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C:\Users\ankit\Documents\Affordability Proceeding\Group Data\"/>
    </mc:Choice>
  </mc:AlternateContent>
  <xr:revisionPtr revIDLastSave="0" documentId="13_ncr:1_{5C8ADC37-A28C-4381-8446-C89F95DF272D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Read Me" sheetId="12" r:id="rId1"/>
    <sheet name="Data Dictionary" sheetId="13" r:id="rId2"/>
    <sheet name="Bundled AR Details" sheetId="1" r:id="rId3"/>
    <sheet name="Electric AR Details" sheetId="2" r:id="rId4"/>
    <sheet name="Gas AR Details" sheetId="3" r:id="rId5"/>
    <sheet name="Water AR Details" sheetId="4" r:id="rId6"/>
    <sheet name="Comm AR Details" sheetId="5" r:id="rId7"/>
    <sheet name="Electric AR Summary" sheetId="6" r:id="rId8"/>
    <sheet name="Gas AR Summary" sheetId="7" r:id="rId9"/>
    <sheet name="Water AR Summary" sheetId="8" r:id="rId10"/>
    <sheet name="Comm AR by PUMA" sheetId="10" r:id="rId11"/>
    <sheet name="comm_names" sheetId="15" state="hidden" r:id="rId12"/>
    <sheet name="PUMA county city" sheetId="14" state="hidden" r:id="rId13"/>
  </sheets>
  <definedNames>
    <definedName name="_xlnm._FilterDatabase" localSheetId="4" hidden="1">'Gas AR Details'!$A$1:$N$584</definedName>
    <definedName name="_xlnm._FilterDatabase" localSheetId="12" hidden="1">'PUMA county city'!$A$1:$B$1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" i="10" l="1"/>
  <c r="E5" i="10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4" i="10"/>
  <c r="E215" i="10"/>
  <c r="E216" i="10"/>
  <c r="E217" i="10"/>
  <c r="E218" i="10"/>
  <c r="E219" i="10"/>
  <c r="E220" i="10"/>
  <c r="E221" i="10"/>
  <c r="E222" i="10"/>
  <c r="E223" i="10"/>
  <c r="E224" i="10"/>
  <c r="E225" i="10"/>
  <c r="E226" i="10"/>
  <c r="E227" i="10"/>
  <c r="E228" i="10"/>
  <c r="E229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243" i="10"/>
  <c r="E244" i="10"/>
  <c r="E245" i="10"/>
  <c r="E246" i="10"/>
  <c r="E247" i="10"/>
  <c r="E248" i="10"/>
  <c r="E249" i="10"/>
  <c r="E250" i="10"/>
  <c r="E251" i="10"/>
  <c r="E252" i="10"/>
  <c r="E253" i="10"/>
  <c r="E254" i="10"/>
  <c r="E255" i="10"/>
  <c r="E256" i="10"/>
  <c r="E257" i="10"/>
  <c r="E258" i="10"/>
  <c r="E259" i="10"/>
  <c r="E260" i="10"/>
  <c r="E261" i="10"/>
  <c r="E262" i="10"/>
  <c r="E263" i="10"/>
  <c r="E264" i="10"/>
  <c r="E265" i="10"/>
  <c r="E266" i="10"/>
  <c r="E3" i="10"/>
  <c r="E2" i="10"/>
  <c r="H2" i="8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" i="7"/>
  <c r="H2" i="7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3" i="6"/>
  <c r="H2" i="6"/>
  <c r="H4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685" i="5"/>
  <c r="H686" i="5"/>
  <c r="H687" i="5"/>
  <c r="H688" i="5"/>
  <c r="H689" i="5"/>
  <c r="H690" i="5"/>
  <c r="H691" i="5"/>
  <c r="H692" i="5"/>
  <c r="H693" i="5"/>
  <c r="H694" i="5"/>
  <c r="H695" i="5"/>
  <c r="H696" i="5"/>
  <c r="H697" i="5"/>
  <c r="H698" i="5"/>
  <c r="H699" i="5"/>
  <c r="H700" i="5"/>
  <c r="H701" i="5"/>
  <c r="H702" i="5"/>
  <c r="H703" i="5"/>
  <c r="H704" i="5"/>
  <c r="H705" i="5"/>
  <c r="H706" i="5"/>
  <c r="H707" i="5"/>
  <c r="H708" i="5"/>
  <c r="H709" i="5"/>
  <c r="H710" i="5"/>
  <c r="H711" i="5"/>
  <c r="H712" i="5"/>
  <c r="H713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6" i="5"/>
  <c r="H727" i="5"/>
  <c r="H728" i="5"/>
  <c r="H729" i="5"/>
  <c r="H730" i="5"/>
  <c r="H731" i="5"/>
  <c r="H732" i="5"/>
  <c r="H733" i="5"/>
  <c r="H734" i="5"/>
  <c r="H735" i="5"/>
  <c r="H736" i="5"/>
  <c r="H737" i="5"/>
  <c r="H738" i="5"/>
  <c r="H739" i="5"/>
  <c r="H740" i="5"/>
  <c r="H741" i="5"/>
  <c r="H742" i="5"/>
  <c r="H743" i="5"/>
  <c r="H744" i="5"/>
  <c r="H745" i="5"/>
  <c r="H746" i="5"/>
  <c r="H747" i="5"/>
  <c r="H748" i="5"/>
  <c r="H749" i="5"/>
  <c r="H750" i="5"/>
  <c r="H751" i="5"/>
  <c r="H752" i="5"/>
  <c r="H753" i="5"/>
  <c r="H754" i="5"/>
  <c r="H755" i="5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770" i="5"/>
  <c r="H771" i="5"/>
  <c r="H772" i="5"/>
  <c r="H773" i="5"/>
  <c r="H774" i="5"/>
  <c r="H775" i="5"/>
  <c r="H776" i="5"/>
  <c r="H777" i="5"/>
  <c r="H778" i="5"/>
  <c r="H779" i="5"/>
  <c r="H780" i="5"/>
  <c r="H781" i="5"/>
  <c r="H782" i="5"/>
  <c r="H783" i="5"/>
  <c r="H784" i="5"/>
  <c r="H785" i="5"/>
  <c r="H786" i="5"/>
  <c r="H787" i="5"/>
  <c r="H788" i="5"/>
  <c r="H789" i="5"/>
  <c r="H790" i="5"/>
  <c r="H791" i="5"/>
  <c r="H792" i="5"/>
  <c r="H793" i="5"/>
  <c r="H794" i="5"/>
  <c r="H795" i="5"/>
  <c r="H796" i="5"/>
  <c r="H797" i="5"/>
  <c r="H798" i="5"/>
  <c r="H799" i="5"/>
  <c r="H800" i="5"/>
  <c r="H801" i="5"/>
  <c r="H802" i="5"/>
  <c r="H803" i="5"/>
  <c r="H804" i="5"/>
  <c r="H805" i="5"/>
  <c r="H806" i="5"/>
  <c r="H807" i="5"/>
  <c r="H808" i="5"/>
  <c r="H809" i="5"/>
  <c r="H810" i="5"/>
  <c r="H811" i="5"/>
  <c r="H812" i="5"/>
  <c r="H813" i="5"/>
  <c r="H814" i="5"/>
  <c r="H815" i="5"/>
  <c r="H816" i="5"/>
  <c r="H817" i="5"/>
  <c r="H818" i="5"/>
  <c r="H819" i="5"/>
  <c r="H820" i="5"/>
  <c r="H821" i="5"/>
  <c r="H822" i="5"/>
  <c r="H823" i="5"/>
  <c r="H824" i="5"/>
  <c r="H825" i="5"/>
  <c r="H826" i="5"/>
  <c r="H827" i="5"/>
  <c r="H828" i="5"/>
  <c r="H829" i="5"/>
  <c r="H830" i="5"/>
  <c r="H831" i="5"/>
  <c r="H832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H852" i="5"/>
  <c r="H853" i="5"/>
  <c r="H854" i="5"/>
  <c r="H855" i="5"/>
  <c r="H856" i="5"/>
  <c r="H857" i="5"/>
  <c r="H858" i="5"/>
  <c r="H859" i="5"/>
  <c r="H860" i="5"/>
  <c r="H861" i="5"/>
  <c r="H862" i="5"/>
  <c r="H863" i="5"/>
  <c r="H864" i="5"/>
  <c r="H865" i="5"/>
  <c r="H866" i="5"/>
  <c r="H867" i="5"/>
  <c r="H868" i="5"/>
  <c r="H869" i="5"/>
  <c r="H870" i="5"/>
  <c r="H871" i="5"/>
  <c r="H872" i="5"/>
  <c r="H873" i="5"/>
  <c r="H874" i="5"/>
  <c r="H875" i="5"/>
  <c r="H876" i="5"/>
  <c r="H877" i="5"/>
  <c r="H878" i="5"/>
  <c r="H879" i="5"/>
  <c r="H880" i="5"/>
  <c r="H881" i="5"/>
  <c r="H882" i="5"/>
  <c r="H883" i="5"/>
  <c r="H884" i="5"/>
  <c r="H885" i="5"/>
  <c r="H886" i="5"/>
  <c r="H887" i="5"/>
  <c r="H888" i="5"/>
  <c r="H889" i="5"/>
  <c r="H890" i="5"/>
  <c r="H891" i="5"/>
  <c r="H892" i="5"/>
  <c r="H893" i="5"/>
  <c r="H894" i="5"/>
  <c r="H895" i="5"/>
  <c r="H896" i="5"/>
  <c r="H897" i="5"/>
  <c r="H898" i="5"/>
  <c r="H899" i="5"/>
  <c r="H900" i="5"/>
  <c r="H901" i="5"/>
  <c r="H902" i="5"/>
  <c r="H903" i="5"/>
  <c r="H904" i="5"/>
  <c r="H905" i="5"/>
  <c r="H906" i="5"/>
  <c r="H907" i="5"/>
  <c r="H908" i="5"/>
  <c r="H909" i="5"/>
  <c r="H910" i="5"/>
  <c r="H911" i="5"/>
  <c r="H912" i="5"/>
  <c r="H913" i="5"/>
  <c r="H914" i="5"/>
  <c r="H915" i="5"/>
  <c r="H916" i="5"/>
  <c r="H917" i="5"/>
  <c r="H918" i="5"/>
  <c r="H919" i="5"/>
  <c r="H920" i="5"/>
  <c r="H921" i="5"/>
  <c r="H922" i="5"/>
  <c r="H923" i="5"/>
  <c r="H924" i="5"/>
  <c r="H925" i="5"/>
  <c r="H926" i="5"/>
  <c r="H927" i="5"/>
  <c r="H928" i="5"/>
  <c r="H929" i="5"/>
  <c r="H930" i="5"/>
  <c r="H931" i="5"/>
  <c r="H932" i="5"/>
  <c r="H933" i="5"/>
  <c r="H934" i="5"/>
  <c r="H935" i="5"/>
  <c r="H936" i="5"/>
  <c r="H937" i="5"/>
  <c r="H938" i="5"/>
  <c r="H939" i="5"/>
  <c r="H940" i="5"/>
  <c r="H941" i="5"/>
  <c r="H942" i="5"/>
  <c r="H943" i="5"/>
  <c r="H944" i="5"/>
  <c r="H945" i="5"/>
  <c r="H946" i="5"/>
  <c r="H947" i="5"/>
  <c r="H948" i="5"/>
  <c r="H949" i="5"/>
  <c r="H950" i="5"/>
  <c r="H951" i="5"/>
  <c r="H952" i="5"/>
  <c r="H953" i="5"/>
  <c r="H954" i="5"/>
  <c r="H955" i="5"/>
  <c r="H956" i="5"/>
  <c r="H957" i="5"/>
  <c r="H958" i="5"/>
  <c r="H959" i="5"/>
  <c r="H960" i="5"/>
  <c r="H961" i="5"/>
  <c r="H962" i="5"/>
  <c r="H963" i="5"/>
  <c r="H964" i="5"/>
  <c r="H965" i="5"/>
  <c r="H966" i="5"/>
  <c r="H967" i="5"/>
  <c r="H968" i="5"/>
  <c r="H969" i="5"/>
  <c r="H970" i="5"/>
  <c r="H971" i="5"/>
  <c r="H972" i="5"/>
  <c r="H973" i="5"/>
  <c r="H974" i="5"/>
  <c r="H975" i="5"/>
  <c r="H976" i="5"/>
  <c r="H977" i="5"/>
  <c r="H978" i="5"/>
  <c r="H979" i="5"/>
  <c r="H980" i="5"/>
  <c r="H981" i="5"/>
  <c r="H982" i="5"/>
  <c r="H983" i="5"/>
  <c r="H984" i="5"/>
  <c r="H985" i="5"/>
  <c r="H986" i="5"/>
  <c r="H987" i="5"/>
  <c r="H988" i="5"/>
  <c r="H989" i="5"/>
  <c r="H990" i="5"/>
  <c r="H991" i="5"/>
  <c r="H992" i="5"/>
  <c r="H993" i="5"/>
  <c r="H994" i="5"/>
  <c r="H995" i="5"/>
  <c r="H996" i="5"/>
  <c r="H997" i="5"/>
  <c r="H998" i="5"/>
  <c r="H999" i="5"/>
  <c r="H1000" i="5"/>
  <c r="H1001" i="5"/>
  <c r="H1002" i="5"/>
  <c r="H1003" i="5"/>
  <c r="H1004" i="5"/>
  <c r="H1005" i="5"/>
  <c r="H1006" i="5"/>
  <c r="H1007" i="5"/>
  <c r="H1008" i="5"/>
  <c r="H1009" i="5"/>
  <c r="H1010" i="5"/>
  <c r="H1011" i="5"/>
  <c r="H1012" i="5"/>
  <c r="H1013" i="5"/>
  <c r="H1014" i="5"/>
  <c r="H1015" i="5"/>
  <c r="H1016" i="5"/>
  <c r="H1017" i="5"/>
  <c r="H1018" i="5"/>
  <c r="H1019" i="5"/>
  <c r="H1020" i="5"/>
  <c r="H1021" i="5"/>
  <c r="H1022" i="5"/>
  <c r="H1023" i="5"/>
  <c r="H1024" i="5"/>
  <c r="H1025" i="5"/>
  <c r="H1026" i="5"/>
  <c r="H1027" i="5"/>
  <c r="H1028" i="5"/>
  <c r="H1029" i="5"/>
  <c r="H1030" i="5"/>
  <c r="H1031" i="5"/>
  <c r="H1032" i="5"/>
  <c r="H1033" i="5"/>
  <c r="H1034" i="5"/>
  <c r="H1035" i="5"/>
  <c r="H1036" i="5"/>
  <c r="H1037" i="5"/>
  <c r="H1038" i="5"/>
  <c r="H1039" i="5"/>
  <c r="H1040" i="5"/>
  <c r="H1041" i="5"/>
  <c r="H1042" i="5"/>
  <c r="H1043" i="5"/>
  <c r="H1044" i="5"/>
  <c r="H1045" i="5"/>
  <c r="H1046" i="5"/>
  <c r="H1047" i="5"/>
  <c r="H1048" i="5"/>
  <c r="H1049" i="5"/>
  <c r="H1050" i="5"/>
  <c r="H1051" i="5"/>
  <c r="H1052" i="5"/>
  <c r="H1053" i="5"/>
  <c r="H1054" i="5"/>
  <c r="H1055" i="5"/>
  <c r="H1056" i="5"/>
  <c r="H1057" i="5"/>
  <c r="H1058" i="5"/>
  <c r="H1059" i="5"/>
  <c r="H1060" i="5"/>
  <c r="H1061" i="5"/>
  <c r="H1062" i="5"/>
  <c r="H1063" i="5"/>
  <c r="H1064" i="5"/>
  <c r="H1065" i="5"/>
  <c r="H1066" i="5"/>
  <c r="H1067" i="5"/>
  <c r="H1068" i="5"/>
  <c r="H1069" i="5"/>
  <c r="H1070" i="5"/>
  <c r="H1071" i="5"/>
  <c r="H1072" i="5"/>
  <c r="H1073" i="5"/>
  <c r="H1074" i="5"/>
  <c r="H1075" i="5"/>
  <c r="H1076" i="5"/>
  <c r="H1077" i="5"/>
  <c r="H1078" i="5"/>
  <c r="H1079" i="5"/>
  <c r="H1080" i="5"/>
  <c r="H1081" i="5"/>
  <c r="H1082" i="5"/>
  <c r="H1083" i="5"/>
  <c r="H1084" i="5"/>
  <c r="H1085" i="5"/>
  <c r="H1086" i="5"/>
  <c r="H1087" i="5"/>
  <c r="H1088" i="5"/>
  <c r="H1089" i="5"/>
  <c r="H1090" i="5"/>
  <c r="H1091" i="5"/>
  <c r="H1092" i="5"/>
  <c r="H1093" i="5"/>
  <c r="H1094" i="5"/>
  <c r="H1095" i="5"/>
  <c r="H1096" i="5"/>
  <c r="H1097" i="5"/>
  <c r="H1098" i="5"/>
  <c r="H1099" i="5"/>
  <c r="H1100" i="5"/>
  <c r="H1101" i="5"/>
  <c r="H1102" i="5"/>
  <c r="H1103" i="5"/>
  <c r="H1104" i="5"/>
  <c r="H1105" i="5"/>
  <c r="H1106" i="5"/>
  <c r="H1107" i="5"/>
  <c r="H1108" i="5"/>
  <c r="H1109" i="5"/>
  <c r="H1110" i="5"/>
  <c r="H1111" i="5"/>
  <c r="H1112" i="5"/>
  <c r="H1113" i="5"/>
  <c r="H1114" i="5"/>
  <c r="H1115" i="5"/>
  <c r="H1116" i="5"/>
  <c r="H1117" i="5"/>
  <c r="H1118" i="5"/>
  <c r="H1119" i="5"/>
  <c r="H1120" i="5"/>
  <c r="H1121" i="5"/>
  <c r="H1122" i="5"/>
  <c r="H1123" i="5"/>
  <c r="H1124" i="5"/>
  <c r="H1125" i="5"/>
  <c r="H1126" i="5"/>
  <c r="H1127" i="5"/>
  <c r="H1128" i="5"/>
  <c r="H1129" i="5"/>
  <c r="H1130" i="5"/>
  <c r="H1131" i="5"/>
  <c r="H1132" i="5"/>
  <c r="H1133" i="5"/>
  <c r="H1134" i="5"/>
  <c r="H1135" i="5"/>
  <c r="H1136" i="5"/>
  <c r="H1137" i="5"/>
  <c r="H1138" i="5"/>
  <c r="H1139" i="5"/>
  <c r="H1140" i="5"/>
  <c r="H1141" i="5"/>
  <c r="H1142" i="5"/>
  <c r="H1143" i="5"/>
  <c r="H1144" i="5"/>
  <c r="H1145" i="5"/>
  <c r="H1146" i="5"/>
  <c r="H1147" i="5"/>
  <c r="H1148" i="5"/>
  <c r="H1149" i="5"/>
  <c r="H1150" i="5"/>
  <c r="H1151" i="5"/>
  <c r="H1152" i="5"/>
  <c r="H1153" i="5"/>
  <c r="H1154" i="5"/>
  <c r="H1155" i="5"/>
  <c r="H1156" i="5"/>
  <c r="H1157" i="5"/>
  <c r="H1158" i="5"/>
  <c r="H1159" i="5"/>
  <c r="H1160" i="5"/>
  <c r="H1161" i="5"/>
  <c r="H1162" i="5"/>
  <c r="H1163" i="5"/>
  <c r="H1164" i="5"/>
  <c r="H1165" i="5"/>
  <c r="H1166" i="5"/>
  <c r="H1167" i="5"/>
  <c r="H1168" i="5"/>
  <c r="H1169" i="5"/>
  <c r="H1170" i="5"/>
  <c r="H1171" i="5"/>
  <c r="H1172" i="5"/>
  <c r="H1173" i="5"/>
  <c r="H1174" i="5"/>
  <c r="H1175" i="5"/>
  <c r="H1176" i="5"/>
  <c r="H1177" i="5"/>
  <c r="H1178" i="5"/>
  <c r="H1179" i="5"/>
  <c r="H1180" i="5"/>
  <c r="H1181" i="5"/>
  <c r="H1182" i="5"/>
  <c r="H1183" i="5"/>
  <c r="H1184" i="5"/>
  <c r="H1185" i="5"/>
  <c r="H1186" i="5"/>
  <c r="H1187" i="5"/>
  <c r="H1188" i="5"/>
  <c r="H1189" i="5"/>
  <c r="H1190" i="5"/>
  <c r="H1191" i="5"/>
  <c r="H1192" i="5"/>
  <c r="H1193" i="5"/>
  <c r="H1194" i="5"/>
  <c r="H1195" i="5"/>
  <c r="H1196" i="5"/>
  <c r="H1197" i="5"/>
  <c r="H1198" i="5"/>
  <c r="H1199" i="5"/>
  <c r="H1200" i="5"/>
  <c r="H1201" i="5"/>
  <c r="H1202" i="5"/>
  <c r="H1203" i="5"/>
  <c r="H1204" i="5"/>
  <c r="H1205" i="5"/>
  <c r="H1206" i="5"/>
  <c r="H1207" i="5"/>
  <c r="H1208" i="5"/>
  <c r="H1209" i="5"/>
  <c r="H1210" i="5"/>
  <c r="H1211" i="5"/>
  <c r="H1212" i="5"/>
  <c r="H1213" i="5"/>
  <c r="H1214" i="5"/>
  <c r="H1215" i="5"/>
  <c r="H1216" i="5"/>
  <c r="H1217" i="5"/>
  <c r="H1218" i="5"/>
  <c r="H1219" i="5"/>
  <c r="H1220" i="5"/>
  <c r="H1221" i="5"/>
  <c r="H1222" i="5"/>
  <c r="H1223" i="5"/>
  <c r="H1224" i="5"/>
  <c r="H1225" i="5"/>
  <c r="H1226" i="5"/>
  <c r="H1227" i="5"/>
  <c r="H1228" i="5"/>
  <c r="H1229" i="5"/>
  <c r="H1230" i="5"/>
  <c r="H1231" i="5"/>
  <c r="H1232" i="5"/>
  <c r="H1233" i="5"/>
  <c r="H1234" i="5"/>
  <c r="H1235" i="5"/>
  <c r="H1236" i="5"/>
  <c r="H1237" i="5"/>
  <c r="H1238" i="5"/>
  <c r="H1239" i="5"/>
  <c r="H1240" i="5"/>
  <c r="H1241" i="5"/>
  <c r="H1242" i="5"/>
  <c r="H1243" i="5"/>
  <c r="H1244" i="5"/>
  <c r="H1245" i="5"/>
  <c r="H1246" i="5"/>
  <c r="H1247" i="5"/>
  <c r="H1248" i="5"/>
  <c r="H1249" i="5"/>
  <c r="H1250" i="5"/>
  <c r="H1251" i="5"/>
  <c r="H1252" i="5"/>
  <c r="H1253" i="5"/>
  <c r="H1254" i="5"/>
  <c r="H1255" i="5"/>
  <c r="H1256" i="5"/>
  <c r="H1257" i="5"/>
  <c r="H1258" i="5"/>
  <c r="H1259" i="5"/>
  <c r="H1260" i="5"/>
  <c r="H1261" i="5"/>
  <c r="H1262" i="5"/>
  <c r="H1263" i="5"/>
  <c r="H1264" i="5"/>
  <c r="H1265" i="5"/>
  <c r="H1266" i="5"/>
  <c r="H1267" i="5"/>
  <c r="H1268" i="5"/>
  <c r="H1269" i="5"/>
  <c r="H1270" i="5"/>
  <c r="H1271" i="5"/>
  <c r="H1272" i="5"/>
  <c r="H1273" i="5"/>
  <c r="H1274" i="5"/>
  <c r="H1275" i="5"/>
  <c r="H1276" i="5"/>
  <c r="H1277" i="5"/>
  <c r="H1278" i="5"/>
  <c r="H1279" i="5"/>
  <c r="H1280" i="5"/>
  <c r="H1281" i="5"/>
  <c r="H1282" i="5"/>
  <c r="H1283" i="5"/>
  <c r="H1284" i="5"/>
  <c r="H1285" i="5"/>
  <c r="H1286" i="5"/>
  <c r="H1287" i="5"/>
  <c r="H1288" i="5"/>
  <c r="H1289" i="5"/>
  <c r="H1290" i="5"/>
  <c r="H1291" i="5"/>
  <c r="H1292" i="5"/>
  <c r="H1293" i="5"/>
  <c r="H1294" i="5"/>
  <c r="H1295" i="5"/>
  <c r="H1296" i="5"/>
  <c r="H1297" i="5"/>
  <c r="H1298" i="5"/>
  <c r="H1299" i="5"/>
  <c r="H1300" i="5"/>
  <c r="H1301" i="5"/>
  <c r="H1302" i="5"/>
  <c r="H1303" i="5"/>
  <c r="H1304" i="5"/>
  <c r="H1305" i="5"/>
  <c r="H1306" i="5"/>
  <c r="H1307" i="5"/>
  <c r="H1308" i="5"/>
  <c r="H1309" i="5"/>
  <c r="H1310" i="5"/>
  <c r="H1311" i="5"/>
  <c r="H1312" i="5"/>
  <c r="H1313" i="5"/>
  <c r="H1314" i="5"/>
  <c r="H1315" i="5"/>
  <c r="H1316" i="5"/>
  <c r="H1317" i="5"/>
  <c r="H1318" i="5"/>
  <c r="H1319" i="5"/>
  <c r="H1320" i="5"/>
  <c r="H1321" i="5"/>
  <c r="H1322" i="5"/>
  <c r="H1323" i="5"/>
  <c r="H1324" i="5"/>
  <c r="H1325" i="5"/>
  <c r="H1326" i="5"/>
  <c r="H1327" i="5"/>
  <c r="H1328" i="5"/>
  <c r="H1329" i="5"/>
  <c r="H1330" i="5"/>
  <c r="H1331" i="5"/>
  <c r="H1332" i="5"/>
  <c r="H1333" i="5"/>
  <c r="H1334" i="5"/>
  <c r="H1335" i="5"/>
  <c r="H1336" i="5"/>
  <c r="H1337" i="5"/>
  <c r="H1338" i="5"/>
  <c r="H1339" i="5"/>
  <c r="H1340" i="5"/>
  <c r="H1341" i="5"/>
  <c r="H1342" i="5"/>
  <c r="H1343" i="5"/>
  <c r="H1344" i="5"/>
  <c r="H1345" i="5"/>
  <c r="H1346" i="5"/>
  <c r="H1347" i="5"/>
  <c r="H1348" i="5"/>
  <c r="H1349" i="5"/>
  <c r="H1350" i="5"/>
  <c r="H1351" i="5"/>
  <c r="H1352" i="5"/>
  <c r="H1353" i="5"/>
  <c r="H1354" i="5"/>
  <c r="H1355" i="5"/>
  <c r="H1356" i="5"/>
  <c r="H1357" i="5"/>
  <c r="H1358" i="5"/>
  <c r="H1359" i="5"/>
  <c r="H1360" i="5"/>
  <c r="H1361" i="5"/>
  <c r="H1362" i="5"/>
  <c r="H1363" i="5"/>
  <c r="H1364" i="5"/>
  <c r="H1365" i="5"/>
  <c r="H1366" i="5"/>
  <c r="H1367" i="5"/>
  <c r="H1368" i="5"/>
  <c r="H1369" i="5"/>
  <c r="H1370" i="5"/>
  <c r="H1371" i="5"/>
  <c r="H1372" i="5"/>
  <c r="H1373" i="5"/>
  <c r="H1374" i="5"/>
  <c r="H1375" i="5"/>
  <c r="H1376" i="5"/>
  <c r="H1377" i="5"/>
  <c r="H1378" i="5"/>
  <c r="H1379" i="5"/>
  <c r="H1380" i="5"/>
  <c r="H1381" i="5"/>
  <c r="H1382" i="5"/>
  <c r="H1383" i="5"/>
  <c r="H1384" i="5"/>
  <c r="H1385" i="5"/>
  <c r="H1386" i="5"/>
  <c r="H1387" i="5"/>
  <c r="H1388" i="5"/>
  <c r="H1389" i="5"/>
  <c r="H1390" i="5"/>
  <c r="H1391" i="5"/>
  <c r="H1392" i="5"/>
  <c r="H1393" i="5"/>
  <c r="H1394" i="5"/>
  <c r="H1395" i="5"/>
  <c r="H1396" i="5"/>
  <c r="H1397" i="5"/>
  <c r="H1398" i="5"/>
  <c r="H1399" i="5"/>
  <c r="H1400" i="5"/>
  <c r="H1401" i="5"/>
  <c r="H1402" i="5"/>
  <c r="H1403" i="5"/>
  <c r="H1404" i="5"/>
  <c r="H1405" i="5"/>
  <c r="H1406" i="5"/>
  <c r="H1407" i="5"/>
  <c r="H1408" i="5"/>
  <c r="H1409" i="5"/>
  <c r="H1410" i="5"/>
  <c r="H1411" i="5"/>
  <c r="H1412" i="5"/>
  <c r="H1413" i="5"/>
  <c r="H1414" i="5"/>
  <c r="H1415" i="5"/>
  <c r="H1416" i="5"/>
  <c r="H1417" i="5"/>
  <c r="H1418" i="5"/>
  <c r="H1419" i="5"/>
  <c r="H1420" i="5"/>
  <c r="H1421" i="5"/>
  <c r="H1422" i="5"/>
  <c r="H1423" i="5"/>
  <c r="H1424" i="5"/>
  <c r="H1425" i="5"/>
  <c r="H1426" i="5"/>
  <c r="H1427" i="5"/>
  <c r="H1428" i="5"/>
  <c r="H1429" i="5"/>
  <c r="H1430" i="5"/>
  <c r="H1431" i="5"/>
  <c r="H1432" i="5"/>
  <c r="H1433" i="5"/>
  <c r="H1434" i="5"/>
  <c r="H1435" i="5"/>
  <c r="H1436" i="5"/>
  <c r="H1437" i="5"/>
  <c r="H1438" i="5"/>
  <c r="H1439" i="5"/>
  <c r="H1440" i="5"/>
  <c r="H1441" i="5"/>
  <c r="H1442" i="5"/>
  <c r="H1443" i="5"/>
  <c r="H1444" i="5"/>
  <c r="H1445" i="5"/>
  <c r="H1446" i="5"/>
  <c r="H1447" i="5"/>
  <c r="H1448" i="5"/>
  <c r="H1449" i="5"/>
  <c r="H1450" i="5"/>
  <c r="H1451" i="5"/>
  <c r="H1452" i="5"/>
  <c r="H1453" i="5"/>
  <c r="H1454" i="5"/>
  <c r="H1455" i="5"/>
  <c r="H1456" i="5"/>
  <c r="H1457" i="5"/>
  <c r="H1458" i="5"/>
  <c r="H1459" i="5"/>
  <c r="H1460" i="5"/>
  <c r="H1461" i="5"/>
  <c r="H1462" i="5"/>
  <c r="H1463" i="5"/>
  <c r="H1464" i="5"/>
  <c r="H1465" i="5"/>
  <c r="H1466" i="5"/>
  <c r="H1467" i="5"/>
  <c r="H1468" i="5"/>
  <c r="H1469" i="5"/>
  <c r="H1470" i="5"/>
  <c r="H1471" i="5"/>
  <c r="H1472" i="5"/>
  <c r="H1473" i="5"/>
  <c r="H1474" i="5"/>
  <c r="H1475" i="5"/>
  <c r="H1476" i="5"/>
  <c r="H1477" i="5"/>
  <c r="H1478" i="5"/>
  <c r="H1479" i="5"/>
  <c r="H1480" i="5"/>
  <c r="H1481" i="5"/>
  <c r="H1482" i="5"/>
  <c r="H1483" i="5"/>
  <c r="H1484" i="5"/>
  <c r="H1485" i="5"/>
  <c r="H1486" i="5"/>
  <c r="H1487" i="5"/>
  <c r="H1488" i="5"/>
  <c r="H1489" i="5"/>
  <c r="H1490" i="5"/>
  <c r="H1491" i="5"/>
  <c r="H1492" i="5"/>
  <c r="H1493" i="5"/>
  <c r="H1494" i="5"/>
  <c r="H1495" i="5"/>
  <c r="H1496" i="5"/>
  <c r="H1497" i="5"/>
  <c r="H1498" i="5"/>
  <c r="H1499" i="5"/>
  <c r="H1500" i="5"/>
  <c r="H1501" i="5"/>
  <c r="H1502" i="5"/>
  <c r="H1503" i="5"/>
  <c r="H1504" i="5"/>
  <c r="H1505" i="5"/>
  <c r="H1506" i="5"/>
  <c r="H1507" i="5"/>
  <c r="H1508" i="5"/>
  <c r="H1509" i="5"/>
  <c r="H1510" i="5"/>
  <c r="H1511" i="5"/>
  <c r="H1512" i="5"/>
  <c r="H1513" i="5"/>
  <c r="H1514" i="5"/>
  <c r="H1515" i="5"/>
  <c r="H1516" i="5"/>
  <c r="H1517" i="5"/>
  <c r="H1518" i="5"/>
  <c r="H1519" i="5"/>
  <c r="H1520" i="5"/>
  <c r="H1521" i="5"/>
  <c r="H1522" i="5"/>
  <c r="H1523" i="5"/>
  <c r="H1524" i="5"/>
  <c r="H1525" i="5"/>
  <c r="H1526" i="5"/>
  <c r="H1527" i="5"/>
  <c r="H1528" i="5"/>
  <c r="H1529" i="5"/>
  <c r="H1530" i="5"/>
  <c r="H1531" i="5"/>
  <c r="H1532" i="5"/>
  <c r="H1533" i="5"/>
  <c r="H1534" i="5"/>
  <c r="H1535" i="5"/>
  <c r="H1536" i="5"/>
  <c r="H1537" i="5"/>
  <c r="H1538" i="5"/>
  <c r="H1539" i="5"/>
  <c r="H1540" i="5"/>
  <c r="H1541" i="5"/>
  <c r="H1542" i="5"/>
  <c r="H1543" i="5"/>
  <c r="H1544" i="5"/>
  <c r="H1545" i="5"/>
  <c r="H1546" i="5"/>
  <c r="H1547" i="5"/>
  <c r="H1548" i="5"/>
  <c r="H1549" i="5"/>
  <c r="H1550" i="5"/>
  <c r="H1551" i="5"/>
  <c r="H1552" i="5"/>
  <c r="H1553" i="5"/>
  <c r="H1554" i="5"/>
  <c r="H1555" i="5"/>
  <c r="H1556" i="5"/>
  <c r="H1557" i="5"/>
  <c r="H1558" i="5"/>
  <c r="H1559" i="5"/>
  <c r="H1560" i="5"/>
  <c r="H1561" i="5"/>
  <c r="H1562" i="5"/>
  <c r="H1563" i="5"/>
  <c r="H1564" i="5"/>
  <c r="H1565" i="5"/>
  <c r="H1566" i="5"/>
  <c r="H1567" i="5"/>
  <c r="H1568" i="5"/>
  <c r="H1569" i="5"/>
  <c r="H1570" i="5"/>
  <c r="H1571" i="5"/>
  <c r="H1572" i="5"/>
  <c r="H1573" i="5"/>
  <c r="H1574" i="5"/>
  <c r="H1575" i="5"/>
  <c r="H1576" i="5"/>
  <c r="H1577" i="5"/>
  <c r="H1578" i="5"/>
  <c r="H1579" i="5"/>
  <c r="H1580" i="5"/>
  <c r="H1581" i="5"/>
  <c r="H1582" i="5"/>
  <c r="H1583" i="5"/>
  <c r="H1584" i="5"/>
  <c r="H1585" i="5"/>
  <c r="H1586" i="5"/>
  <c r="H1587" i="5"/>
  <c r="H1588" i="5"/>
  <c r="H1589" i="5"/>
  <c r="H1590" i="5"/>
  <c r="H1591" i="5"/>
  <c r="H1592" i="5"/>
  <c r="H1593" i="5"/>
  <c r="H1594" i="5"/>
  <c r="H1595" i="5"/>
  <c r="H1596" i="5"/>
  <c r="H1597" i="5"/>
  <c r="H1598" i="5"/>
  <c r="H1599" i="5"/>
  <c r="H1600" i="5"/>
  <c r="H1601" i="5"/>
  <c r="H1602" i="5"/>
  <c r="H1603" i="5"/>
  <c r="H1604" i="5"/>
  <c r="H1605" i="5"/>
  <c r="H1606" i="5"/>
  <c r="H1607" i="5"/>
  <c r="H1608" i="5"/>
  <c r="H1609" i="5"/>
  <c r="H1610" i="5"/>
  <c r="H1611" i="5"/>
  <c r="H1612" i="5"/>
  <c r="H1613" i="5"/>
  <c r="H1614" i="5"/>
  <c r="H1615" i="5"/>
  <c r="H1616" i="5"/>
  <c r="H1617" i="5"/>
  <c r="H1618" i="5"/>
  <c r="H1619" i="5"/>
  <c r="H1620" i="5"/>
  <c r="H1621" i="5"/>
  <c r="H1622" i="5"/>
  <c r="H1623" i="5"/>
  <c r="H1624" i="5"/>
  <c r="H1625" i="5"/>
  <c r="H1626" i="5"/>
  <c r="H1627" i="5"/>
  <c r="H1628" i="5"/>
  <c r="H1629" i="5"/>
  <c r="H1630" i="5"/>
  <c r="H1631" i="5"/>
  <c r="H1632" i="5"/>
  <c r="H1633" i="5"/>
  <c r="H1634" i="5"/>
  <c r="H1635" i="5"/>
  <c r="H1636" i="5"/>
  <c r="H1637" i="5"/>
  <c r="H1638" i="5"/>
  <c r="H1639" i="5"/>
  <c r="H1640" i="5"/>
  <c r="H1641" i="5"/>
  <c r="H1642" i="5"/>
  <c r="H1643" i="5"/>
  <c r="H1644" i="5"/>
  <c r="H1645" i="5"/>
  <c r="H1646" i="5"/>
  <c r="H1647" i="5"/>
  <c r="H1648" i="5"/>
  <c r="H1649" i="5"/>
  <c r="H1650" i="5"/>
  <c r="H1651" i="5"/>
  <c r="H1652" i="5"/>
  <c r="H1653" i="5"/>
  <c r="H1654" i="5"/>
  <c r="H1655" i="5"/>
  <c r="H1656" i="5"/>
  <c r="H1657" i="5"/>
  <c r="H1658" i="5"/>
  <c r="H1659" i="5"/>
  <c r="H1660" i="5"/>
  <c r="H1661" i="5"/>
  <c r="H1662" i="5"/>
  <c r="H1663" i="5"/>
  <c r="H1664" i="5"/>
  <c r="H1665" i="5"/>
  <c r="H1666" i="5"/>
  <c r="H1667" i="5"/>
  <c r="H1668" i="5"/>
  <c r="H1669" i="5"/>
  <c r="H1670" i="5"/>
  <c r="H1671" i="5"/>
  <c r="H1672" i="5"/>
  <c r="H1673" i="5"/>
  <c r="H1674" i="5"/>
  <c r="H1675" i="5"/>
  <c r="H1676" i="5"/>
  <c r="H1677" i="5"/>
  <c r="H1678" i="5"/>
  <c r="H1679" i="5"/>
  <c r="H1680" i="5"/>
  <c r="H1681" i="5"/>
  <c r="H1682" i="5"/>
  <c r="H1683" i="5"/>
  <c r="H1684" i="5"/>
  <c r="H1685" i="5"/>
  <c r="H1686" i="5"/>
  <c r="H1687" i="5"/>
  <c r="H1688" i="5"/>
  <c r="H1689" i="5"/>
  <c r="H1690" i="5"/>
  <c r="H1691" i="5"/>
  <c r="H1692" i="5"/>
  <c r="H1693" i="5"/>
  <c r="H1694" i="5"/>
  <c r="H1695" i="5"/>
  <c r="H1696" i="5"/>
  <c r="H1697" i="5"/>
  <c r="H1698" i="5"/>
  <c r="H1699" i="5"/>
  <c r="H1700" i="5"/>
  <c r="H1701" i="5"/>
  <c r="H1702" i="5"/>
  <c r="H1703" i="5"/>
  <c r="H1704" i="5"/>
  <c r="H1705" i="5"/>
  <c r="H1706" i="5"/>
  <c r="H1707" i="5"/>
  <c r="H1708" i="5"/>
  <c r="H1709" i="5"/>
  <c r="H1710" i="5"/>
  <c r="H1711" i="5"/>
  <c r="H1712" i="5"/>
  <c r="H1713" i="5"/>
  <c r="H1714" i="5"/>
  <c r="H1715" i="5"/>
  <c r="H1716" i="5"/>
  <c r="H1717" i="5"/>
  <c r="H1718" i="5"/>
  <c r="H1719" i="5"/>
  <c r="H1720" i="5"/>
  <c r="H1721" i="5"/>
  <c r="H1722" i="5"/>
  <c r="H1723" i="5"/>
  <c r="H1724" i="5"/>
  <c r="H1725" i="5"/>
  <c r="H1726" i="5"/>
  <c r="H1727" i="5"/>
  <c r="H1728" i="5"/>
  <c r="H1729" i="5"/>
  <c r="H1730" i="5"/>
  <c r="H1731" i="5"/>
  <c r="H1732" i="5"/>
  <c r="H1733" i="5"/>
  <c r="H1734" i="5"/>
  <c r="H1735" i="5"/>
  <c r="H1736" i="5"/>
  <c r="H1737" i="5"/>
  <c r="H1738" i="5"/>
  <c r="H1739" i="5"/>
  <c r="H1740" i="5"/>
  <c r="H1741" i="5"/>
  <c r="H1742" i="5"/>
  <c r="H1743" i="5"/>
  <c r="H1744" i="5"/>
  <c r="H1745" i="5"/>
  <c r="H1746" i="5"/>
  <c r="H1747" i="5"/>
  <c r="H1748" i="5"/>
  <c r="H1749" i="5"/>
  <c r="H1750" i="5"/>
  <c r="H1751" i="5"/>
  <c r="H1752" i="5"/>
  <c r="H1753" i="5"/>
  <c r="H1754" i="5"/>
  <c r="H1755" i="5"/>
  <c r="H1756" i="5"/>
  <c r="H1757" i="5"/>
  <c r="H1758" i="5"/>
  <c r="H1759" i="5"/>
  <c r="H1760" i="5"/>
  <c r="H1761" i="5"/>
  <c r="H1762" i="5"/>
  <c r="H1763" i="5"/>
  <c r="H1764" i="5"/>
  <c r="H1765" i="5"/>
  <c r="H1766" i="5"/>
  <c r="H1767" i="5"/>
  <c r="H1768" i="5"/>
  <c r="H1769" i="5"/>
  <c r="H1770" i="5"/>
  <c r="H1771" i="5"/>
  <c r="H1772" i="5"/>
  <c r="H1773" i="5"/>
  <c r="H1774" i="5"/>
  <c r="H1775" i="5"/>
  <c r="H1776" i="5"/>
  <c r="H1777" i="5"/>
  <c r="H1778" i="5"/>
  <c r="H1779" i="5"/>
  <c r="H1780" i="5"/>
  <c r="H1781" i="5"/>
  <c r="H1782" i="5"/>
  <c r="H1783" i="5"/>
  <c r="H1784" i="5"/>
  <c r="H1785" i="5"/>
  <c r="H1786" i="5"/>
  <c r="H1787" i="5"/>
  <c r="H1788" i="5"/>
  <c r="H1789" i="5"/>
  <c r="H1790" i="5"/>
  <c r="H1791" i="5"/>
  <c r="H1792" i="5"/>
  <c r="H1793" i="5"/>
  <c r="H1794" i="5"/>
  <c r="H1795" i="5"/>
  <c r="H1796" i="5"/>
  <c r="H1797" i="5"/>
  <c r="H1798" i="5"/>
  <c r="H1799" i="5"/>
  <c r="H1800" i="5"/>
  <c r="H1801" i="5"/>
  <c r="H1802" i="5"/>
  <c r="H1803" i="5"/>
  <c r="H1804" i="5"/>
  <c r="H1805" i="5"/>
  <c r="H1806" i="5"/>
  <c r="H1807" i="5"/>
  <c r="H1808" i="5"/>
  <c r="H1809" i="5"/>
  <c r="H1810" i="5"/>
  <c r="H1811" i="5"/>
  <c r="H1812" i="5"/>
  <c r="H1813" i="5"/>
  <c r="H1814" i="5"/>
  <c r="H1815" i="5"/>
  <c r="H1816" i="5"/>
  <c r="H1817" i="5"/>
  <c r="H1818" i="5"/>
  <c r="H1819" i="5"/>
  <c r="H1820" i="5"/>
  <c r="H1821" i="5"/>
  <c r="H1822" i="5"/>
  <c r="H1823" i="5"/>
  <c r="H1824" i="5"/>
  <c r="H1825" i="5"/>
  <c r="H1826" i="5"/>
  <c r="H1827" i="5"/>
  <c r="H1828" i="5"/>
  <c r="H1829" i="5"/>
  <c r="H1830" i="5"/>
  <c r="H1831" i="5"/>
  <c r="H1832" i="5"/>
  <c r="H1833" i="5"/>
  <c r="H1834" i="5"/>
  <c r="H1835" i="5"/>
  <c r="H1836" i="5"/>
  <c r="H1837" i="5"/>
  <c r="H1838" i="5"/>
  <c r="H1839" i="5"/>
  <c r="H1840" i="5"/>
  <c r="H1841" i="5"/>
  <c r="H1842" i="5"/>
  <c r="H1843" i="5"/>
  <c r="H1844" i="5"/>
  <c r="H1845" i="5"/>
  <c r="H1846" i="5"/>
  <c r="H1847" i="5"/>
  <c r="H1848" i="5"/>
  <c r="H1849" i="5"/>
  <c r="H1850" i="5"/>
  <c r="H1851" i="5"/>
  <c r="H1852" i="5"/>
  <c r="H1853" i="5"/>
  <c r="H1854" i="5"/>
  <c r="H1855" i="5"/>
  <c r="H1856" i="5"/>
  <c r="H1857" i="5"/>
  <c r="H1858" i="5"/>
  <c r="H1859" i="5"/>
  <c r="H1860" i="5"/>
  <c r="H1861" i="5"/>
  <c r="H1862" i="5"/>
  <c r="H1863" i="5"/>
  <c r="H1864" i="5"/>
  <c r="H1865" i="5"/>
  <c r="H1866" i="5"/>
  <c r="H1867" i="5"/>
  <c r="H1868" i="5"/>
  <c r="H1869" i="5"/>
  <c r="H1870" i="5"/>
  <c r="H1871" i="5"/>
  <c r="H1872" i="5"/>
  <c r="H1873" i="5"/>
  <c r="H1874" i="5"/>
  <c r="H1875" i="5"/>
  <c r="H1876" i="5"/>
  <c r="H1877" i="5"/>
  <c r="H1878" i="5"/>
  <c r="H1879" i="5"/>
  <c r="H1880" i="5"/>
  <c r="H1881" i="5"/>
  <c r="H1882" i="5"/>
  <c r="H1883" i="5"/>
  <c r="H1884" i="5"/>
  <c r="H1885" i="5"/>
  <c r="H1886" i="5"/>
  <c r="H1887" i="5"/>
  <c r="H1888" i="5"/>
  <c r="H1889" i="5"/>
  <c r="H1890" i="5"/>
  <c r="H1891" i="5"/>
  <c r="H1892" i="5"/>
  <c r="H1893" i="5"/>
  <c r="H1894" i="5"/>
  <c r="H1895" i="5"/>
  <c r="H1896" i="5"/>
  <c r="H1897" i="5"/>
  <c r="H1898" i="5"/>
  <c r="H1899" i="5"/>
  <c r="H1900" i="5"/>
  <c r="H1901" i="5"/>
  <c r="H1902" i="5"/>
  <c r="H1903" i="5"/>
  <c r="H1904" i="5"/>
  <c r="H1905" i="5"/>
  <c r="H1906" i="5"/>
  <c r="H1907" i="5"/>
  <c r="H1908" i="5"/>
  <c r="H1909" i="5"/>
  <c r="H1910" i="5"/>
  <c r="H1911" i="5"/>
  <c r="H1912" i="5"/>
  <c r="H1913" i="5"/>
  <c r="H1914" i="5"/>
  <c r="H1915" i="5"/>
  <c r="H1916" i="5"/>
  <c r="H1917" i="5"/>
  <c r="H1918" i="5"/>
  <c r="H1919" i="5"/>
  <c r="H1920" i="5"/>
  <c r="H1921" i="5"/>
  <c r="H1922" i="5"/>
  <c r="H1923" i="5"/>
  <c r="H1924" i="5"/>
  <c r="H1925" i="5"/>
  <c r="H1926" i="5"/>
  <c r="H1927" i="5"/>
  <c r="H1928" i="5"/>
  <c r="H1929" i="5"/>
  <c r="H1930" i="5"/>
  <c r="H1931" i="5"/>
  <c r="H1932" i="5"/>
  <c r="H1933" i="5"/>
  <c r="H1934" i="5"/>
  <c r="H1935" i="5"/>
  <c r="H1936" i="5"/>
  <c r="H1937" i="5"/>
  <c r="H1938" i="5"/>
  <c r="H1939" i="5"/>
  <c r="H1940" i="5"/>
  <c r="H1941" i="5"/>
  <c r="H1942" i="5"/>
  <c r="H1943" i="5"/>
  <c r="H1944" i="5"/>
  <c r="H1945" i="5"/>
  <c r="H1946" i="5"/>
  <c r="H1947" i="5"/>
  <c r="H1948" i="5"/>
  <c r="H1949" i="5"/>
  <c r="H1950" i="5"/>
  <c r="H1951" i="5"/>
  <c r="H1952" i="5"/>
  <c r="H1953" i="5"/>
  <c r="H1954" i="5"/>
  <c r="H1955" i="5"/>
  <c r="H1956" i="5"/>
  <c r="H1957" i="5"/>
  <c r="H1958" i="5"/>
  <c r="H1959" i="5"/>
  <c r="H1960" i="5"/>
  <c r="H1961" i="5"/>
  <c r="H1962" i="5"/>
  <c r="H1963" i="5"/>
  <c r="H1964" i="5"/>
  <c r="H1965" i="5"/>
  <c r="H1966" i="5"/>
  <c r="H1967" i="5"/>
  <c r="H1968" i="5"/>
  <c r="H1969" i="5"/>
  <c r="H1970" i="5"/>
  <c r="H1971" i="5"/>
  <c r="H1972" i="5"/>
  <c r="H1973" i="5"/>
  <c r="H1974" i="5"/>
  <c r="H1975" i="5"/>
  <c r="H1976" i="5"/>
  <c r="H1977" i="5"/>
  <c r="H1978" i="5"/>
  <c r="H1979" i="5"/>
  <c r="H1980" i="5"/>
  <c r="H1981" i="5"/>
  <c r="H1982" i="5"/>
  <c r="H1983" i="5"/>
  <c r="H1984" i="5"/>
  <c r="H1985" i="5"/>
  <c r="H1986" i="5"/>
  <c r="H1987" i="5"/>
  <c r="H1988" i="5"/>
  <c r="H1989" i="5"/>
  <c r="H1990" i="5"/>
  <c r="H1991" i="5"/>
  <c r="H1992" i="5"/>
  <c r="H1993" i="5"/>
  <c r="H1994" i="5"/>
  <c r="H1995" i="5"/>
  <c r="H1996" i="5"/>
  <c r="H1997" i="5"/>
  <c r="H1998" i="5"/>
  <c r="H1999" i="5"/>
  <c r="H2000" i="5"/>
  <c r="H2001" i="5"/>
  <c r="H2002" i="5"/>
  <c r="H2003" i="5"/>
  <c r="H2004" i="5"/>
  <c r="H2005" i="5"/>
  <c r="H2006" i="5"/>
  <c r="H2007" i="5"/>
  <c r="H2008" i="5"/>
  <c r="H2009" i="5"/>
  <c r="H2010" i="5"/>
  <c r="H2011" i="5"/>
  <c r="H2012" i="5"/>
  <c r="H2013" i="5"/>
  <c r="H2014" i="5"/>
  <c r="H2015" i="5"/>
  <c r="H2016" i="5"/>
  <c r="H2017" i="5"/>
  <c r="H2018" i="5"/>
  <c r="H2019" i="5"/>
  <c r="H2020" i="5"/>
  <c r="H2021" i="5"/>
  <c r="H2022" i="5"/>
  <c r="H2023" i="5"/>
  <c r="H2024" i="5"/>
  <c r="H2025" i="5"/>
  <c r="H2026" i="5"/>
  <c r="H2027" i="5"/>
  <c r="H2028" i="5"/>
  <c r="H2029" i="5"/>
  <c r="H2030" i="5"/>
  <c r="H2031" i="5"/>
  <c r="H2032" i="5"/>
  <c r="H2033" i="5"/>
  <c r="H2034" i="5"/>
  <c r="H2035" i="5"/>
  <c r="H2036" i="5"/>
  <c r="H2037" i="5"/>
  <c r="H2038" i="5"/>
  <c r="H2039" i="5"/>
  <c r="H2040" i="5"/>
  <c r="H2041" i="5"/>
  <c r="H2042" i="5"/>
  <c r="H2043" i="5"/>
  <c r="H2044" i="5"/>
  <c r="H2045" i="5"/>
  <c r="H2046" i="5"/>
  <c r="H2047" i="5"/>
  <c r="H2048" i="5"/>
  <c r="H2049" i="5"/>
  <c r="H2050" i="5"/>
  <c r="H2051" i="5"/>
  <c r="H2052" i="5"/>
  <c r="H2053" i="5"/>
  <c r="H2054" i="5"/>
  <c r="H2055" i="5"/>
  <c r="H2056" i="5"/>
  <c r="H2057" i="5"/>
  <c r="H2058" i="5"/>
  <c r="H2059" i="5"/>
  <c r="H2060" i="5"/>
  <c r="H2061" i="5"/>
  <c r="H2062" i="5"/>
  <c r="H2063" i="5"/>
  <c r="H2064" i="5"/>
  <c r="H2065" i="5"/>
  <c r="H2066" i="5"/>
  <c r="H2067" i="5"/>
  <c r="H2068" i="5"/>
  <c r="H2069" i="5"/>
  <c r="H2070" i="5"/>
  <c r="H2071" i="5"/>
  <c r="H2072" i="5"/>
  <c r="H2073" i="5"/>
  <c r="H2074" i="5"/>
  <c r="H2075" i="5"/>
  <c r="H2076" i="5"/>
  <c r="H2077" i="5"/>
  <c r="H2078" i="5"/>
  <c r="H2079" i="5"/>
  <c r="H2080" i="5"/>
  <c r="H2081" i="5"/>
  <c r="H2082" i="5"/>
  <c r="H2083" i="5"/>
  <c r="H2084" i="5"/>
  <c r="H2085" i="5"/>
  <c r="H2086" i="5"/>
  <c r="H2087" i="5"/>
  <c r="H2088" i="5"/>
  <c r="H2089" i="5"/>
  <c r="H2090" i="5"/>
  <c r="H2091" i="5"/>
  <c r="H2092" i="5"/>
  <c r="H2093" i="5"/>
  <c r="H2094" i="5"/>
  <c r="H2095" i="5"/>
  <c r="H2096" i="5"/>
  <c r="H2097" i="5"/>
  <c r="H2098" i="5"/>
  <c r="H2099" i="5"/>
  <c r="H2100" i="5"/>
  <c r="H2101" i="5"/>
  <c r="H2102" i="5"/>
  <c r="H2103" i="5"/>
  <c r="H2104" i="5"/>
  <c r="H2105" i="5"/>
  <c r="H2106" i="5"/>
  <c r="H2107" i="5"/>
  <c r="H2108" i="5"/>
  <c r="H2109" i="5"/>
  <c r="H2110" i="5"/>
  <c r="H2111" i="5"/>
  <c r="H2112" i="5"/>
  <c r="H2113" i="5"/>
  <c r="H2114" i="5"/>
  <c r="H2115" i="5"/>
  <c r="H2116" i="5"/>
  <c r="H2117" i="5"/>
  <c r="H2118" i="5"/>
  <c r="H2119" i="5"/>
  <c r="H2120" i="5"/>
  <c r="H2121" i="5"/>
  <c r="H2122" i="5"/>
  <c r="H2123" i="5"/>
  <c r="H2124" i="5"/>
  <c r="H2125" i="5"/>
  <c r="H2126" i="5"/>
  <c r="H2127" i="5"/>
  <c r="H2128" i="5"/>
  <c r="H2129" i="5"/>
  <c r="H2130" i="5"/>
  <c r="H2131" i="5"/>
  <c r="H2132" i="5"/>
  <c r="H2133" i="5"/>
  <c r="H2134" i="5"/>
  <c r="H2135" i="5"/>
  <c r="H2136" i="5"/>
  <c r="H2137" i="5"/>
  <c r="H2138" i="5"/>
  <c r="H2139" i="5"/>
  <c r="H2140" i="5"/>
  <c r="H2141" i="5"/>
  <c r="H2142" i="5"/>
  <c r="H2143" i="5"/>
  <c r="H2144" i="5"/>
  <c r="H2145" i="5"/>
  <c r="H2146" i="5"/>
  <c r="H2147" i="5"/>
  <c r="H2148" i="5"/>
  <c r="H2149" i="5"/>
  <c r="H2150" i="5"/>
  <c r="H2151" i="5"/>
  <c r="H2152" i="5"/>
  <c r="H2153" i="5"/>
  <c r="H2154" i="5"/>
  <c r="H2155" i="5"/>
  <c r="H2156" i="5"/>
  <c r="H2157" i="5"/>
  <c r="H2158" i="5"/>
  <c r="H2159" i="5"/>
  <c r="H2160" i="5"/>
  <c r="H2161" i="5"/>
  <c r="H2162" i="5"/>
  <c r="H2163" i="5"/>
  <c r="H2164" i="5"/>
  <c r="H2165" i="5"/>
  <c r="H2166" i="5"/>
  <c r="H2167" i="5"/>
  <c r="H2168" i="5"/>
  <c r="H2169" i="5"/>
  <c r="H2170" i="5"/>
  <c r="H2171" i="5"/>
  <c r="H2172" i="5"/>
  <c r="H2173" i="5"/>
  <c r="H2174" i="5"/>
  <c r="H2175" i="5"/>
  <c r="H2176" i="5"/>
  <c r="H2177" i="5"/>
  <c r="H2178" i="5"/>
  <c r="H2179" i="5"/>
  <c r="H2180" i="5"/>
  <c r="H2181" i="5"/>
  <c r="H2182" i="5"/>
  <c r="H2183" i="5"/>
  <c r="H2184" i="5"/>
  <c r="H2185" i="5"/>
  <c r="H2186" i="5"/>
  <c r="H2187" i="5"/>
  <c r="H2188" i="5"/>
  <c r="H2189" i="5"/>
  <c r="H2190" i="5"/>
  <c r="H2191" i="5"/>
  <c r="H2192" i="5"/>
  <c r="H2193" i="5"/>
  <c r="H2194" i="5"/>
  <c r="H2195" i="5"/>
  <c r="H2196" i="5"/>
  <c r="H2197" i="5"/>
  <c r="H2198" i="5"/>
  <c r="H2199" i="5"/>
  <c r="H2200" i="5"/>
  <c r="H2201" i="5"/>
  <c r="H2202" i="5"/>
  <c r="H2203" i="5"/>
  <c r="H2204" i="5"/>
  <c r="H2205" i="5"/>
  <c r="H2206" i="5"/>
  <c r="H2207" i="5"/>
  <c r="H2208" i="5"/>
  <c r="H2209" i="5"/>
  <c r="H2210" i="5"/>
  <c r="H2211" i="5"/>
  <c r="H2212" i="5"/>
  <c r="H2213" i="5"/>
  <c r="H2214" i="5"/>
  <c r="H2215" i="5"/>
  <c r="H2216" i="5"/>
  <c r="H2217" i="5"/>
  <c r="H2218" i="5"/>
  <c r="H2219" i="5"/>
  <c r="H2220" i="5"/>
  <c r="H2221" i="5"/>
  <c r="H2222" i="5"/>
  <c r="H2223" i="5"/>
  <c r="H2224" i="5"/>
  <c r="H2225" i="5"/>
  <c r="H2226" i="5"/>
  <c r="H2227" i="5"/>
  <c r="H2228" i="5"/>
  <c r="H2229" i="5"/>
  <c r="H2230" i="5"/>
  <c r="H2231" i="5"/>
  <c r="H2232" i="5"/>
  <c r="H2233" i="5"/>
  <c r="H2234" i="5"/>
  <c r="H2235" i="5"/>
  <c r="H2236" i="5"/>
  <c r="H2237" i="5"/>
  <c r="H2238" i="5"/>
  <c r="H2239" i="5"/>
  <c r="H2240" i="5"/>
  <c r="H2241" i="5"/>
  <c r="H2242" i="5"/>
  <c r="H2243" i="5"/>
  <c r="H2244" i="5"/>
  <c r="H2245" i="5"/>
  <c r="H2246" i="5"/>
  <c r="H2247" i="5"/>
  <c r="H2248" i="5"/>
  <c r="H2249" i="5"/>
  <c r="H2250" i="5"/>
  <c r="H2251" i="5"/>
  <c r="H2252" i="5"/>
  <c r="H2253" i="5"/>
  <c r="H2254" i="5"/>
  <c r="H2255" i="5"/>
  <c r="H2256" i="5"/>
  <c r="H2257" i="5"/>
  <c r="H2258" i="5"/>
  <c r="H2259" i="5"/>
  <c r="H2260" i="5"/>
  <c r="H2261" i="5"/>
  <c r="H2262" i="5"/>
  <c r="H2263" i="5"/>
  <c r="H2264" i="5"/>
  <c r="H2265" i="5"/>
  <c r="H2266" i="5"/>
  <c r="H2267" i="5"/>
  <c r="H2268" i="5"/>
  <c r="H2269" i="5"/>
  <c r="H2270" i="5"/>
  <c r="H2271" i="5"/>
  <c r="H2272" i="5"/>
  <c r="H2273" i="5"/>
  <c r="H2274" i="5"/>
  <c r="H2275" i="5"/>
  <c r="H2276" i="5"/>
  <c r="H2277" i="5"/>
  <c r="H2278" i="5"/>
  <c r="H2279" i="5"/>
  <c r="H2280" i="5"/>
  <c r="H2281" i="5"/>
  <c r="H2282" i="5"/>
  <c r="H2283" i="5"/>
  <c r="H2284" i="5"/>
  <c r="H2285" i="5"/>
  <c r="H2286" i="5"/>
  <c r="H2287" i="5"/>
  <c r="H2288" i="5"/>
  <c r="H2289" i="5"/>
  <c r="H2290" i="5"/>
  <c r="H2291" i="5"/>
  <c r="H2292" i="5"/>
  <c r="H2293" i="5"/>
  <c r="H2294" i="5"/>
  <c r="H2295" i="5"/>
  <c r="H2296" i="5"/>
  <c r="H2297" i="5"/>
  <c r="H2298" i="5"/>
  <c r="H2299" i="5"/>
  <c r="H2300" i="5"/>
  <c r="H2301" i="5"/>
  <c r="H2302" i="5"/>
  <c r="H2303" i="5"/>
  <c r="H2304" i="5"/>
  <c r="H2305" i="5"/>
  <c r="H2306" i="5"/>
  <c r="H2307" i="5"/>
  <c r="H2308" i="5"/>
  <c r="H2309" i="5"/>
  <c r="H2310" i="5"/>
  <c r="H2311" i="5"/>
  <c r="H2312" i="5"/>
  <c r="H2313" i="5"/>
  <c r="H2314" i="5"/>
  <c r="H2315" i="5"/>
  <c r="H2316" i="5"/>
  <c r="H2317" i="5"/>
  <c r="H2318" i="5"/>
  <c r="H2319" i="5"/>
  <c r="H2320" i="5"/>
  <c r="H2321" i="5"/>
  <c r="H2322" i="5"/>
  <c r="H2323" i="5"/>
  <c r="H2324" i="5"/>
  <c r="H2325" i="5"/>
  <c r="H2326" i="5"/>
  <c r="H2327" i="5"/>
  <c r="H2328" i="5"/>
  <c r="H2329" i="5"/>
  <c r="H2330" i="5"/>
  <c r="H2331" i="5"/>
  <c r="H2332" i="5"/>
  <c r="H2333" i="5"/>
  <c r="H2334" i="5"/>
  <c r="H2335" i="5"/>
  <c r="H2336" i="5"/>
  <c r="H2337" i="5"/>
  <c r="H2338" i="5"/>
  <c r="H2339" i="5"/>
  <c r="H2340" i="5"/>
  <c r="H2341" i="5"/>
  <c r="H2342" i="5"/>
  <c r="H2343" i="5"/>
  <c r="H2344" i="5"/>
  <c r="H2345" i="5"/>
  <c r="H2346" i="5"/>
  <c r="H2347" i="5"/>
  <c r="H2348" i="5"/>
  <c r="H2349" i="5"/>
  <c r="H2350" i="5"/>
  <c r="H2351" i="5"/>
  <c r="H2352" i="5"/>
  <c r="H2353" i="5"/>
  <c r="H2354" i="5"/>
  <c r="H2355" i="5"/>
  <c r="H2356" i="5"/>
  <c r="H2357" i="5"/>
  <c r="H2358" i="5"/>
  <c r="H2359" i="5"/>
  <c r="H2360" i="5"/>
  <c r="H2361" i="5"/>
  <c r="H2362" i="5"/>
  <c r="H2363" i="5"/>
  <c r="H2364" i="5"/>
  <c r="H2365" i="5"/>
  <c r="H2366" i="5"/>
  <c r="H2367" i="5"/>
  <c r="H2368" i="5"/>
  <c r="H2369" i="5"/>
  <c r="H2370" i="5"/>
  <c r="H2371" i="5"/>
  <c r="H2372" i="5"/>
  <c r="H2373" i="5"/>
  <c r="H2374" i="5"/>
  <c r="H2375" i="5"/>
  <c r="H2376" i="5"/>
  <c r="H2377" i="5"/>
  <c r="H2378" i="5"/>
  <c r="H2379" i="5"/>
  <c r="H2380" i="5"/>
  <c r="H2381" i="5"/>
  <c r="H2382" i="5"/>
  <c r="H2383" i="5"/>
  <c r="H2384" i="5"/>
  <c r="H2385" i="5"/>
  <c r="H2386" i="5"/>
  <c r="H2387" i="5"/>
  <c r="H2388" i="5"/>
  <c r="H2389" i="5"/>
  <c r="H2390" i="5"/>
  <c r="H2391" i="5"/>
  <c r="H2392" i="5"/>
  <c r="H2393" i="5"/>
  <c r="H2394" i="5"/>
  <c r="H2395" i="5"/>
  <c r="H2396" i="5"/>
  <c r="H2397" i="5"/>
  <c r="H2398" i="5"/>
  <c r="H2399" i="5"/>
  <c r="H2400" i="5"/>
  <c r="H2401" i="5"/>
  <c r="H2402" i="5"/>
  <c r="H2403" i="5"/>
  <c r="H2404" i="5"/>
  <c r="H2405" i="5"/>
  <c r="H2406" i="5"/>
  <c r="H2407" i="5"/>
  <c r="H2408" i="5"/>
  <c r="H2409" i="5"/>
  <c r="H2410" i="5"/>
  <c r="H2411" i="5"/>
  <c r="H2412" i="5"/>
  <c r="H2413" i="5"/>
  <c r="H2414" i="5"/>
  <c r="H2415" i="5"/>
  <c r="H2416" i="5"/>
  <c r="H2417" i="5"/>
  <c r="H2418" i="5"/>
  <c r="H2419" i="5"/>
  <c r="H2420" i="5"/>
  <c r="H2421" i="5"/>
  <c r="H2422" i="5"/>
  <c r="H2423" i="5"/>
  <c r="H2424" i="5"/>
  <c r="H2425" i="5"/>
  <c r="H2426" i="5"/>
  <c r="H2427" i="5"/>
  <c r="H2428" i="5"/>
  <c r="H2429" i="5"/>
  <c r="H2430" i="5"/>
  <c r="H2431" i="5"/>
  <c r="H2432" i="5"/>
  <c r="H2433" i="5"/>
  <c r="H2434" i="5"/>
  <c r="H2435" i="5"/>
  <c r="H2436" i="5"/>
  <c r="H2437" i="5"/>
  <c r="H2438" i="5"/>
  <c r="H2439" i="5"/>
  <c r="H2440" i="5"/>
  <c r="H2441" i="5"/>
  <c r="H2442" i="5"/>
  <c r="H2443" i="5"/>
  <c r="H2444" i="5"/>
  <c r="H2445" i="5"/>
  <c r="H2446" i="5"/>
  <c r="H2447" i="5"/>
  <c r="H2448" i="5"/>
  <c r="H2449" i="5"/>
  <c r="H2450" i="5"/>
  <c r="H2451" i="5"/>
  <c r="H2452" i="5"/>
  <c r="H2453" i="5"/>
  <c r="H2454" i="5"/>
  <c r="H2455" i="5"/>
  <c r="H2456" i="5"/>
  <c r="H2457" i="5"/>
  <c r="H2458" i="5"/>
  <c r="H2459" i="5"/>
  <c r="H2460" i="5"/>
  <c r="H2461" i="5"/>
  <c r="H2462" i="5"/>
  <c r="H2463" i="5"/>
  <c r="H2464" i="5"/>
  <c r="H2465" i="5"/>
  <c r="H2466" i="5"/>
  <c r="H2467" i="5"/>
  <c r="H2468" i="5"/>
  <c r="H2469" i="5"/>
  <c r="H2470" i="5"/>
  <c r="H2471" i="5"/>
  <c r="H2472" i="5"/>
  <c r="H2473" i="5"/>
  <c r="H2474" i="5"/>
  <c r="H2475" i="5"/>
  <c r="H2476" i="5"/>
  <c r="H2477" i="5"/>
  <c r="H2478" i="5"/>
  <c r="H2479" i="5"/>
  <c r="H2480" i="5"/>
  <c r="H2481" i="5"/>
  <c r="H2482" i="5"/>
  <c r="H2483" i="5"/>
  <c r="H2484" i="5"/>
  <c r="H2485" i="5"/>
  <c r="H2486" i="5"/>
  <c r="H2487" i="5"/>
  <c r="H2488" i="5"/>
  <c r="H2489" i="5"/>
  <c r="H2490" i="5"/>
  <c r="H2491" i="5"/>
  <c r="H2492" i="5"/>
  <c r="H2493" i="5"/>
  <c r="H2494" i="5"/>
  <c r="H2495" i="5"/>
  <c r="H2496" i="5"/>
  <c r="H2497" i="5"/>
  <c r="H2498" i="5"/>
  <c r="H2499" i="5"/>
  <c r="H2500" i="5"/>
  <c r="H2501" i="5"/>
  <c r="H2502" i="5"/>
  <c r="H2503" i="5"/>
  <c r="H2504" i="5"/>
  <c r="H2505" i="5"/>
  <c r="H2506" i="5"/>
  <c r="H2507" i="5"/>
  <c r="H2508" i="5"/>
  <c r="H2509" i="5"/>
  <c r="H2510" i="5"/>
  <c r="H2511" i="5"/>
  <c r="H2512" i="5"/>
  <c r="H2513" i="5"/>
  <c r="H2514" i="5"/>
  <c r="H2515" i="5"/>
  <c r="H2516" i="5"/>
  <c r="H2517" i="5"/>
  <c r="H2518" i="5"/>
  <c r="H2519" i="5"/>
  <c r="H2520" i="5"/>
  <c r="H2521" i="5"/>
  <c r="H2522" i="5"/>
  <c r="H2523" i="5"/>
  <c r="H2524" i="5"/>
  <c r="H2525" i="5"/>
  <c r="H2526" i="5"/>
  <c r="H2527" i="5"/>
  <c r="H2528" i="5"/>
  <c r="H2529" i="5"/>
  <c r="H2530" i="5"/>
  <c r="H2531" i="5"/>
  <c r="H2532" i="5"/>
  <c r="H2533" i="5"/>
  <c r="H2534" i="5"/>
  <c r="H2535" i="5"/>
  <c r="H2536" i="5"/>
  <c r="H2537" i="5"/>
  <c r="H2538" i="5"/>
  <c r="H2539" i="5"/>
  <c r="H2540" i="5"/>
  <c r="H2541" i="5"/>
  <c r="H2542" i="5"/>
  <c r="H2543" i="5"/>
  <c r="H2544" i="5"/>
  <c r="H2545" i="5"/>
  <c r="H2546" i="5"/>
  <c r="H2547" i="5"/>
  <c r="H2548" i="5"/>
  <c r="H2549" i="5"/>
  <c r="H2550" i="5"/>
  <c r="H2551" i="5"/>
  <c r="H2552" i="5"/>
  <c r="H2553" i="5"/>
  <c r="H2554" i="5"/>
  <c r="H2555" i="5"/>
  <c r="H2556" i="5"/>
  <c r="H2557" i="5"/>
  <c r="H2558" i="5"/>
  <c r="H2559" i="5"/>
  <c r="H2560" i="5"/>
  <c r="H2561" i="5"/>
  <c r="H2562" i="5"/>
  <c r="H2563" i="5"/>
  <c r="H2564" i="5"/>
  <c r="H2565" i="5"/>
  <c r="H2566" i="5"/>
  <c r="H2567" i="5"/>
  <c r="H2568" i="5"/>
  <c r="H2569" i="5"/>
  <c r="H2570" i="5"/>
  <c r="H2571" i="5"/>
  <c r="H2572" i="5"/>
  <c r="H2573" i="5"/>
  <c r="H2574" i="5"/>
  <c r="H2575" i="5"/>
  <c r="H2576" i="5"/>
  <c r="H2577" i="5"/>
  <c r="H2578" i="5"/>
  <c r="H2579" i="5"/>
  <c r="H2580" i="5"/>
  <c r="H2581" i="5"/>
  <c r="H2582" i="5"/>
  <c r="H2583" i="5"/>
  <c r="H2584" i="5"/>
  <c r="H2585" i="5"/>
  <c r="H2586" i="5"/>
  <c r="H2587" i="5"/>
  <c r="H2588" i="5"/>
  <c r="H2589" i="5"/>
  <c r="H2590" i="5"/>
  <c r="H2591" i="5"/>
  <c r="H2592" i="5"/>
  <c r="H2593" i="5"/>
  <c r="H2594" i="5"/>
  <c r="H2595" i="5"/>
  <c r="H2596" i="5"/>
  <c r="H2597" i="5"/>
  <c r="H2598" i="5"/>
  <c r="H2599" i="5"/>
  <c r="H2600" i="5"/>
  <c r="H2601" i="5"/>
  <c r="H2602" i="5"/>
  <c r="H2603" i="5"/>
  <c r="H2604" i="5"/>
  <c r="H2605" i="5"/>
  <c r="H2606" i="5"/>
  <c r="H2607" i="5"/>
  <c r="H2608" i="5"/>
  <c r="H2609" i="5"/>
  <c r="H2610" i="5"/>
  <c r="H2611" i="5"/>
  <c r="H2612" i="5"/>
  <c r="H2613" i="5"/>
  <c r="H2614" i="5"/>
  <c r="H2615" i="5"/>
  <c r="H2616" i="5"/>
  <c r="H2617" i="5"/>
  <c r="H2618" i="5"/>
  <c r="H2619" i="5"/>
  <c r="H2620" i="5"/>
  <c r="H2621" i="5"/>
  <c r="H2622" i="5"/>
  <c r="H2623" i="5"/>
  <c r="H2624" i="5"/>
  <c r="H2625" i="5"/>
  <c r="H2626" i="5"/>
  <c r="H2627" i="5"/>
  <c r="H2628" i="5"/>
  <c r="H2629" i="5"/>
  <c r="H2630" i="5"/>
  <c r="H2631" i="5"/>
  <c r="H2632" i="5"/>
  <c r="H2633" i="5"/>
  <c r="H2634" i="5"/>
  <c r="H2635" i="5"/>
  <c r="H2636" i="5"/>
  <c r="H2637" i="5"/>
  <c r="H2638" i="5"/>
  <c r="H2639" i="5"/>
  <c r="H2640" i="5"/>
  <c r="H2641" i="5"/>
  <c r="H2642" i="5"/>
  <c r="H2643" i="5"/>
  <c r="H2644" i="5"/>
  <c r="H2645" i="5"/>
  <c r="H2646" i="5"/>
  <c r="H2647" i="5"/>
  <c r="H2648" i="5"/>
  <c r="H2649" i="5"/>
  <c r="H2650" i="5"/>
  <c r="H2651" i="5"/>
  <c r="H2652" i="5"/>
  <c r="H2653" i="5"/>
  <c r="H2654" i="5"/>
  <c r="H2655" i="5"/>
  <c r="H2656" i="5"/>
  <c r="H2657" i="5"/>
  <c r="H2658" i="5"/>
  <c r="H2659" i="5"/>
  <c r="H2660" i="5"/>
  <c r="H2661" i="5"/>
  <c r="H2662" i="5"/>
  <c r="H2663" i="5"/>
  <c r="H2664" i="5"/>
  <c r="H2665" i="5"/>
  <c r="H2666" i="5"/>
  <c r="H2667" i="5"/>
  <c r="H2668" i="5"/>
  <c r="H2669" i="5"/>
  <c r="H2670" i="5"/>
  <c r="H2671" i="5"/>
  <c r="H2672" i="5"/>
  <c r="H2673" i="5"/>
  <c r="H2674" i="5"/>
  <c r="H2675" i="5"/>
  <c r="H2676" i="5"/>
  <c r="H2677" i="5"/>
  <c r="H2678" i="5"/>
  <c r="H2679" i="5"/>
  <c r="H2680" i="5"/>
  <c r="H2681" i="5"/>
  <c r="H2682" i="5"/>
  <c r="H2683" i="5"/>
  <c r="H2684" i="5"/>
  <c r="H2685" i="5"/>
  <c r="H2686" i="5"/>
  <c r="H2687" i="5"/>
  <c r="H2688" i="5"/>
  <c r="H2689" i="5"/>
  <c r="H2690" i="5"/>
  <c r="H2691" i="5"/>
  <c r="H2692" i="5"/>
  <c r="H2693" i="5"/>
  <c r="H2694" i="5"/>
  <c r="H2695" i="5"/>
  <c r="H2696" i="5"/>
  <c r="H2697" i="5"/>
  <c r="H2698" i="5"/>
  <c r="H2699" i="5"/>
  <c r="H2700" i="5"/>
  <c r="H2701" i="5"/>
  <c r="H2702" i="5"/>
  <c r="H2703" i="5"/>
  <c r="H2704" i="5"/>
  <c r="H2705" i="5"/>
  <c r="H2706" i="5"/>
  <c r="H2707" i="5"/>
  <c r="H2708" i="5"/>
  <c r="H2709" i="5"/>
  <c r="H2710" i="5"/>
  <c r="H2711" i="5"/>
  <c r="H2712" i="5"/>
  <c r="H2713" i="5"/>
  <c r="H2714" i="5"/>
  <c r="H2715" i="5"/>
  <c r="H2716" i="5"/>
  <c r="H2717" i="5"/>
  <c r="H2718" i="5"/>
  <c r="H2719" i="5"/>
  <c r="H2720" i="5"/>
  <c r="H2721" i="5"/>
  <c r="H2722" i="5"/>
  <c r="H2723" i="5"/>
  <c r="H2724" i="5"/>
  <c r="H2725" i="5"/>
  <c r="H2726" i="5"/>
  <c r="H3" i="5"/>
  <c r="H2" i="5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2" i="4"/>
  <c r="E1133" i="4"/>
  <c r="E1134" i="4"/>
  <c r="E1135" i="4"/>
  <c r="E1136" i="4"/>
  <c r="E1137" i="4"/>
  <c r="E1138" i="4"/>
  <c r="E1139" i="4"/>
  <c r="E1140" i="4"/>
  <c r="E1141" i="4"/>
  <c r="E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59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5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8" i="4"/>
  <c r="E1219" i="4"/>
  <c r="E1220" i="4"/>
  <c r="E1221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1279" i="4"/>
  <c r="E1280" i="4"/>
  <c r="E1281" i="4"/>
  <c r="E1282" i="4"/>
  <c r="E1283" i="4"/>
  <c r="E1284" i="4"/>
  <c r="E1285" i="4"/>
  <c r="E1286" i="4"/>
  <c r="E1287" i="4"/>
  <c r="E1288" i="4"/>
  <c r="E1289" i="4"/>
  <c r="E1290" i="4"/>
  <c r="E1291" i="4"/>
  <c r="E1292" i="4"/>
  <c r="E1293" i="4"/>
  <c r="E1294" i="4"/>
  <c r="E1295" i="4"/>
  <c r="E1296" i="4"/>
  <c r="E1297" i="4"/>
  <c r="E1298" i="4"/>
  <c r="E1299" i="4"/>
  <c r="E1300" i="4"/>
  <c r="E1301" i="4"/>
  <c r="E1302" i="4"/>
  <c r="E1303" i="4"/>
  <c r="E1304" i="4"/>
  <c r="E1305" i="4"/>
  <c r="E1306" i="4"/>
  <c r="E1307" i="4"/>
  <c r="E1308" i="4"/>
  <c r="E1309" i="4"/>
  <c r="E1310" i="4"/>
  <c r="E1311" i="4"/>
  <c r="E1312" i="4"/>
  <c r="E1313" i="4"/>
  <c r="E1314" i="4"/>
  <c r="E1315" i="4"/>
  <c r="E1316" i="4"/>
  <c r="E1317" i="4"/>
  <c r="E1318" i="4"/>
  <c r="E1319" i="4"/>
  <c r="E1320" i="4"/>
  <c r="E1321" i="4"/>
  <c r="E1322" i="4"/>
  <c r="E1323" i="4"/>
  <c r="E1324" i="4"/>
  <c r="E1325" i="4"/>
  <c r="E1326" i="4"/>
  <c r="E1327" i="4"/>
  <c r="E1328" i="4"/>
  <c r="E1329" i="4"/>
  <c r="E1330" i="4"/>
  <c r="E1331" i="4"/>
  <c r="E1332" i="4"/>
  <c r="E1333" i="4"/>
  <c r="E1334" i="4"/>
  <c r="E1335" i="4"/>
  <c r="E1336" i="4"/>
  <c r="E1337" i="4"/>
  <c r="E1338" i="4"/>
  <c r="E1339" i="4"/>
  <c r="E1340" i="4"/>
  <c r="E1341" i="4"/>
  <c r="E1342" i="4"/>
  <c r="E1343" i="4"/>
  <c r="E1344" i="4"/>
  <c r="E1345" i="4"/>
  <c r="E1346" i="4"/>
  <c r="E1347" i="4"/>
  <c r="E1348" i="4"/>
  <c r="E1349" i="4"/>
  <c r="E1350" i="4"/>
  <c r="E1351" i="4"/>
  <c r="E1352" i="4"/>
  <c r="E1353" i="4"/>
  <c r="E1354" i="4"/>
  <c r="E1355" i="4"/>
  <c r="E1356" i="4"/>
  <c r="E1357" i="4"/>
  <c r="E1358" i="4"/>
  <c r="E1359" i="4"/>
  <c r="E1360" i="4"/>
  <c r="E1361" i="4"/>
  <c r="E1362" i="4"/>
  <c r="E1363" i="4"/>
  <c r="E1364" i="4"/>
  <c r="E1365" i="4"/>
  <c r="E1366" i="4"/>
  <c r="E1367" i="4"/>
  <c r="E1368" i="4"/>
  <c r="E1369" i="4"/>
  <c r="E1370" i="4"/>
  <c r="E1371" i="4"/>
  <c r="E1372" i="4"/>
  <c r="E1373" i="4"/>
  <c r="E1374" i="4"/>
  <c r="E1375" i="4"/>
  <c r="E1376" i="4"/>
  <c r="E1377" i="4"/>
  <c r="E1378" i="4"/>
  <c r="E1379" i="4"/>
  <c r="E1380" i="4"/>
  <c r="E1381" i="4"/>
  <c r="E1382" i="4"/>
  <c r="E1383" i="4"/>
  <c r="E1384" i="4"/>
  <c r="E1385" i="4"/>
  <c r="E1386" i="4"/>
  <c r="E1387" i="4"/>
  <c r="E1388" i="4"/>
  <c r="E1389" i="4"/>
  <c r="E1390" i="4"/>
  <c r="E1391" i="4"/>
  <c r="E1392" i="4"/>
  <c r="E1393" i="4"/>
  <c r="E1394" i="4"/>
  <c r="E1395" i="4"/>
  <c r="E1396" i="4"/>
  <c r="E1397" i="4"/>
  <c r="E1398" i="4"/>
  <c r="E1399" i="4"/>
  <c r="E1400" i="4"/>
  <c r="E1401" i="4"/>
  <c r="E1402" i="4"/>
  <c r="E1403" i="4"/>
  <c r="E1404" i="4"/>
  <c r="E1405" i="4"/>
  <c r="E1406" i="4"/>
  <c r="E1407" i="4"/>
  <c r="E1408" i="4"/>
  <c r="E1409" i="4"/>
  <c r="E1410" i="4"/>
  <c r="E1411" i="4"/>
  <c r="E1412" i="4"/>
  <c r="E1413" i="4"/>
  <c r="E1414" i="4"/>
  <c r="E1415" i="4"/>
  <c r="E1416" i="4"/>
  <c r="E1417" i="4"/>
  <c r="E1418" i="4"/>
  <c r="E1419" i="4"/>
  <c r="E1420" i="4"/>
  <c r="E1421" i="4"/>
  <c r="E1422" i="4"/>
  <c r="E1423" i="4"/>
  <c r="E1424" i="4"/>
  <c r="E1425" i="4"/>
  <c r="E1426" i="4"/>
  <c r="E1427" i="4"/>
  <c r="E1428" i="4"/>
  <c r="E1429" i="4"/>
  <c r="E1430" i="4"/>
  <c r="E1431" i="4"/>
  <c r="E1432" i="4"/>
  <c r="E1433" i="4"/>
  <c r="E1434" i="4"/>
  <c r="E1435" i="4"/>
  <c r="E1436" i="4"/>
  <c r="E1437" i="4"/>
  <c r="E1438" i="4"/>
  <c r="E1439" i="4"/>
  <c r="E1440" i="4"/>
  <c r="E1441" i="4"/>
  <c r="E1442" i="4"/>
  <c r="E1443" i="4"/>
  <c r="E1444" i="4"/>
  <c r="E1445" i="4"/>
  <c r="E1446" i="4"/>
  <c r="E1447" i="4"/>
  <c r="E1448" i="4"/>
  <c r="E1449" i="4"/>
  <c r="E1450" i="4"/>
  <c r="E1451" i="4"/>
  <c r="E1452" i="4"/>
  <c r="E1453" i="4"/>
  <c r="E1454" i="4"/>
  <c r="E1455" i="4"/>
  <c r="E1456" i="4"/>
  <c r="E1457" i="4"/>
  <c r="E1458" i="4"/>
  <c r="E1459" i="4"/>
  <c r="E1460" i="4"/>
  <c r="E1461" i="4"/>
  <c r="E1462" i="4"/>
  <c r="E1463" i="4"/>
  <c r="E1464" i="4"/>
  <c r="E1465" i="4"/>
  <c r="E1466" i="4"/>
  <c r="E1467" i="4"/>
  <c r="E1468" i="4"/>
  <c r="E1469" i="4"/>
  <c r="E1470" i="4"/>
  <c r="E1471" i="4"/>
  <c r="E1472" i="4"/>
  <c r="E1473" i="4"/>
  <c r="E1474" i="4"/>
  <c r="E1475" i="4"/>
  <c r="E1476" i="4"/>
  <c r="E1477" i="4"/>
  <c r="E1478" i="4"/>
  <c r="E1479" i="4"/>
  <c r="E1480" i="4"/>
  <c r="E1481" i="4"/>
  <c r="E1482" i="4"/>
  <c r="E1483" i="4"/>
  <c r="E1484" i="4"/>
  <c r="E1485" i="4"/>
  <c r="E1486" i="4"/>
  <c r="E1487" i="4"/>
  <c r="E1488" i="4"/>
  <c r="E1489" i="4"/>
  <c r="E1490" i="4"/>
  <c r="E1491" i="4"/>
  <c r="E1492" i="4"/>
  <c r="E1493" i="4"/>
  <c r="E1494" i="4"/>
  <c r="E1495" i="4"/>
  <c r="E1496" i="4"/>
  <c r="E1497" i="4"/>
  <c r="E1498" i="4"/>
  <c r="E1499" i="4"/>
  <c r="E1500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E1545" i="4"/>
  <c r="E1546" i="4"/>
  <c r="E1547" i="4"/>
  <c r="E1548" i="4"/>
  <c r="E1549" i="4"/>
  <c r="E1550" i="4"/>
  <c r="E1551" i="4"/>
  <c r="E1552" i="4"/>
  <c r="E1553" i="4"/>
  <c r="E1554" i="4"/>
  <c r="E1555" i="4"/>
  <c r="E1556" i="4"/>
  <c r="E1557" i="4"/>
  <c r="E1558" i="4"/>
  <c r="E1559" i="4"/>
  <c r="E1560" i="4"/>
  <c r="E1561" i="4"/>
  <c r="E1562" i="4"/>
  <c r="E1563" i="4"/>
  <c r="E1564" i="4"/>
  <c r="E1565" i="4"/>
  <c r="E1566" i="4"/>
  <c r="E1567" i="4"/>
  <c r="E1568" i="4"/>
  <c r="E1569" i="4"/>
  <c r="E1570" i="4"/>
  <c r="E1571" i="4"/>
  <c r="E1572" i="4"/>
  <c r="E1573" i="4"/>
  <c r="E1574" i="4"/>
  <c r="E1575" i="4"/>
  <c r="E1576" i="4"/>
  <c r="E1577" i="4"/>
  <c r="E1578" i="4"/>
  <c r="E1579" i="4"/>
  <c r="E1580" i="4"/>
  <c r="E1581" i="4"/>
  <c r="E1582" i="4"/>
  <c r="E1583" i="4"/>
  <c r="E1584" i="4"/>
  <c r="E1585" i="4"/>
  <c r="E1586" i="4"/>
  <c r="E1587" i="4"/>
  <c r="E1588" i="4"/>
  <c r="E1589" i="4"/>
  <c r="E1590" i="4"/>
  <c r="E1591" i="4"/>
  <c r="E1592" i="4"/>
  <c r="E1593" i="4"/>
  <c r="E1594" i="4"/>
  <c r="E1595" i="4"/>
  <c r="E1596" i="4"/>
  <c r="E1597" i="4"/>
  <c r="E1598" i="4"/>
  <c r="E1599" i="4"/>
  <c r="E1600" i="4"/>
  <c r="E1601" i="4"/>
  <c r="E1602" i="4"/>
  <c r="E1603" i="4"/>
  <c r="E1604" i="4"/>
  <c r="E1605" i="4"/>
  <c r="E1606" i="4"/>
  <c r="E1607" i="4"/>
  <c r="E1608" i="4"/>
  <c r="E1609" i="4"/>
  <c r="E1610" i="4"/>
  <c r="E1611" i="4"/>
  <c r="E1612" i="4"/>
  <c r="E1613" i="4"/>
  <c r="E1614" i="4"/>
  <c r="E1615" i="4"/>
  <c r="E1616" i="4"/>
  <c r="E1617" i="4"/>
  <c r="E1618" i="4"/>
  <c r="E1619" i="4"/>
  <c r="E1620" i="4"/>
  <c r="E1621" i="4"/>
  <c r="E1622" i="4"/>
  <c r="E1623" i="4"/>
  <c r="E1624" i="4"/>
  <c r="E1625" i="4"/>
  <c r="E1626" i="4"/>
  <c r="E1627" i="4"/>
  <c r="E1628" i="4"/>
  <c r="E1629" i="4"/>
  <c r="E1630" i="4"/>
  <c r="E1631" i="4"/>
  <c r="E1632" i="4"/>
  <c r="E1633" i="4"/>
  <c r="E1634" i="4"/>
  <c r="E1635" i="4"/>
  <c r="E1636" i="4"/>
  <c r="E1637" i="4"/>
  <c r="E1638" i="4"/>
  <c r="E1639" i="4"/>
  <c r="E1640" i="4"/>
  <c r="E1641" i="4"/>
  <c r="E1642" i="4"/>
  <c r="E1643" i="4"/>
  <c r="E1644" i="4"/>
  <c r="E1645" i="4"/>
  <c r="E1646" i="4"/>
  <c r="E1647" i="4"/>
  <c r="E1648" i="4"/>
  <c r="E1649" i="4"/>
  <c r="E1650" i="4"/>
  <c r="E1651" i="4"/>
  <c r="E1652" i="4"/>
  <c r="E1653" i="4"/>
  <c r="E1654" i="4"/>
  <c r="E1655" i="4"/>
  <c r="E1656" i="4"/>
  <c r="E1657" i="4"/>
  <c r="E1658" i="4"/>
  <c r="E1659" i="4"/>
  <c r="E1660" i="4"/>
  <c r="E1661" i="4"/>
  <c r="E1662" i="4"/>
  <c r="E1663" i="4"/>
  <c r="E1664" i="4"/>
  <c r="E1665" i="4"/>
  <c r="E1666" i="4"/>
  <c r="E1667" i="4"/>
  <c r="E1668" i="4"/>
  <c r="E1669" i="4"/>
  <c r="E1670" i="4"/>
  <c r="E1671" i="4"/>
  <c r="E1672" i="4"/>
  <c r="E1673" i="4"/>
  <c r="E1674" i="4"/>
  <c r="E1675" i="4"/>
  <c r="E1676" i="4"/>
  <c r="E1677" i="4"/>
  <c r="E1678" i="4"/>
  <c r="E1679" i="4"/>
  <c r="E1680" i="4"/>
  <c r="E1681" i="4"/>
  <c r="E1682" i="4"/>
  <c r="E1683" i="4"/>
  <c r="E1684" i="4"/>
  <c r="E1685" i="4"/>
  <c r="E1686" i="4"/>
  <c r="E1687" i="4"/>
  <c r="E1688" i="4"/>
  <c r="E1689" i="4"/>
  <c r="E1690" i="4"/>
  <c r="E1691" i="4"/>
  <c r="E1692" i="4"/>
  <c r="E1693" i="4"/>
  <c r="E1694" i="4"/>
  <c r="E1695" i="4"/>
  <c r="E1696" i="4"/>
  <c r="E1697" i="4"/>
  <c r="E1698" i="4"/>
  <c r="E1699" i="4"/>
  <c r="E1700" i="4"/>
  <c r="E1701" i="4"/>
  <c r="E1702" i="4"/>
  <c r="E1703" i="4"/>
  <c r="E1704" i="4"/>
  <c r="E1705" i="4"/>
  <c r="E1706" i="4"/>
  <c r="E1707" i="4"/>
  <c r="E1708" i="4"/>
  <c r="E1709" i="4"/>
  <c r="E1710" i="4"/>
  <c r="E1711" i="4"/>
  <c r="E1712" i="4"/>
  <c r="E1713" i="4"/>
  <c r="E1714" i="4"/>
  <c r="E1715" i="4"/>
  <c r="E1716" i="4"/>
  <c r="E1717" i="4"/>
  <c r="E1718" i="4"/>
  <c r="E1719" i="4"/>
  <c r="E1720" i="4"/>
  <c r="E1721" i="4"/>
  <c r="E1722" i="4"/>
  <c r="E1723" i="4"/>
  <c r="E1724" i="4"/>
  <c r="E1725" i="4"/>
  <c r="E1726" i="4"/>
  <c r="E1727" i="4"/>
  <c r="E1728" i="4"/>
  <c r="E1729" i="4"/>
  <c r="E1730" i="4"/>
  <c r="E1731" i="4"/>
  <c r="E1732" i="4"/>
  <c r="E1733" i="4"/>
  <c r="E1734" i="4"/>
  <c r="E1735" i="4"/>
  <c r="E1736" i="4"/>
  <c r="E1737" i="4"/>
  <c r="E1738" i="4"/>
  <c r="E1739" i="4"/>
  <c r="E1740" i="4"/>
  <c r="E1741" i="4"/>
  <c r="E1742" i="4"/>
  <c r="E1743" i="4"/>
  <c r="E1744" i="4"/>
  <c r="E1745" i="4"/>
  <c r="E1746" i="4"/>
  <c r="E1747" i="4"/>
  <c r="E1748" i="4"/>
  <c r="E1749" i="4"/>
  <c r="E1750" i="4"/>
  <c r="E1751" i="4"/>
  <c r="E1752" i="4"/>
  <c r="E1753" i="4"/>
  <c r="E1754" i="4"/>
  <c r="E1755" i="4"/>
  <c r="E1756" i="4"/>
  <c r="E1757" i="4"/>
  <c r="E1758" i="4"/>
  <c r="E1759" i="4"/>
  <c r="E1760" i="4"/>
  <c r="E1761" i="4"/>
  <c r="E1762" i="4"/>
  <c r="E1763" i="4"/>
  <c r="E1764" i="4"/>
  <c r="E1765" i="4"/>
  <c r="E1766" i="4"/>
  <c r="E1767" i="4"/>
  <c r="E1768" i="4"/>
  <c r="E1769" i="4"/>
  <c r="E1770" i="4"/>
  <c r="E1771" i="4"/>
  <c r="E1772" i="4"/>
  <c r="E1773" i="4"/>
  <c r="E1774" i="4"/>
  <c r="E1775" i="4"/>
  <c r="E1776" i="4"/>
  <c r="E1777" i="4"/>
  <c r="E1778" i="4"/>
  <c r="E1779" i="4"/>
  <c r="E1780" i="4"/>
  <c r="E1781" i="4"/>
  <c r="E1782" i="4"/>
  <c r="E1783" i="4"/>
  <c r="E1784" i="4"/>
  <c r="E1785" i="4"/>
  <c r="E1786" i="4"/>
  <c r="E1787" i="4"/>
  <c r="E1788" i="4"/>
  <c r="E1789" i="4"/>
  <c r="E1790" i="4"/>
  <c r="E1791" i="4"/>
  <c r="E1792" i="4"/>
  <c r="E1793" i="4"/>
  <c r="E1794" i="4"/>
  <c r="E1795" i="4"/>
  <c r="E1796" i="4"/>
  <c r="E1797" i="4"/>
  <c r="E1798" i="4"/>
  <c r="E1799" i="4"/>
  <c r="E1800" i="4"/>
  <c r="E1801" i="4"/>
  <c r="E1802" i="4"/>
  <c r="E1803" i="4"/>
  <c r="E1804" i="4"/>
  <c r="E1805" i="4"/>
  <c r="E1806" i="4"/>
  <c r="E1807" i="4"/>
  <c r="E1808" i="4"/>
  <c r="E1809" i="4"/>
  <c r="E1810" i="4"/>
  <c r="E1811" i="4"/>
  <c r="E1812" i="4"/>
  <c r="E1813" i="4"/>
  <c r="E1814" i="4"/>
  <c r="E1815" i="4"/>
  <c r="E3" i="4"/>
  <c r="E2" i="4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3" i="3"/>
  <c r="G2" i="3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3" i="2"/>
  <c r="G2" i="2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" i="1"/>
  <c r="D3" i="5" l="1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2" i="5"/>
  <c r="D703" i="5"/>
  <c r="D704" i="5"/>
  <c r="D705" i="5"/>
  <c r="D706" i="5"/>
  <c r="D707" i="5"/>
  <c r="D708" i="5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D770" i="5"/>
  <c r="D771" i="5"/>
  <c r="D772" i="5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801" i="5"/>
  <c r="D802" i="5"/>
  <c r="D803" i="5"/>
  <c r="D804" i="5"/>
  <c r="D805" i="5"/>
  <c r="D806" i="5"/>
  <c r="D807" i="5"/>
  <c r="D808" i="5"/>
  <c r="D809" i="5"/>
  <c r="D810" i="5"/>
  <c r="D811" i="5"/>
  <c r="D812" i="5"/>
  <c r="D813" i="5"/>
  <c r="D814" i="5"/>
  <c r="D815" i="5"/>
  <c r="D816" i="5"/>
  <c r="D817" i="5"/>
  <c r="D818" i="5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D874" i="5"/>
  <c r="D875" i="5"/>
  <c r="D876" i="5"/>
  <c r="D877" i="5"/>
  <c r="D878" i="5"/>
  <c r="D879" i="5"/>
  <c r="D880" i="5"/>
  <c r="D881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D960" i="5"/>
  <c r="D961" i="5"/>
  <c r="D962" i="5"/>
  <c r="D963" i="5"/>
  <c r="D964" i="5"/>
  <c r="D965" i="5"/>
  <c r="D966" i="5"/>
  <c r="D967" i="5"/>
  <c r="D968" i="5"/>
  <c r="D969" i="5"/>
  <c r="D970" i="5"/>
  <c r="D971" i="5"/>
  <c r="D972" i="5"/>
  <c r="D973" i="5"/>
  <c r="D974" i="5"/>
  <c r="D975" i="5"/>
  <c r="D976" i="5"/>
  <c r="D977" i="5"/>
  <c r="D978" i="5"/>
  <c r="D979" i="5"/>
  <c r="D980" i="5"/>
  <c r="D981" i="5"/>
  <c r="D982" i="5"/>
  <c r="D983" i="5"/>
  <c r="D984" i="5"/>
  <c r="D985" i="5"/>
  <c r="D986" i="5"/>
  <c r="D987" i="5"/>
  <c r="D988" i="5"/>
  <c r="D989" i="5"/>
  <c r="D990" i="5"/>
  <c r="D991" i="5"/>
  <c r="D992" i="5"/>
  <c r="D993" i="5"/>
  <c r="D994" i="5"/>
  <c r="D995" i="5"/>
  <c r="D996" i="5"/>
  <c r="D997" i="5"/>
  <c r="D998" i="5"/>
  <c r="D999" i="5"/>
  <c r="D1000" i="5"/>
  <c r="D1001" i="5"/>
  <c r="D1002" i="5"/>
  <c r="D1003" i="5"/>
  <c r="D1004" i="5"/>
  <c r="D1005" i="5"/>
  <c r="D1006" i="5"/>
  <c r="D1007" i="5"/>
  <c r="D1008" i="5"/>
  <c r="D1009" i="5"/>
  <c r="D1010" i="5"/>
  <c r="D1011" i="5"/>
  <c r="D1012" i="5"/>
  <c r="D1013" i="5"/>
  <c r="D1014" i="5"/>
  <c r="D1015" i="5"/>
  <c r="D1016" i="5"/>
  <c r="D1017" i="5"/>
  <c r="D1018" i="5"/>
  <c r="D1019" i="5"/>
  <c r="D1020" i="5"/>
  <c r="D1021" i="5"/>
  <c r="D1022" i="5"/>
  <c r="D1023" i="5"/>
  <c r="D1024" i="5"/>
  <c r="D1025" i="5"/>
  <c r="D1026" i="5"/>
  <c r="D1027" i="5"/>
  <c r="D1028" i="5"/>
  <c r="D1029" i="5"/>
  <c r="D1030" i="5"/>
  <c r="D1031" i="5"/>
  <c r="D1032" i="5"/>
  <c r="D1033" i="5"/>
  <c r="D1034" i="5"/>
  <c r="D1035" i="5"/>
  <c r="D1036" i="5"/>
  <c r="D1037" i="5"/>
  <c r="D1038" i="5"/>
  <c r="D1039" i="5"/>
  <c r="D1040" i="5"/>
  <c r="D1041" i="5"/>
  <c r="D1042" i="5"/>
  <c r="D1043" i="5"/>
  <c r="D1044" i="5"/>
  <c r="D1045" i="5"/>
  <c r="D1046" i="5"/>
  <c r="D1047" i="5"/>
  <c r="D1048" i="5"/>
  <c r="D1049" i="5"/>
  <c r="D1050" i="5"/>
  <c r="D1051" i="5"/>
  <c r="D1052" i="5"/>
  <c r="D1053" i="5"/>
  <c r="D1054" i="5"/>
  <c r="D1055" i="5"/>
  <c r="D1056" i="5"/>
  <c r="D1057" i="5"/>
  <c r="D1058" i="5"/>
  <c r="D1059" i="5"/>
  <c r="D1060" i="5"/>
  <c r="D1061" i="5"/>
  <c r="D1062" i="5"/>
  <c r="D1063" i="5"/>
  <c r="D1064" i="5"/>
  <c r="D1065" i="5"/>
  <c r="D1066" i="5"/>
  <c r="D1067" i="5"/>
  <c r="D1068" i="5"/>
  <c r="D1069" i="5"/>
  <c r="D1070" i="5"/>
  <c r="D1071" i="5"/>
  <c r="D1072" i="5"/>
  <c r="D1073" i="5"/>
  <c r="D1074" i="5"/>
  <c r="D1075" i="5"/>
  <c r="D1076" i="5"/>
  <c r="D1077" i="5"/>
  <c r="D1078" i="5"/>
  <c r="D1079" i="5"/>
  <c r="D1080" i="5"/>
  <c r="D1081" i="5"/>
  <c r="D1082" i="5"/>
  <c r="D1083" i="5"/>
  <c r="D1084" i="5"/>
  <c r="D1085" i="5"/>
  <c r="D1086" i="5"/>
  <c r="D1087" i="5"/>
  <c r="D1088" i="5"/>
  <c r="D1089" i="5"/>
  <c r="D1090" i="5"/>
  <c r="D1091" i="5"/>
  <c r="D1092" i="5"/>
  <c r="D1093" i="5"/>
  <c r="D1094" i="5"/>
  <c r="D1095" i="5"/>
  <c r="D1096" i="5"/>
  <c r="D1097" i="5"/>
  <c r="D1098" i="5"/>
  <c r="D1099" i="5"/>
  <c r="D1100" i="5"/>
  <c r="D1101" i="5"/>
  <c r="D1102" i="5"/>
  <c r="D1103" i="5"/>
  <c r="D1104" i="5"/>
  <c r="D1105" i="5"/>
  <c r="D1106" i="5"/>
  <c r="D1107" i="5"/>
  <c r="D1108" i="5"/>
  <c r="D1109" i="5"/>
  <c r="D1110" i="5"/>
  <c r="D1111" i="5"/>
  <c r="D1112" i="5"/>
  <c r="D1113" i="5"/>
  <c r="D1114" i="5"/>
  <c r="D1115" i="5"/>
  <c r="D1116" i="5"/>
  <c r="D1117" i="5"/>
  <c r="D1118" i="5"/>
  <c r="D1119" i="5"/>
  <c r="D1120" i="5"/>
  <c r="D1121" i="5"/>
  <c r="D1122" i="5"/>
  <c r="D1123" i="5"/>
  <c r="D1124" i="5"/>
  <c r="D1125" i="5"/>
  <c r="D1126" i="5"/>
  <c r="D1127" i="5"/>
  <c r="D1128" i="5"/>
  <c r="D1129" i="5"/>
  <c r="D1130" i="5"/>
  <c r="D1131" i="5"/>
  <c r="D1132" i="5"/>
  <c r="D1133" i="5"/>
  <c r="D1134" i="5"/>
  <c r="D1135" i="5"/>
  <c r="D1136" i="5"/>
  <c r="D1137" i="5"/>
  <c r="D1138" i="5"/>
  <c r="D1139" i="5"/>
  <c r="D1140" i="5"/>
  <c r="D1141" i="5"/>
  <c r="D1142" i="5"/>
  <c r="D1143" i="5"/>
  <c r="D1144" i="5"/>
  <c r="D1145" i="5"/>
  <c r="D1146" i="5"/>
  <c r="D1147" i="5"/>
  <c r="D1148" i="5"/>
  <c r="D1149" i="5"/>
  <c r="D1150" i="5"/>
  <c r="D1151" i="5"/>
  <c r="D1152" i="5"/>
  <c r="D1153" i="5"/>
  <c r="D1154" i="5"/>
  <c r="D1155" i="5"/>
  <c r="D1156" i="5"/>
  <c r="D1157" i="5"/>
  <c r="D1158" i="5"/>
  <c r="D1159" i="5"/>
  <c r="D1160" i="5"/>
  <c r="D1161" i="5"/>
  <c r="D1162" i="5"/>
  <c r="D1163" i="5"/>
  <c r="D1164" i="5"/>
  <c r="D1165" i="5"/>
  <c r="D1166" i="5"/>
  <c r="D1167" i="5"/>
  <c r="D1168" i="5"/>
  <c r="D1169" i="5"/>
  <c r="D1170" i="5"/>
  <c r="D1171" i="5"/>
  <c r="D1172" i="5"/>
  <c r="D1173" i="5"/>
  <c r="D1174" i="5"/>
  <c r="D1175" i="5"/>
  <c r="D1176" i="5"/>
  <c r="D1177" i="5"/>
  <c r="D1178" i="5"/>
  <c r="D1179" i="5"/>
  <c r="D1180" i="5"/>
  <c r="D1181" i="5"/>
  <c r="D1182" i="5"/>
  <c r="D1183" i="5"/>
  <c r="D1184" i="5"/>
  <c r="D1185" i="5"/>
  <c r="D1186" i="5"/>
  <c r="D1187" i="5"/>
  <c r="D1188" i="5"/>
  <c r="D1189" i="5"/>
  <c r="D1190" i="5"/>
  <c r="D1191" i="5"/>
  <c r="D1192" i="5"/>
  <c r="D1193" i="5"/>
  <c r="D1194" i="5"/>
  <c r="D1195" i="5"/>
  <c r="D1196" i="5"/>
  <c r="D1197" i="5"/>
  <c r="D1198" i="5"/>
  <c r="D1199" i="5"/>
  <c r="D1200" i="5"/>
  <c r="D1201" i="5"/>
  <c r="D1202" i="5"/>
  <c r="D1203" i="5"/>
  <c r="D1204" i="5"/>
  <c r="D1205" i="5"/>
  <c r="D1206" i="5"/>
  <c r="D1207" i="5"/>
  <c r="D1208" i="5"/>
  <c r="D1209" i="5"/>
  <c r="D1210" i="5"/>
  <c r="D1211" i="5"/>
  <c r="D1212" i="5"/>
  <c r="D1213" i="5"/>
  <c r="D1214" i="5"/>
  <c r="D1215" i="5"/>
  <c r="D1216" i="5"/>
  <c r="D1217" i="5"/>
  <c r="D1218" i="5"/>
  <c r="D1219" i="5"/>
  <c r="D1220" i="5"/>
  <c r="D1221" i="5"/>
  <c r="D1222" i="5"/>
  <c r="D1223" i="5"/>
  <c r="D1224" i="5"/>
  <c r="D1225" i="5"/>
  <c r="D1226" i="5"/>
  <c r="D1227" i="5"/>
  <c r="D1228" i="5"/>
  <c r="D1229" i="5"/>
  <c r="D1230" i="5"/>
  <c r="D1231" i="5"/>
  <c r="D1232" i="5"/>
  <c r="D1233" i="5"/>
  <c r="D1234" i="5"/>
  <c r="D1235" i="5"/>
  <c r="D1236" i="5"/>
  <c r="D1237" i="5"/>
  <c r="D1238" i="5"/>
  <c r="D1239" i="5"/>
  <c r="D1240" i="5"/>
  <c r="D1241" i="5"/>
  <c r="D1242" i="5"/>
  <c r="D1243" i="5"/>
  <c r="D1244" i="5"/>
  <c r="D1245" i="5"/>
  <c r="D1246" i="5"/>
  <c r="D1247" i="5"/>
  <c r="D1248" i="5"/>
  <c r="D1249" i="5"/>
  <c r="D1250" i="5"/>
  <c r="D1251" i="5"/>
  <c r="D1252" i="5"/>
  <c r="D1253" i="5"/>
  <c r="D1254" i="5"/>
  <c r="D1255" i="5"/>
  <c r="D1256" i="5"/>
  <c r="D1257" i="5"/>
  <c r="D1258" i="5"/>
  <c r="D1259" i="5"/>
  <c r="D1260" i="5"/>
  <c r="D1261" i="5"/>
  <c r="D1262" i="5"/>
  <c r="D1263" i="5"/>
  <c r="D1264" i="5"/>
  <c r="D1265" i="5"/>
  <c r="D1266" i="5"/>
  <c r="D1267" i="5"/>
  <c r="D1268" i="5"/>
  <c r="D1269" i="5"/>
  <c r="D1270" i="5"/>
  <c r="D1271" i="5"/>
  <c r="D1272" i="5"/>
  <c r="D1273" i="5"/>
  <c r="D1274" i="5"/>
  <c r="D1275" i="5"/>
  <c r="D1276" i="5"/>
  <c r="D1277" i="5"/>
  <c r="D1278" i="5"/>
  <c r="D1279" i="5"/>
  <c r="D1280" i="5"/>
  <c r="D1281" i="5"/>
  <c r="D1282" i="5"/>
  <c r="D1283" i="5"/>
  <c r="D1284" i="5"/>
  <c r="D1285" i="5"/>
  <c r="D1286" i="5"/>
  <c r="D1287" i="5"/>
  <c r="D1288" i="5"/>
  <c r="D1289" i="5"/>
  <c r="D1290" i="5"/>
  <c r="D1291" i="5"/>
  <c r="D1292" i="5"/>
  <c r="D1293" i="5"/>
  <c r="D1294" i="5"/>
  <c r="D1295" i="5"/>
  <c r="D1296" i="5"/>
  <c r="D1297" i="5"/>
  <c r="D1298" i="5"/>
  <c r="D1299" i="5"/>
  <c r="D1300" i="5"/>
  <c r="D1301" i="5"/>
  <c r="D1302" i="5"/>
  <c r="D1303" i="5"/>
  <c r="D1304" i="5"/>
  <c r="D1305" i="5"/>
  <c r="D1306" i="5"/>
  <c r="D1307" i="5"/>
  <c r="D1308" i="5"/>
  <c r="D1309" i="5"/>
  <c r="D1310" i="5"/>
  <c r="D1311" i="5"/>
  <c r="D1312" i="5"/>
  <c r="D1313" i="5"/>
  <c r="D1314" i="5"/>
  <c r="D1315" i="5"/>
  <c r="D1316" i="5"/>
  <c r="D1317" i="5"/>
  <c r="D1318" i="5"/>
  <c r="D1319" i="5"/>
  <c r="D1320" i="5"/>
  <c r="D1321" i="5"/>
  <c r="D1322" i="5"/>
  <c r="D1323" i="5"/>
  <c r="D1324" i="5"/>
  <c r="D1325" i="5"/>
  <c r="D1326" i="5"/>
  <c r="D1327" i="5"/>
  <c r="D1328" i="5"/>
  <c r="D1329" i="5"/>
  <c r="D1330" i="5"/>
  <c r="D1331" i="5"/>
  <c r="D1332" i="5"/>
  <c r="D1333" i="5"/>
  <c r="D1334" i="5"/>
  <c r="D1335" i="5"/>
  <c r="D1336" i="5"/>
  <c r="D1337" i="5"/>
  <c r="D1338" i="5"/>
  <c r="D1339" i="5"/>
  <c r="D1340" i="5"/>
  <c r="D1341" i="5"/>
  <c r="D1342" i="5"/>
  <c r="D1343" i="5"/>
  <c r="D1344" i="5"/>
  <c r="D1345" i="5"/>
  <c r="D1346" i="5"/>
  <c r="D1347" i="5"/>
  <c r="D1348" i="5"/>
  <c r="D1349" i="5"/>
  <c r="D1350" i="5"/>
  <c r="D1351" i="5"/>
  <c r="D1352" i="5"/>
  <c r="D1353" i="5"/>
  <c r="D1354" i="5"/>
  <c r="D1355" i="5"/>
  <c r="D1356" i="5"/>
  <c r="D1357" i="5"/>
  <c r="D1358" i="5"/>
  <c r="D1359" i="5"/>
  <c r="D1360" i="5"/>
  <c r="D1361" i="5"/>
  <c r="D1362" i="5"/>
  <c r="D1363" i="5"/>
  <c r="D1364" i="5"/>
  <c r="D1365" i="5"/>
  <c r="D1366" i="5"/>
  <c r="D1367" i="5"/>
  <c r="D1368" i="5"/>
  <c r="D1369" i="5"/>
  <c r="D1370" i="5"/>
  <c r="D1371" i="5"/>
  <c r="D1372" i="5"/>
  <c r="D1373" i="5"/>
  <c r="D1374" i="5"/>
  <c r="D1375" i="5"/>
  <c r="D1376" i="5"/>
  <c r="D1377" i="5"/>
  <c r="D1378" i="5"/>
  <c r="D1379" i="5"/>
  <c r="D1380" i="5"/>
  <c r="D1381" i="5"/>
  <c r="D1382" i="5"/>
  <c r="D1383" i="5"/>
  <c r="D1384" i="5"/>
  <c r="D1385" i="5"/>
  <c r="D1386" i="5"/>
  <c r="D1387" i="5"/>
  <c r="D1388" i="5"/>
  <c r="D1389" i="5"/>
  <c r="D1390" i="5"/>
  <c r="D1391" i="5"/>
  <c r="D1392" i="5"/>
  <c r="D1393" i="5"/>
  <c r="D1394" i="5"/>
  <c r="D1395" i="5"/>
  <c r="D1396" i="5"/>
  <c r="D1397" i="5"/>
  <c r="D1398" i="5"/>
  <c r="D1399" i="5"/>
  <c r="D1400" i="5"/>
  <c r="D1401" i="5"/>
  <c r="D1402" i="5"/>
  <c r="D1403" i="5"/>
  <c r="D1404" i="5"/>
  <c r="D1405" i="5"/>
  <c r="D1406" i="5"/>
  <c r="D1407" i="5"/>
  <c r="D1408" i="5"/>
  <c r="D1409" i="5"/>
  <c r="D1410" i="5"/>
  <c r="D1411" i="5"/>
  <c r="D1412" i="5"/>
  <c r="D1413" i="5"/>
  <c r="D1414" i="5"/>
  <c r="D1415" i="5"/>
  <c r="D1416" i="5"/>
  <c r="D1417" i="5"/>
  <c r="D1418" i="5"/>
  <c r="D1419" i="5"/>
  <c r="D1420" i="5"/>
  <c r="D1421" i="5"/>
  <c r="D1422" i="5"/>
  <c r="D1423" i="5"/>
  <c r="D1424" i="5"/>
  <c r="D1425" i="5"/>
  <c r="D1426" i="5"/>
  <c r="D1427" i="5"/>
  <c r="D1428" i="5"/>
  <c r="D1429" i="5"/>
  <c r="D1430" i="5"/>
  <c r="D1431" i="5"/>
  <c r="D1432" i="5"/>
  <c r="D1433" i="5"/>
  <c r="D1434" i="5"/>
  <c r="D1435" i="5"/>
  <c r="D1436" i="5"/>
  <c r="D1437" i="5"/>
  <c r="D1438" i="5"/>
  <c r="D1439" i="5"/>
  <c r="D1440" i="5"/>
  <c r="D1441" i="5"/>
  <c r="D1442" i="5"/>
  <c r="D1443" i="5"/>
  <c r="D1444" i="5"/>
  <c r="D1445" i="5"/>
  <c r="D1446" i="5"/>
  <c r="D1447" i="5"/>
  <c r="D1448" i="5"/>
  <c r="D1449" i="5"/>
  <c r="D1450" i="5"/>
  <c r="D1451" i="5"/>
  <c r="D1452" i="5"/>
  <c r="D1453" i="5"/>
  <c r="D1454" i="5"/>
  <c r="D1455" i="5"/>
  <c r="D1456" i="5"/>
  <c r="D1457" i="5"/>
  <c r="D1458" i="5"/>
  <c r="D1459" i="5"/>
  <c r="D1460" i="5"/>
  <c r="D1461" i="5"/>
  <c r="D1462" i="5"/>
  <c r="D1463" i="5"/>
  <c r="D1464" i="5"/>
  <c r="D1465" i="5"/>
  <c r="D1466" i="5"/>
  <c r="D1467" i="5"/>
  <c r="D1468" i="5"/>
  <c r="D1469" i="5"/>
  <c r="D1470" i="5"/>
  <c r="D1471" i="5"/>
  <c r="D1472" i="5"/>
  <c r="D1473" i="5"/>
  <c r="D1474" i="5"/>
  <c r="D1475" i="5"/>
  <c r="D1476" i="5"/>
  <c r="D1477" i="5"/>
  <c r="D1478" i="5"/>
  <c r="D1479" i="5"/>
  <c r="D1480" i="5"/>
  <c r="D1481" i="5"/>
  <c r="D1482" i="5"/>
  <c r="D1483" i="5"/>
  <c r="D1484" i="5"/>
  <c r="D1485" i="5"/>
  <c r="D1486" i="5"/>
  <c r="D1487" i="5"/>
  <c r="D1488" i="5"/>
  <c r="D1489" i="5"/>
  <c r="D1490" i="5"/>
  <c r="D1491" i="5"/>
  <c r="D1492" i="5"/>
  <c r="D1493" i="5"/>
  <c r="D1494" i="5"/>
  <c r="D1495" i="5"/>
  <c r="D1496" i="5"/>
  <c r="D1497" i="5"/>
  <c r="D1498" i="5"/>
  <c r="D1499" i="5"/>
  <c r="D1500" i="5"/>
  <c r="D1501" i="5"/>
  <c r="D1502" i="5"/>
  <c r="D1503" i="5"/>
  <c r="D1504" i="5"/>
  <c r="D1505" i="5"/>
  <c r="D1506" i="5"/>
  <c r="D1507" i="5"/>
  <c r="D1508" i="5"/>
  <c r="D1509" i="5"/>
  <c r="D1510" i="5"/>
  <c r="D1511" i="5"/>
  <c r="D1512" i="5"/>
  <c r="D1513" i="5"/>
  <c r="D1514" i="5"/>
  <c r="D1515" i="5"/>
  <c r="D1516" i="5"/>
  <c r="D1517" i="5"/>
  <c r="D1518" i="5"/>
  <c r="D1519" i="5"/>
  <c r="D1520" i="5"/>
  <c r="D1521" i="5"/>
  <c r="D1522" i="5"/>
  <c r="D1523" i="5"/>
  <c r="D1524" i="5"/>
  <c r="D1525" i="5"/>
  <c r="D1526" i="5"/>
  <c r="D1527" i="5"/>
  <c r="D1528" i="5"/>
  <c r="D1529" i="5"/>
  <c r="D1530" i="5"/>
  <c r="D1531" i="5"/>
  <c r="D1532" i="5"/>
  <c r="D1533" i="5"/>
  <c r="D1534" i="5"/>
  <c r="D1535" i="5"/>
  <c r="D1536" i="5"/>
  <c r="D1537" i="5"/>
  <c r="D1538" i="5"/>
  <c r="D1539" i="5"/>
  <c r="D1540" i="5"/>
  <c r="D1541" i="5"/>
  <c r="D1542" i="5"/>
  <c r="D1543" i="5"/>
  <c r="D1544" i="5"/>
  <c r="D1545" i="5"/>
  <c r="D1546" i="5"/>
  <c r="D1547" i="5"/>
  <c r="D1548" i="5"/>
  <c r="D1549" i="5"/>
  <c r="D1550" i="5"/>
  <c r="D1551" i="5"/>
  <c r="D1552" i="5"/>
  <c r="D1553" i="5"/>
  <c r="D1554" i="5"/>
  <c r="D1555" i="5"/>
  <c r="D1556" i="5"/>
  <c r="D1557" i="5"/>
  <c r="D1558" i="5"/>
  <c r="D1559" i="5"/>
  <c r="D1560" i="5"/>
  <c r="D1561" i="5"/>
  <c r="D1562" i="5"/>
  <c r="D1563" i="5"/>
  <c r="D1564" i="5"/>
  <c r="D1565" i="5"/>
  <c r="D1566" i="5"/>
  <c r="D1567" i="5"/>
  <c r="D1568" i="5"/>
  <c r="D1569" i="5"/>
  <c r="D1570" i="5"/>
  <c r="D1571" i="5"/>
  <c r="D1572" i="5"/>
  <c r="D1573" i="5"/>
  <c r="D1574" i="5"/>
  <c r="D1575" i="5"/>
  <c r="D1576" i="5"/>
  <c r="D1577" i="5"/>
  <c r="D1578" i="5"/>
  <c r="D1579" i="5"/>
  <c r="D1580" i="5"/>
  <c r="D1581" i="5"/>
  <c r="D1582" i="5"/>
  <c r="D1583" i="5"/>
  <c r="D1584" i="5"/>
  <c r="D1585" i="5"/>
  <c r="D1586" i="5"/>
  <c r="D1587" i="5"/>
  <c r="D1588" i="5"/>
  <c r="D1589" i="5"/>
  <c r="D1590" i="5"/>
  <c r="D1591" i="5"/>
  <c r="D1592" i="5"/>
  <c r="D1593" i="5"/>
  <c r="D1594" i="5"/>
  <c r="D1595" i="5"/>
  <c r="D1596" i="5"/>
  <c r="D1597" i="5"/>
  <c r="D1598" i="5"/>
  <c r="D1599" i="5"/>
  <c r="D1600" i="5"/>
  <c r="D1601" i="5"/>
  <c r="D1602" i="5"/>
  <c r="D1603" i="5"/>
  <c r="D1604" i="5"/>
  <c r="D1605" i="5"/>
  <c r="D1606" i="5"/>
  <c r="D1607" i="5"/>
  <c r="D1608" i="5"/>
  <c r="D1609" i="5"/>
  <c r="D1610" i="5"/>
  <c r="D1611" i="5"/>
  <c r="D1612" i="5"/>
  <c r="D1613" i="5"/>
  <c r="D1614" i="5"/>
  <c r="D1615" i="5"/>
  <c r="D1616" i="5"/>
  <c r="D1617" i="5"/>
  <c r="D1618" i="5"/>
  <c r="D1619" i="5"/>
  <c r="D1620" i="5"/>
  <c r="D1621" i="5"/>
  <c r="D1622" i="5"/>
  <c r="D1623" i="5"/>
  <c r="D1624" i="5"/>
  <c r="D1625" i="5"/>
  <c r="D1626" i="5"/>
  <c r="D1627" i="5"/>
  <c r="D1628" i="5"/>
  <c r="D1629" i="5"/>
  <c r="D1630" i="5"/>
  <c r="D1631" i="5"/>
  <c r="D1632" i="5"/>
  <c r="D1633" i="5"/>
  <c r="D1634" i="5"/>
  <c r="D1635" i="5"/>
  <c r="D1636" i="5"/>
  <c r="D1637" i="5"/>
  <c r="D1638" i="5"/>
  <c r="D1639" i="5"/>
  <c r="D1640" i="5"/>
  <c r="D1641" i="5"/>
  <c r="D1642" i="5"/>
  <c r="D1643" i="5"/>
  <c r="D1644" i="5"/>
  <c r="D1645" i="5"/>
  <c r="D1646" i="5"/>
  <c r="D1647" i="5"/>
  <c r="D1648" i="5"/>
  <c r="D1649" i="5"/>
  <c r="D1650" i="5"/>
  <c r="D1651" i="5"/>
  <c r="D1652" i="5"/>
  <c r="D1653" i="5"/>
  <c r="D1654" i="5"/>
  <c r="D1655" i="5"/>
  <c r="D1656" i="5"/>
  <c r="D1657" i="5"/>
  <c r="D1658" i="5"/>
  <c r="D1659" i="5"/>
  <c r="D1660" i="5"/>
  <c r="D1661" i="5"/>
  <c r="D1662" i="5"/>
  <c r="D1663" i="5"/>
  <c r="D1664" i="5"/>
  <c r="D1665" i="5"/>
  <c r="D1666" i="5"/>
  <c r="D1667" i="5"/>
  <c r="D1668" i="5"/>
  <c r="D1669" i="5"/>
  <c r="D1670" i="5"/>
  <c r="D1671" i="5"/>
  <c r="D1672" i="5"/>
  <c r="D1673" i="5"/>
  <c r="D1674" i="5"/>
  <c r="D1675" i="5"/>
  <c r="D1676" i="5"/>
  <c r="D1677" i="5"/>
  <c r="D1678" i="5"/>
  <c r="D1679" i="5"/>
  <c r="D1680" i="5"/>
  <c r="D1681" i="5"/>
  <c r="D1682" i="5"/>
  <c r="D1683" i="5"/>
  <c r="D1684" i="5"/>
  <c r="D1685" i="5"/>
  <c r="D1686" i="5"/>
  <c r="D1687" i="5"/>
  <c r="D1688" i="5"/>
  <c r="D1689" i="5"/>
  <c r="D1690" i="5"/>
  <c r="D1691" i="5"/>
  <c r="D1692" i="5"/>
  <c r="D1693" i="5"/>
  <c r="D1694" i="5"/>
  <c r="D1695" i="5"/>
  <c r="D1696" i="5"/>
  <c r="D1697" i="5"/>
  <c r="D1698" i="5"/>
  <c r="D1699" i="5"/>
  <c r="D1700" i="5"/>
  <c r="D1701" i="5"/>
  <c r="D1702" i="5"/>
  <c r="D1703" i="5"/>
  <c r="D1704" i="5"/>
  <c r="D1705" i="5"/>
  <c r="D1706" i="5"/>
  <c r="D1707" i="5"/>
  <c r="D1708" i="5"/>
  <c r="D1709" i="5"/>
  <c r="D1710" i="5"/>
  <c r="D1711" i="5"/>
  <c r="D1712" i="5"/>
  <c r="D1713" i="5"/>
  <c r="D1714" i="5"/>
  <c r="D1715" i="5"/>
  <c r="D1716" i="5"/>
  <c r="D1717" i="5"/>
  <c r="D1718" i="5"/>
  <c r="D1719" i="5"/>
  <c r="D1720" i="5"/>
  <c r="D1721" i="5"/>
  <c r="D1722" i="5"/>
  <c r="D1723" i="5"/>
  <c r="D1724" i="5"/>
  <c r="D1725" i="5"/>
  <c r="D1726" i="5"/>
  <c r="D1727" i="5"/>
  <c r="D1728" i="5"/>
  <c r="D1729" i="5"/>
  <c r="D1730" i="5"/>
  <c r="D1731" i="5"/>
  <c r="D1732" i="5"/>
  <c r="D1733" i="5"/>
  <c r="D1734" i="5"/>
  <c r="D1735" i="5"/>
  <c r="D1736" i="5"/>
  <c r="D1737" i="5"/>
  <c r="D1738" i="5"/>
  <c r="D1739" i="5"/>
  <c r="D1740" i="5"/>
  <c r="D1741" i="5"/>
  <c r="D1742" i="5"/>
  <c r="D1743" i="5"/>
  <c r="D1744" i="5"/>
  <c r="D1745" i="5"/>
  <c r="D1746" i="5"/>
  <c r="D1747" i="5"/>
  <c r="D1748" i="5"/>
  <c r="D1749" i="5"/>
  <c r="D1750" i="5"/>
  <c r="D1751" i="5"/>
  <c r="D1752" i="5"/>
  <c r="D1753" i="5"/>
  <c r="D1754" i="5"/>
  <c r="D1755" i="5"/>
  <c r="D1756" i="5"/>
  <c r="D1757" i="5"/>
  <c r="D1758" i="5"/>
  <c r="D1759" i="5"/>
  <c r="D1760" i="5"/>
  <c r="D1761" i="5"/>
  <c r="D1762" i="5"/>
  <c r="D1763" i="5"/>
  <c r="D1764" i="5"/>
  <c r="D1765" i="5"/>
  <c r="D1766" i="5"/>
  <c r="D1767" i="5"/>
  <c r="D1768" i="5"/>
  <c r="D1769" i="5"/>
  <c r="D1770" i="5"/>
  <c r="D1771" i="5"/>
  <c r="D1772" i="5"/>
  <c r="D1773" i="5"/>
  <c r="D1774" i="5"/>
  <c r="D1775" i="5"/>
  <c r="D1776" i="5"/>
  <c r="D1777" i="5"/>
  <c r="D1778" i="5"/>
  <c r="D1779" i="5"/>
  <c r="D1780" i="5"/>
  <c r="D1781" i="5"/>
  <c r="D1782" i="5"/>
  <c r="D1783" i="5"/>
  <c r="D1784" i="5"/>
  <c r="D1785" i="5"/>
  <c r="D1786" i="5"/>
  <c r="D1787" i="5"/>
  <c r="D1788" i="5"/>
  <c r="D1789" i="5"/>
  <c r="D1790" i="5"/>
  <c r="D1791" i="5"/>
  <c r="D1792" i="5"/>
  <c r="D1793" i="5"/>
  <c r="D1794" i="5"/>
  <c r="D1795" i="5"/>
  <c r="D1796" i="5"/>
  <c r="D1797" i="5"/>
  <c r="D1798" i="5"/>
  <c r="D1799" i="5"/>
  <c r="D1800" i="5"/>
  <c r="D1801" i="5"/>
  <c r="D1802" i="5"/>
  <c r="D1803" i="5"/>
  <c r="D1804" i="5"/>
  <c r="D1805" i="5"/>
  <c r="D1806" i="5"/>
  <c r="D1807" i="5"/>
  <c r="D1808" i="5"/>
  <c r="D1809" i="5"/>
  <c r="D1810" i="5"/>
  <c r="D1811" i="5"/>
  <c r="D1812" i="5"/>
  <c r="D1813" i="5"/>
  <c r="D1814" i="5"/>
  <c r="D1815" i="5"/>
  <c r="D1816" i="5"/>
  <c r="D1817" i="5"/>
  <c r="D1818" i="5"/>
  <c r="D1819" i="5"/>
  <c r="D1820" i="5"/>
  <c r="D1821" i="5"/>
  <c r="D1822" i="5"/>
  <c r="D1823" i="5"/>
  <c r="D1824" i="5"/>
  <c r="D1825" i="5"/>
  <c r="D1826" i="5"/>
  <c r="D1827" i="5"/>
  <c r="D1828" i="5"/>
  <c r="D1829" i="5"/>
  <c r="D1830" i="5"/>
  <c r="D1831" i="5"/>
  <c r="D1832" i="5"/>
  <c r="D1833" i="5"/>
  <c r="D1834" i="5"/>
  <c r="D1835" i="5"/>
  <c r="D1836" i="5"/>
  <c r="D1837" i="5"/>
  <c r="D1838" i="5"/>
  <c r="D1839" i="5"/>
  <c r="D1840" i="5"/>
  <c r="D1841" i="5"/>
  <c r="D1842" i="5"/>
  <c r="D1843" i="5"/>
  <c r="D1844" i="5"/>
  <c r="D1845" i="5"/>
  <c r="D1846" i="5"/>
  <c r="D1847" i="5"/>
  <c r="D1848" i="5"/>
  <c r="D1849" i="5"/>
  <c r="D1850" i="5"/>
  <c r="D1851" i="5"/>
  <c r="D1852" i="5"/>
  <c r="D1853" i="5"/>
  <c r="D1854" i="5"/>
  <c r="D1855" i="5"/>
  <c r="D1856" i="5"/>
  <c r="D1857" i="5"/>
  <c r="D1858" i="5"/>
  <c r="D1859" i="5"/>
  <c r="D1860" i="5"/>
  <c r="D1861" i="5"/>
  <c r="D1862" i="5"/>
  <c r="D1863" i="5"/>
  <c r="D1864" i="5"/>
  <c r="D1865" i="5"/>
  <c r="D1866" i="5"/>
  <c r="D1867" i="5"/>
  <c r="D1868" i="5"/>
  <c r="D1869" i="5"/>
  <c r="D1870" i="5"/>
  <c r="D1871" i="5"/>
  <c r="D1872" i="5"/>
  <c r="D1873" i="5"/>
  <c r="D1874" i="5"/>
  <c r="D1875" i="5"/>
  <c r="D1876" i="5"/>
  <c r="D1877" i="5"/>
  <c r="D1878" i="5"/>
  <c r="D1879" i="5"/>
  <c r="D1880" i="5"/>
  <c r="D1881" i="5"/>
  <c r="D1882" i="5"/>
  <c r="D1883" i="5"/>
  <c r="D1884" i="5"/>
  <c r="D1885" i="5"/>
  <c r="D1886" i="5"/>
  <c r="D1887" i="5"/>
  <c r="D1888" i="5"/>
  <c r="D1889" i="5"/>
  <c r="D1890" i="5"/>
  <c r="D1891" i="5"/>
  <c r="D1892" i="5"/>
  <c r="D1893" i="5"/>
  <c r="D1894" i="5"/>
  <c r="D1895" i="5"/>
  <c r="D1896" i="5"/>
  <c r="D1897" i="5"/>
  <c r="D1898" i="5"/>
  <c r="D1899" i="5"/>
  <c r="D1900" i="5"/>
  <c r="D1901" i="5"/>
  <c r="D1902" i="5"/>
  <c r="D1903" i="5"/>
  <c r="D1904" i="5"/>
  <c r="D1905" i="5"/>
  <c r="D1906" i="5"/>
  <c r="D1907" i="5"/>
  <c r="D1908" i="5"/>
  <c r="D1909" i="5"/>
  <c r="D1910" i="5"/>
  <c r="D1911" i="5"/>
  <c r="D1912" i="5"/>
  <c r="D1913" i="5"/>
  <c r="D1914" i="5"/>
  <c r="D1915" i="5"/>
  <c r="D1916" i="5"/>
  <c r="D1917" i="5"/>
  <c r="D1918" i="5"/>
  <c r="D1919" i="5"/>
  <c r="D1920" i="5"/>
  <c r="D1921" i="5"/>
  <c r="D1922" i="5"/>
  <c r="D1923" i="5"/>
  <c r="D1924" i="5"/>
  <c r="D1925" i="5"/>
  <c r="D1926" i="5"/>
  <c r="D1927" i="5"/>
  <c r="D1928" i="5"/>
  <c r="D1929" i="5"/>
  <c r="D1930" i="5"/>
  <c r="D1931" i="5"/>
  <c r="D1932" i="5"/>
  <c r="D1933" i="5"/>
  <c r="D1934" i="5"/>
  <c r="D1935" i="5"/>
  <c r="D1936" i="5"/>
  <c r="D1937" i="5"/>
  <c r="D1938" i="5"/>
  <c r="D1939" i="5"/>
  <c r="D1940" i="5"/>
  <c r="D1941" i="5"/>
  <c r="D1942" i="5"/>
  <c r="D1943" i="5"/>
  <c r="D1944" i="5"/>
  <c r="D1945" i="5"/>
  <c r="D1946" i="5"/>
  <c r="D1947" i="5"/>
  <c r="D1948" i="5"/>
  <c r="D1949" i="5"/>
  <c r="D1950" i="5"/>
  <c r="D1951" i="5"/>
  <c r="D1952" i="5"/>
  <c r="D1953" i="5"/>
  <c r="D1954" i="5"/>
  <c r="D1955" i="5"/>
  <c r="D1956" i="5"/>
  <c r="D1957" i="5"/>
  <c r="D1958" i="5"/>
  <c r="D1959" i="5"/>
  <c r="D1960" i="5"/>
  <c r="D1961" i="5"/>
  <c r="D1962" i="5"/>
  <c r="D1963" i="5"/>
  <c r="D1964" i="5"/>
  <c r="D1965" i="5"/>
  <c r="D1966" i="5"/>
  <c r="D1967" i="5"/>
  <c r="D1968" i="5"/>
  <c r="D1969" i="5"/>
  <c r="D1970" i="5"/>
  <c r="D1971" i="5"/>
  <c r="D1972" i="5"/>
  <c r="D1973" i="5"/>
  <c r="D1974" i="5"/>
  <c r="D1975" i="5"/>
  <c r="D1976" i="5"/>
  <c r="D1977" i="5"/>
  <c r="D1978" i="5"/>
  <c r="D1979" i="5"/>
  <c r="D1980" i="5"/>
  <c r="D1981" i="5"/>
  <c r="D1982" i="5"/>
  <c r="D1983" i="5"/>
  <c r="D1984" i="5"/>
  <c r="D1985" i="5"/>
  <c r="D1986" i="5"/>
  <c r="D1987" i="5"/>
  <c r="D1988" i="5"/>
  <c r="D1989" i="5"/>
  <c r="D1990" i="5"/>
  <c r="D1991" i="5"/>
  <c r="D1992" i="5"/>
  <c r="D1993" i="5"/>
  <c r="D1994" i="5"/>
  <c r="D1995" i="5"/>
  <c r="D1996" i="5"/>
  <c r="D1997" i="5"/>
  <c r="D1998" i="5"/>
  <c r="D1999" i="5"/>
  <c r="D2000" i="5"/>
  <c r="D2001" i="5"/>
  <c r="D2002" i="5"/>
  <c r="D2003" i="5"/>
  <c r="D2004" i="5"/>
  <c r="D2005" i="5"/>
  <c r="D2006" i="5"/>
  <c r="D2007" i="5"/>
  <c r="D2008" i="5"/>
  <c r="D2009" i="5"/>
  <c r="D2010" i="5"/>
  <c r="D2011" i="5"/>
  <c r="D2012" i="5"/>
  <c r="D2013" i="5"/>
  <c r="D2014" i="5"/>
  <c r="D2015" i="5"/>
  <c r="D2016" i="5"/>
  <c r="D2017" i="5"/>
  <c r="D2018" i="5"/>
  <c r="D2019" i="5"/>
  <c r="D2020" i="5"/>
  <c r="D2021" i="5"/>
  <c r="D2022" i="5"/>
  <c r="D2023" i="5"/>
  <c r="D2024" i="5"/>
  <c r="D2025" i="5"/>
  <c r="D2026" i="5"/>
  <c r="D2027" i="5"/>
  <c r="D2028" i="5"/>
  <c r="D2029" i="5"/>
  <c r="D2030" i="5"/>
  <c r="D2031" i="5"/>
  <c r="D2032" i="5"/>
  <c r="D2033" i="5"/>
  <c r="D2034" i="5"/>
  <c r="D2035" i="5"/>
  <c r="D2036" i="5"/>
  <c r="D2037" i="5"/>
  <c r="D2038" i="5"/>
  <c r="D2039" i="5"/>
  <c r="D2040" i="5"/>
  <c r="D2041" i="5"/>
  <c r="D2042" i="5"/>
  <c r="D2043" i="5"/>
  <c r="D2044" i="5"/>
  <c r="D2045" i="5"/>
  <c r="D2046" i="5"/>
  <c r="D2047" i="5"/>
  <c r="D2048" i="5"/>
  <c r="D2049" i="5"/>
  <c r="D2050" i="5"/>
  <c r="D2051" i="5"/>
  <c r="D2052" i="5"/>
  <c r="D2053" i="5"/>
  <c r="D2054" i="5"/>
  <c r="D2055" i="5"/>
  <c r="D2056" i="5"/>
  <c r="D2057" i="5"/>
  <c r="D2058" i="5"/>
  <c r="D2059" i="5"/>
  <c r="D2060" i="5"/>
  <c r="D2061" i="5"/>
  <c r="D2062" i="5"/>
  <c r="D2063" i="5"/>
  <c r="D2064" i="5"/>
  <c r="D2065" i="5"/>
  <c r="D2066" i="5"/>
  <c r="D2067" i="5"/>
  <c r="D2068" i="5"/>
  <c r="D2069" i="5"/>
  <c r="D2070" i="5"/>
  <c r="D2071" i="5"/>
  <c r="D2072" i="5"/>
  <c r="D2073" i="5"/>
  <c r="D2074" i="5"/>
  <c r="D2075" i="5"/>
  <c r="D2076" i="5"/>
  <c r="D2077" i="5"/>
  <c r="D2078" i="5"/>
  <c r="D2079" i="5"/>
  <c r="D2080" i="5"/>
  <c r="D2081" i="5"/>
  <c r="D2082" i="5"/>
  <c r="D2083" i="5"/>
  <c r="D2084" i="5"/>
  <c r="D2085" i="5"/>
  <c r="D2086" i="5"/>
  <c r="D2087" i="5"/>
  <c r="D2088" i="5"/>
  <c r="D2089" i="5"/>
  <c r="D2090" i="5"/>
  <c r="D2091" i="5"/>
  <c r="D2092" i="5"/>
  <c r="D2093" i="5"/>
  <c r="D2094" i="5"/>
  <c r="D2095" i="5"/>
  <c r="D2096" i="5"/>
  <c r="D2097" i="5"/>
  <c r="D2098" i="5"/>
  <c r="D2099" i="5"/>
  <c r="D2100" i="5"/>
  <c r="D2101" i="5"/>
  <c r="D2102" i="5"/>
  <c r="D2103" i="5"/>
  <c r="D2104" i="5"/>
  <c r="D2105" i="5"/>
  <c r="D2106" i="5"/>
  <c r="D2107" i="5"/>
  <c r="D2108" i="5"/>
  <c r="D2109" i="5"/>
  <c r="D2110" i="5"/>
  <c r="D2111" i="5"/>
  <c r="D2112" i="5"/>
  <c r="D2113" i="5"/>
  <c r="D2114" i="5"/>
  <c r="D2115" i="5"/>
  <c r="D2116" i="5"/>
  <c r="D2117" i="5"/>
  <c r="D2118" i="5"/>
  <c r="D2119" i="5"/>
  <c r="D2120" i="5"/>
  <c r="D2121" i="5"/>
  <c r="D2122" i="5"/>
  <c r="D2123" i="5"/>
  <c r="D2124" i="5"/>
  <c r="D2125" i="5"/>
  <c r="D2126" i="5"/>
  <c r="D2127" i="5"/>
  <c r="D2128" i="5"/>
  <c r="D2129" i="5"/>
  <c r="D2130" i="5"/>
  <c r="D2131" i="5"/>
  <c r="D2132" i="5"/>
  <c r="D2133" i="5"/>
  <c r="D2134" i="5"/>
  <c r="D2135" i="5"/>
  <c r="D2136" i="5"/>
  <c r="D2137" i="5"/>
  <c r="D2138" i="5"/>
  <c r="D2139" i="5"/>
  <c r="D2140" i="5"/>
  <c r="D2141" i="5"/>
  <c r="D2142" i="5"/>
  <c r="D2143" i="5"/>
  <c r="D2144" i="5"/>
  <c r="D2145" i="5"/>
  <c r="D2146" i="5"/>
  <c r="D2147" i="5"/>
  <c r="D2148" i="5"/>
  <c r="D2149" i="5"/>
  <c r="D2150" i="5"/>
  <c r="D2151" i="5"/>
  <c r="D2152" i="5"/>
  <c r="D2153" i="5"/>
  <c r="D2154" i="5"/>
  <c r="D2155" i="5"/>
  <c r="D2156" i="5"/>
  <c r="D2157" i="5"/>
  <c r="D2158" i="5"/>
  <c r="D2159" i="5"/>
  <c r="D2160" i="5"/>
  <c r="D2161" i="5"/>
  <c r="D2162" i="5"/>
  <c r="D2163" i="5"/>
  <c r="D2164" i="5"/>
  <c r="D2165" i="5"/>
  <c r="D2166" i="5"/>
  <c r="D2167" i="5"/>
  <c r="D2168" i="5"/>
  <c r="D2169" i="5"/>
  <c r="D2170" i="5"/>
  <c r="D2171" i="5"/>
  <c r="D2172" i="5"/>
  <c r="D2173" i="5"/>
  <c r="D2174" i="5"/>
  <c r="D2175" i="5"/>
  <c r="D2176" i="5"/>
  <c r="D2177" i="5"/>
  <c r="D2178" i="5"/>
  <c r="D2179" i="5"/>
  <c r="D2180" i="5"/>
  <c r="D2181" i="5"/>
  <c r="D2182" i="5"/>
  <c r="D2183" i="5"/>
  <c r="D2184" i="5"/>
  <c r="D2185" i="5"/>
  <c r="D2186" i="5"/>
  <c r="D2187" i="5"/>
  <c r="D2188" i="5"/>
  <c r="D2189" i="5"/>
  <c r="D2190" i="5"/>
  <c r="D2191" i="5"/>
  <c r="D2192" i="5"/>
  <c r="D2193" i="5"/>
  <c r="D2194" i="5"/>
  <c r="D2195" i="5"/>
  <c r="D2196" i="5"/>
  <c r="D2197" i="5"/>
  <c r="D2198" i="5"/>
  <c r="D2199" i="5"/>
  <c r="D2200" i="5"/>
  <c r="D2201" i="5"/>
  <c r="D2202" i="5"/>
  <c r="D2203" i="5"/>
  <c r="D2204" i="5"/>
  <c r="D2205" i="5"/>
  <c r="D2206" i="5"/>
  <c r="D2207" i="5"/>
  <c r="D2208" i="5"/>
  <c r="D2209" i="5"/>
  <c r="D2210" i="5"/>
  <c r="D2211" i="5"/>
  <c r="D2212" i="5"/>
  <c r="D2213" i="5"/>
  <c r="D2214" i="5"/>
  <c r="D2215" i="5"/>
  <c r="D2216" i="5"/>
  <c r="D2217" i="5"/>
  <c r="D2218" i="5"/>
  <c r="D2219" i="5"/>
  <c r="D2220" i="5"/>
  <c r="D2221" i="5"/>
  <c r="D2222" i="5"/>
  <c r="D2223" i="5"/>
  <c r="D2224" i="5"/>
  <c r="D2225" i="5"/>
  <c r="D2226" i="5"/>
  <c r="D2227" i="5"/>
  <c r="D2228" i="5"/>
  <c r="D2229" i="5"/>
  <c r="D2230" i="5"/>
  <c r="D2231" i="5"/>
  <c r="D2232" i="5"/>
  <c r="D2233" i="5"/>
  <c r="D2234" i="5"/>
  <c r="D2235" i="5"/>
  <c r="D2236" i="5"/>
  <c r="D2237" i="5"/>
  <c r="D2238" i="5"/>
  <c r="D2239" i="5"/>
  <c r="D2240" i="5"/>
  <c r="D2241" i="5"/>
  <c r="D2242" i="5"/>
  <c r="D2243" i="5"/>
  <c r="D2244" i="5"/>
  <c r="D2245" i="5"/>
  <c r="D2246" i="5"/>
  <c r="D2247" i="5"/>
  <c r="D2248" i="5"/>
  <c r="D2249" i="5"/>
  <c r="D2250" i="5"/>
  <c r="D2251" i="5"/>
  <c r="D2252" i="5"/>
  <c r="D2253" i="5"/>
  <c r="D2254" i="5"/>
  <c r="D2255" i="5"/>
  <c r="D2256" i="5"/>
  <c r="D2257" i="5"/>
  <c r="D2258" i="5"/>
  <c r="D2259" i="5"/>
  <c r="D2260" i="5"/>
  <c r="D2261" i="5"/>
  <c r="D2262" i="5"/>
  <c r="D2263" i="5"/>
  <c r="D2264" i="5"/>
  <c r="D2265" i="5"/>
  <c r="D2266" i="5"/>
  <c r="D2267" i="5"/>
  <c r="D2268" i="5"/>
  <c r="D2269" i="5"/>
  <c r="D2270" i="5"/>
  <c r="D2271" i="5"/>
  <c r="D2272" i="5"/>
  <c r="D2273" i="5"/>
  <c r="D2274" i="5"/>
  <c r="D2275" i="5"/>
  <c r="D2276" i="5"/>
  <c r="D2277" i="5"/>
  <c r="D2278" i="5"/>
  <c r="D2279" i="5"/>
  <c r="D2280" i="5"/>
  <c r="D2281" i="5"/>
  <c r="D2282" i="5"/>
  <c r="D2283" i="5"/>
  <c r="D2284" i="5"/>
  <c r="D2285" i="5"/>
  <c r="D2286" i="5"/>
  <c r="D2287" i="5"/>
  <c r="D2288" i="5"/>
  <c r="D2289" i="5"/>
  <c r="D2290" i="5"/>
  <c r="D2291" i="5"/>
  <c r="D2292" i="5"/>
  <c r="D2293" i="5"/>
  <c r="D2294" i="5"/>
  <c r="D2295" i="5"/>
  <c r="D2296" i="5"/>
  <c r="D2297" i="5"/>
  <c r="D2298" i="5"/>
  <c r="D2299" i="5"/>
  <c r="D2300" i="5"/>
  <c r="D2301" i="5"/>
  <c r="D2302" i="5"/>
  <c r="D2303" i="5"/>
  <c r="D2304" i="5"/>
  <c r="D2305" i="5"/>
  <c r="D2306" i="5"/>
  <c r="D2307" i="5"/>
  <c r="D2308" i="5"/>
  <c r="D2309" i="5"/>
  <c r="D2310" i="5"/>
  <c r="D2311" i="5"/>
  <c r="D2312" i="5"/>
  <c r="D2313" i="5"/>
  <c r="D2314" i="5"/>
  <c r="D2315" i="5"/>
  <c r="D2316" i="5"/>
  <c r="D2317" i="5"/>
  <c r="D2318" i="5"/>
  <c r="D2319" i="5"/>
  <c r="D2320" i="5"/>
  <c r="D2321" i="5"/>
  <c r="D2322" i="5"/>
  <c r="D2323" i="5"/>
  <c r="D2324" i="5"/>
  <c r="D2325" i="5"/>
  <c r="D2326" i="5"/>
  <c r="D2327" i="5"/>
  <c r="D2328" i="5"/>
  <c r="D2329" i="5"/>
  <c r="D2330" i="5"/>
  <c r="D2331" i="5"/>
  <c r="D2332" i="5"/>
  <c r="D2333" i="5"/>
  <c r="D2334" i="5"/>
  <c r="D2335" i="5"/>
  <c r="D2336" i="5"/>
  <c r="D2337" i="5"/>
  <c r="D2338" i="5"/>
  <c r="D2339" i="5"/>
  <c r="D2340" i="5"/>
  <c r="D2341" i="5"/>
  <c r="D2342" i="5"/>
  <c r="D2343" i="5"/>
  <c r="D2344" i="5"/>
  <c r="D2345" i="5"/>
  <c r="D2346" i="5"/>
  <c r="D2347" i="5"/>
  <c r="D2348" i="5"/>
  <c r="D2349" i="5"/>
  <c r="D2350" i="5"/>
  <c r="D2351" i="5"/>
  <c r="D2352" i="5"/>
  <c r="D2353" i="5"/>
  <c r="D2354" i="5"/>
  <c r="D2355" i="5"/>
  <c r="D2356" i="5"/>
  <c r="D2357" i="5"/>
  <c r="D2358" i="5"/>
  <c r="D2359" i="5"/>
  <c r="D2360" i="5"/>
  <c r="D2361" i="5"/>
  <c r="D2362" i="5"/>
  <c r="D2363" i="5"/>
  <c r="D2364" i="5"/>
  <c r="D2365" i="5"/>
  <c r="D2366" i="5"/>
  <c r="D2367" i="5"/>
  <c r="D2368" i="5"/>
  <c r="D2369" i="5"/>
  <c r="D2370" i="5"/>
  <c r="D2371" i="5"/>
  <c r="D2372" i="5"/>
  <c r="D2373" i="5"/>
  <c r="D2374" i="5"/>
  <c r="D2375" i="5"/>
  <c r="D2376" i="5"/>
  <c r="D2377" i="5"/>
  <c r="D2378" i="5"/>
  <c r="D2379" i="5"/>
  <c r="D2380" i="5"/>
  <c r="D2381" i="5"/>
  <c r="D2382" i="5"/>
  <c r="D2383" i="5"/>
  <c r="D2384" i="5"/>
  <c r="D2385" i="5"/>
  <c r="D2386" i="5"/>
  <c r="D2387" i="5"/>
  <c r="D2388" i="5"/>
  <c r="D2389" i="5"/>
  <c r="D2390" i="5"/>
  <c r="D2391" i="5"/>
  <c r="D2392" i="5"/>
  <c r="D2393" i="5"/>
  <c r="D2394" i="5"/>
  <c r="D2395" i="5"/>
  <c r="D2396" i="5"/>
  <c r="D2397" i="5"/>
  <c r="D2398" i="5"/>
  <c r="D2399" i="5"/>
  <c r="D2400" i="5"/>
  <c r="D2401" i="5"/>
  <c r="D2402" i="5"/>
  <c r="D2403" i="5"/>
  <c r="D2404" i="5"/>
  <c r="D2405" i="5"/>
  <c r="D2406" i="5"/>
  <c r="D2407" i="5"/>
  <c r="D2408" i="5"/>
  <c r="D2409" i="5"/>
  <c r="D2410" i="5"/>
  <c r="D2411" i="5"/>
  <c r="D2412" i="5"/>
  <c r="D2413" i="5"/>
  <c r="D2414" i="5"/>
  <c r="D2415" i="5"/>
  <c r="D2416" i="5"/>
  <c r="D2417" i="5"/>
  <c r="D2418" i="5"/>
  <c r="D2419" i="5"/>
  <c r="D2420" i="5"/>
  <c r="D2421" i="5"/>
  <c r="D2422" i="5"/>
  <c r="D2423" i="5"/>
  <c r="D2424" i="5"/>
  <c r="D2425" i="5"/>
  <c r="D2426" i="5"/>
  <c r="D2427" i="5"/>
  <c r="D2428" i="5"/>
  <c r="D2429" i="5"/>
  <c r="D2430" i="5"/>
  <c r="D2431" i="5"/>
  <c r="D2432" i="5"/>
  <c r="D2433" i="5"/>
  <c r="D2434" i="5"/>
  <c r="D2435" i="5"/>
  <c r="D2436" i="5"/>
  <c r="D2437" i="5"/>
  <c r="D2438" i="5"/>
  <c r="D2439" i="5"/>
  <c r="D2440" i="5"/>
  <c r="D2441" i="5"/>
  <c r="D2442" i="5"/>
  <c r="D2443" i="5"/>
  <c r="D2444" i="5"/>
  <c r="D2445" i="5"/>
  <c r="D2446" i="5"/>
  <c r="D2447" i="5"/>
  <c r="D2448" i="5"/>
  <c r="D2449" i="5"/>
  <c r="D2450" i="5"/>
  <c r="D2451" i="5"/>
  <c r="D2452" i="5"/>
  <c r="D2453" i="5"/>
  <c r="D2454" i="5"/>
  <c r="D2455" i="5"/>
  <c r="D2456" i="5"/>
  <c r="D2457" i="5"/>
  <c r="D2458" i="5"/>
  <c r="D2459" i="5"/>
  <c r="D2460" i="5"/>
  <c r="D2461" i="5"/>
  <c r="D2462" i="5"/>
  <c r="D2463" i="5"/>
  <c r="D2464" i="5"/>
  <c r="D2465" i="5"/>
  <c r="D2466" i="5"/>
  <c r="D2467" i="5"/>
  <c r="D2468" i="5"/>
  <c r="D2469" i="5"/>
  <c r="D2470" i="5"/>
  <c r="D2471" i="5"/>
  <c r="D2472" i="5"/>
  <c r="D2473" i="5"/>
  <c r="D2474" i="5"/>
  <c r="D2475" i="5"/>
  <c r="D2476" i="5"/>
  <c r="D2477" i="5"/>
  <c r="D2478" i="5"/>
  <c r="D2479" i="5"/>
  <c r="D2480" i="5"/>
  <c r="D2481" i="5"/>
  <c r="D2482" i="5"/>
  <c r="D2483" i="5"/>
  <c r="D2484" i="5"/>
  <c r="D2485" i="5"/>
  <c r="D2486" i="5"/>
  <c r="D2487" i="5"/>
  <c r="D2488" i="5"/>
  <c r="D2489" i="5"/>
  <c r="D2490" i="5"/>
  <c r="D2491" i="5"/>
  <c r="D2492" i="5"/>
  <c r="D2493" i="5"/>
  <c r="D2494" i="5"/>
  <c r="D2495" i="5"/>
  <c r="D2496" i="5"/>
  <c r="D2497" i="5"/>
  <c r="D2498" i="5"/>
  <c r="D2499" i="5"/>
  <c r="D2500" i="5"/>
  <c r="D2501" i="5"/>
  <c r="D2502" i="5"/>
  <c r="D2503" i="5"/>
  <c r="D2504" i="5"/>
  <c r="D2505" i="5"/>
  <c r="D2506" i="5"/>
  <c r="D2507" i="5"/>
  <c r="D2508" i="5"/>
  <c r="D2509" i="5"/>
  <c r="D2510" i="5"/>
  <c r="D2511" i="5"/>
  <c r="D2512" i="5"/>
  <c r="D2513" i="5"/>
  <c r="D2514" i="5"/>
  <c r="D2515" i="5"/>
  <c r="D2516" i="5"/>
  <c r="D2517" i="5"/>
  <c r="D2518" i="5"/>
  <c r="D2519" i="5"/>
  <c r="D2520" i="5"/>
  <c r="D2521" i="5"/>
  <c r="D2522" i="5"/>
  <c r="D2523" i="5"/>
  <c r="D2524" i="5"/>
  <c r="D2525" i="5"/>
  <c r="D2526" i="5"/>
  <c r="D2527" i="5"/>
  <c r="D2528" i="5"/>
  <c r="D2529" i="5"/>
  <c r="D2530" i="5"/>
  <c r="D2531" i="5"/>
  <c r="D2532" i="5"/>
  <c r="D2533" i="5"/>
  <c r="D2534" i="5"/>
  <c r="D2535" i="5"/>
  <c r="D2536" i="5"/>
  <c r="D2537" i="5"/>
  <c r="D2538" i="5"/>
  <c r="D2539" i="5"/>
  <c r="D2540" i="5"/>
  <c r="D2541" i="5"/>
  <c r="D2542" i="5"/>
  <c r="D2543" i="5"/>
  <c r="D2544" i="5"/>
  <c r="D2545" i="5"/>
  <c r="D2546" i="5"/>
  <c r="D2547" i="5"/>
  <c r="D2548" i="5"/>
  <c r="D2549" i="5"/>
  <c r="D2550" i="5"/>
  <c r="D2551" i="5"/>
  <c r="D2552" i="5"/>
  <c r="D2553" i="5"/>
  <c r="D2554" i="5"/>
  <c r="D2555" i="5"/>
  <c r="D2556" i="5"/>
  <c r="D2557" i="5"/>
  <c r="D2558" i="5"/>
  <c r="D2559" i="5"/>
  <c r="D2560" i="5"/>
  <c r="D2561" i="5"/>
  <c r="D2562" i="5"/>
  <c r="D2563" i="5"/>
  <c r="D2564" i="5"/>
  <c r="D2565" i="5"/>
  <c r="D2566" i="5"/>
  <c r="D2567" i="5"/>
  <c r="D2568" i="5"/>
  <c r="D2569" i="5"/>
  <c r="D2570" i="5"/>
  <c r="D2571" i="5"/>
  <c r="D2572" i="5"/>
  <c r="D2573" i="5"/>
  <c r="D2574" i="5"/>
  <c r="D2575" i="5"/>
  <c r="D2576" i="5"/>
  <c r="D2577" i="5"/>
  <c r="D2578" i="5"/>
  <c r="D2579" i="5"/>
  <c r="D2580" i="5"/>
  <c r="D2581" i="5"/>
  <c r="D2582" i="5"/>
  <c r="D2583" i="5"/>
  <c r="D2584" i="5"/>
  <c r="D2585" i="5"/>
  <c r="D2586" i="5"/>
  <c r="D2587" i="5"/>
  <c r="D2588" i="5"/>
  <c r="D2589" i="5"/>
  <c r="D2590" i="5"/>
  <c r="D2591" i="5"/>
  <c r="D2592" i="5"/>
  <c r="D2593" i="5"/>
  <c r="D2594" i="5"/>
  <c r="D2595" i="5"/>
  <c r="D2596" i="5"/>
  <c r="D2597" i="5"/>
  <c r="D2598" i="5"/>
  <c r="D2599" i="5"/>
  <c r="D2600" i="5"/>
  <c r="D2601" i="5"/>
  <c r="D2602" i="5"/>
  <c r="D2603" i="5"/>
  <c r="D2604" i="5"/>
  <c r="D2605" i="5"/>
  <c r="D2606" i="5"/>
  <c r="D2607" i="5"/>
  <c r="D2608" i="5"/>
  <c r="D2609" i="5"/>
  <c r="D2610" i="5"/>
  <c r="D2611" i="5"/>
  <c r="D2612" i="5"/>
  <c r="D2613" i="5"/>
  <c r="D2614" i="5"/>
  <c r="D2615" i="5"/>
  <c r="D2616" i="5"/>
  <c r="D2617" i="5"/>
  <c r="D2618" i="5"/>
  <c r="D2619" i="5"/>
  <c r="D2620" i="5"/>
  <c r="D2621" i="5"/>
  <c r="D2622" i="5"/>
  <c r="D2623" i="5"/>
  <c r="D2624" i="5"/>
  <c r="D2625" i="5"/>
  <c r="D2626" i="5"/>
  <c r="D2627" i="5"/>
  <c r="D2628" i="5"/>
  <c r="D2629" i="5"/>
  <c r="D2630" i="5"/>
  <c r="D2631" i="5"/>
  <c r="D2632" i="5"/>
  <c r="D2633" i="5"/>
  <c r="D2634" i="5"/>
  <c r="D2635" i="5"/>
  <c r="D2636" i="5"/>
  <c r="D2637" i="5"/>
  <c r="D2638" i="5"/>
  <c r="D2639" i="5"/>
  <c r="D2640" i="5"/>
  <c r="D2641" i="5"/>
  <c r="D2642" i="5"/>
  <c r="D2643" i="5"/>
  <c r="D2644" i="5"/>
  <c r="D2645" i="5"/>
  <c r="D2646" i="5"/>
  <c r="D2647" i="5"/>
  <c r="D2648" i="5"/>
  <c r="D2649" i="5"/>
  <c r="D2650" i="5"/>
  <c r="D2651" i="5"/>
  <c r="D2652" i="5"/>
  <c r="D2653" i="5"/>
  <c r="D2654" i="5"/>
  <c r="D2655" i="5"/>
  <c r="D2656" i="5"/>
  <c r="D2657" i="5"/>
  <c r="D2658" i="5"/>
  <c r="D2659" i="5"/>
  <c r="D2660" i="5"/>
  <c r="D2661" i="5"/>
  <c r="D2662" i="5"/>
  <c r="D2663" i="5"/>
  <c r="D2664" i="5"/>
  <c r="D2665" i="5"/>
  <c r="D2666" i="5"/>
  <c r="D2667" i="5"/>
  <c r="D2668" i="5"/>
  <c r="D2669" i="5"/>
  <c r="D2670" i="5"/>
  <c r="D2671" i="5"/>
  <c r="D2672" i="5"/>
  <c r="D2673" i="5"/>
  <c r="D2674" i="5"/>
  <c r="D2675" i="5"/>
  <c r="D2676" i="5"/>
  <c r="D2677" i="5"/>
  <c r="D2678" i="5"/>
  <c r="D2679" i="5"/>
  <c r="D2680" i="5"/>
  <c r="D2681" i="5"/>
  <c r="D2682" i="5"/>
  <c r="D2683" i="5"/>
  <c r="D2684" i="5"/>
  <c r="D2685" i="5"/>
  <c r="D2686" i="5"/>
  <c r="D2687" i="5"/>
  <c r="D2688" i="5"/>
  <c r="D2689" i="5"/>
  <c r="D2690" i="5"/>
  <c r="D2691" i="5"/>
  <c r="D2692" i="5"/>
  <c r="D2693" i="5"/>
  <c r="D2694" i="5"/>
  <c r="D2695" i="5"/>
  <c r="D2696" i="5"/>
  <c r="D2697" i="5"/>
  <c r="D2698" i="5"/>
  <c r="D2699" i="5"/>
  <c r="D2700" i="5"/>
  <c r="D2701" i="5"/>
  <c r="D2702" i="5"/>
  <c r="D2703" i="5"/>
  <c r="D2704" i="5"/>
  <c r="D2705" i="5"/>
  <c r="D2706" i="5"/>
  <c r="D2707" i="5"/>
  <c r="D2708" i="5"/>
  <c r="D2709" i="5"/>
  <c r="D2710" i="5"/>
  <c r="D2711" i="5"/>
  <c r="D2712" i="5"/>
  <c r="D2713" i="5"/>
  <c r="D2714" i="5"/>
  <c r="D2715" i="5"/>
  <c r="D2716" i="5"/>
  <c r="D2717" i="5"/>
  <c r="D2718" i="5"/>
  <c r="D2719" i="5"/>
  <c r="D2720" i="5"/>
  <c r="D2721" i="5"/>
  <c r="D2722" i="5"/>
  <c r="D2723" i="5"/>
  <c r="D2724" i="5"/>
  <c r="D2725" i="5"/>
  <c r="D2726" i="5"/>
  <c r="D2" i="5"/>
  <c r="B3" i="10" l="1"/>
  <c r="B4" i="10"/>
  <c r="B5" i="10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" i="10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84" i="5"/>
  <c r="B985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999" i="5"/>
  <c r="B1000" i="5"/>
  <c r="B1001" i="5"/>
  <c r="B1002" i="5"/>
  <c r="B1003" i="5"/>
  <c r="B1004" i="5"/>
  <c r="B1005" i="5"/>
  <c r="B1006" i="5"/>
  <c r="B1007" i="5"/>
  <c r="B1008" i="5"/>
  <c r="B1009" i="5"/>
  <c r="B1010" i="5"/>
  <c r="B1011" i="5"/>
  <c r="B1012" i="5"/>
  <c r="B1013" i="5"/>
  <c r="B1014" i="5"/>
  <c r="B1015" i="5"/>
  <c r="B1016" i="5"/>
  <c r="B1017" i="5"/>
  <c r="B1018" i="5"/>
  <c r="B1019" i="5"/>
  <c r="B1020" i="5"/>
  <c r="B1021" i="5"/>
  <c r="B1022" i="5"/>
  <c r="B1023" i="5"/>
  <c r="B1024" i="5"/>
  <c r="B1025" i="5"/>
  <c r="B1026" i="5"/>
  <c r="B1027" i="5"/>
  <c r="B1028" i="5"/>
  <c r="B1029" i="5"/>
  <c r="B1030" i="5"/>
  <c r="B1031" i="5"/>
  <c r="B1032" i="5"/>
  <c r="B1033" i="5"/>
  <c r="B1034" i="5"/>
  <c r="B1035" i="5"/>
  <c r="B1036" i="5"/>
  <c r="B1037" i="5"/>
  <c r="B1038" i="5"/>
  <c r="B1039" i="5"/>
  <c r="B1040" i="5"/>
  <c r="B1041" i="5"/>
  <c r="B1042" i="5"/>
  <c r="B1043" i="5"/>
  <c r="B1044" i="5"/>
  <c r="B1045" i="5"/>
  <c r="B1046" i="5"/>
  <c r="B1047" i="5"/>
  <c r="B1048" i="5"/>
  <c r="B1049" i="5"/>
  <c r="B1050" i="5"/>
  <c r="B1051" i="5"/>
  <c r="B1052" i="5"/>
  <c r="B1053" i="5"/>
  <c r="B1054" i="5"/>
  <c r="B1055" i="5"/>
  <c r="B1056" i="5"/>
  <c r="B1057" i="5"/>
  <c r="B1058" i="5"/>
  <c r="B1059" i="5"/>
  <c r="B1060" i="5"/>
  <c r="B1061" i="5"/>
  <c r="B1062" i="5"/>
  <c r="B1063" i="5"/>
  <c r="B1064" i="5"/>
  <c r="B1065" i="5"/>
  <c r="B1066" i="5"/>
  <c r="B1067" i="5"/>
  <c r="B1068" i="5"/>
  <c r="B1069" i="5"/>
  <c r="B1070" i="5"/>
  <c r="B1071" i="5"/>
  <c r="B1072" i="5"/>
  <c r="B1073" i="5"/>
  <c r="B1074" i="5"/>
  <c r="B1075" i="5"/>
  <c r="B1076" i="5"/>
  <c r="B1077" i="5"/>
  <c r="B1078" i="5"/>
  <c r="B1079" i="5"/>
  <c r="B1080" i="5"/>
  <c r="B1081" i="5"/>
  <c r="B1082" i="5"/>
  <c r="B1083" i="5"/>
  <c r="B1084" i="5"/>
  <c r="B1085" i="5"/>
  <c r="B1086" i="5"/>
  <c r="B1087" i="5"/>
  <c r="B1088" i="5"/>
  <c r="B1089" i="5"/>
  <c r="B1090" i="5"/>
  <c r="B1091" i="5"/>
  <c r="B1092" i="5"/>
  <c r="B1093" i="5"/>
  <c r="B1094" i="5"/>
  <c r="B1095" i="5"/>
  <c r="B1096" i="5"/>
  <c r="B1097" i="5"/>
  <c r="B1098" i="5"/>
  <c r="B1099" i="5"/>
  <c r="B1100" i="5"/>
  <c r="B1101" i="5"/>
  <c r="B1102" i="5"/>
  <c r="B1103" i="5"/>
  <c r="B1104" i="5"/>
  <c r="B1105" i="5"/>
  <c r="B1106" i="5"/>
  <c r="B1107" i="5"/>
  <c r="B1108" i="5"/>
  <c r="B1109" i="5"/>
  <c r="B1110" i="5"/>
  <c r="B1111" i="5"/>
  <c r="B1112" i="5"/>
  <c r="B1113" i="5"/>
  <c r="B1114" i="5"/>
  <c r="B1115" i="5"/>
  <c r="B1116" i="5"/>
  <c r="B1117" i="5"/>
  <c r="B1118" i="5"/>
  <c r="B1119" i="5"/>
  <c r="B1120" i="5"/>
  <c r="B1121" i="5"/>
  <c r="B1122" i="5"/>
  <c r="B1123" i="5"/>
  <c r="B1124" i="5"/>
  <c r="B1125" i="5"/>
  <c r="B1126" i="5"/>
  <c r="B1127" i="5"/>
  <c r="B1128" i="5"/>
  <c r="B1129" i="5"/>
  <c r="B1130" i="5"/>
  <c r="B1131" i="5"/>
  <c r="B1132" i="5"/>
  <c r="B1133" i="5"/>
  <c r="B1134" i="5"/>
  <c r="B1135" i="5"/>
  <c r="B1136" i="5"/>
  <c r="B1137" i="5"/>
  <c r="B1138" i="5"/>
  <c r="B1139" i="5"/>
  <c r="B1140" i="5"/>
  <c r="B1141" i="5"/>
  <c r="B1142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58" i="5"/>
  <c r="B1159" i="5"/>
  <c r="B1160" i="5"/>
  <c r="B1161" i="5"/>
  <c r="B1162" i="5"/>
  <c r="B1163" i="5"/>
  <c r="B1164" i="5"/>
  <c r="B1165" i="5"/>
  <c r="B1166" i="5"/>
  <c r="B1167" i="5"/>
  <c r="B1168" i="5"/>
  <c r="B1169" i="5"/>
  <c r="B1170" i="5"/>
  <c r="B1171" i="5"/>
  <c r="B1172" i="5"/>
  <c r="B1173" i="5"/>
  <c r="B1174" i="5"/>
  <c r="B1175" i="5"/>
  <c r="B1176" i="5"/>
  <c r="B1177" i="5"/>
  <c r="B1178" i="5"/>
  <c r="B1179" i="5"/>
  <c r="B1180" i="5"/>
  <c r="B1181" i="5"/>
  <c r="B1182" i="5"/>
  <c r="B1183" i="5"/>
  <c r="B1184" i="5"/>
  <c r="B1185" i="5"/>
  <c r="B1186" i="5"/>
  <c r="B1187" i="5"/>
  <c r="B1188" i="5"/>
  <c r="B1189" i="5"/>
  <c r="B1190" i="5"/>
  <c r="B1191" i="5"/>
  <c r="B1192" i="5"/>
  <c r="B1193" i="5"/>
  <c r="B1194" i="5"/>
  <c r="B1195" i="5"/>
  <c r="B1196" i="5"/>
  <c r="B1197" i="5"/>
  <c r="B1198" i="5"/>
  <c r="B1199" i="5"/>
  <c r="B1200" i="5"/>
  <c r="B1201" i="5"/>
  <c r="B1202" i="5"/>
  <c r="B1203" i="5"/>
  <c r="B1204" i="5"/>
  <c r="B1205" i="5"/>
  <c r="B1206" i="5"/>
  <c r="B1207" i="5"/>
  <c r="B1208" i="5"/>
  <c r="B1209" i="5"/>
  <c r="B1210" i="5"/>
  <c r="B1211" i="5"/>
  <c r="B1212" i="5"/>
  <c r="B1213" i="5"/>
  <c r="B1214" i="5"/>
  <c r="B1215" i="5"/>
  <c r="B1216" i="5"/>
  <c r="B1217" i="5"/>
  <c r="B1218" i="5"/>
  <c r="B1219" i="5"/>
  <c r="B1220" i="5"/>
  <c r="B1221" i="5"/>
  <c r="B1222" i="5"/>
  <c r="B1223" i="5"/>
  <c r="B1224" i="5"/>
  <c r="B1225" i="5"/>
  <c r="B1226" i="5"/>
  <c r="B1227" i="5"/>
  <c r="B1228" i="5"/>
  <c r="B1229" i="5"/>
  <c r="B1230" i="5"/>
  <c r="B1231" i="5"/>
  <c r="B1232" i="5"/>
  <c r="B1233" i="5"/>
  <c r="B1234" i="5"/>
  <c r="B1235" i="5"/>
  <c r="B1236" i="5"/>
  <c r="B1237" i="5"/>
  <c r="B1238" i="5"/>
  <c r="B1239" i="5"/>
  <c r="B1240" i="5"/>
  <c r="B1241" i="5"/>
  <c r="B1242" i="5"/>
  <c r="B1243" i="5"/>
  <c r="B1244" i="5"/>
  <c r="B1245" i="5"/>
  <c r="B1246" i="5"/>
  <c r="B1247" i="5"/>
  <c r="B1248" i="5"/>
  <c r="B1249" i="5"/>
  <c r="B1250" i="5"/>
  <c r="B1251" i="5"/>
  <c r="B1252" i="5"/>
  <c r="B1253" i="5"/>
  <c r="B1254" i="5"/>
  <c r="B1255" i="5"/>
  <c r="B1256" i="5"/>
  <c r="B1257" i="5"/>
  <c r="B1258" i="5"/>
  <c r="B1259" i="5"/>
  <c r="B1260" i="5"/>
  <c r="B1261" i="5"/>
  <c r="B1262" i="5"/>
  <c r="B1263" i="5"/>
  <c r="B1264" i="5"/>
  <c r="B1265" i="5"/>
  <c r="B1266" i="5"/>
  <c r="B1267" i="5"/>
  <c r="B1268" i="5"/>
  <c r="B1269" i="5"/>
  <c r="B1270" i="5"/>
  <c r="B1271" i="5"/>
  <c r="B1272" i="5"/>
  <c r="B1273" i="5"/>
  <c r="B1274" i="5"/>
  <c r="B1275" i="5"/>
  <c r="B1276" i="5"/>
  <c r="B1277" i="5"/>
  <c r="B1278" i="5"/>
  <c r="B1279" i="5"/>
  <c r="B1280" i="5"/>
  <c r="B1281" i="5"/>
  <c r="B1282" i="5"/>
  <c r="B1283" i="5"/>
  <c r="B1284" i="5"/>
  <c r="B1285" i="5"/>
  <c r="B1286" i="5"/>
  <c r="B1287" i="5"/>
  <c r="B1288" i="5"/>
  <c r="B1289" i="5"/>
  <c r="B1290" i="5"/>
  <c r="B1291" i="5"/>
  <c r="B1292" i="5"/>
  <c r="B1293" i="5"/>
  <c r="B1294" i="5"/>
  <c r="B1295" i="5"/>
  <c r="B1296" i="5"/>
  <c r="B1297" i="5"/>
  <c r="B1298" i="5"/>
  <c r="B1299" i="5"/>
  <c r="B1300" i="5"/>
  <c r="B1301" i="5"/>
  <c r="B1302" i="5"/>
  <c r="B1303" i="5"/>
  <c r="B1304" i="5"/>
  <c r="B1305" i="5"/>
  <c r="B1306" i="5"/>
  <c r="B1307" i="5"/>
  <c r="B1308" i="5"/>
  <c r="B1309" i="5"/>
  <c r="B1310" i="5"/>
  <c r="B1311" i="5"/>
  <c r="B1312" i="5"/>
  <c r="B1313" i="5"/>
  <c r="B1314" i="5"/>
  <c r="B1315" i="5"/>
  <c r="B1316" i="5"/>
  <c r="B1317" i="5"/>
  <c r="B1318" i="5"/>
  <c r="B1319" i="5"/>
  <c r="B1320" i="5"/>
  <c r="B1321" i="5"/>
  <c r="B1322" i="5"/>
  <c r="B1323" i="5"/>
  <c r="B1324" i="5"/>
  <c r="B1325" i="5"/>
  <c r="B1326" i="5"/>
  <c r="B1327" i="5"/>
  <c r="B1328" i="5"/>
  <c r="B1329" i="5"/>
  <c r="B1330" i="5"/>
  <c r="B1331" i="5"/>
  <c r="B1332" i="5"/>
  <c r="B1333" i="5"/>
  <c r="B1334" i="5"/>
  <c r="B1335" i="5"/>
  <c r="B1336" i="5"/>
  <c r="B1337" i="5"/>
  <c r="B1338" i="5"/>
  <c r="B1339" i="5"/>
  <c r="B1340" i="5"/>
  <c r="B1341" i="5"/>
  <c r="B1342" i="5"/>
  <c r="B1343" i="5"/>
  <c r="B1344" i="5"/>
  <c r="B1345" i="5"/>
  <c r="B1346" i="5"/>
  <c r="B1347" i="5"/>
  <c r="B1348" i="5"/>
  <c r="B1349" i="5"/>
  <c r="B1350" i="5"/>
  <c r="B1351" i="5"/>
  <c r="B1352" i="5"/>
  <c r="B1353" i="5"/>
  <c r="B1354" i="5"/>
  <c r="B1355" i="5"/>
  <c r="B1356" i="5"/>
  <c r="B1357" i="5"/>
  <c r="B1358" i="5"/>
  <c r="B1359" i="5"/>
  <c r="B1360" i="5"/>
  <c r="B1361" i="5"/>
  <c r="B1362" i="5"/>
  <c r="B1363" i="5"/>
  <c r="B1364" i="5"/>
  <c r="B1365" i="5"/>
  <c r="B1366" i="5"/>
  <c r="B1367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1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1848" i="5"/>
  <c r="B1849" i="5"/>
  <c r="B1850" i="5"/>
  <c r="B1851" i="5"/>
  <c r="B1852" i="5"/>
  <c r="B1853" i="5"/>
  <c r="B1854" i="5"/>
  <c r="B1855" i="5"/>
  <c r="B1856" i="5"/>
  <c r="B1857" i="5"/>
  <c r="B1858" i="5"/>
  <c r="B1859" i="5"/>
  <c r="B1860" i="5"/>
  <c r="B1861" i="5"/>
  <c r="B1862" i="5"/>
  <c r="B1863" i="5"/>
  <c r="B1864" i="5"/>
  <c r="B1865" i="5"/>
  <c r="B1866" i="5"/>
  <c r="B1867" i="5"/>
  <c r="B1868" i="5"/>
  <c r="B1869" i="5"/>
  <c r="B1870" i="5"/>
  <c r="B1871" i="5"/>
  <c r="B1872" i="5"/>
  <c r="B1873" i="5"/>
  <c r="B1874" i="5"/>
  <c r="B1875" i="5"/>
  <c r="B1876" i="5"/>
  <c r="B1877" i="5"/>
  <c r="B1878" i="5"/>
  <c r="B1879" i="5"/>
  <c r="B1880" i="5"/>
  <c r="B1881" i="5"/>
  <c r="B1882" i="5"/>
  <c r="B1883" i="5"/>
  <c r="B1884" i="5"/>
  <c r="B1885" i="5"/>
  <c r="B1886" i="5"/>
  <c r="B1887" i="5"/>
  <c r="B1888" i="5"/>
  <c r="B1889" i="5"/>
  <c r="B1890" i="5"/>
  <c r="B1891" i="5"/>
  <c r="B1892" i="5"/>
  <c r="B1893" i="5"/>
  <c r="B1894" i="5"/>
  <c r="B1895" i="5"/>
  <c r="B1896" i="5"/>
  <c r="B1897" i="5"/>
  <c r="B1898" i="5"/>
  <c r="B1899" i="5"/>
  <c r="B1900" i="5"/>
  <c r="B1901" i="5"/>
  <c r="B1902" i="5"/>
  <c r="B1903" i="5"/>
  <c r="B1904" i="5"/>
  <c r="B1905" i="5"/>
  <c r="B1906" i="5"/>
  <c r="B1907" i="5"/>
  <c r="B1908" i="5"/>
  <c r="B1909" i="5"/>
  <c r="B1910" i="5"/>
  <c r="B1911" i="5"/>
  <c r="B1912" i="5"/>
  <c r="B1913" i="5"/>
  <c r="B1914" i="5"/>
  <c r="B1915" i="5"/>
  <c r="B1916" i="5"/>
  <c r="B1917" i="5"/>
  <c r="B1918" i="5"/>
  <c r="B1919" i="5"/>
  <c r="B1920" i="5"/>
  <c r="B1921" i="5"/>
  <c r="B1922" i="5"/>
  <c r="B1923" i="5"/>
  <c r="B1924" i="5"/>
  <c r="B1925" i="5"/>
  <c r="B1926" i="5"/>
  <c r="B1927" i="5"/>
  <c r="B1928" i="5"/>
  <c r="B1929" i="5"/>
  <c r="B1930" i="5"/>
  <c r="B1931" i="5"/>
  <c r="B1932" i="5"/>
  <c r="B1933" i="5"/>
  <c r="B1934" i="5"/>
  <c r="B1935" i="5"/>
  <c r="B1936" i="5"/>
  <c r="B1937" i="5"/>
  <c r="B1938" i="5"/>
  <c r="B1939" i="5"/>
  <c r="B1940" i="5"/>
  <c r="B1941" i="5"/>
  <c r="B1942" i="5"/>
  <c r="B1943" i="5"/>
  <c r="B1944" i="5"/>
  <c r="B1945" i="5"/>
  <c r="B1946" i="5"/>
  <c r="B1947" i="5"/>
  <c r="B1948" i="5"/>
  <c r="B1949" i="5"/>
  <c r="B1950" i="5"/>
  <c r="B1951" i="5"/>
  <c r="B1952" i="5"/>
  <c r="B1953" i="5"/>
  <c r="B1954" i="5"/>
  <c r="B1955" i="5"/>
  <c r="B1956" i="5"/>
  <c r="B1957" i="5"/>
  <c r="B1958" i="5"/>
  <c r="B1959" i="5"/>
  <c r="B1960" i="5"/>
  <c r="B1961" i="5"/>
  <c r="B1962" i="5"/>
  <c r="B1963" i="5"/>
  <c r="B1964" i="5"/>
  <c r="B1965" i="5"/>
  <c r="B1966" i="5"/>
  <c r="B1967" i="5"/>
  <c r="B1968" i="5"/>
  <c r="B1969" i="5"/>
  <c r="B1970" i="5"/>
  <c r="B1971" i="5"/>
  <c r="B1972" i="5"/>
  <c r="B1973" i="5"/>
  <c r="B1974" i="5"/>
  <c r="B1975" i="5"/>
  <c r="B1976" i="5"/>
  <c r="B1977" i="5"/>
  <c r="B1978" i="5"/>
  <c r="B1979" i="5"/>
  <c r="B1980" i="5"/>
  <c r="B1981" i="5"/>
  <c r="B1982" i="5"/>
  <c r="B1983" i="5"/>
  <c r="B1984" i="5"/>
  <c r="B1985" i="5"/>
  <c r="B1986" i="5"/>
  <c r="B1987" i="5"/>
  <c r="B1988" i="5"/>
  <c r="B1989" i="5"/>
  <c r="B1990" i="5"/>
  <c r="B1991" i="5"/>
  <c r="B1992" i="5"/>
  <c r="B1993" i="5"/>
  <c r="B1994" i="5"/>
  <c r="B1995" i="5"/>
  <c r="B1996" i="5"/>
  <c r="B1997" i="5"/>
  <c r="B1998" i="5"/>
  <c r="B1999" i="5"/>
  <c r="B2000" i="5"/>
  <c r="B2001" i="5"/>
  <c r="B2002" i="5"/>
  <c r="B2003" i="5"/>
  <c r="B2004" i="5"/>
  <c r="B2005" i="5"/>
  <c r="B2006" i="5"/>
  <c r="B2007" i="5"/>
  <c r="B2008" i="5"/>
  <c r="B2009" i="5"/>
  <c r="B2010" i="5"/>
  <c r="B2011" i="5"/>
  <c r="B2012" i="5"/>
  <c r="B2013" i="5"/>
  <c r="B2014" i="5"/>
  <c r="B2015" i="5"/>
  <c r="B2016" i="5"/>
  <c r="B2017" i="5"/>
  <c r="B2018" i="5"/>
  <c r="B2019" i="5"/>
  <c r="B2020" i="5"/>
  <c r="B2021" i="5"/>
  <c r="B2022" i="5"/>
  <c r="B2023" i="5"/>
  <c r="B2024" i="5"/>
  <c r="B2025" i="5"/>
  <c r="B2026" i="5"/>
  <c r="B2027" i="5"/>
  <c r="B2028" i="5"/>
  <c r="B2029" i="5"/>
  <c r="B2030" i="5"/>
  <c r="B2031" i="5"/>
  <c r="B2032" i="5"/>
  <c r="B2033" i="5"/>
  <c r="B2034" i="5"/>
  <c r="B2035" i="5"/>
  <c r="B2036" i="5"/>
  <c r="B2037" i="5"/>
  <c r="B2038" i="5"/>
  <c r="B2039" i="5"/>
  <c r="B2040" i="5"/>
  <c r="B2041" i="5"/>
  <c r="B2042" i="5"/>
  <c r="B2043" i="5"/>
  <c r="B2044" i="5"/>
  <c r="B2045" i="5"/>
  <c r="B2046" i="5"/>
  <c r="B2047" i="5"/>
  <c r="B2048" i="5"/>
  <c r="B2049" i="5"/>
  <c r="B2050" i="5"/>
  <c r="B2051" i="5"/>
  <c r="B2052" i="5"/>
  <c r="B2053" i="5"/>
  <c r="B2054" i="5"/>
  <c r="B2055" i="5"/>
  <c r="B2056" i="5"/>
  <c r="B2057" i="5"/>
  <c r="B2058" i="5"/>
  <c r="B2059" i="5"/>
  <c r="B2060" i="5"/>
  <c r="B2061" i="5"/>
  <c r="B2062" i="5"/>
  <c r="B2063" i="5"/>
  <c r="B2064" i="5"/>
  <c r="B2065" i="5"/>
  <c r="B2066" i="5"/>
  <c r="B2067" i="5"/>
  <c r="B2068" i="5"/>
  <c r="B2069" i="5"/>
  <c r="B2070" i="5"/>
  <c r="B2071" i="5"/>
  <c r="B2072" i="5"/>
  <c r="B2073" i="5"/>
  <c r="B2074" i="5"/>
  <c r="B2075" i="5"/>
  <c r="B2076" i="5"/>
  <c r="B2077" i="5"/>
  <c r="B2078" i="5"/>
  <c r="B2079" i="5"/>
  <c r="B2080" i="5"/>
  <c r="B2081" i="5"/>
  <c r="B2082" i="5"/>
  <c r="B2083" i="5"/>
  <c r="B2084" i="5"/>
  <c r="B2085" i="5"/>
  <c r="B2086" i="5"/>
  <c r="B2087" i="5"/>
  <c r="B2088" i="5"/>
  <c r="B2089" i="5"/>
  <c r="B2090" i="5"/>
  <c r="B2091" i="5"/>
  <c r="B2092" i="5"/>
  <c r="B2093" i="5"/>
  <c r="B2094" i="5"/>
  <c r="B2095" i="5"/>
  <c r="B2096" i="5"/>
  <c r="B2097" i="5"/>
  <c r="B2098" i="5"/>
  <c r="B2099" i="5"/>
  <c r="B2100" i="5"/>
  <c r="B2101" i="5"/>
  <c r="B2102" i="5"/>
  <c r="B2103" i="5"/>
  <c r="B2104" i="5"/>
  <c r="B2105" i="5"/>
  <c r="B2106" i="5"/>
  <c r="B2107" i="5"/>
  <c r="B2108" i="5"/>
  <c r="B2109" i="5"/>
  <c r="B2110" i="5"/>
  <c r="B2111" i="5"/>
  <c r="B2112" i="5"/>
  <c r="B2113" i="5"/>
  <c r="B2114" i="5"/>
  <c r="B2115" i="5"/>
  <c r="B2116" i="5"/>
  <c r="B2117" i="5"/>
  <c r="B2118" i="5"/>
  <c r="B2119" i="5"/>
  <c r="B2120" i="5"/>
  <c r="B2121" i="5"/>
  <c r="B2122" i="5"/>
  <c r="B2123" i="5"/>
  <c r="B2124" i="5"/>
  <c r="B2125" i="5"/>
  <c r="B2126" i="5"/>
  <c r="B2127" i="5"/>
  <c r="B2128" i="5"/>
  <c r="B2129" i="5"/>
  <c r="B2130" i="5"/>
  <c r="B2131" i="5"/>
  <c r="B2132" i="5"/>
  <c r="B2133" i="5"/>
  <c r="B2134" i="5"/>
  <c r="B2135" i="5"/>
  <c r="B2136" i="5"/>
  <c r="B2137" i="5"/>
  <c r="B2138" i="5"/>
  <c r="B2139" i="5"/>
  <c r="B2140" i="5"/>
  <c r="B2141" i="5"/>
  <c r="B2142" i="5"/>
  <c r="B2143" i="5"/>
  <c r="B2144" i="5"/>
  <c r="B2145" i="5"/>
  <c r="B2146" i="5"/>
  <c r="B2147" i="5"/>
  <c r="B2148" i="5"/>
  <c r="B2149" i="5"/>
  <c r="B2150" i="5"/>
  <c r="B2151" i="5"/>
  <c r="B2152" i="5"/>
  <c r="B2153" i="5"/>
  <c r="B2154" i="5"/>
  <c r="B2155" i="5"/>
  <c r="B2156" i="5"/>
  <c r="B2157" i="5"/>
  <c r="B2158" i="5"/>
  <c r="B2159" i="5"/>
  <c r="B2160" i="5"/>
  <c r="B2161" i="5"/>
  <c r="B2162" i="5"/>
  <c r="B2163" i="5"/>
  <c r="B2164" i="5"/>
  <c r="B2165" i="5"/>
  <c r="B2166" i="5"/>
  <c r="B2167" i="5"/>
  <c r="B2168" i="5"/>
  <c r="B2169" i="5"/>
  <c r="B2170" i="5"/>
  <c r="B2171" i="5"/>
  <c r="B2172" i="5"/>
  <c r="B2173" i="5"/>
  <c r="B2174" i="5"/>
  <c r="B2175" i="5"/>
  <c r="B2176" i="5"/>
  <c r="B2177" i="5"/>
  <c r="B2178" i="5"/>
  <c r="B2179" i="5"/>
  <c r="B2180" i="5"/>
  <c r="B2181" i="5"/>
  <c r="B2182" i="5"/>
  <c r="B2183" i="5"/>
  <c r="B2184" i="5"/>
  <c r="B2185" i="5"/>
  <c r="B2186" i="5"/>
  <c r="B2187" i="5"/>
  <c r="B2188" i="5"/>
  <c r="B2189" i="5"/>
  <c r="B2190" i="5"/>
  <c r="B2191" i="5"/>
  <c r="B2192" i="5"/>
  <c r="B2193" i="5"/>
  <c r="B2194" i="5"/>
  <c r="B2195" i="5"/>
  <c r="B2196" i="5"/>
  <c r="B2197" i="5"/>
  <c r="B2198" i="5"/>
  <c r="B2199" i="5"/>
  <c r="B2200" i="5"/>
  <c r="B2201" i="5"/>
  <c r="B2202" i="5"/>
  <c r="B2203" i="5"/>
  <c r="B2204" i="5"/>
  <c r="B2205" i="5"/>
  <c r="B2206" i="5"/>
  <c r="B2207" i="5"/>
  <c r="B2208" i="5"/>
  <c r="B2209" i="5"/>
  <c r="B2210" i="5"/>
  <c r="B2211" i="5"/>
  <c r="B2212" i="5"/>
  <c r="B2213" i="5"/>
  <c r="B2214" i="5"/>
  <c r="B2215" i="5"/>
  <c r="B2216" i="5"/>
  <c r="B2217" i="5"/>
  <c r="B2218" i="5"/>
  <c r="B2219" i="5"/>
  <c r="B2220" i="5"/>
  <c r="B2221" i="5"/>
  <c r="B2222" i="5"/>
  <c r="B2223" i="5"/>
  <c r="B2224" i="5"/>
  <c r="B2225" i="5"/>
  <c r="B2226" i="5"/>
  <c r="B2227" i="5"/>
  <c r="B2228" i="5"/>
  <c r="B2229" i="5"/>
  <c r="B2230" i="5"/>
  <c r="B2231" i="5"/>
  <c r="B2232" i="5"/>
  <c r="B2233" i="5"/>
  <c r="B2234" i="5"/>
  <c r="B2235" i="5"/>
  <c r="B2236" i="5"/>
  <c r="B2237" i="5"/>
  <c r="B2238" i="5"/>
  <c r="B2239" i="5"/>
  <c r="B2240" i="5"/>
  <c r="B2241" i="5"/>
  <c r="B2242" i="5"/>
  <c r="B2243" i="5"/>
  <c r="B2244" i="5"/>
  <c r="B2245" i="5"/>
  <c r="B2246" i="5"/>
  <c r="B2247" i="5"/>
  <c r="B2248" i="5"/>
  <c r="B2249" i="5"/>
  <c r="B2250" i="5"/>
  <c r="B2251" i="5"/>
  <c r="B2252" i="5"/>
  <c r="B2253" i="5"/>
  <c r="B2254" i="5"/>
  <c r="B2255" i="5"/>
  <c r="B2256" i="5"/>
  <c r="B2257" i="5"/>
  <c r="B2258" i="5"/>
  <c r="B2259" i="5"/>
  <c r="B2260" i="5"/>
  <c r="B2261" i="5"/>
  <c r="B2262" i="5"/>
  <c r="B2263" i="5"/>
  <c r="B2264" i="5"/>
  <c r="B2265" i="5"/>
  <c r="B2266" i="5"/>
  <c r="B2267" i="5"/>
  <c r="B2268" i="5"/>
  <c r="B2269" i="5"/>
  <c r="B2270" i="5"/>
  <c r="B2271" i="5"/>
  <c r="B2272" i="5"/>
  <c r="B2273" i="5"/>
  <c r="B2274" i="5"/>
  <c r="B2275" i="5"/>
  <c r="B2276" i="5"/>
  <c r="B2277" i="5"/>
  <c r="B2278" i="5"/>
  <c r="B2279" i="5"/>
  <c r="B2280" i="5"/>
  <c r="B2281" i="5"/>
  <c r="B2282" i="5"/>
  <c r="B2283" i="5"/>
  <c r="B2284" i="5"/>
  <c r="B2285" i="5"/>
  <c r="B2286" i="5"/>
  <c r="B2287" i="5"/>
  <c r="B2288" i="5"/>
  <c r="B2289" i="5"/>
  <c r="B2290" i="5"/>
  <c r="B2291" i="5"/>
  <c r="B2292" i="5"/>
  <c r="B2293" i="5"/>
  <c r="B2294" i="5"/>
  <c r="B2295" i="5"/>
  <c r="B2296" i="5"/>
  <c r="B2297" i="5"/>
  <c r="B2298" i="5"/>
  <c r="B2299" i="5"/>
  <c r="B2300" i="5"/>
  <c r="B2301" i="5"/>
  <c r="B2302" i="5"/>
  <c r="B2303" i="5"/>
  <c r="B2304" i="5"/>
  <c r="B2305" i="5"/>
  <c r="B2306" i="5"/>
  <c r="B2307" i="5"/>
  <c r="B2308" i="5"/>
  <c r="B2309" i="5"/>
  <c r="B2310" i="5"/>
  <c r="B2311" i="5"/>
  <c r="B2312" i="5"/>
  <c r="B2313" i="5"/>
  <c r="B2314" i="5"/>
  <c r="B2315" i="5"/>
  <c r="B2316" i="5"/>
  <c r="B2317" i="5"/>
  <c r="B2318" i="5"/>
  <c r="B2319" i="5"/>
  <c r="B2320" i="5"/>
  <c r="B2321" i="5"/>
  <c r="B2322" i="5"/>
  <c r="B2323" i="5"/>
  <c r="B2324" i="5"/>
  <c r="B2325" i="5"/>
  <c r="B2326" i="5"/>
  <c r="B2327" i="5"/>
  <c r="B2328" i="5"/>
  <c r="B2329" i="5"/>
  <c r="B2330" i="5"/>
  <c r="B2331" i="5"/>
  <c r="B2332" i="5"/>
  <c r="B2333" i="5"/>
  <c r="B2334" i="5"/>
  <c r="B2335" i="5"/>
  <c r="B2336" i="5"/>
  <c r="B2337" i="5"/>
  <c r="B2338" i="5"/>
  <c r="B2339" i="5"/>
  <c r="B2340" i="5"/>
  <c r="B2341" i="5"/>
  <c r="B2342" i="5"/>
  <c r="B2343" i="5"/>
  <c r="B2344" i="5"/>
  <c r="B2345" i="5"/>
  <c r="B2346" i="5"/>
  <c r="B2347" i="5"/>
  <c r="B2348" i="5"/>
  <c r="B2349" i="5"/>
  <c r="B2350" i="5"/>
  <c r="B2351" i="5"/>
  <c r="B2352" i="5"/>
  <c r="B2353" i="5"/>
  <c r="B2354" i="5"/>
  <c r="B2355" i="5"/>
  <c r="B2356" i="5"/>
  <c r="B2357" i="5"/>
  <c r="B2358" i="5"/>
  <c r="B2359" i="5"/>
  <c r="B2360" i="5"/>
  <c r="B2361" i="5"/>
  <c r="B2362" i="5"/>
  <c r="B2363" i="5"/>
  <c r="B2364" i="5"/>
  <c r="B2365" i="5"/>
  <c r="B2366" i="5"/>
  <c r="B2367" i="5"/>
  <c r="B2368" i="5"/>
  <c r="B2369" i="5"/>
  <c r="B2370" i="5"/>
  <c r="B2371" i="5"/>
  <c r="B2372" i="5"/>
  <c r="B2373" i="5"/>
  <c r="B2374" i="5"/>
  <c r="B2375" i="5"/>
  <c r="B2376" i="5"/>
  <c r="B2377" i="5"/>
  <c r="B2378" i="5"/>
  <c r="B2379" i="5"/>
  <c r="B2380" i="5"/>
  <c r="B2381" i="5"/>
  <c r="B2382" i="5"/>
  <c r="B2383" i="5"/>
  <c r="B2384" i="5"/>
  <c r="B2385" i="5"/>
  <c r="B2386" i="5"/>
  <c r="B2387" i="5"/>
  <c r="B2388" i="5"/>
  <c r="B2389" i="5"/>
  <c r="B2390" i="5"/>
  <c r="B2391" i="5"/>
  <c r="B2392" i="5"/>
  <c r="B2393" i="5"/>
  <c r="B2394" i="5"/>
  <c r="B2395" i="5"/>
  <c r="B2396" i="5"/>
  <c r="B2397" i="5"/>
  <c r="B2398" i="5"/>
  <c r="B2399" i="5"/>
  <c r="B2400" i="5"/>
  <c r="B2401" i="5"/>
  <c r="B2402" i="5"/>
  <c r="B2403" i="5"/>
  <c r="B2404" i="5"/>
  <c r="B2405" i="5"/>
  <c r="B2406" i="5"/>
  <c r="B2407" i="5"/>
  <c r="B2408" i="5"/>
  <c r="B2409" i="5"/>
  <c r="B2410" i="5"/>
  <c r="B2411" i="5"/>
  <c r="B2412" i="5"/>
  <c r="B2413" i="5"/>
  <c r="B2414" i="5"/>
  <c r="B2415" i="5"/>
  <c r="B2416" i="5"/>
  <c r="B2417" i="5"/>
  <c r="B2418" i="5"/>
  <c r="B2419" i="5"/>
  <c r="B2420" i="5"/>
  <c r="B2421" i="5"/>
  <c r="B2422" i="5"/>
  <c r="B2423" i="5"/>
  <c r="B2424" i="5"/>
  <c r="B2425" i="5"/>
  <c r="B2426" i="5"/>
  <c r="B2427" i="5"/>
  <c r="B2428" i="5"/>
  <c r="B2429" i="5"/>
  <c r="B2430" i="5"/>
  <c r="B2431" i="5"/>
  <c r="B2432" i="5"/>
  <c r="B2433" i="5"/>
  <c r="B2434" i="5"/>
  <c r="B2435" i="5"/>
  <c r="B2436" i="5"/>
  <c r="B2437" i="5"/>
  <c r="B2438" i="5"/>
  <c r="B2439" i="5"/>
  <c r="B2440" i="5"/>
  <c r="B2441" i="5"/>
  <c r="B2442" i="5"/>
  <c r="B2443" i="5"/>
  <c r="B2444" i="5"/>
  <c r="B2445" i="5"/>
  <c r="B2446" i="5"/>
  <c r="B2447" i="5"/>
  <c r="B2448" i="5"/>
  <c r="B2449" i="5"/>
  <c r="B2450" i="5"/>
  <c r="B2451" i="5"/>
  <c r="B2452" i="5"/>
  <c r="B2453" i="5"/>
  <c r="B2454" i="5"/>
  <c r="B2455" i="5"/>
  <c r="B2456" i="5"/>
  <c r="B2457" i="5"/>
  <c r="B2458" i="5"/>
  <c r="B2459" i="5"/>
  <c r="B2460" i="5"/>
  <c r="B2461" i="5"/>
  <c r="B2462" i="5"/>
  <c r="B2463" i="5"/>
  <c r="B2464" i="5"/>
  <c r="B2465" i="5"/>
  <c r="B2466" i="5"/>
  <c r="B2467" i="5"/>
  <c r="B2468" i="5"/>
  <c r="B2469" i="5"/>
  <c r="B2470" i="5"/>
  <c r="B2471" i="5"/>
  <c r="B2472" i="5"/>
  <c r="B2473" i="5"/>
  <c r="B2474" i="5"/>
  <c r="B2475" i="5"/>
  <c r="B2476" i="5"/>
  <c r="B2477" i="5"/>
  <c r="B2478" i="5"/>
  <c r="B2479" i="5"/>
  <c r="B2480" i="5"/>
  <c r="B2481" i="5"/>
  <c r="B2482" i="5"/>
  <c r="B2483" i="5"/>
  <c r="B2484" i="5"/>
  <c r="B2485" i="5"/>
  <c r="B2486" i="5"/>
  <c r="B2487" i="5"/>
  <c r="B2488" i="5"/>
  <c r="B2489" i="5"/>
  <c r="B2490" i="5"/>
  <c r="B2491" i="5"/>
  <c r="B2492" i="5"/>
  <c r="B2493" i="5"/>
  <c r="B2494" i="5"/>
  <c r="B2495" i="5"/>
  <c r="B2496" i="5"/>
  <c r="B2497" i="5"/>
  <c r="B2498" i="5"/>
  <c r="B2499" i="5"/>
  <c r="B2500" i="5"/>
  <c r="B2501" i="5"/>
  <c r="B2502" i="5"/>
  <c r="B2503" i="5"/>
  <c r="B2504" i="5"/>
  <c r="B2505" i="5"/>
  <c r="B2506" i="5"/>
  <c r="B2507" i="5"/>
  <c r="B2508" i="5"/>
  <c r="B2509" i="5"/>
  <c r="B2510" i="5"/>
  <c r="B2511" i="5"/>
  <c r="B2512" i="5"/>
  <c r="B2513" i="5"/>
  <c r="B2514" i="5"/>
  <c r="B2515" i="5"/>
  <c r="B2516" i="5"/>
  <c r="B2517" i="5"/>
  <c r="B2518" i="5"/>
  <c r="B2519" i="5"/>
  <c r="B2520" i="5"/>
  <c r="B2521" i="5"/>
  <c r="B2522" i="5"/>
  <c r="B2523" i="5"/>
  <c r="B2524" i="5"/>
  <c r="B2525" i="5"/>
  <c r="B2526" i="5"/>
  <c r="B2527" i="5"/>
  <c r="B2528" i="5"/>
  <c r="B2529" i="5"/>
  <c r="B2530" i="5"/>
  <c r="B2531" i="5"/>
  <c r="B2532" i="5"/>
  <c r="B2533" i="5"/>
  <c r="B2534" i="5"/>
  <c r="B2535" i="5"/>
  <c r="B2536" i="5"/>
  <c r="B2537" i="5"/>
  <c r="B2538" i="5"/>
  <c r="B2539" i="5"/>
  <c r="B2540" i="5"/>
  <c r="B2541" i="5"/>
  <c r="B2542" i="5"/>
  <c r="B2543" i="5"/>
  <c r="B2544" i="5"/>
  <c r="B2545" i="5"/>
  <c r="B2546" i="5"/>
  <c r="B2547" i="5"/>
  <c r="B2548" i="5"/>
  <c r="B2549" i="5"/>
  <c r="B2550" i="5"/>
  <c r="B2551" i="5"/>
  <c r="B2552" i="5"/>
  <c r="B2553" i="5"/>
  <c r="B2554" i="5"/>
  <c r="B2555" i="5"/>
  <c r="B2556" i="5"/>
  <c r="B2557" i="5"/>
  <c r="B2558" i="5"/>
  <c r="B2559" i="5"/>
  <c r="B2560" i="5"/>
  <c r="B2561" i="5"/>
  <c r="B2562" i="5"/>
  <c r="B2563" i="5"/>
  <c r="B2564" i="5"/>
  <c r="B2565" i="5"/>
  <c r="B2566" i="5"/>
  <c r="B2567" i="5"/>
  <c r="B2568" i="5"/>
  <c r="B2569" i="5"/>
  <c r="B2570" i="5"/>
  <c r="B2571" i="5"/>
  <c r="B2572" i="5"/>
  <c r="B2573" i="5"/>
  <c r="B2574" i="5"/>
  <c r="B2575" i="5"/>
  <c r="B2576" i="5"/>
  <c r="B2577" i="5"/>
  <c r="B2578" i="5"/>
  <c r="B2579" i="5"/>
  <c r="B2580" i="5"/>
  <c r="B2581" i="5"/>
  <c r="B2582" i="5"/>
  <c r="B2583" i="5"/>
  <c r="B2584" i="5"/>
  <c r="B2585" i="5"/>
  <c r="B2586" i="5"/>
  <c r="B2587" i="5"/>
  <c r="B2588" i="5"/>
  <c r="B2589" i="5"/>
  <c r="B2590" i="5"/>
  <c r="B2591" i="5"/>
  <c r="B2592" i="5"/>
  <c r="B2593" i="5"/>
  <c r="B2594" i="5"/>
  <c r="B2595" i="5"/>
  <c r="B2596" i="5"/>
  <c r="B2597" i="5"/>
  <c r="B2598" i="5"/>
  <c r="B2599" i="5"/>
  <c r="B2600" i="5"/>
  <c r="B2601" i="5"/>
  <c r="B2602" i="5"/>
  <c r="B2603" i="5"/>
  <c r="B2604" i="5"/>
  <c r="B2605" i="5"/>
  <c r="B2606" i="5"/>
  <c r="B2607" i="5"/>
  <c r="B2608" i="5"/>
  <c r="B2609" i="5"/>
  <c r="B2610" i="5"/>
  <c r="B2611" i="5"/>
  <c r="B2612" i="5"/>
  <c r="B2613" i="5"/>
  <c r="B2614" i="5"/>
  <c r="B2615" i="5"/>
  <c r="B2616" i="5"/>
  <c r="B2617" i="5"/>
  <c r="B2618" i="5"/>
  <c r="B2619" i="5"/>
  <c r="B2620" i="5"/>
  <c r="B2621" i="5"/>
  <c r="B2622" i="5"/>
  <c r="B2623" i="5"/>
  <c r="B2624" i="5"/>
  <c r="B2625" i="5"/>
  <c r="B2626" i="5"/>
  <c r="B2627" i="5"/>
  <c r="B2628" i="5"/>
  <c r="B2629" i="5"/>
  <c r="B2630" i="5"/>
  <c r="B2631" i="5"/>
  <c r="B2632" i="5"/>
  <c r="B2633" i="5"/>
  <c r="B2634" i="5"/>
  <c r="B2635" i="5"/>
  <c r="B2636" i="5"/>
  <c r="B2637" i="5"/>
  <c r="B2638" i="5"/>
  <c r="B2639" i="5"/>
  <c r="B2640" i="5"/>
  <c r="B2641" i="5"/>
  <c r="B2642" i="5"/>
  <c r="B2643" i="5"/>
  <c r="B2644" i="5"/>
  <c r="B2645" i="5"/>
  <c r="B2646" i="5"/>
  <c r="B2647" i="5"/>
  <c r="B2648" i="5"/>
  <c r="B2649" i="5"/>
  <c r="B2650" i="5"/>
  <c r="B2651" i="5"/>
  <c r="B2652" i="5"/>
  <c r="B2653" i="5"/>
  <c r="B2654" i="5"/>
  <c r="B2655" i="5"/>
  <c r="B2656" i="5"/>
  <c r="B2657" i="5"/>
  <c r="B2658" i="5"/>
  <c r="B2659" i="5"/>
  <c r="B2660" i="5"/>
  <c r="B2661" i="5"/>
  <c r="B2662" i="5"/>
  <c r="B2663" i="5"/>
  <c r="B2664" i="5"/>
  <c r="B2665" i="5"/>
  <c r="B2666" i="5"/>
  <c r="B2667" i="5"/>
  <c r="B2668" i="5"/>
  <c r="B2669" i="5"/>
  <c r="B2670" i="5"/>
  <c r="B2671" i="5"/>
  <c r="B2672" i="5"/>
  <c r="B2673" i="5"/>
  <c r="B2674" i="5"/>
  <c r="B2675" i="5"/>
  <c r="B2676" i="5"/>
  <c r="B2677" i="5"/>
  <c r="B2678" i="5"/>
  <c r="B2679" i="5"/>
  <c r="B2680" i="5"/>
  <c r="B2681" i="5"/>
  <c r="B2682" i="5"/>
  <c r="B2683" i="5"/>
  <c r="B2684" i="5"/>
  <c r="B2685" i="5"/>
  <c r="B2686" i="5"/>
  <c r="B2687" i="5"/>
  <c r="B2688" i="5"/>
  <c r="B2689" i="5"/>
  <c r="B2690" i="5"/>
  <c r="B2691" i="5"/>
  <c r="B2692" i="5"/>
  <c r="B2693" i="5"/>
  <c r="B2694" i="5"/>
  <c r="B2695" i="5"/>
  <c r="B2696" i="5"/>
  <c r="B2697" i="5"/>
  <c r="B2698" i="5"/>
  <c r="B2699" i="5"/>
  <c r="B2700" i="5"/>
  <c r="B2701" i="5"/>
  <c r="B2702" i="5"/>
  <c r="B2703" i="5"/>
  <c r="B2704" i="5"/>
  <c r="B2705" i="5"/>
  <c r="B2706" i="5"/>
  <c r="B2707" i="5"/>
  <c r="B2708" i="5"/>
  <c r="B2709" i="5"/>
  <c r="B2710" i="5"/>
  <c r="B2711" i="5"/>
  <c r="B2712" i="5"/>
  <c r="B2713" i="5"/>
  <c r="B2714" i="5"/>
  <c r="B2715" i="5"/>
  <c r="B2716" i="5"/>
  <c r="B2717" i="5"/>
  <c r="B2718" i="5"/>
  <c r="B2719" i="5"/>
  <c r="B2720" i="5"/>
  <c r="B2721" i="5"/>
  <c r="B2722" i="5"/>
  <c r="B2723" i="5"/>
  <c r="B2724" i="5"/>
  <c r="B2725" i="5"/>
  <c r="B2726" i="5"/>
  <c r="B2" i="5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2" i="3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2" i="2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" i="1"/>
  <c r="C2" i="14"/>
  <c r="C3" i="14"/>
  <c r="C4" i="14"/>
  <c r="C5" i="14"/>
  <c r="C6" i="14"/>
  <c r="C7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C104" i="14"/>
  <c r="C105" i="14"/>
  <c r="C106" i="14"/>
  <c r="C107" i="14"/>
  <c r="C108" i="14"/>
  <c r="C109" i="14"/>
  <c r="C110" i="14"/>
  <c r="C111" i="14"/>
  <c r="C112" i="14"/>
  <c r="C113" i="14"/>
  <c r="C114" i="14"/>
  <c r="C115" i="14"/>
  <c r="C116" i="14"/>
  <c r="C117" i="14"/>
  <c r="C118" i="14"/>
  <c r="C119" i="14"/>
  <c r="C120" i="14"/>
  <c r="C121" i="14"/>
  <c r="C122" i="14"/>
  <c r="C123" i="14"/>
  <c r="C124" i="14"/>
  <c r="C125" i="14"/>
  <c r="C126" i="14"/>
  <c r="C127" i="14"/>
  <c r="C128" i="14"/>
  <c r="C129" i="14"/>
  <c r="C130" i="14"/>
  <c r="C131" i="14"/>
  <c r="C132" i="14"/>
  <c r="C133" i="14"/>
  <c r="C134" i="14"/>
  <c r="C135" i="14"/>
  <c r="C136" i="14"/>
  <c r="C137" i="14"/>
  <c r="C138" i="14"/>
  <c r="C139" i="14"/>
  <c r="C140" i="14"/>
  <c r="C141" i="14"/>
  <c r="C142" i="14"/>
  <c r="C143" i="14"/>
  <c r="C144" i="14"/>
  <c r="C145" i="14"/>
  <c r="C146" i="14"/>
  <c r="C147" i="14"/>
  <c r="C148" i="14"/>
  <c r="C149" i="14"/>
  <c r="C150" i="14"/>
  <c r="C151" i="14"/>
  <c r="C152" i="14"/>
  <c r="C153" i="14"/>
  <c r="C154" i="14"/>
  <c r="C155" i="14"/>
  <c r="C156" i="14"/>
  <c r="C157" i="14"/>
  <c r="C158" i="14"/>
  <c r="C159" i="14"/>
  <c r="C160" i="14"/>
  <c r="C161" i="14"/>
  <c r="C162" i="14"/>
  <c r="C163" i="14"/>
  <c r="C164" i="14"/>
  <c r="C165" i="14"/>
  <c r="C166" i="14"/>
  <c r="C167" i="14"/>
  <c r="C168" i="14"/>
  <c r="C169" i="14"/>
  <c r="C170" i="14"/>
  <c r="C171" i="14"/>
  <c r="C172" i="14"/>
  <c r="C173" i="14"/>
  <c r="C174" i="14"/>
  <c r="C175" i="14"/>
  <c r="C176" i="14"/>
  <c r="C177" i="14"/>
  <c r="C178" i="14"/>
  <c r="C179" i="14"/>
  <c r="C180" i="14"/>
  <c r="C181" i="14"/>
  <c r="C182" i="14"/>
  <c r="C183" i="14"/>
  <c r="C184" i="14"/>
  <c r="C185" i="14"/>
  <c r="C186" i="14"/>
  <c r="C187" i="14"/>
  <c r="C188" i="14"/>
  <c r="C189" i="14"/>
  <c r="C190" i="14"/>
  <c r="C191" i="14"/>
  <c r="C192" i="14"/>
  <c r="C193" i="14"/>
  <c r="C194" i="14"/>
  <c r="C195" i="14"/>
  <c r="C196" i="14"/>
  <c r="C197" i="14"/>
  <c r="C198" i="14"/>
  <c r="C199" i="14"/>
  <c r="C200" i="14"/>
  <c r="C201" i="14"/>
  <c r="C202" i="14"/>
  <c r="C203" i="14"/>
  <c r="C204" i="14"/>
  <c r="C205" i="14"/>
  <c r="C206" i="14"/>
  <c r="C207" i="14"/>
  <c r="C208" i="14"/>
  <c r="C209" i="14"/>
  <c r="C210" i="14"/>
  <c r="C211" i="14"/>
  <c r="C212" i="14"/>
  <c r="C213" i="14"/>
  <c r="C214" i="14"/>
  <c r="C215" i="14"/>
  <c r="C216" i="14"/>
  <c r="C217" i="14"/>
  <c r="C218" i="14"/>
  <c r="C219" i="14"/>
  <c r="C220" i="14"/>
  <c r="C221" i="14"/>
  <c r="C222" i="14"/>
  <c r="C223" i="14"/>
  <c r="C224" i="14"/>
  <c r="C225" i="14"/>
  <c r="C226" i="14"/>
  <c r="C227" i="14"/>
  <c r="C228" i="14"/>
  <c r="C229" i="14"/>
  <c r="C230" i="14"/>
  <c r="C231" i="14"/>
  <c r="C232" i="14"/>
  <c r="C233" i="14"/>
  <c r="C234" i="14"/>
  <c r="C235" i="14"/>
  <c r="C236" i="14"/>
  <c r="C237" i="14"/>
  <c r="C238" i="14"/>
  <c r="C239" i="14"/>
  <c r="C240" i="14"/>
  <c r="C241" i="14"/>
  <c r="C242" i="14"/>
  <c r="C243" i="14"/>
  <c r="C244" i="14"/>
  <c r="C245" i="14"/>
  <c r="C246" i="14"/>
  <c r="C247" i="14"/>
  <c r="C248" i="14"/>
  <c r="C249" i="14"/>
  <c r="C250" i="14"/>
  <c r="C251" i="14"/>
  <c r="C252" i="14"/>
  <c r="C253" i="14"/>
  <c r="C254" i="14"/>
  <c r="C255" i="14"/>
  <c r="C256" i="14"/>
  <c r="C257" i="14"/>
  <c r="C258" i="14"/>
  <c r="C259" i="14"/>
  <c r="C260" i="14"/>
  <c r="C261" i="14"/>
  <c r="C262" i="14"/>
  <c r="C263" i="14"/>
  <c r="C264" i="14"/>
  <c r="C265" i="14"/>
  <c r="C266" i="14"/>
</calcChain>
</file>

<file path=xl/sharedStrings.xml><?xml version="1.0" encoding="utf-8"?>
<sst xmlns="http://schemas.openxmlformats.org/spreadsheetml/2006/main" count="9166" uniqueCount="2900">
  <si>
    <t>PUMA</t>
  </si>
  <si>
    <t>03746</t>
  </si>
  <si>
    <t>03751</t>
  </si>
  <si>
    <t>03750</t>
  </si>
  <si>
    <t>03747</t>
  </si>
  <si>
    <t>03744</t>
  </si>
  <si>
    <t>03745</t>
  </si>
  <si>
    <t>07503</t>
  </si>
  <si>
    <t>03732</t>
  </si>
  <si>
    <t>03734</t>
  </si>
  <si>
    <t>03733</t>
  </si>
  <si>
    <t>03721</t>
  </si>
  <si>
    <t>03731</t>
  </si>
  <si>
    <t>03703</t>
  </si>
  <si>
    <t>01903</t>
  </si>
  <si>
    <t>07317</t>
  </si>
  <si>
    <t>03719</t>
  </si>
  <si>
    <t>03723</t>
  </si>
  <si>
    <t>07702</t>
  </si>
  <si>
    <t>03722</t>
  </si>
  <si>
    <t>03708</t>
  </si>
  <si>
    <t>01904</t>
  </si>
  <si>
    <t>03730</t>
  </si>
  <si>
    <t>00104</t>
  </si>
  <si>
    <t>03729</t>
  </si>
  <si>
    <t>07108</t>
  </si>
  <si>
    <t>08702</t>
  </si>
  <si>
    <t>06704</t>
  </si>
  <si>
    <t>00701</t>
  </si>
  <si>
    <t>01905</t>
  </si>
  <si>
    <t>00102</t>
  </si>
  <si>
    <t>06708</t>
  </si>
  <si>
    <t>03767</t>
  </si>
  <si>
    <t>07507</t>
  </si>
  <si>
    <t>07107</t>
  </si>
  <si>
    <t>10703</t>
  </si>
  <si>
    <t>11300</t>
  </si>
  <si>
    <t>03742</t>
  </si>
  <si>
    <t>02903</t>
  </si>
  <si>
    <t>02500</t>
  </si>
  <si>
    <t>03737</t>
  </si>
  <si>
    <t>09902</t>
  </si>
  <si>
    <t>03724</t>
  </si>
  <si>
    <t>03757</t>
  </si>
  <si>
    <t>08514</t>
  </si>
  <si>
    <t>03769</t>
  </si>
  <si>
    <t>03758</t>
  </si>
  <si>
    <t>03735</t>
  </si>
  <si>
    <t>03743</t>
  </si>
  <si>
    <t>03766</t>
  </si>
  <si>
    <t>07321</t>
  </si>
  <si>
    <t>01901</t>
  </si>
  <si>
    <t>00101</t>
  </si>
  <si>
    <t>03736</t>
  </si>
  <si>
    <t>01907</t>
  </si>
  <si>
    <t>06707</t>
  </si>
  <si>
    <t>03738</t>
  </si>
  <si>
    <t>10702</t>
  </si>
  <si>
    <t>03741</t>
  </si>
  <si>
    <t>07316</t>
  </si>
  <si>
    <t>06501</t>
  </si>
  <si>
    <t>06502</t>
  </si>
  <si>
    <t>02300</t>
  </si>
  <si>
    <t>03749</t>
  </si>
  <si>
    <t>03300</t>
  </si>
  <si>
    <t>07901</t>
  </si>
  <si>
    <t>07701</t>
  </si>
  <si>
    <t>07110</t>
  </si>
  <si>
    <t>08303</t>
  </si>
  <si>
    <t>03725</t>
  </si>
  <si>
    <t>00702</t>
  </si>
  <si>
    <t>07318</t>
  </si>
  <si>
    <t>09904</t>
  </si>
  <si>
    <t>06515</t>
  </si>
  <si>
    <t>06506</t>
  </si>
  <si>
    <t>07501</t>
  </si>
  <si>
    <t>02904</t>
  </si>
  <si>
    <t>07101</t>
  </si>
  <si>
    <t>07502</t>
  </si>
  <si>
    <t>03707</t>
  </si>
  <si>
    <t>06709</t>
  </si>
  <si>
    <t>03900</t>
  </si>
  <si>
    <t>07301</t>
  </si>
  <si>
    <t>03752</t>
  </si>
  <si>
    <t>07306</t>
  </si>
  <si>
    <t>07102</t>
  </si>
  <si>
    <t>05913</t>
  </si>
  <si>
    <t>07103</t>
  </si>
  <si>
    <t>01100</t>
  </si>
  <si>
    <t>08900</t>
  </si>
  <si>
    <t>03748</t>
  </si>
  <si>
    <t>07312</t>
  </si>
  <si>
    <t>03718</t>
  </si>
  <si>
    <t>01500</t>
  </si>
  <si>
    <t>03728</t>
  </si>
  <si>
    <t>01301</t>
  </si>
  <si>
    <t>05912</t>
  </si>
  <si>
    <t>05700</t>
  </si>
  <si>
    <t>03720</t>
  </si>
  <si>
    <t>04701</t>
  </si>
  <si>
    <t>07104</t>
  </si>
  <si>
    <t>03740</t>
  </si>
  <si>
    <t>03759</t>
  </si>
  <si>
    <t>06513</t>
  </si>
  <si>
    <t>07322</t>
  </si>
  <si>
    <t>01308</t>
  </si>
  <si>
    <t>03763</t>
  </si>
  <si>
    <t>08509</t>
  </si>
  <si>
    <t>09903</t>
  </si>
  <si>
    <t>04702</t>
  </si>
  <si>
    <t>02905</t>
  </si>
  <si>
    <t>02901</t>
  </si>
  <si>
    <t>03705</t>
  </si>
  <si>
    <t>06510</t>
  </si>
  <si>
    <t>06511</t>
  </si>
  <si>
    <t>06706</t>
  </si>
  <si>
    <t>09501</t>
  </si>
  <si>
    <t>05909</t>
  </si>
  <si>
    <t>03756</t>
  </si>
  <si>
    <t>09703</t>
  </si>
  <si>
    <t>07315</t>
  </si>
  <si>
    <t>10100</t>
  </si>
  <si>
    <t>03704</t>
  </si>
  <si>
    <t>06705</t>
  </si>
  <si>
    <t>10701</t>
  </si>
  <si>
    <t>03706</t>
  </si>
  <si>
    <t>06507</t>
  </si>
  <si>
    <t>03712</t>
  </si>
  <si>
    <t>00300</t>
  </si>
  <si>
    <t>07704</t>
  </si>
  <si>
    <t>05904</t>
  </si>
  <si>
    <t>07113</t>
  </si>
  <si>
    <t>05917</t>
  </si>
  <si>
    <t>07105</t>
  </si>
  <si>
    <t>07313</t>
  </si>
  <si>
    <t>06505</t>
  </si>
  <si>
    <t>03100</t>
  </si>
  <si>
    <t>06103</t>
  </si>
  <si>
    <t>07305</t>
  </si>
  <si>
    <t>11105</t>
  </si>
  <si>
    <t>07302</t>
  </si>
  <si>
    <t>07109</t>
  </si>
  <si>
    <t>05302</t>
  </si>
  <si>
    <t>01906</t>
  </si>
  <si>
    <t>03717</t>
  </si>
  <si>
    <t>03727</t>
  </si>
  <si>
    <t>09702</t>
  </si>
  <si>
    <t>11103</t>
  </si>
  <si>
    <t>07319</t>
  </si>
  <si>
    <t>07314</t>
  </si>
  <si>
    <t>07106</t>
  </si>
  <si>
    <t>01307</t>
  </si>
  <si>
    <t>07310</t>
  </si>
  <si>
    <t>01902</t>
  </si>
  <si>
    <t>08510</t>
  </si>
  <si>
    <t>06509</t>
  </si>
  <si>
    <t>06701</t>
  </si>
  <si>
    <t>05303</t>
  </si>
  <si>
    <t>09901</t>
  </si>
  <si>
    <t>11104</t>
  </si>
  <si>
    <t>07902</t>
  </si>
  <si>
    <t>07112</t>
  </si>
  <si>
    <t>06514</t>
  </si>
  <si>
    <t>05301</t>
  </si>
  <si>
    <t>08302</t>
  </si>
  <si>
    <t>03755</t>
  </si>
  <si>
    <t>05918</t>
  </si>
  <si>
    <t>08301</t>
  </si>
  <si>
    <t>05907</t>
  </si>
  <si>
    <t>08701</t>
  </si>
  <si>
    <t>06703</t>
  </si>
  <si>
    <t>09503</t>
  </si>
  <si>
    <t>06508</t>
  </si>
  <si>
    <t>09502</t>
  </si>
  <si>
    <t>03739</t>
  </si>
  <si>
    <t>07506</t>
  </si>
  <si>
    <t>07703</t>
  </si>
  <si>
    <t>04102</t>
  </si>
  <si>
    <t>01700</t>
  </si>
  <si>
    <t>03754</t>
  </si>
  <si>
    <t>05901</t>
  </si>
  <si>
    <t>00105</t>
  </si>
  <si>
    <t>05908</t>
  </si>
  <si>
    <t>03714</t>
  </si>
  <si>
    <t>03710</t>
  </si>
  <si>
    <t>07111</t>
  </si>
  <si>
    <t>06711</t>
  </si>
  <si>
    <t>06101</t>
  </si>
  <si>
    <t>03716</t>
  </si>
  <si>
    <t>00107</t>
  </si>
  <si>
    <t>03715</t>
  </si>
  <si>
    <t>03709</t>
  </si>
  <si>
    <t>09701</t>
  </si>
  <si>
    <t>01303</t>
  </si>
  <si>
    <t>02902</t>
  </si>
  <si>
    <t>06702</t>
  </si>
  <si>
    <t>06512</t>
  </si>
  <si>
    <t>08506</t>
  </si>
  <si>
    <t>05916</t>
  </si>
  <si>
    <t>08105</t>
  </si>
  <si>
    <t>06504</t>
  </si>
  <si>
    <t>00106</t>
  </si>
  <si>
    <t>05500</t>
  </si>
  <si>
    <t>08106</t>
  </si>
  <si>
    <t>07114</t>
  </si>
  <si>
    <t>06102</t>
  </si>
  <si>
    <t>07505</t>
  </si>
  <si>
    <t>07320</t>
  </si>
  <si>
    <t>03711</t>
  </si>
  <si>
    <t>03713</t>
  </si>
  <si>
    <t>05910</t>
  </si>
  <si>
    <t>06710</t>
  </si>
  <si>
    <t>08508</t>
  </si>
  <si>
    <t>04101</t>
  </si>
  <si>
    <t>11101</t>
  </si>
  <si>
    <t>03761</t>
  </si>
  <si>
    <t>05903</t>
  </si>
  <si>
    <t>03762</t>
  </si>
  <si>
    <t>08101</t>
  </si>
  <si>
    <t>01309</t>
  </si>
  <si>
    <t>07307</t>
  </si>
  <si>
    <t>11102</t>
  </si>
  <si>
    <t>07504</t>
  </si>
  <si>
    <t>01302</t>
  </si>
  <si>
    <t>07303</t>
  </si>
  <si>
    <t>03701</t>
  </si>
  <si>
    <t>06712</t>
  </si>
  <si>
    <t>08511</t>
  </si>
  <si>
    <t>08501</t>
  </si>
  <si>
    <t>08505</t>
  </si>
  <si>
    <t>07115</t>
  </si>
  <si>
    <t>07309</t>
  </si>
  <si>
    <t>03753</t>
  </si>
  <si>
    <t>08102</t>
  </si>
  <si>
    <t>05914</t>
  </si>
  <si>
    <t>07304</t>
  </si>
  <si>
    <t>03764</t>
  </si>
  <si>
    <t>08103</t>
  </si>
  <si>
    <t>03726</t>
  </si>
  <si>
    <t>03702</t>
  </si>
  <si>
    <t>11106</t>
  </si>
  <si>
    <t>07308</t>
  </si>
  <si>
    <t>05911</t>
  </si>
  <si>
    <t>03768</t>
  </si>
  <si>
    <t>08503</t>
  </si>
  <si>
    <t>06503</t>
  </si>
  <si>
    <t>05905</t>
  </si>
  <si>
    <t>01304</t>
  </si>
  <si>
    <t>00103</t>
  </si>
  <si>
    <t>03765</t>
  </si>
  <si>
    <t>01306</t>
  </si>
  <si>
    <t>05906</t>
  </si>
  <si>
    <t>08104</t>
  </si>
  <si>
    <t>08513</t>
  </si>
  <si>
    <t>03760</t>
  </si>
  <si>
    <t>05902</t>
  </si>
  <si>
    <t>08504</t>
  </si>
  <si>
    <t>00109</t>
  </si>
  <si>
    <t>08502</t>
  </si>
  <si>
    <t>00108</t>
  </si>
  <si>
    <t>08512</t>
  </si>
  <si>
    <t>07311</t>
  </si>
  <si>
    <t>00110</t>
  </si>
  <si>
    <t>05915</t>
  </si>
  <si>
    <t>08507</t>
  </si>
  <si>
    <t>01305</t>
  </si>
  <si>
    <t>Los Angeles Dep of Water &amp; Power</t>
  </si>
  <si>
    <t>SCE 9</t>
  </si>
  <si>
    <t>SCE 8</t>
  </si>
  <si>
    <t>City of Vernon</t>
  </si>
  <si>
    <t>PG&amp;E T</t>
  </si>
  <si>
    <t>Shelter Cove Resort Improvement District</t>
  </si>
  <si>
    <t>SCE 14</t>
  </si>
  <si>
    <t>PG&amp;E R</t>
  </si>
  <si>
    <t>PG&amp;E P</t>
  </si>
  <si>
    <t>SCE 15</t>
  </si>
  <si>
    <t>PG&amp;E S</t>
  </si>
  <si>
    <t>SDG&amp;E INLAND</t>
  </si>
  <si>
    <t>City of Glendale - (CA)</t>
  </si>
  <si>
    <t>City of Pasadena - (CA)</t>
  </si>
  <si>
    <t>SDG&amp;E COASTAL</t>
  </si>
  <si>
    <t>PG&amp;E X</t>
  </si>
  <si>
    <t>SCE 10</t>
  </si>
  <si>
    <t>SDG&amp;E DESERT</t>
  </si>
  <si>
    <t>PG&amp;E Y</t>
  </si>
  <si>
    <t>SCE 16</t>
  </si>
  <si>
    <t>PacCorp DEL NORTE</t>
  </si>
  <si>
    <t>SDG&amp;E MOUNTAIN</t>
  </si>
  <si>
    <t>PG&amp;E W</t>
  </si>
  <si>
    <t>Kirkwood Meadows Public Utility District</t>
  </si>
  <si>
    <t>Sacramento Municipal Util Dist</t>
  </si>
  <si>
    <t>PacCorp NON-DEL NORTE</t>
  </si>
  <si>
    <t>SCE 13</t>
  </si>
  <si>
    <t>City of Burbank Water and Power</t>
  </si>
  <si>
    <t>SCE 5</t>
  </si>
  <si>
    <t>SCE 6</t>
  </si>
  <si>
    <t>PG&amp;E V</t>
  </si>
  <si>
    <t>PG&amp;E Z</t>
  </si>
  <si>
    <t>Turlock Irrigation District</t>
  </si>
  <si>
    <t>City of Banning - (CA)</t>
  </si>
  <si>
    <t>Modesto Irrigation District</t>
  </si>
  <si>
    <t>City of Gridley</t>
  </si>
  <si>
    <t>City of Shasta Lake - (CA)</t>
  </si>
  <si>
    <t>Anza Electric Coop Inc</t>
  </si>
  <si>
    <t>Imperial Irrigation District</t>
  </si>
  <si>
    <t>Liberty 16</t>
  </si>
  <si>
    <t>City of Redding - (CA)</t>
  </si>
  <si>
    <t>City of Biggs</t>
  </si>
  <si>
    <t>City of Riverside - (CA)</t>
  </si>
  <si>
    <t>Pittsburg Power Company</t>
  </si>
  <si>
    <t>Lassen Municipal Utility District</t>
  </si>
  <si>
    <t>Plumas-Sierra Rural Elec Coop</t>
  </si>
  <si>
    <t>City of Moreno Valley - (CA)</t>
  </si>
  <si>
    <t>PG&amp;E Q</t>
  </si>
  <si>
    <t>Trinity Public Utility District</t>
  </si>
  <si>
    <t>Merced Irrigation District</t>
  </si>
  <si>
    <t>City of Ukiah - (CA)</t>
  </si>
  <si>
    <t>City of Lodi - (CA)</t>
  </si>
  <si>
    <t>BVES 16</t>
  </si>
  <si>
    <t>City of Roseville - (CA)</t>
  </si>
  <si>
    <t>City of Industry</t>
  </si>
  <si>
    <t>City of Anaheim - (CA)</t>
  </si>
  <si>
    <t>Aha Macav Power Service</t>
  </si>
  <si>
    <t>Valley Electric Assn, Inc</t>
  </si>
  <si>
    <t>Lathrop Irrigation District</t>
  </si>
  <si>
    <t>City of Colton - (CA)</t>
  </si>
  <si>
    <t>Truckee Donner P U D</t>
  </si>
  <si>
    <t>City of Lompoc - (CA)</t>
  </si>
  <si>
    <t>City of Corona - (CA)</t>
  </si>
  <si>
    <t>City of Santa Clara - (CA)</t>
  </si>
  <si>
    <t>City of Rancho Cucamonga</t>
  </si>
  <si>
    <t>City of Alameda</t>
  </si>
  <si>
    <t>Surprise Valley Electrification</t>
  </si>
  <si>
    <t>City of Healdsburg - (CA)</t>
  </si>
  <si>
    <t>City of Palo Alto - (CA)</t>
  </si>
  <si>
    <t>City of Azusa</t>
  </si>
  <si>
    <t>N/A</t>
  </si>
  <si>
    <t>City of Needles</t>
  </si>
  <si>
    <t xml:space="preserve"> </t>
  </si>
  <si>
    <t>SCG 1</t>
  </si>
  <si>
    <t>City of Vernon Gas System</t>
  </si>
  <si>
    <t>SCG 2</t>
  </si>
  <si>
    <t>SWG_Big_Bear</t>
  </si>
  <si>
    <t>SWG_Truckee</t>
  </si>
  <si>
    <t>SWG_Victorville</t>
  </si>
  <si>
    <t>SWG_Barstow</t>
  </si>
  <si>
    <t>City of Susanville</t>
  </si>
  <si>
    <t>SWG_NLT</t>
  </si>
  <si>
    <t>SWG_SLT</t>
  </si>
  <si>
    <t>Long Beach Gas &amp; Oil</t>
  </si>
  <si>
    <t>City of Coalinga</t>
  </si>
  <si>
    <t>Island Energy</t>
  </si>
  <si>
    <t>SCG 3</t>
  </si>
  <si>
    <t>SWG_Needles</t>
  </si>
  <si>
    <t>City of Palo Alto Ultilities</t>
  </si>
  <si>
    <t>PWSID</t>
  </si>
  <si>
    <t>CA5700700</t>
  </si>
  <si>
    <t>CA1910156</t>
  </si>
  <si>
    <t>CA5700788</t>
  </si>
  <si>
    <t>CA1010042</t>
  </si>
  <si>
    <t>CA1910246</t>
  </si>
  <si>
    <t>CA1500546</t>
  </si>
  <si>
    <t>CA3810702</t>
  </si>
  <si>
    <t>CA5602130</t>
  </si>
  <si>
    <t>CA5403043</t>
  </si>
  <si>
    <t>CA4000744</t>
  </si>
  <si>
    <t>CA1500593</t>
  </si>
  <si>
    <t>CA1400066</t>
  </si>
  <si>
    <t>CA1210010</t>
  </si>
  <si>
    <t>CA1700568</t>
  </si>
  <si>
    <t>CA4200702</t>
  </si>
  <si>
    <t>CA1500561</t>
  </si>
  <si>
    <t>CA1900794</t>
  </si>
  <si>
    <t>CA5400728</t>
  </si>
  <si>
    <t>CA1900523</t>
  </si>
  <si>
    <t>CA0400008</t>
  </si>
  <si>
    <t>CA1910067</t>
  </si>
  <si>
    <t>CA5601137</t>
  </si>
  <si>
    <t>CA1000471</t>
  </si>
  <si>
    <t>CA1900808</t>
  </si>
  <si>
    <t>CA2300730</t>
  </si>
  <si>
    <t>CA4200731</t>
  </si>
  <si>
    <t>CA2000729</t>
  </si>
  <si>
    <t>CA1900809</t>
  </si>
  <si>
    <t>CA1000484</t>
  </si>
  <si>
    <t>CA3210011</t>
  </si>
  <si>
    <t>CA4000568</t>
  </si>
  <si>
    <t>CA1502383</t>
  </si>
  <si>
    <t>CA1210020</t>
  </si>
  <si>
    <t>CA1000359</t>
  </si>
  <si>
    <t>CA2000530</t>
  </si>
  <si>
    <t>CA1310007</t>
  </si>
  <si>
    <t>CA4400613</t>
  </si>
  <si>
    <t>CA0400151</t>
  </si>
  <si>
    <t>CA4901381</t>
  </si>
  <si>
    <t>CA5403023</t>
  </si>
  <si>
    <t>CA1910028</t>
  </si>
  <si>
    <t>CA1310001</t>
  </si>
  <si>
    <t>CA1910092</t>
  </si>
  <si>
    <t>CA4410010</t>
  </si>
  <si>
    <t>CA5710001</t>
  </si>
  <si>
    <t>CA4900553</t>
  </si>
  <si>
    <t>CA1310005</t>
  </si>
  <si>
    <t>CA2300606</t>
  </si>
  <si>
    <t>CA5403212</t>
  </si>
  <si>
    <t>CA3500578</t>
  </si>
  <si>
    <t>CA1502663</t>
  </si>
  <si>
    <t>CA4901071</t>
  </si>
  <si>
    <t>CA3810011</t>
  </si>
  <si>
    <t>CA4010003</t>
  </si>
  <si>
    <t>CA3000519</t>
  </si>
  <si>
    <t>CA2810013</t>
  </si>
  <si>
    <t>CA3901172</t>
  </si>
  <si>
    <t>CA1310006</t>
  </si>
  <si>
    <t>CA4010011</t>
  </si>
  <si>
    <t>CA1910043</t>
  </si>
  <si>
    <t>CA5400550</t>
  </si>
  <si>
    <t>CA3301115</t>
  </si>
  <si>
    <t>CA3310003</t>
  </si>
  <si>
    <t>CA0900308</t>
  </si>
  <si>
    <t>CA3301630</t>
  </si>
  <si>
    <t>CA0400007</t>
  </si>
  <si>
    <t>CA3610112</t>
  </si>
  <si>
    <t>CA1000019</t>
  </si>
  <si>
    <t>CA5410020</t>
  </si>
  <si>
    <t>CA2310001</t>
  </si>
  <si>
    <t>CA0400091</t>
  </si>
  <si>
    <t>CA4200633</t>
  </si>
  <si>
    <t>CA1200588</t>
  </si>
  <si>
    <t>CA4900850</t>
  </si>
  <si>
    <t>CA1710015</t>
  </si>
  <si>
    <t>CA1500493</t>
  </si>
  <si>
    <t>CA2310007</t>
  </si>
  <si>
    <t>CA2000511</t>
  </si>
  <si>
    <t>CA1710004</t>
  </si>
  <si>
    <t>CA1310002</t>
  </si>
  <si>
    <t>CA2400209</t>
  </si>
  <si>
    <t>CA4200678</t>
  </si>
  <si>
    <t>CA3301428</t>
  </si>
  <si>
    <t>CA3600220</t>
  </si>
  <si>
    <t>CA1210009</t>
  </si>
  <si>
    <t>CA1710011</t>
  </si>
  <si>
    <t>CA4200714</t>
  </si>
  <si>
    <t>CA1510038</t>
  </si>
  <si>
    <t>CA1500525</t>
  </si>
  <si>
    <t>CA5710005</t>
  </si>
  <si>
    <t>CA1210011</t>
  </si>
  <si>
    <t>CA1300616</t>
  </si>
  <si>
    <t>CA1310013</t>
  </si>
  <si>
    <t>CA1700546</t>
  </si>
  <si>
    <t>CA5710007</t>
  </si>
  <si>
    <t>CA2300610</t>
  </si>
  <si>
    <t>CA5410004</t>
  </si>
  <si>
    <t>CA1500540</t>
  </si>
  <si>
    <t>CA4000230</t>
  </si>
  <si>
    <t>CA1502545</t>
  </si>
  <si>
    <t>CA2210924</t>
  </si>
  <si>
    <t>CA1500553</t>
  </si>
  <si>
    <t>CA1010062</t>
  </si>
  <si>
    <t>CA4010009</t>
  </si>
  <si>
    <t>CA4500006</t>
  </si>
  <si>
    <t>CA1310004</t>
  </si>
  <si>
    <t>CA1710001</t>
  </si>
  <si>
    <t>CA2300837</t>
  </si>
  <si>
    <t>CA4010081</t>
  </si>
  <si>
    <t>CA2300832</t>
  </si>
  <si>
    <t>CA3210003</t>
  </si>
  <si>
    <t>CA4200800</t>
  </si>
  <si>
    <t>CA2310012</t>
  </si>
  <si>
    <t>CA1503226</t>
  </si>
  <si>
    <t>CA1700536</t>
  </si>
  <si>
    <t>CA2702608</t>
  </si>
  <si>
    <t>CA5710004</t>
  </si>
  <si>
    <t>CA0409181</t>
  </si>
  <si>
    <t>CA3910012</t>
  </si>
  <si>
    <t>CA3110017</t>
  </si>
  <si>
    <t>CA5410001</t>
  </si>
  <si>
    <t>CA5400964</t>
  </si>
  <si>
    <t>CA4400631</t>
  </si>
  <si>
    <t>CA0910003</t>
  </si>
  <si>
    <t>CA4710006</t>
  </si>
  <si>
    <t>CA5602132</t>
  </si>
  <si>
    <t>CA4210010</t>
  </si>
  <si>
    <t>CA4900736</t>
  </si>
  <si>
    <t>CA5510007</t>
  </si>
  <si>
    <t>CA1900817</t>
  </si>
  <si>
    <t>CA2310013</t>
  </si>
  <si>
    <t>CA4010014</t>
  </si>
  <si>
    <t>CA3610031</t>
  </si>
  <si>
    <t>CA5410034</t>
  </si>
  <si>
    <t>CA1910130</t>
  </si>
  <si>
    <t>CA1907028</t>
  </si>
  <si>
    <t>CA1502600</t>
  </si>
  <si>
    <t>CA4910007</t>
  </si>
  <si>
    <t>CA2000851</t>
  </si>
  <si>
    <t>LU_Compton</t>
  </si>
  <si>
    <t>CA3710009</t>
  </si>
  <si>
    <t>CA2600546</t>
  </si>
  <si>
    <t>CA1210004</t>
  </si>
  <si>
    <t>CA0400003</t>
  </si>
  <si>
    <t>CA3610017</t>
  </si>
  <si>
    <t>CA2600699</t>
  </si>
  <si>
    <t>CA1010027</t>
  </si>
  <si>
    <t>CA2610003</t>
  </si>
  <si>
    <t>CA4400595</t>
  </si>
  <si>
    <t>CA5700571</t>
  </si>
  <si>
    <t>CA1500483</t>
  </si>
  <si>
    <t>CA4000716</t>
  </si>
  <si>
    <t>CA3610045</t>
  </si>
  <si>
    <t>CA4300571</t>
  </si>
  <si>
    <t>CA3205006</t>
  </si>
  <si>
    <t>CA3600157</t>
  </si>
  <si>
    <t>CA1500584</t>
  </si>
  <si>
    <t>CA0610002</t>
  </si>
  <si>
    <t>CA0310006</t>
  </si>
  <si>
    <t>CA4210013</t>
  </si>
  <si>
    <t>CA3600226</t>
  </si>
  <si>
    <t>CA3600031</t>
  </si>
  <si>
    <t>LU_Lynwood</t>
  </si>
  <si>
    <t>CA4200891</t>
  </si>
  <si>
    <t>CA1210023</t>
  </si>
  <si>
    <t>CA2310009</t>
  </si>
  <si>
    <t>CA1502465</t>
  </si>
  <si>
    <t>CA4000815</t>
  </si>
  <si>
    <t>CA3301491</t>
  </si>
  <si>
    <t>CA4410017</t>
  </si>
  <si>
    <t>CA4010016</t>
  </si>
  <si>
    <t>CA0210001</t>
  </si>
  <si>
    <t>CA3610001</t>
  </si>
  <si>
    <t>CA1800503</t>
  </si>
  <si>
    <t>CA5010010</t>
  </si>
  <si>
    <t>CA3310016</t>
  </si>
  <si>
    <t>CA4510006</t>
  </si>
  <si>
    <t>CA2701800</t>
  </si>
  <si>
    <t>CA1200671</t>
  </si>
  <si>
    <t>CA2300596</t>
  </si>
  <si>
    <t>CA3610039</t>
  </si>
  <si>
    <t>CA1910026</t>
  </si>
  <si>
    <t>CA3500923</t>
  </si>
  <si>
    <t>GSWC_Clearlake</t>
  </si>
  <si>
    <t>CA1910154</t>
  </si>
  <si>
    <t>CA1700597</t>
  </si>
  <si>
    <t>CA3110048</t>
  </si>
  <si>
    <t>CA2300514</t>
  </si>
  <si>
    <t>CA5400710</t>
  </si>
  <si>
    <t>CA1210016</t>
  </si>
  <si>
    <t>CA1910149</t>
  </si>
  <si>
    <t>CA5400647</t>
  </si>
  <si>
    <t>CA5010026</t>
  </si>
  <si>
    <t>CA2701241</t>
  </si>
  <si>
    <t>CA4210007</t>
  </si>
  <si>
    <t>CA4700549</t>
  </si>
  <si>
    <t>CA4600017</t>
  </si>
  <si>
    <t>CA3610064</t>
  </si>
  <si>
    <t>CA0610004</t>
  </si>
  <si>
    <t>CA3710004</t>
  </si>
  <si>
    <t>CA3110020</t>
  </si>
  <si>
    <t>CA3610062</t>
  </si>
  <si>
    <t>CA3500823</t>
  </si>
  <si>
    <t>CA2702148</t>
  </si>
  <si>
    <t>CA0310004</t>
  </si>
  <si>
    <t>CA3710016</t>
  </si>
  <si>
    <t>CA4900660</t>
  </si>
  <si>
    <t>CA1500507</t>
  </si>
  <si>
    <t>CA5010039</t>
  </si>
  <si>
    <t>CA3600087</t>
  </si>
  <si>
    <t>CA1910147</t>
  </si>
  <si>
    <t>CA4900549</t>
  </si>
  <si>
    <t>CA2701956</t>
  </si>
  <si>
    <t>CA2000849</t>
  </si>
  <si>
    <t>CA1206004</t>
  </si>
  <si>
    <t>CA2701935</t>
  </si>
  <si>
    <t>CA5610002</t>
  </si>
  <si>
    <t>CA1210017</t>
  </si>
  <si>
    <t>CA5400670</t>
  </si>
  <si>
    <t>CA4210001</t>
  </si>
  <si>
    <t>CA2800528</t>
  </si>
  <si>
    <t>CA5010006</t>
  </si>
  <si>
    <t>CA1300009</t>
  </si>
  <si>
    <t>CA5010042</t>
  </si>
  <si>
    <t>CA4200862</t>
  </si>
  <si>
    <t>CA5510005</t>
  </si>
  <si>
    <t>CA1500585</t>
  </si>
  <si>
    <t>CA4810024</t>
  </si>
  <si>
    <t>CA1210002</t>
  </si>
  <si>
    <t>CA2800521</t>
  </si>
  <si>
    <t>CA5400940</t>
  </si>
  <si>
    <t>CA3710014</t>
  </si>
  <si>
    <t>CA2810004</t>
  </si>
  <si>
    <t>CA3810700</t>
  </si>
  <si>
    <t>CA1500398</t>
  </si>
  <si>
    <t>CA3400172</t>
  </si>
  <si>
    <t>CA5400641</t>
  </si>
  <si>
    <t>CA2900502</t>
  </si>
  <si>
    <t>CA3210004</t>
  </si>
  <si>
    <t>CA1210006</t>
  </si>
  <si>
    <t>CA1910070</t>
  </si>
  <si>
    <t>CA5610011</t>
  </si>
  <si>
    <t>CA4000805</t>
  </si>
  <si>
    <t>CA5601110</t>
  </si>
  <si>
    <t>CA4300563</t>
  </si>
  <si>
    <t>CA2300591</t>
  </si>
  <si>
    <t>CA4010006</t>
  </si>
  <si>
    <t>CA3600012</t>
  </si>
  <si>
    <t>CA5710006</t>
  </si>
  <si>
    <t>CA4400665</t>
  </si>
  <si>
    <t>CA4500015</t>
  </si>
  <si>
    <t>CA5510009</t>
  </si>
  <si>
    <t>CA3410033</t>
  </si>
  <si>
    <t>CA4900578</t>
  </si>
  <si>
    <t>CA1710005</t>
  </si>
  <si>
    <t>CA3110019</t>
  </si>
  <si>
    <t>CA1000024</t>
  </si>
  <si>
    <t>CA5410014</t>
  </si>
  <si>
    <t>CA5410015</t>
  </si>
  <si>
    <t>CA1503329</t>
  </si>
  <si>
    <t>CA4010010</t>
  </si>
  <si>
    <t>CA4010004</t>
  </si>
  <si>
    <t>CA3000585</t>
  </si>
  <si>
    <t>CA3610005</t>
  </si>
  <si>
    <t>CA1010004</t>
  </si>
  <si>
    <t>CA1610009</t>
  </si>
  <si>
    <t>CA5610039</t>
  </si>
  <si>
    <t>CWS_KernValley</t>
  </si>
  <si>
    <t>CA2000757</t>
  </si>
  <si>
    <t>CA1010021</t>
  </si>
  <si>
    <t>CA2210901</t>
  </si>
  <si>
    <t>CA4710002</t>
  </si>
  <si>
    <t>CA3710006</t>
  </si>
  <si>
    <t>CA2000553</t>
  </si>
  <si>
    <t>CA5010019</t>
  </si>
  <si>
    <t>CA4200572</t>
  </si>
  <si>
    <t>CA4300760</t>
  </si>
  <si>
    <t>CA1210019</t>
  </si>
  <si>
    <t>CA5410009</t>
  </si>
  <si>
    <t>CA2000549</t>
  </si>
  <si>
    <t>CA4910016</t>
  </si>
  <si>
    <t>CA5400556</t>
  </si>
  <si>
    <t>CA4200807</t>
  </si>
  <si>
    <t>CA2000293</t>
  </si>
  <si>
    <t>CA3010041</t>
  </si>
  <si>
    <t>CA3910027</t>
  </si>
  <si>
    <t>CA2000727</t>
  </si>
  <si>
    <t>CA4810001</t>
  </si>
  <si>
    <t>CA2300609</t>
  </si>
  <si>
    <t>CA5401038</t>
  </si>
  <si>
    <t>CA3701780</t>
  </si>
  <si>
    <t>CA4710011</t>
  </si>
  <si>
    <t>GSWC_LosOsos</t>
  </si>
  <si>
    <t>CA4500028</t>
  </si>
  <si>
    <t>CA4810021</t>
  </si>
  <si>
    <t>CA1700552</t>
  </si>
  <si>
    <t>CA4010015</t>
  </si>
  <si>
    <t>CA4400599</t>
  </si>
  <si>
    <t>CA0810003</t>
  </si>
  <si>
    <t>CA0510011</t>
  </si>
  <si>
    <t>CA1810004</t>
  </si>
  <si>
    <t>CA2410002</t>
  </si>
  <si>
    <t>CA2701254</t>
  </si>
  <si>
    <t>CA4010001</t>
  </si>
  <si>
    <t>CA0810001</t>
  </si>
  <si>
    <t>CA3107339</t>
  </si>
  <si>
    <t>CA3600196</t>
  </si>
  <si>
    <t>CA3500552</t>
  </si>
  <si>
    <t>CA1910023</t>
  </si>
  <si>
    <t>CA3310022</t>
  </si>
  <si>
    <t>CA2810002</t>
  </si>
  <si>
    <t>CA3710020</t>
  </si>
  <si>
    <t>CA3400156</t>
  </si>
  <si>
    <t>CA4010005</t>
  </si>
  <si>
    <t>CA4900545</t>
  </si>
  <si>
    <t>CA1500556</t>
  </si>
  <si>
    <t>CA4900543</t>
  </si>
  <si>
    <t>CA1910103</t>
  </si>
  <si>
    <t>CA1502699</t>
  </si>
  <si>
    <t>CA1210012</t>
  </si>
  <si>
    <t>CA5403144</t>
  </si>
  <si>
    <t>CA3901159</t>
  </si>
  <si>
    <t>CA1010007</t>
  </si>
  <si>
    <t>CA3210001</t>
  </si>
  <si>
    <t>CA3100041</t>
  </si>
  <si>
    <t>CA3910022</t>
  </si>
  <si>
    <t>CA1710003</t>
  </si>
  <si>
    <t>CA0510003</t>
  </si>
  <si>
    <t>CA5700707</t>
  </si>
  <si>
    <t>CA3900563</t>
  </si>
  <si>
    <t>CA2010013</t>
  </si>
  <si>
    <t>CA5410002</t>
  </si>
  <si>
    <t>CA5402048</t>
  </si>
  <si>
    <t>CA1500555</t>
  </si>
  <si>
    <t>CA5400718</t>
  </si>
  <si>
    <t>CA4400571</t>
  </si>
  <si>
    <t>CA2701278</t>
  </si>
  <si>
    <t>CA1503669</t>
  </si>
  <si>
    <t>CA1500290</t>
  </si>
  <si>
    <t>CA5410050</t>
  </si>
  <si>
    <t>CA3500576</t>
  </si>
  <si>
    <t>CA1500296</t>
  </si>
  <si>
    <t>CA2300506</t>
  </si>
  <si>
    <t>CA1010029</t>
  </si>
  <si>
    <t>CA3410020</t>
  </si>
  <si>
    <t>CA2910002</t>
  </si>
  <si>
    <t>CA3610051</t>
  </si>
  <si>
    <t>CA1200553</t>
  </si>
  <si>
    <t>CA4300562</t>
  </si>
  <si>
    <t>CA2000557</t>
  </si>
  <si>
    <t>CA5400824</t>
  </si>
  <si>
    <t>CA1700574</t>
  </si>
  <si>
    <t>CA2701904</t>
  </si>
  <si>
    <t>CA1500543</t>
  </si>
  <si>
    <t>CA1500535</t>
  </si>
  <si>
    <t>CA1502629</t>
  </si>
  <si>
    <t>CA1200592</t>
  </si>
  <si>
    <t>CA1510005</t>
  </si>
  <si>
    <t>CA0400155</t>
  </si>
  <si>
    <t>CA5500120</t>
  </si>
  <si>
    <t>CA3301180</t>
  </si>
  <si>
    <t>CA2701959</t>
  </si>
  <si>
    <t>CA3610125</t>
  </si>
  <si>
    <t>CA4200684</t>
  </si>
  <si>
    <t>CA1502622</t>
  </si>
  <si>
    <t>CA2010007</t>
  </si>
  <si>
    <t>CA3600114</t>
  </si>
  <si>
    <t>CA1710012</t>
  </si>
  <si>
    <t>CA1000041</t>
  </si>
  <si>
    <t>CA1700544</t>
  </si>
  <si>
    <t>CA3710018</t>
  </si>
  <si>
    <t>CA1700657</t>
  </si>
  <si>
    <t>CA5400553</t>
  </si>
  <si>
    <t>CWS_Stockton</t>
  </si>
  <si>
    <t>CA1900636</t>
  </si>
  <si>
    <t>CA1510025</t>
  </si>
  <si>
    <t>CA5400542</t>
  </si>
  <si>
    <t>CA3710047</t>
  </si>
  <si>
    <t>CA2000521</t>
  </si>
  <si>
    <t>CA0103040</t>
  </si>
  <si>
    <t>CA5403113</t>
  </si>
  <si>
    <t>CA1000040</t>
  </si>
  <si>
    <t>CA1700561</t>
  </si>
  <si>
    <t>CA1210021</t>
  </si>
  <si>
    <t>CA2310004</t>
  </si>
  <si>
    <t>CA3900702</t>
  </si>
  <si>
    <t>CA5210005</t>
  </si>
  <si>
    <t>CA3610121</t>
  </si>
  <si>
    <t>CA1000546</t>
  </si>
  <si>
    <t>CA1900903</t>
  </si>
  <si>
    <t>CA5400665</t>
  </si>
  <si>
    <t>CA4710009</t>
  </si>
  <si>
    <t>CA4010901</t>
  </si>
  <si>
    <t>CA3310040</t>
  </si>
  <si>
    <t>CA5810004</t>
  </si>
  <si>
    <t>CA4300516</t>
  </si>
  <si>
    <t>CA1500494</t>
  </si>
  <si>
    <t>CA4810004</t>
  </si>
  <si>
    <t>CA4010008</t>
  </si>
  <si>
    <t>CA1000057</t>
  </si>
  <si>
    <t>CA1510006</t>
  </si>
  <si>
    <t>CA1700563</t>
  </si>
  <si>
    <t>CA2910016</t>
  </si>
  <si>
    <t>CA0400123</t>
  </si>
  <si>
    <t>CA1500591</t>
  </si>
  <si>
    <t>CA4210002</t>
  </si>
  <si>
    <t>CA4110002</t>
  </si>
  <si>
    <t>CA4110005</t>
  </si>
  <si>
    <t>CA5400805</t>
  </si>
  <si>
    <t>CA1610004</t>
  </si>
  <si>
    <t>CA5410024</t>
  </si>
  <si>
    <t>CA3500910</t>
  </si>
  <si>
    <t>CA5601122</t>
  </si>
  <si>
    <t>CA5410008</t>
  </si>
  <si>
    <t>CA4400625</t>
  </si>
  <si>
    <t>CA4210019</t>
  </si>
  <si>
    <t>CA3610026</t>
  </si>
  <si>
    <t>CA3200104</t>
  </si>
  <si>
    <t>CA1910167</t>
  </si>
  <si>
    <t>CA0210002</t>
  </si>
  <si>
    <t>CA1610006</t>
  </si>
  <si>
    <t>CA3500911</t>
  </si>
  <si>
    <t>CA3301529</t>
  </si>
  <si>
    <t>CA3710044</t>
  </si>
  <si>
    <t>CA1502449</t>
  </si>
  <si>
    <t>CA3600258</t>
  </si>
  <si>
    <t>CA3510003</t>
  </si>
  <si>
    <t>CA5510011</t>
  </si>
  <si>
    <t>CA1510002</t>
  </si>
  <si>
    <t>CA4210009</t>
  </si>
  <si>
    <t>CA1700606</t>
  </si>
  <si>
    <t>CA3900724</t>
  </si>
  <si>
    <t>CA1000053</t>
  </si>
  <si>
    <t>CA4100510</t>
  </si>
  <si>
    <t>CA1000550</t>
  </si>
  <si>
    <t>CA1710022</t>
  </si>
  <si>
    <t>CA1510012</t>
  </si>
  <si>
    <t>CA1200590</t>
  </si>
  <si>
    <t>CA4200870</t>
  </si>
  <si>
    <t>CA2701926</t>
  </si>
  <si>
    <t>CA3610033</t>
  </si>
  <si>
    <t>CA2900562</t>
  </si>
  <si>
    <t>CA3610038</t>
  </si>
  <si>
    <t>CA1810002</t>
  </si>
  <si>
    <t>CA5010017</t>
  </si>
  <si>
    <t>CA4900905</t>
  </si>
  <si>
    <t>CA3700859</t>
  </si>
  <si>
    <t>CA4400502</t>
  </si>
  <si>
    <t>CA0310001</t>
  </si>
  <si>
    <t>CA2700686</t>
  </si>
  <si>
    <t>CA2000538</t>
  </si>
  <si>
    <t>CA2210001</t>
  </si>
  <si>
    <t>CA3610037</t>
  </si>
  <si>
    <t>CA1710006</t>
  </si>
  <si>
    <t>CA1910158</t>
  </si>
  <si>
    <t>CA5400567</t>
  </si>
  <si>
    <t>CA4210011</t>
  </si>
  <si>
    <t>CA1503475</t>
  </si>
  <si>
    <t>CA4010019</t>
  </si>
  <si>
    <t>CA1500564</t>
  </si>
  <si>
    <t>CA4910009</t>
  </si>
  <si>
    <t>CA4900646</t>
  </si>
  <si>
    <t>CA2000502</t>
  </si>
  <si>
    <t>CA3900722</t>
  </si>
  <si>
    <t>CA2810009</t>
  </si>
  <si>
    <t>CA4000222</t>
  </si>
  <si>
    <t>CA5400903</t>
  </si>
  <si>
    <t>CA4810010</t>
  </si>
  <si>
    <t>CA2000544</t>
  </si>
  <si>
    <t>CA4500210</t>
  </si>
  <si>
    <t>CA5200570</t>
  </si>
  <si>
    <t>CA2410003</t>
  </si>
  <si>
    <t>CA2810014</t>
  </si>
  <si>
    <t>CA5010009</t>
  </si>
  <si>
    <t>CA2702554</t>
  </si>
  <si>
    <t>CA5110002</t>
  </si>
  <si>
    <t>CA2010012</t>
  </si>
  <si>
    <t>CA2410011</t>
  </si>
  <si>
    <t>CA4910006</t>
  </si>
  <si>
    <t>CA1000042</t>
  </si>
  <si>
    <t>CA3610009</t>
  </si>
  <si>
    <t>CA3310037</t>
  </si>
  <si>
    <t>CA4900575</t>
  </si>
  <si>
    <t>CA3010062</t>
  </si>
  <si>
    <t>CA3310026</t>
  </si>
  <si>
    <t>CA3910002</t>
  </si>
  <si>
    <t>CA2010010</t>
  </si>
  <si>
    <t>LU-MESA_CREST</t>
  </si>
  <si>
    <t>CA1503536</t>
  </si>
  <si>
    <t>CA1200538</t>
  </si>
  <si>
    <t>CA4100503</t>
  </si>
  <si>
    <t>CA3310049</t>
  </si>
  <si>
    <t>CA2300502</t>
  </si>
  <si>
    <t>CA2300604</t>
  </si>
  <si>
    <t>CA3310019</t>
  </si>
  <si>
    <t>CA2700731</t>
  </si>
  <si>
    <t>CA3500900</t>
  </si>
  <si>
    <t>CA0410008</t>
  </si>
  <si>
    <t>CA1610001</t>
  </si>
  <si>
    <t>CA2710011</t>
  </si>
  <si>
    <t>CA3410023</t>
  </si>
  <si>
    <t>CA2310003</t>
  </si>
  <si>
    <t>CA2701897</t>
  </si>
  <si>
    <t>CA3510001</t>
  </si>
  <si>
    <t>CA5601105</t>
  </si>
  <si>
    <t>CA4400692</t>
  </si>
  <si>
    <t>CA5210002</t>
  </si>
  <si>
    <t>CA1502653</t>
  </si>
  <si>
    <t>CA4900563</t>
  </si>
  <si>
    <t>CA5800820</t>
  </si>
  <si>
    <t>CA3010069</t>
  </si>
  <si>
    <t>CA2300663</t>
  </si>
  <si>
    <t>CA2210002</t>
  </si>
  <si>
    <t>CA2700733</t>
  </si>
  <si>
    <t>CA2010014</t>
  </si>
  <si>
    <t>CA0410003</t>
  </si>
  <si>
    <t>CA1910066</t>
  </si>
  <si>
    <t>CA1910079</t>
  </si>
  <si>
    <t>CA5200013</t>
  </si>
  <si>
    <t>CA2000692</t>
  </si>
  <si>
    <t>CA1200518</t>
  </si>
  <si>
    <t>CA3600123</t>
  </si>
  <si>
    <t>CA2701589</t>
  </si>
  <si>
    <t>CA1710008</t>
  </si>
  <si>
    <t>CA3610025</t>
  </si>
  <si>
    <t>CA1900130</t>
  </si>
  <si>
    <t>CA3310032</t>
  </si>
  <si>
    <t>CA4400558</t>
  </si>
  <si>
    <t>CA0510010</t>
  </si>
  <si>
    <t>CA4910011</t>
  </si>
  <si>
    <t>CA1510007</t>
  </si>
  <si>
    <t>CA4010027</t>
  </si>
  <si>
    <t>CA4900561</t>
  </si>
  <si>
    <t>CA3710008</t>
  </si>
  <si>
    <t>CA4110022</t>
  </si>
  <si>
    <t>CA4500012</t>
  </si>
  <si>
    <t>CA3600297</t>
  </si>
  <si>
    <t>CA3301381</t>
  </si>
  <si>
    <t>CA1500211</t>
  </si>
  <si>
    <t>CA3410001</t>
  </si>
  <si>
    <t>CA3010042</t>
  </si>
  <si>
    <t>CA2010001</t>
  </si>
  <si>
    <t>CA1510054</t>
  </si>
  <si>
    <t>CA5400506</t>
  </si>
  <si>
    <t>CA5401026</t>
  </si>
  <si>
    <t>CA1910169</t>
  </si>
  <si>
    <t>CA5610017</t>
  </si>
  <si>
    <t>CA1200729</t>
  </si>
  <si>
    <t>CA1900301</t>
  </si>
  <si>
    <t>CA5602117</t>
  </si>
  <si>
    <t>CA4010026</t>
  </si>
  <si>
    <t>CA1500393</t>
  </si>
  <si>
    <t>CA4900570</t>
  </si>
  <si>
    <t>CA1200501</t>
  </si>
  <si>
    <t>CA0400090</t>
  </si>
  <si>
    <t>CA2701888</t>
  </si>
  <si>
    <t>CA5200534</t>
  </si>
  <si>
    <t>CA2700534</t>
  </si>
  <si>
    <t>CA5410022</t>
  </si>
  <si>
    <t>CA4900673</t>
  </si>
  <si>
    <t>CA1210022</t>
  </si>
  <si>
    <t>CA2000690</t>
  </si>
  <si>
    <t>CA4400642</t>
  </si>
  <si>
    <t>CA4810012</t>
  </si>
  <si>
    <t>CA2810007</t>
  </si>
  <si>
    <t>CA4200881</t>
  </si>
  <si>
    <t>CA0800532</t>
  </si>
  <si>
    <t>CA1210007</t>
  </si>
  <si>
    <t>CA1000018</t>
  </si>
  <si>
    <t>CA3901337</t>
  </si>
  <si>
    <t>CA3700897</t>
  </si>
  <si>
    <t>CA1700518</t>
  </si>
  <si>
    <t>CA1910085</t>
  </si>
  <si>
    <t>CA1100203</t>
  </si>
  <si>
    <t>CA1710014</t>
  </si>
  <si>
    <t>CA3700936</t>
  </si>
  <si>
    <t>CA3301535</t>
  </si>
  <si>
    <t>CA3310047</t>
  </si>
  <si>
    <t>LU_AV</t>
  </si>
  <si>
    <t>CA4400618</t>
  </si>
  <si>
    <t>CA3700923</t>
  </si>
  <si>
    <t>CA2600622</t>
  </si>
  <si>
    <t>CA4300575</t>
  </si>
  <si>
    <t>CA5410017</t>
  </si>
  <si>
    <t>CA2500801</t>
  </si>
  <si>
    <t>CA1502619</t>
  </si>
  <si>
    <t>CA2000724</t>
  </si>
  <si>
    <t>CA5601134</t>
  </si>
  <si>
    <t>CA2702466</t>
  </si>
  <si>
    <t>LU_RANCHOS</t>
  </si>
  <si>
    <t>CA1500489</t>
  </si>
  <si>
    <t>CA4100512</t>
  </si>
  <si>
    <t>CA1700549</t>
  </si>
  <si>
    <t>CA3210009</t>
  </si>
  <si>
    <t>CA3910015</t>
  </si>
  <si>
    <t>CA1910001</t>
  </si>
  <si>
    <t>CA3110011</t>
  </si>
  <si>
    <t>CA2800532</t>
  </si>
  <si>
    <t>CA4910014</t>
  </si>
  <si>
    <t>CA2700702</t>
  </si>
  <si>
    <t>CA3710025</t>
  </si>
  <si>
    <t>CA3110028</t>
  </si>
  <si>
    <t>CA4510004</t>
  </si>
  <si>
    <t>CA2701367</t>
  </si>
  <si>
    <t>CA2701822</t>
  </si>
  <si>
    <t>CA4400598</t>
  </si>
  <si>
    <t>CA2700687</t>
  </si>
  <si>
    <t>CalAm_GAR</t>
  </si>
  <si>
    <t>CA2100519</t>
  </si>
  <si>
    <t>CA4900669</t>
  </si>
  <si>
    <t>CA3310030</t>
  </si>
  <si>
    <t>CA2910010</t>
  </si>
  <si>
    <t>CA1210015</t>
  </si>
  <si>
    <t>CA3910010</t>
  </si>
  <si>
    <t>CA2810001</t>
  </si>
  <si>
    <t>CWS_EastLA</t>
  </si>
  <si>
    <t>CA1000021</t>
  </si>
  <si>
    <t>CA3600009</t>
  </si>
  <si>
    <t>CA1000078</t>
  </si>
  <si>
    <t>CA3710041</t>
  </si>
  <si>
    <t>LU_Bellflower</t>
  </si>
  <si>
    <t>CA4410011</t>
  </si>
  <si>
    <t>CA3310029</t>
  </si>
  <si>
    <t>CA1000555</t>
  </si>
  <si>
    <t>CA3200102</t>
  </si>
  <si>
    <t>CA2100508</t>
  </si>
  <si>
    <t>CA2701503</t>
  </si>
  <si>
    <t>CA4900512</t>
  </si>
  <si>
    <t>CA1000424</t>
  </si>
  <si>
    <t>CA4810025</t>
  </si>
  <si>
    <t>CA4500314</t>
  </si>
  <si>
    <t>CA2700838</t>
  </si>
  <si>
    <t>CA5400655</t>
  </si>
  <si>
    <t>CA4010024</t>
  </si>
  <si>
    <t>CA5800803</t>
  </si>
  <si>
    <t>CA3110044</t>
  </si>
  <si>
    <t>CA3100029</t>
  </si>
  <si>
    <t>CA4410014</t>
  </si>
  <si>
    <t>CA1510014</t>
  </si>
  <si>
    <t>CA3610024</t>
  </si>
  <si>
    <t>CA3700924</t>
  </si>
  <si>
    <t>CA2110005</t>
  </si>
  <si>
    <t>CA5610007</t>
  </si>
  <si>
    <t>CA3600446</t>
  </si>
  <si>
    <t>CA1500349</t>
  </si>
  <si>
    <t>CA3310082</t>
  </si>
  <si>
    <t>CA4410002</t>
  </si>
  <si>
    <t>CA1502620</t>
  </si>
  <si>
    <t>CA3310012</t>
  </si>
  <si>
    <t>CA5010018</t>
  </si>
  <si>
    <t>CA5610020</t>
  </si>
  <si>
    <t>CA3110010</t>
  </si>
  <si>
    <t>CA2910003</t>
  </si>
  <si>
    <t>CA1502670</t>
  </si>
  <si>
    <t>CA4400621</t>
  </si>
  <si>
    <t>CA3110047</t>
  </si>
  <si>
    <t>CalAm_MON</t>
  </si>
  <si>
    <t>CA1910084</t>
  </si>
  <si>
    <t>CA3110003</t>
  </si>
  <si>
    <t>CA1110001</t>
  </si>
  <si>
    <t>CA2010009</t>
  </si>
  <si>
    <t>GSWC_Region2</t>
  </si>
  <si>
    <t>CA3700937</t>
  </si>
  <si>
    <t>CA3110029</t>
  </si>
  <si>
    <t>CA3200510</t>
  </si>
  <si>
    <t>CA2702007</t>
  </si>
  <si>
    <t>CA3200188</t>
  </si>
  <si>
    <t>CA1900102</t>
  </si>
  <si>
    <t>CA2010002</t>
  </si>
  <si>
    <t>CA4910005</t>
  </si>
  <si>
    <t>CA2000865</t>
  </si>
  <si>
    <t>CA1700530</t>
  </si>
  <si>
    <t>CA3701995</t>
  </si>
  <si>
    <t>CA3910011</t>
  </si>
  <si>
    <t>CA1200707</t>
  </si>
  <si>
    <t>CA2702374</t>
  </si>
  <si>
    <t>CA3700277</t>
  </si>
  <si>
    <t>CA1400024</t>
  </si>
  <si>
    <t>CA4910010</t>
  </si>
  <si>
    <t>CA5601117</t>
  </si>
  <si>
    <t>CA4200619</t>
  </si>
  <si>
    <t>CA4910003</t>
  </si>
  <si>
    <t>CA4010007</t>
  </si>
  <si>
    <t>CA4900647</t>
  </si>
  <si>
    <t>CA4900788</t>
  </si>
  <si>
    <t>CA2702094</t>
  </si>
  <si>
    <t>CA4110019</t>
  </si>
  <si>
    <t>CA5301102</t>
  </si>
  <si>
    <t>CA4300522</t>
  </si>
  <si>
    <t>CA3600345</t>
  </si>
  <si>
    <t>CA4510015</t>
  </si>
  <si>
    <t>CA1910249</t>
  </si>
  <si>
    <t>CA1200566</t>
  </si>
  <si>
    <t>CA3701747</t>
  </si>
  <si>
    <t>CA4210018</t>
  </si>
  <si>
    <t>CA5400536</t>
  </si>
  <si>
    <t>CA1000061</t>
  </si>
  <si>
    <t>CA2700511</t>
  </si>
  <si>
    <t>CA4300560</t>
  </si>
  <si>
    <t>CA3600071</t>
  </si>
  <si>
    <t>CA4810026</t>
  </si>
  <si>
    <t>CA3610023</t>
  </si>
  <si>
    <t>CA2310011</t>
  </si>
  <si>
    <t>CA0410007</t>
  </si>
  <si>
    <t>CA1010019</t>
  </si>
  <si>
    <t>CA1210001</t>
  </si>
  <si>
    <t>CA2000509</t>
  </si>
  <si>
    <t>CA4210003</t>
  </si>
  <si>
    <t>CA2400128</t>
  </si>
  <si>
    <t>CA5200645</t>
  </si>
  <si>
    <t>CA3910024</t>
  </si>
  <si>
    <t>CA2410001</t>
  </si>
  <si>
    <t>CA1500378</t>
  </si>
  <si>
    <t>CA4200578</t>
  </si>
  <si>
    <t>CA1510023</t>
  </si>
  <si>
    <t>CWS_Oroville</t>
  </si>
  <si>
    <t>CA4900612</t>
  </si>
  <si>
    <t>CA3710034</t>
  </si>
  <si>
    <t>CA4300630</t>
  </si>
  <si>
    <t>CA3610082</t>
  </si>
  <si>
    <t>CA0202504</t>
  </si>
  <si>
    <t>CA4510003</t>
  </si>
  <si>
    <t>CA1500209</t>
  </si>
  <si>
    <t>CA3610032</t>
  </si>
  <si>
    <t>CA3010036</t>
  </si>
  <si>
    <t>CA1910159</t>
  </si>
  <si>
    <t>CA1210018</t>
  </si>
  <si>
    <t>CA4900653</t>
  </si>
  <si>
    <t>CA4900510</t>
  </si>
  <si>
    <t>CA4900558</t>
  </si>
  <si>
    <t>CA0800548</t>
  </si>
  <si>
    <t>CA2010005</t>
  </si>
  <si>
    <t>CA1910083</t>
  </si>
  <si>
    <t>CA3310044</t>
  </si>
  <si>
    <t>CA4900667</t>
  </si>
  <si>
    <t>CA4910017</t>
  </si>
  <si>
    <t>CA3610073</t>
  </si>
  <si>
    <t>CA1510013</t>
  </si>
  <si>
    <t>CA3301877</t>
  </si>
  <si>
    <t>CA0910002</t>
  </si>
  <si>
    <t>CA2700535</t>
  </si>
  <si>
    <t>CA2710018</t>
  </si>
  <si>
    <t>CA4700528</t>
  </si>
  <si>
    <t>CA5410011</t>
  </si>
  <si>
    <t>CA4210700</t>
  </si>
  <si>
    <t>CA1500544</t>
  </si>
  <si>
    <t>CA3700922</t>
  </si>
  <si>
    <t>CA3710026</t>
  </si>
  <si>
    <t>CA1000551</t>
  </si>
  <si>
    <t>CA3610109</t>
  </si>
  <si>
    <t>CA3110035</t>
  </si>
  <si>
    <t>CA4510013</t>
  </si>
  <si>
    <t>CA1100405</t>
  </si>
  <si>
    <t>CA1502645</t>
  </si>
  <si>
    <t>CA1000050</t>
  </si>
  <si>
    <t>CA4000765</t>
  </si>
  <si>
    <t>CA1200701</t>
  </si>
  <si>
    <t>CWS_Willows</t>
  </si>
  <si>
    <t>CA4810013</t>
  </si>
  <si>
    <t>CA4900893</t>
  </si>
  <si>
    <t>CA1500475</t>
  </si>
  <si>
    <t>CA3410002</t>
  </si>
  <si>
    <t>CA0800825</t>
  </si>
  <si>
    <t>CA3310052</t>
  </si>
  <si>
    <t>CA4500303</t>
  </si>
  <si>
    <t>CA2210903</t>
  </si>
  <si>
    <t>CA5500064</t>
  </si>
  <si>
    <t>CA5403110</t>
  </si>
  <si>
    <t>CA1700554</t>
  </si>
  <si>
    <t>CA3410011</t>
  </si>
  <si>
    <t>CA3010008</t>
  </si>
  <si>
    <t>CA3700934</t>
  </si>
  <si>
    <t>CA3610030</t>
  </si>
  <si>
    <t>CA3900517</t>
  </si>
  <si>
    <t>CA0610003</t>
  </si>
  <si>
    <t>CA1510032</t>
  </si>
  <si>
    <t>CA3701837</t>
  </si>
  <si>
    <t>CA3301512</t>
  </si>
  <si>
    <t>CA3601036</t>
  </si>
  <si>
    <t>CA5200535</t>
  </si>
  <si>
    <t>CA3710019</t>
  </si>
  <si>
    <t>CA2000526</t>
  </si>
  <si>
    <t>CA5510008</t>
  </si>
  <si>
    <t>CA1610002</t>
  </si>
  <si>
    <t>CA0510009</t>
  </si>
  <si>
    <t>CA2702110</t>
  </si>
  <si>
    <t>CA3900714</t>
  </si>
  <si>
    <t>CA1400111</t>
  </si>
  <si>
    <t>CA2000737</t>
  </si>
  <si>
    <t>CA1700542</t>
  </si>
  <si>
    <t>CA3700909</t>
  </si>
  <si>
    <t>CA0410009</t>
  </si>
  <si>
    <t>CA2702588</t>
  </si>
  <si>
    <t>CA4901062</t>
  </si>
  <si>
    <t>CA1502744</t>
  </si>
  <si>
    <t>CA1910143</t>
  </si>
  <si>
    <t>CA3301577</t>
  </si>
  <si>
    <t>CA4910002</t>
  </si>
  <si>
    <t>CA0710001</t>
  </si>
  <si>
    <t>CA5500363</t>
  </si>
  <si>
    <t>CA4600019</t>
  </si>
  <si>
    <t>CA5510002</t>
  </si>
  <si>
    <t>CA5400666</t>
  </si>
  <si>
    <t>CA5400767</t>
  </si>
  <si>
    <t>CA5304102</t>
  </si>
  <si>
    <t>CA4200802</t>
  </si>
  <si>
    <t>CA1910044</t>
  </si>
  <si>
    <t>CA1910148</t>
  </si>
  <si>
    <t>CA5510033</t>
  </si>
  <si>
    <t>CA4210004</t>
  </si>
  <si>
    <t>CA1500436</t>
  </si>
  <si>
    <t>CA2300507</t>
  </si>
  <si>
    <t>CA3900701</t>
  </si>
  <si>
    <t>CA3610034</t>
  </si>
  <si>
    <t>CA4110016</t>
  </si>
  <si>
    <t>CA4900532</t>
  </si>
  <si>
    <t>CA1410005</t>
  </si>
  <si>
    <t>CA5400744</t>
  </si>
  <si>
    <t>CA2700663</t>
  </si>
  <si>
    <t>CA2710023</t>
  </si>
  <si>
    <t>CA5510013</t>
  </si>
  <si>
    <t>CA3205001</t>
  </si>
  <si>
    <t>CA1510046</t>
  </si>
  <si>
    <t>CA4310013</t>
  </si>
  <si>
    <t>CA5510028</t>
  </si>
  <si>
    <t>CA1100616</t>
  </si>
  <si>
    <t>CA1900803</t>
  </si>
  <si>
    <t>CA2000554</t>
  </si>
  <si>
    <t>CA0300010</t>
  </si>
  <si>
    <t>CA1502608</t>
  </si>
  <si>
    <t>CA5510012</t>
  </si>
  <si>
    <t>CA1500231</t>
  </si>
  <si>
    <t>CA2702140</t>
  </si>
  <si>
    <t>CA2700837</t>
  </si>
  <si>
    <t>CA5510015</t>
  </si>
  <si>
    <t>CA3310074</t>
  </si>
  <si>
    <t>CA5510001</t>
  </si>
  <si>
    <t>CA2010003</t>
  </si>
  <si>
    <t>CA4900513</t>
  </si>
  <si>
    <t>CA1510027</t>
  </si>
  <si>
    <t>CA5410039</t>
  </si>
  <si>
    <t>CA1910035</t>
  </si>
  <si>
    <t>CA1500252</t>
  </si>
  <si>
    <t>CA3110009</t>
  </si>
  <si>
    <t>CA0710009</t>
  </si>
  <si>
    <t>CA1500324</t>
  </si>
  <si>
    <t>CA5510003</t>
  </si>
  <si>
    <t>CA1910157</t>
  </si>
  <si>
    <t>CA1910006</t>
  </si>
  <si>
    <t>CA1500557</t>
  </si>
  <si>
    <t>CA5400660</t>
  </si>
  <si>
    <t>CA0500021</t>
  </si>
  <si>
    <t>CA1907014</t>
  </si>
  <si>
    <t>CA0500019</t>
  </si>
  <si>
    <t>CA1500409</t>
  </si>
  <si>
    <t>CA2610002</t>
  </si>
  <si>
    <t>CA3910003</t>
  </si>
  <si>
    <t>CA3610057</t>
  </si>
  <si>
    <t>CA0605011</t>
  </si>
  <si>
    <t>CA2701658</t>
  </si>
  <si>
    <t>CA3310005</t>
  </si>
  <si>
    <t>CA4900560</t>
  </si>
  <si>
    <t>CA3301502</t>
  </si>
  <si>
    <t>CA1900154</t>
  </si>
  <si>
    <t>CA3600158</t>
  </si>
  <si>
    <t>CA1910038</t>
  </si>
  <si>
    <t>CA0300037</t>
  </si>
  <si>
    <t>CA1000023</t>
  </si>
  <si>
    <t>CA2600501</t>
  </si>
  <si>
    <t>CA1010003</t>
  </si>
  <si>
    <t>CA5301017</t>
  </si>
  <si>
    <t>CA3610120</t>
  </si>
  <si>
    <t>CA4210017</t>
  </si>
  <si>
    <t>CA3810003</t>
  </si>
  <si>
    <t>CA1910218</t>
  </si>
  <si>
    <t>CA4910022</t>
  </si>
  <si>
    <t>CA1910051</t>
  </si>
  <si>
    <t>CA4500009</t>
  </si>
  <si>
    <t>LU_Yermo</t>
  </si>
  <si>
    <t>CA1000005</t>
  </si>
  <si>
    <t>CA3500581</t>
  </si>
  <si>
    <t>CA4510002</t>
  </si>
  <si>
    <t>CA4200579</t>
  </si>
  <si>
    <t>CA3610854</t>
  </si>
  <si>
    <t>CA3310020</t>
  </si>
  <si>
    <t>CA3901092</t>
  </si>
  <si>
    <t>CA3110015</t>
  </si>
  <si>
    <t>CA2910001</t>
  </si>
  <si>
    <t>CA0706005</t>
  </si>
  <si>
    <t>CA2702073</t>
  </si>
  <si>
    <t>CA4310006</t>
  </si>
  <si>
    <t>CA1500340</t>
  </si>
  <si>
    <t>CA5403084</t>
  </si>
  <si>
    <t>CA2702135</t>
  </si>
  <si>
    <t>CA1400070</t>
  </si>
  <si>
    <t>CA2310002</t>
  </si>
  <si>
    <t>CA4900634</t>
  </si>
  <si>
    <t>CA4210020</t>
  </si>
  <si>
    <t>CA3610011</t>
  </si>
  <si>
    <t>CA3710039</t>
  </si>
  <si>
    <t>CA2810005</t>
  </si>
  <si>
    <t>CA5400968</t>
  </si>
  <si>
    <t>CA1910153</t>
  </si>
  <si>
    <t>CA2900523</t>
  </si>
  <si>
    <t>CA4400652</t>
  </si>
  <si>
    <t>CA5400701</t>
  </si>
  <si>
    <t>CA3301775</t>
  </si>
  <si>
    <t>CA5510024</t>
  </si>
  <si>
    <t>CA1502659</t>
  </si>
  <si>
    <t>CA1900146</t>
  </si>
  <si>
    <t>CWS_Chico</t>
  </si>
  <si>
    <t>CA4410008</t>
  </si>
  <si>
    <t>CA4810008</t>
  </si>
  <si>
    <t>CA3010097</t>
  </si>
  <si>
    <t>CA4500195</t>
  </si>
  <si>
    <t>CA3710012</t>
  </si>
  <si>
    <t>CA3610036</t>
  </si>
  <si>
    <t>CA2700842</t>
  </si>
  <si>
    <t>CA3710036</t>
  </si>
  <si>
    <t>CA3600283</t>
  </si>
  <si>
    <t>CA1502690</t>
  </si>
  <si>
    <t>CA3610022</t>
  </si>
  <si>
    <t>CA3610044</t>
  </si>
  <si>
    <t>CA3110051</t>
  </si>
  <si>
    <t>CA2000506</t>
  </si>
  <si>
    <t>CA4100509</t>
  </si>
  <si>
    <t>CA5200503</t>
  </si>
  <si>
    <t>CA0110005</t>
  </si>
  <si>
    <t>CA2702055</t>
  </si>
  <si>
    <t>CA4900552</t>
  </si>
  <si>
    <t>CA1910117</t>
  </si>
  <si>
    <t>CA4500235</t>
  </si>
  <si>
    <t>CA2701731</t>
  </si>
  <si>
    <t>CA1510011</t>
  </si>
  <si>
    <t>CA1000056</t>
  </si>
  <si>
    <t>CA3310021</t>
  </si>
  <si>
    <t>CA3600306</t>
  </si>
  <si>
    <t>CA2300605</t>
  </si>
  <si>
    <t>CA4500237</t>
  </si>
  <si>
    <t>CA5410019</t>
  </si>
  <si>
    <t>CA4300577</t>
  </si>
  <si>
    <t>CA1910047</t>
  </si>
  <si>
    <t>CA1710018</t>
  </si>
  <si>
    <t>CA4100533</t>
  </si>
  <si>
    <t>CA2410006</t>
  </si>
  <si>
    <t>CA3110004</t>
  </si>
  <si>
    <t>CA4710003</t>
  </si>
  <si>
    <t>CA4910004</t>
  </si>
  <si>
    <t>CA0105008</t>
  </si>
  <si>
    <t>CA4910028</t>
  </si>
  <si>
    <t>CA5610068</t>
  </si>
  <si>
    <t>CA1510045</t>
  </si>
  <si>
    <t>CA1700502</t>
  </si>
  <si>
    <t>CA3310006</t>
  </si>
  <si>
    <t>CA4910018</t>
  </si>
  <si>
    <t>CA2010011</t>
  </si>
  <si>
    <t>CA4900547</t>
  </si>
  <si>
    <t>CA5000008</t>
  </si>
  <si>
    <t>CA3310036</t>
  </si>
  <si>
    <t>CA2310008</t>
  </si>
  <si>
    <t>CA1910090</t>
  </si>
  <si>
    <t>CA0510005</t>
  </si>
  <si>
    <t>CA2700634</t>
  </si>
  <si>
    <t>CA2700612</t>
  </si>
  <si>
    <t>CA5301101</t>
  </si>
  <si>
    <t>CA4300770</t>
  </si>
  <si>
    <t>CA1500344</t>
  </si>
  <si>
    <t>GSWC_BayPoint</t>
  </si>
  <si>
    <t>CA0510017</t>
  </si>
  <si>
    <t>CA4810009</t>
  </si>
  <si>
    <t>CA3700905</t>
  </si>
  <si>
    <t>CA4210006</t>
  </si>
  <si>
    <t>CA3701408</t>
  </si>
  <si>
    <t>CA1910049</t>
  </si>
  <si>
    <t>CA5500128</t>
  </si>
  <si>
    <t>CA3910007</t>
  </si>
  <si>
    <t>CA0510004</t>
  </si>
  <si>
    <t>CA2410004</t>
  </si>
  <si>
    <t>CA5710003</t>
  </si>
  <si>
    <t>CA3301011</t>
  </si>
  <si>
    <t>CA5805001</t>
  </si>
  <si>
    <t>CA4310007</t>
  </si>
  <si>
    <t>CA2610004</t>
  </si>
  <si>
    <t>SGVWC_LA</t>
  </si>
  <si>
    <t>CA5810003</t>
  </si>
  <si>
    <t>CA3610055</t>
  </si>
  <si>
    <t>CA0510019</t>
  </si>
  <si>
    <t>CA1010034</t>
  </si>
  <si>
    <t>CA1010051</t>
  </si>
  <si>
    <t>CA1910204</t>
  </si>
  <si>
    <t>CA0300019</t>
  </si>
  <si>
    <t>CA0510016</t>
  </si>
  <si>
    <t>CA0410011</t>
  </si>
  <si>
    <t>CA2110004</t>
  </si>
  <si>
    <t>CA3901216</t>
  </si>
  <si>
    <t>CA0510006</t>
  </si>
  <si>
    <t>CA3110034</t>
  </si>
  <si>
    <t>CA1900801</t>
  </si>
  <si>
    <t>CA2702409</t>
  </si>
  <si>
    <t>CA1710009</t>
  </si>
  <si>
    <t>CA4500022</t>
  </si>
  <si>
    <t>CA5400682</t>
  </si>
  <si>
    <t>CA1910075</t>
  </si>
  <si>
    <t>CA5800924</t>
  </si>
  <si>
    <t>CA2800530</t>
  </si>
  <si>
    <t>CA5510026</t>
  </si>
  <si>
    <t>CA4100539</t>
  </si>
  <si>
    <t>CA3610015</t>
  </si>
  <si>
    <t>CA3610050</t>
  </si>
  <si>
    <t>CA4410018</t>
  </si>
  <si>
    <t>CA0710008</t>
  </si>
  <si>
    <t>CA4010012</t>
  </si>
  <si>
    <t>CA1510042</t>
  </si>
  <si>
    <t>CA3610028</t>
  </si>
  <si>
    <t>CA3110041</t>
  </si>
  <si>
    <t>CA0410001</t>
  </si>
  <si>
    <t>CA3610002</t>
  </si>
  <si>
    <t>CA3301031</t>
  </si>
  <si>
    <t>CA3901075</t>
  </si>
  <si>
    <t>CalAm_RIO</t>
  </si>
  <si>
    <t>CA4810005</t>
  </si>
  <si>
    <t>CA5610009</t>
  </si>
  <si>
    <t>CA3910008</t>
  </si>
  <si>
    <t>CA5800807</t>
  </si>
  <si>
    <t>CA3600064</t>
  </si>
  <si>
    <t>CA4110021</t>
  </si>
  <si>
    <t>CA4810003</t>
  </si>
  <si>
    <t>CA4000749</t>
  </si>
  <si>
    <t>CA1710021</t>
  </si>
  <si>
    <t>CA4500317</t>
  </si>
  <si>
    <t>CA3901348</t>
  </si>
  <si>
    <t>CA1200587</t>
  </si>
  <si>
    <t>CA0405001</t>
  </si>
  <si>
    <t>CA2000552</t>
  </si>
  <si>
    <t>CA1910225</t>
  </si>
  <si>
    <t>CA3610016</t>
  </si>
  <si>
    <t>CA4500003</t>
  </si>
  <si>
    <t>CA1610005</t>
  </si>
  <si>
    <t>CA0510002</t>
  </si>
  <si>
    <t>CA1510020</t>
  </si>
  <si>
    <t>CA1910108</t>
  </si>
  <si>
    <t>CA0910007</t>
  </si>
  <si>
    <t>CA4900536</t>
  </si>
  <si>
    <t>CA2702026</t>
  </si>
  <si>
    <t>CA3310028</t>
  </si>
  <si>
    <t>CA1510017</t>
  </si>
  <si>
    <t>CA5200500</t>
  </si>
  <si>
    <t>CA1010039</t>
  </si>
  <si>
    <t>CA5602108</t>
  </si>
  <si>
    <t>CA4910025</t>
  </si>
  <si>
    <t>CA0510001</t>
  </si>
  <si>
    <t>CA1910152</t>
  </si>
  <si>
    <t>CA2000550</t>
  </si>
  <si>
    <t>CA2900511</t>
  </si>
  <si>
    <t>CA1910042</t>
  </si>
  <si>
    <t>CA3610008</t>
  </si>
  <si>
    <t>CA3600184</t>
  </si>
  <si>
    <t>CA3210005</t>
  </si>
  <si>
    <t>CA2210906</t>
  </si>
  <si>
    <t>CA2000561</t>
  </si>
  <si>
    <t>CA4000653</t>
  </si>
  <si>
    <t>CA5602115</t>
  </si>
  <si>
    <t>CA5610023</t>
  </si>
  <si>
    <t>CA3310007</t>
  </si>
  <si>
    <t>CA3510004</t>
  </si>
  <si>
    <t>CA3600139</t>
  </si>
  <si>
    <t>CA3910020</t>
  </si>
  <si>
    <t>CA4900568</t>
  </si>
  <si>
    <t>CA4500013</t>
  </si>
  <si>
    <t>CA1510001</t>
  </si>
  <si>
    <t>CA1510018</t>
  </si>
  <si>
    <t>CA4310004</t>
  </si>
  <si>
    <t>CA3410018</t>
  </si>
  <si>
    <t>CA0707585</t>
  </si>
  <si>
    <t>CA5010028</t>
  </si>
  <si>
    <t>CA2000512</t>
  </si>
  <si>
    <t>CA1000020</t>
  </si>
  <si>
    <t>CA0707517</t>
  </si>
  <si>
    <t>CA2700536</t>
  </si>
  <si>
    <t>CA1502564</t>
  </si>
  <si>
    <t>CA2700669</t>
  </si>
  <si>
    <t>CA3710023</t>
  </si>
  <si>
    <t>CA1010001</t>
  </si>
  <si>
    <t>CA4500204</t>
  </si>
  <si>
    <t>CA5800572</t>
  </si>
  <si>
    <t>CA3200195</t>
  </si>
  <si>
    <t>CA0810002</t>
  </si>
  <si>
    <t>CA2700787</t>
  </si>
  <si>
    <t>CA3600200</t>
  </si>
  <si>
    <t>CA2710017</t>
  </si>
  <si>
    <t>CA3310008</t>
  </si>
  <si>
    <t>CA1700508</t>
  </si>
  <si>
    <t>CA5200007</t>
  </si>
  <si>
    <t>CA1910124</t>
  </si>
  <si>
    <t>CA1500491</t>
  </si>
  <si>
    <t>CA4710001</t>
  </si>
  <si>
    <t>CA1910018</t>
  </si>
  <si>
    <t>CA4200848</t>
  </si>
  <si>
    <t>CA3600008</t>
  </si>
  <si>
    <t>CA4900641</t>
  </si>
  <si>
    <t>CA2910006</t>
  </si>
  <si>
    <t>CA2700523</t>
  </si>
  <si>
    <t>CA2400201</t>
  </si>
  <si>
    <t>CA0310018</t>
  </si>
  <si>
    <t>CA0310011</t>
  </si>
  <si>
    <t>CA0710004</t>
  </si>
  <si>
    <t>CA2110350</t>
  </si>
  <si>
    <t>CA5400881</t>
  </si>
  <si>
    <t>CA2410005</t>
  </si>
  <si>
    <t>CA2410007</t>
  </si>
  <si>
    <t>CA3110008</t>
  </si>
  <si>
    <t>CA2700691</t>
  </si>
  <si>
    <t>CA2800526</t>
  </si>
  <si>
    <t>CA3310046</t>
  </si>
  <si>
    <t>CA4900629</t>
  </si>
  <si>
    <t>CA1210013</t>
  </si>
  <si>
    <t>CA4900546</t>
  </si>
  <si>
    <t>CA5401071</t>
  </si>
  <si>
    <t>CA0310019</t>
  </si>
  <si>
    <t>CA3010017</t>
  </si>
  <si>
    <t>CA3600301</t>
  </si>
  <si>
    <t>CA4410013</t>
  </si>
  <si>
    <t>CA0310012</t>
  </si>
  <si>
    <t>CA1400025</t>
  </si>
  <si>
    <t>CA3301676</t>
  </si>
  <si>
    <t>CA1810001</t>
  </si>
  <si>
    <t>CA3710010</t>
  </si>
  <si>
    <t>CA5400629</t>
  </si>
  <si>
    <t>CA4700521</t>
  </si>
  <si>
    <t>CA5304501</t>
  </si>
  <si>
    <t>CA2600538</t>
  </si>
  <si>
    <t>CA3600070</t>
  </si>
  <si>
    <t>CA3400173</t>
  </si>
  <si>
    <t>CA0600012</t>
  </si>
  <si>
    <t>CA1500554</t>
  </si>
  <si>
    <t>CA3410014</t>
  </si>
  <si>
    <t>CA1610007</t>
  </si>
  <si>
    <t>CA2910004</t>
  </si>
  <si>
    <t>CA1910013</t>
  </si>
  <si>
    <t>CA3010030</t>
  </si>
  <si>
    <t>CA3410030</t>
  </si>
  <si>
    <t>CA2910014</t>
  </si>
  <si>
    <t>CA5602140</t>
  </si>
  <si>
    <t>CA5201147</t>
  </si>
  <si>
    <t>CA2010008</t>
  </si>
  <si>
    <t>CA0310002</t>
  </si>
  <si>
    <t>CA2110001</t>
  </si>
  <si>
    <t>CA0310003</t>
  </si>
  <si>
    <t>CA1200591</t>
  </si>
  <si>
    <t>CA0600013</t>
  </si>
  <si>
    <t>CA1910179</t>
  </si>
  <si>
    <t>CA2800548</t>
  </si>
  <si>
    <t>CA1910002</t>
  </si>
  <si>
    <t>CalAm_LKD</t>
  </si>
  <si>
    <t>CA5510023</t>
  </si>
  <si>
    <t>CA1000016</t>
  </si>
  <si>
    <t>CA4000203</t>
  </si>
  <si>
    <t>CA2010006</t>
  </si>
  <si>
    <t>CA1810003</t>
  </si>
  <si>
    <t>CA3600156</t>
  </si>
  <si>
    <t>CA2910023</t>
  </si>
  <si>
    <t>CA1400027</t>
  </si>
  <si>
    <t>CA1910065</t>
  </si>
  <si>
    <t>CA1200544</t>
  </si>
  <si>
    <t>CA2701670</t>
  </si>
  <si>
    <t>CA4100555</t>
  </si>
  <si>
    <t>CA4110003</t>
  </si>
  <si>
    <t>CA4210024</t>
  </si>
  <si>
    <t>CA4600018</t>
  </si>
  <si>
    <t>CA1510019</t>
  </si>
  <si>
    <t>CA1800528</t>
  </si>
  <si>
    <t>CA1910102</t>
  </si>
  <si>
    <t>CA3100058</t>
  </si>
  <si>
    <t>CA4300771</t>
  </si>
  <si>
    <t>CA1910091</t>
  </si>
  <si>
    <t>CalAm_SAN</t>
  </si>
  <si>
    <t>CA1510029</t>
  </si>
  <si>
    <t>CA3610046</t>
  </si>
  <si>
    <t>CA1410008</t>
  </si>
  <si>
    <t>CA1510036</t>
  </si>
  <si>
    <t>CA1010049</t>
  </si>
  <si>
    <t>CA2000524</t>
  </si>
  <si>
    <t>CWS_Bakersfield</t>
  </si>
  <si>
    <t>CA5400529</t>
  </si>
  <si>
    <t>CA5500060</t>
  </si>
  <si>
    <t>CA3310081</t>
  </si>
  <si>
    <t>CA3610013</t>
  </si>
  <si>
    <t>CalAm_RL</t>
  </si>
  <si>
    <t>CA3700938</t>
  </si>
  <si>
    <t>CA1800511</t>
  </si>
  <si>
    <t>CA1910191</t>
  </si>
  <si>
    <t>CA4510016</t>
  </si>
  <si>
    <t>CA3010068</t>
  </si>
  <si>
    <t>CA4110013</t>
  </si>
  <si>
    <t>CA2700775</t>
  </si>
  <si>
    <t>CalAm_Sac</t>
  </si>
  <si>
    <t>CA2700586</t>
  </si>
  <si>
    <t>SanJoseWater</t>
  </si>
  <si>
    <t>CA2110002</t>
  </si>
  <si>
    <t>CA1000554</t>
  </si>
  <si>
    <t>CA4500027</t>
  </si>
  <si>
    <t>CA1910194</t>
  </si>
  <si>
    <t>CA5410006</t>
  </si>
  <si>
    <t>CA5500053</t>
  </si>
  <si>
    <t>CA3610053</t>
  </si>
  <si>
    <t>CA3310078</t>
  </si>
  <si>
    <t>CA5610005</t>
  </si>
  <si>
    <t>CalAm_BH</t>
  </si>
  <si>
    <t>CA3010079</t>
  </si>
  <si>
    <t>CA4910021</t>
  </si>
  <si>
    <t>CA3110031</t>
  </si>
  <si>
    <t>CA1400056</t>
  </si>
  <si>
    <t>CA2310006</t>
  </si>
  <si>
    <t>CA3410006</t>
  </si>
  <si>
    <t>CA2700547</t>
  </si>
  <si>
    <t>CA5810005</t>
  </si>
  <si>
    <t>CA1000004</t>
  </si>
  <si>
    <t>CA5200575</t>
  </si>
  <si>
    <t>CA3410005</t>
  </si>
  <si>
    <t>CA3410008</t>
  </si>
  <si>
    <t>CA5200502</t>
  </si>
  <si>
    <t>CA4510011</t>
  </si>
  <si>
    <t>CA1010044</t>
  </si>
  <si>
    <t>CA5310002</t>
  </si>
  <si>
    <t>CA5400816</t>
  </si>
  <si>
    <t>CA5601119</t>
  </si>
  <si>
    <t>CA2310005</t>
  </si>
  <si>
    <t>CA4300740</t>
  </si>
  <si>
    <t>CA5010029</t>
  </si>
  <si>
    <t>CA1910146</t>
  </si>
  <si>
    <t>CA1400026</t>
  </si>
  <si>
    <t>CA3100019</t>
  </si>
  <si>
    <t>CA1910073</t>
  </si>
  <si>
    <t>CA5010034</t>
  </si>
  <si>
    <t>CA5010035</t>
  </si>
  <si>
    <t>CA3610049</t>
  </si>
  <si>
    <t>CA4500313</t>
  </si>
  <si>
    <t>CA5610018</t>
  </si>
  <si>
    <t>CA4610002</t>
  </si>
  <si>
    <t>CA3910009</t>
  </si>
  <si>
    <t>CalAm_MEAD</t>
  </si>
  <si>
    <t>CA3610018</t>
  </si>
  <si>
    <t>CA3100528</t>
  </si>
  <si>
    <t>CA1500579</t>
  </si>
  <si>
    <t>CWS_Selma</t>
  </si>
  <si>
    <t>CA1710007</t>
  </si>
  <si>
    <t>CA4310020</t>
  </si>
  <si>
    <t>SGVWC_Fontana</t>
  </si>
  <si>
    <t>CA5410048</t>
  </si>
  <si>
    <t>CA5400651</t>
  </si>
  <si>
    <t>CA2400046</t>
  </si>
  <si>
    <t>CA3301682</t>
  </si>
  <si>
    <t>CA5500041</t>
  </si>
  <si>
    <t>CA0310021</t>
  </si>
  <si>
    <t>CA4110024</t>
  </si>
  <si>
    <t>CA4900611</t>
  </si>
  <si>
    <t>CA4200804</t>
  </si>
  <si>
    <t>CA1500314</t>
  </si>
  <si>
    <t>CA4200612</t>
  </si>
  <si>
    <t>CA0310005</t>
  </si>
  <si>
    <t>CA1910053</t>
  </si>
  <si>
    <t>CA3910023</t>
  </si>
  <si>
    <t>CA1510024</t>
  </si>
  <si>
    <t>CA1410009</t>
  </si>
  <si>
    <t>CA4900533</t>
  </si>
  <si>
    <t>CA5500116</t>
  </si>
  <si>
    <t>CA0710006</t>
  </si>
  <si>
    <t>CA3410007</t>
  </si>
  <si>
    <t>CA4510014</t>
  </si>
  <si>
    <t>CA5500080</t>
  </si>
  <si>
    <t>CWS_Marysville</t>
  </si>
  <si>
    <t>CA2701570</t>
  </si>
  <si>
    <t>CalAm_AMB</t>
  </si>
  <si>
    <t>CA3410704</t>
  </si>
  <si>
    <t>CA0910013</t>
  </si>
  <si>
    <t>CA2700594</t>
  </si>
  <si>
    <t>CA4900559</t>
  </si>
  <si>
    <t>CA2702198</t>
  </si>
  <si>
    <t>CA5201140</t>
  </si>
  <si>
    <t>CA1510051</t>
  </si>
  <si>
    <t>CA4410001</t>
  </si>
  <si>
    <t>CA1510028</t>
  </si>
  <si>
    <t>CA4900521</t>
  </si>
  <si>
    <t>CA2710007</t>
  </si>
  <si>
    <t>CA3700918</t>
  </si>
  <si>
    <t>CA3410021</t>
  </si>
  <si>
    <t>CA4110017</t>
  </si>
  <si>
    <t>CA4000507</t>
  </si>
  <si>
    <t>CA5410010</t>
  </si>
  <si>
    <t>CA3600107</t>
  </si>
  <si>
    <t>CA5410003</t>
  </si>
  <si>
    <t>CA2710020</t>
  </si>
  <si>
    <t>CA3010100</t>
  </si>
  <si>
    <t>CA1910012</t>
  </si>
  <si>
    <t>CA4810007</t>
  </si>
  <si>
    <t>CA3200509</t>
  </si>
  <si>
    <t>CA2701918</t>
  </si>
  <si>
    <t>CalAm_TORO</t>
  </si>
  <si>
    <t>CA2701498</t>
  </si>
  <si>
    <t>CA4110001</t>
  </si>
  <si>
    <t>CA1500096</t>
  </si>
  <si>
    <t>CA1510009</t>
  </si>
  <si>
    <t>CA1400518</t>
  </si>
  <si>
    <t>CA4700523</t>
  </si>
  <si>
    <t>CA3410004</t>
  </si>
  <si>
    <t>CA3600222</t>
  </si>
  <si>
    <t>CA2000551</t>
  </si>
  <si>
    <t>CA5510016</t>
  </si>
  <si>
    <t>CA4600012</t>
  </si>
  <si>
    <t>CA2300705</t>
  </si>
  <si>
    <t>CA5000005</t>
  </si>
  <si>
    <t>CA3900733</t>
  </si>
  <si>
    <t>CA1400005</t>
  </si>
  <si>
    <t>CA2310010</t>
  </si>
  <si>
    <t>CA4000506</t>
  </si>
  <si>
    <t>CA3600166</t>
  </si>
  <si>
    <t>CalAm_SM</t>
  </si>
  <si>
    <t>CA1910173</t>
  </si>
  <si>
    <t>CA1910101</t>
  </si>
  <si>
    <t>CA2700773</t>
  </si>
  <si>
    <t>CA3700958</t>
  </si>
  <si>
    <t>CA3400106</t>
  </si>
  <si>
    <t>CA5200585</t>
  </si>
  <si>
    <t>CA3110013</t>
  </si>
  <si>
    <t>CA3010092</t>
  </si>
  <si>
    <t>CA4200580</t>
  </si>
  <si>
    <t>CA5200504</t>
  </si>
  <si>
    <t>CWS_LA_Valley</t>
  </si>
  <si>
    <t>CA3010010</t>
  </si>
  <si>
    <t>CA5510006</t>
  </si>
  <si>
    <t>CA3103310</t>
  </si>
  <si>
    <t>CWS_Monterey</t>
  </si>
  <si>
    <t>CA4000650</t>
  </si>
  <si>
    <t>CA3600262</t>
  </si>
  <si>
    <t>CA5500042</t>
  </si>
  <si>
    <t>CWS_BearGulch</t>
  </si>
  <si>
    <t>CA0410004</t>
  </si>
  <si>
    <t>CA4300545</t>
  </si>
  <si>
    <t>CA1910144</t>
  </si>
  <si>
    <t>CA5410038</t>
  </si>
  <si>
    <t>CA1503270</t>
  </si>
  <si>
    <t>CA4900585</t>
  </si>
  <si>
    <t>CA3010064</t>
  </si>
  <si>
    <t>CA1910062</t>
  </si>
  <si>
    <t>CA1800512</t>
  </si>
  <si>
    <t>CA1900936</t>
  </si>
  <si>
    <t>CA3010002</t>
  </si>
  <si>
    <t>CA2710001</t>
  </si>
  <si>
    <t>CA1010028</t>
  </si>
  <si>
    <t>CA1300575</t>
  </si>
  <si>
    <t>CA5610014</t>
  </si>
  <si>
    <t>CA3110012</t>
  </si>
  <si>
    <t>CA3610021</t>
  </si>
  <si>
    <t>CA3710011</t>
  </si>
  <si>
    <t>CA5310001</t>
  </si>
  <si>
    <t>CA2701364</t>
  </si>
  <si>
    <t>CA3610114</t>
  </si>
  <si>
    <t>CA4310012</t>
  </si>
  <si>
    <t>CA4110011</t>
  </si>
  <si>
    <t>CA4900973</t>
  </si>
  <si>
    <t>CA5010005</t>
  </si>
  <si>
    <t>CA3310009</t>
  </si>
  <si>
    <t>CA1400525</t>
  </si>
  <si>
    <t>CA3900561</t>
  </si>
  <si>
    <t>CA3500511</t>
  </si>
  <si>
    <t>CA3510002</t>
  </si>
  <si>
    <t>CA3110006</t>
  </si>
  <si>
    <t>CA3110023</t>
  </si>
  <si>
    <t>CA5200014</t>
  </si>
  <si>
    <t>CA2701423</t>
  </si>
  <si>
    <t>CA2700738</t>
  </si>
  <si>
    <t>CA3110001</t>
  </si>
  <si>
    <t>CA5500057</t>
  </si>
  <si>
    <t>CA5400732</t>
  </si>
  <si>
    <t>CA3110124</t>
  </si>
  <si>
    <t>CA1500459</t>
  </si>
  <si>
    <t>CA2701515</t>
  </si>
  <si>
    <t>CA3110036</t>
  </si>
  <si>
    <t>CA3400101</t>
  </si>
  <si>
    <t>CA4400528</t>
  </si>
  <si>
    <t>CA1910125</t>
  </si>
  <si>
    <t>CA4700686</t>
  </si>
  <si>
    <t>CA3110024</t>
  </si>
  <si>
    <t>CA3110050</t>
  </si>
  <si>
    <t>CA1910127</t>
  </si>
  <si>
    <t>CA2710008</t>
  </si>
  <si>
    <t>CA1800534</t>
  </si>
  <si>
    <t>CA4300978</t>
  </si>
  <si>
    <t>CA0410018</t>
  </si>
  <si>
    <t>CA1502569</t>
  </si>
  <si>
    <t>CA0707547</t>
  </si>
  <si>
    <t>CA3010073</t>
  </si>
  <si>
    <t>CA3900842</t>
  </si>
  <si>
    <t>CA5400819</t>
  </si>
  <si>
    <t>CA5610063</t>
  </si>
  <si>
    <t>CA4700880</t>
  </si>
  <si>
    <t>CA3600399</t>
  </si>
  <si>
    <t>CA5410025</t>
  </si>
  <si>
    <t>CA3110026</t>
  </si>
  <si>
    <t>CA3610014</t>
  </si>
  <si>
    <t>CA0710003</t>
  </si>
  <si>
    <t>CA1600507</t>
  </si>
  <si>
    <t>CA2700766</t>
  </si>
  <si>
    <t>CA3110005</t>
  </si>
  <si>
    <t>CA1910020</t>
  </si>
  <si>
    <t>CA5010033</t>
  </si>
  <si>
    <t>CA3200130</t>
  </si>
  <si>
    <t>CA4010028</t>
  </si>
  <si>
    <t>CA5010031</t>
  </si>
  <si>
    <t>CA1500465</t>
  </si>
  <si>
    <t>CA1910163</t>
  </si>
  <si>
    <t>CA5610024</t>
  </si>
  <si>
    <t>CA1910063</t>
  </si>
  <si>
    <t>CA2610001</t>
  </si>
  <si>
    <t>CA5610035</t>
  </si>
  <si>
    <t>CA3100011</t>
  </si>
  <si>
    <t>CA4510005</t>
  </si>
  <si>
    <t>CA5200012</t>
  </si>
  <si>
    <t>CA1500466</t>
  </si>
  <si>
    <t>CA4610001</t>
  </si>
  <si>
    <t>CA5610043</t>
  </si>
  <si>
    <t>GSWC_Region3</t>
  </si>
  <si>
    <t>CA4300526</t>
  </si>
  <si>
    <t>CA1900100</t>
  </si>
  <si>
    <t>CA5410026</t>
  </si>
  <si>
    <t>CA5610008</t>
  </si>
  <si>
    <t>CA2800527</t>
  </si>
  <si>
    <t>CA0600008</t>
  </si>
  <si>
    <t>CA3901303</t>
  </si>
  <si>
    <t>CA1910241</t>
  </si>
  <si>
    <t>CA4910012</t>
  </si>
  <si>
    <t>CA0110006</t>
  </si>
  <si>
    <t>CA1400072</t>
  </si>
  <si>
    <t>CA1910061</t>
  </si>
  <si>
    <t>CA4300517</t>
  </si>
  <si>
    <t>CA2610005</t>
  </si>
  <si>
    <t>CA1900158</t>
  </si>
  <si>
    <t>CA3710015</t>
  </si>
  <si>
    <t>CA2700799</t>
  </si>
  <si>
    <t>CA0910019</t>
  </si>
  <si>
    <t>CA1910003</t>
  </si>
  <si>
    <t>CA4900793</t>
  </si>
  <si>
    <t>CA4900608</t>
  </si>
  <si>
    <t>CA4900599</t>
  </si>
  <si>
    <t>CA1510015</t>
  </si>
  <si>
    <t>CA3410029</t>
  </si>
  <si>
    <t>CA3610052</t>
  </si>
  <si>
    <t>CA5610001</t>
  </si>
  <si>
    <t>CA1400007</t>
  </si>
  <si>
    <t>GSWC_SantaMaria</t>
  </si>
  <si>
    <t>CA4810011</t>
  </si>
  <si>
    <t>CA4500066</t>
  </si>
  <si>
    <t>CA1910244</t>
  </si>
  <si>
    <t>CA3610004</t>
  </si>
  <si>
    <t>CA3010004</t>
  </si>
  <si>
    <t>CA5303002</t>
  </si>
  <si>
    <t>CA5602103</t>
  </si>
  <si>
    <t>CA4300520</t>
  </si>
  <si>
    <t>CWS_Dixon</t>
  </si>
  <si>
    <t>CA3310002</t>
  </si>
  <si>
    <t>CA4910029</t>
  </si>
  <si>
    <t>CA1910064</t>
  </si>
  <si>
    <t>CA5610021</t>
  </si>
  <si>
    <t>CA3301541</t>
  </si>
  <si>
    <t>CA4900573</t>
  </si>
  <si>
    <t>CA4710010</t>
  </si>
  <si>
    <t>CA5610022</t>
  </si>
  <si>
    <t>CA2300590</t>
  </si>
  <si>
    <t>CA2110006</t>
  </si>
  <si>
    <t>CA3110042</t>
  </si>
  <si>
    <t>CA5200560</t>
  </si>
  <si>
    <t>CA3610110</t>
  </si>
  <si>
    <t>CA1910050</t>
  </si>
  <si>
    <t>CA5010008</t>
  </si>
  <si>
    <t>CA1910007</t>
  </si>
  <si>
    <t>CA1910165</t>
  </si>
  <si>
    <t>CA3310051</t>
  </si>
  <si>
    <t>CA4300611</t>
  </si>
  <si>
    <t>CA1900075</t>
  </si>
  <si>
    <t>CA2701553</t>
  </si>
  <si>
    <t>CA2702388</t>
  </si>
  <si>
    <t>CA5610006</t>
  </si>
  <si>
    <t>CA3710029</t>
  </si>
  <si>
    <t>CA1910029</t>
  </si>
  <si>
    <t>CA5010021</t>
  </si>
  <si>
    <t>CA3610012</t>
  </si>
  <si>
    <t>CA4900508</t>
  </si>
  <si>
    <t>CA3500904</t>
  </si>
  <si>
    <t>CA1010017</t>
  </si>
  <si>
    <t>CA1910054</t>
  </si>
  <si>
    <t>CA4400557</t>
  </si>
  <si>
    <t>CA4900901</t>
  </si>
  <si>
    <t>CA5810006</t>
  </si>
  <si>
    <t>CA3210007</t>
  </si>
  <si>
    <t>CA1910086</t>
  </si>
  <si>
    <t>CA1900767</t>
  </si>
  <si>
    <t>CA4900620</t>
  </si>
  <si>
    <t>SWS_LaMiranda</t>
  </si>
  <si>
    <t>CA5601401</t>
  </si>
  <si>
    <t>CA3000618</t>
  </si>
  <si>
    <t>CalAm_DT</t>
  </si>
  <si>
    <t>CA3910019</t>
  </si>
  <si>
    <t>CA5000408</t>
  </si>
  <si>
    <t>CA1300513</t>
  </si>
  <si>
    <t>CA2710016</t>
  </si>
  <si>
    <t>CA1910140</t>
  </si>
  <si>
    <t>SWS_Whittier</t>
  </si>
  <si>
    <t>CA3910014</t>
  </si>
  <si>
    <t>CA3310004</t>
  </si>
  <si>
    <t>CA4700872</t>
  </si>
  <si>
    <t>CA4300550</t>
  </si>
  <si>
    <t>CA4510007</t>
  </si>
  <si>
    <t>CA5010023</t>
  </si>
  <si>
    <t>CA5601104</t>
  </si>
  <si>
    <t>CA5500074</t>
  </si>
  <si>
    <t>CA2410018</t>
  </si>
  <si>
    <t>CA1300514</t>
  </si>
  <si>
    <t>CA3301114</t>
  </si>
  <si>
    <t>CA3010003</t>
  </si>
  <si>
    <t>CA1910234</t>
  </si>
  <si>
    <t>CA5500077</t>
  </si>
  <si>
    <t>CA4500173</t>
  </si>
  <si>
    <t>CA4510009</t>
  </si>
  <si>
    <t>CA4300546</t>
  </si>
  <si>
    <t>CA1900804</t>
  </si>
  <si>
    <t>SWS_SJ</t>
  </si>
  <si>
    <t>CA3210006</t>
  </si>
  <si>
    <t>CA3110040</t>
  </si>
  <si>
    <t>CA5000010</t>
  </si>
  <si>
    <t>CA5000435</t>
  </si>
  <si>
    <t>CA0910018</t>
  </si>
  <si>
    <t>CA4310019</t>
  </si>
  <si>
    <t>CA2000775</t>
  </si>
  <si>
    <t>CA4310009</t>
  </si>
  <si>
    <t>CA3310076</t>
  </si>
  <si>
    <t>CA5410007</t>
  </si>
  <si>
    <t>CA3600086</t>
  </si>
  <si>
    <t>CWS_Westlake</t>
  </si>
  <si>
    <t>CWS_Dominguez</t>
  </si>
  <si>
    <t>CA3600180</t>
  </si>
  <si>
    <t>CA3010082</t>
  </si>
  <si>
    <t>CA1510021</t>
  </si>
  <si>
    <t>CA4010002</t>
  </si>
  <si>
    <t>CA1010053</t>
  </si>
  <si>
    <t>CA4110023</t>
  </si>
  <si>
    <t>CA0910017</t>
  </si>
  <si>
    <t>CA1000001</t>
  </si>
  <si>
    <t>CA3010001</t>
  </si>
  <si>
    <t>CA0610001</t>
  </si>
  <si>
    <t>CA3110018</t>
  </si>
  <si>
    <t>CA1910245</t>
  </si>
  <si>
    <t>CA1900303</t>
  </si>
  <si>
    <t>CA4300992</t>
  </si>
  <si>
    <t>CA2800516</t>
  </si>
  <si>
    <t>CA3500006</t>
  </si>
  <si>
    <t>CA2400167</t>
  </si>
  <si>
    <t>CA1100404</t>
  </si>
  <si>
    <t>CA4900639</t>
  </si>
  <si>
    <t>CA3500510</t>
  </si>
  <si>
    <t>CA1010006</t>
  </si>
  <si>
    <t>CA3900504</t>
  </si>
  <si>
    <t>CA5401003</t>
  </si>
  <si>
    <t>CA5400754</t>
  </si>
  <si>
    <t>CA4300521</t>
  </si>
  <si>
    <t>CA4110025</t>
  </si>
  <si>
    <t>CA1300550</t>
  </si>
  <si>
    <t>CA3010037</t>
  </si>
  <si>
    <t>CA5000077</t>
  </si>
  <si>
    <t>CA5602111</t>
  </si>
  <si>
    <t>CA1900055</t>
  </si>
  <si>
    <t>CA2010004</t>
  </si>
  <si>
    <t>CA3010101</t>
  </si>
  <si>
    <t>CA1410001</t>
  </si>
  <si>
    <t>CA3310031</t>
  </si>
  <si>
    <t>CA3110025</t>
  </si>
  <si>
    <t>CA5601120</t>
  </si>
  <si>
    <t>CA0800555</t>
  </si>
  <si>
    <t>CA3310018</t>
  </si>
  <si>
    <t>CA3400150</t>
  </si>
  <si>
    <t>CA3610117</t>
  </si>
  <si>
    <t>CA0600005</t>
  </si>
  <si>
    <t>CA4200693</t>
  </si>
  <si>
    <t>CA3010053</t>
  </si>
  <si>
    <t>CA5010014</t>
  </si>
  <si>
    <t>CA1010018</t>
  </si>
  <si>
    <t>CA3700073</t>
  </si>
  <si>
    <t>CA5402038</t>
  </si>
  <si>
    <t>CA3910004</t>
  </si>
  <si>
    <t>CA5610003</t>
  </si>
  <si>
    <t>CA2410012</t>
  </si>
  <si>
    <t>CA3710005</t>
  </si>
  <si>
    <t>CA3410009</t>
  </si>
  <si>
    <t>CA3010038</t>
  </si>
  <si>
    <t>CA0400023</t>
  </si>
  <si>
    <t>CA1400031</t>
  </si>
  <si>
    <t>CA4300525</t>
  </si>
  <si>
    <t>CA1910025</t>
  </si>
  <si>
    <t>CA5610015</t>
  </si>
  <si>
    <t>CA2000589</t>
  </si>
  <si>
    <t>SWS_COVINA_KNOLES</t>
  </si>
  <si>
    <t>CA1909006</t>
  </si>
  <si>
    <t>CA2110003</t>
  </si>
  <si>
    <t>CA4900584</t>
  </si>
  <si>
    <t>CA3100040</t>
  </si>
  <si>
    <t>CA1400135</t>
  </si>
  <si>
    <t>CA0410012</t>
  </si>
  <si>
    <t>CA4300912</t>
  </si>
  <si>
    <t>CA0110008</t>
  </si>
  <si>
    <t>CA2810003</t>
  </si>
  <si>
    <t>CA1910040</t>
  </si>
  <si>
    <t>CA2100585</t>
  </si>
  <si>
    <t>CA1010025</t>
  </si>
  <si>
    <t>CA3110022</t>
  </si>
  <si>
    <t>SWS_Glendora</t>
  </si>
  <si>
    <t>GSWC_SimiValley</t>
  </si>
  <si>
    <t>CA3310033</t>
  </si>
  <si>
    <t>CA3010027</t>
  </si>
  <si>
    <t>CA5210004</t>
  </si>
  <si>
    <t>CA1910166</t>
  </si>
  <si>
    <t>CA0410006</t>
  </si>
  <si>
    <t>CA4300638</t>
  </si>
  <si>
    <t>CA3700933</t>
  </si>
  <si>
    <t>CA5610058</t>
  </si>
  <si>
    <t>CA1910017</t>
  </si>
  <si>
    <t>CA3200150</t>
  </si>
  <si>
    <t>CA1910009</t>
  </si>
  <si>
    <t>CA0800526</t>
  </si>
  <si>
    <t>CA5500149</t>
  </si>
  <si>
    <t>CA2410010</t>
  </si>
  <si>
    <t>CA1310011</t>
  </si>
  <si>
    <t>CA2701452</t>
  </si>
  <si>
    <t>CA3310001</t>
  </si>
  <si>
    <t>CA3303100</t>
  </si>
  <si>
    <t>CA4300543</t>
  </si>
  <si>
    <t>CA2800625</t>
  </si>
  <si>
    <t>CA5000054</t>
  </si>
  <si>
    <t>CA4510008</t>
  </si>
  <si>
    <t>CalAm_CHA</t>
  </si>
  <si>
    <t>CA1100445</t>
  </si>
  <si>
    <t>CA0910015</t>
  </si>
  <si>
    <t>CA3610029</t>
  </si>
  <si>
    <t>CA2710005</t>
  </si>
  <si>
    <t>CA4310021</t>
  </si>
  <si>
    <t>CA4200842</t>
  </si>
  <si>
    <t>CA5400616</t>
  </si>
  <si>
    <t>CA4300542</t>
  </si>
  <si>
    <t>CA5400504</t>
  </si>
  <si>
    <t>CWS_LosAltos</t>
  </si>
  <si>
    <t>CA4400645</t>
  </si>
  <si>
    <t>CA3900755</t>
  </si>
  <si>
    <t>CA1910019</t>
  </si>
  <si>
    <t>CA2000728</t>
  </si>
  <si>
    <t>CA5010013</t>
  </si>
  <si>
    <t>CA0110012</t>
  </si>
  <si>
    <t>CA3301588</t>
  </si>
  <si>
    <t>CA1400010</t>
  </si>
  <si>
    <t>CA5210001</t>
  </si>
  <si>
    <t>CA4900798</t>
  </si>
  <si>
    <t>CA4300551</t>
  </si>
  <si>
    <t>CWS_Visalia</t>
  </si>
  <si>
    <t>GSWC_ArdenCordova</t>
  </si>
  <si>
    <t>CA3310048</t>
  </si>
  <si>
    <t>CA1910060</t>
  </si>
  <si>
    <t>CA1200687</t>
  </si>
  <si>
    <t>CA5610069</t>
  </si>
  <si>
    <t>CA3600260</t>
  </si>
  <si>
    <t>CA2800525</t>
  </si>
  <si>
    <t>CA1400098</t>
  </si>
  <si>
    <t>CA4310005</t>
  </si>
  <si>
    <t>CA5500353</t>
  </si>
  <si>
    <t>CA4500098</t>
  </si>
  <si>
    <t>CA2300708</t>
  </si>
  <si>
    <t>CA3500509</t>
  </si>
  <si>
    <t>CA1410006</t>
  </si>
  <si>
    <t>CA1010055</t>
  </si>
  <si>
    <t>CA5010007</t>
  </si>
  <si>
    <t>CA1910247</t>
  </si>
  <si>
    <t>CA0110001</t>
  </si>
  <si>
    <t>CA0110011</t>
  </si>
  <si>
    <t>CA4110010</t>
  </si>
  <si>
    <t>CA4910008</t>
  </si>
  <si>
    <t>CA4900577</t>
  </si>
  <si>
    <t>CA4900832</t>
  </si>
  <si>
    <t>CA3410016</t>
  </si>
  <si>
    <t>CA4000649</t>
  </si>
  <si>
    <t>CA1910099</t>
  </si>
  <si>
    <t>CA1900155</t>
  </si>
  <si>
    <t>CA1910255</t>
  </si>
  <si>
    <t>CA4910013</t>
  </si>
  <si>
    <t>CA5110007</t>
  </si>
  <si>
    <t>CA5500092</t>
  </si>
  <si>
    <t>CA1910250</t>
  </si>
  <si>
    <t>CA3710013</t>
  </si>
  <si>
    <t>CA1910027</t>
  </si>
  <si>
    <t>CA3010018</t>
  </si>
  <si>
    <t>CA1910005</t>
  </si>
  <si>
    <t>CA4700531</t>
  </si>
  <si>
    <t>CA1010035</t>
  </si>
  <si>
    <t>CA4300831</t>
  </si>
  <si>
    <t>CA1910213</t>
  </si>
  <si>
    <t>CA1910126</t>
  </si>
  <si>
    <t>CWS_HermosaRedondo</t>
  </si>
  <si>
    <t>CA1500560</t>
  </si>
  <si>
    <t>CA1910056</t>
  </si>
  <si>
    <t>CA1910203</t>
  </si>
  <si>
    <t>CA5400523</t>
  </si>
  <si>
    <t>CA5410036</t>
  </si>
  <si>
    <t>CA5000433</t>
  </si>
  <si>
    <t>CA1910096</t>
  </si>
  <si>
    <t>CA3610085</t>
  </si>
  <si>
    <t>CA3910005</t>
  </si>
  <si>
    <t>CA5610019</t>
  </si>
  <si>
    <t>CWS_Bay_Area</t>
  </si>
  <si>
    <t>CA1900913</t>
  </si>
  <si>
    <t>CA1010026</t>
  </si>
  <si>
    <t>CA4100582</t>
  </si>
  <si>
    <t>CA1510022</t>
  </si>
  <si>
    <t>CA1900849</t>
  </si>
  <si>
    <t>CA1910240</t>
  </si>
  <si>
    <t>CA5200508</t>
  </si>
  <si>
    <t>CalAm_VEN</t>
  </si>
  <si>
    <t>CA4000771</t>
  </si>
  <si>
    <t>CA3301943</t>
  </si>
  <si>
    <t>CA4110027</t>
  </si>
  <si>
    <t>CA5210003</t>
  </si>
  <si>
    <t>CA0800557</t>
  </si>
  <si>
    <t>CA0707615</t>
  </si>
  <si>
    <t>CA1910105</t>
  </si>
  <si>
    <t>CA3710021</t>
  </si>
  <si>
    <t>CA4310014</t>
  </si>
  <si>
    <t>CA1910034</t>
  </si>
  <si>
    <t>CA3900682</t>
  </si>
  <si>
    <t>CA1000076</t>
  </si>
  <si>
    <t>CA5301104</t>
  </si>
  <si>
    <t>CA4310018</t>
  </si>
  <si>
    <t>CA1100237</t>
  </si>
  <si>
    <t>CA4900892</t>
  </si>
  <si>
    <t>CA4000789</t>
  </si>
  <si>
    <t>CA3310017</t>
  </si>
  <si>
    <t>CA0710007</t>
  </si>
  <si>
    <t>CA3010046</t>
  </si>
  <si>
    <t>CA1910185</t>
  </si>
  <si>
    <t>CA3103836</t>
  </si>
  <si>
    <t>CA5500104</t>
  </si>
  <si>
    <t>CWS_Livermore</t>
  </si>
  <si>
    <t>CA3400138</t>
  </si>
  <si>
    <t>CA3310038</t>
  </si>
  <si>
    <t>CA3400401</t>
  </si>
  <si>
    <t>CA0400149</t>
  </si>
  <si>
    <t>CA4300856</t>
  </si>
  <si>
    <t>CA0707572</t>
  </si>
  <si>
    <t>GreatOaks</t>
  </si>
  <si>
    <t>CA4510001</t>
  </si>
  <si>
    <t>CA0110009</t>
  </si>
  <si>
    <t>CA2700728</t>
  </si>
  <si>
    <t>CA3700866</t>
  </si>
  <si>
    <t>CA0707501</t>
  </si>
  <si>
    <t>CA0706004</t>
  </si>
  <si>
    <t>CA3301169</t>
  </si>
  <si>
    <t>CA0110010</t>
  </si>
  <si>
    <t>CWS_SanMateo</t>
  </si>
  <si>
    <t>CA1910248</t>
  </si>
  <si>
    <t>CA1510031</t>
  </si>
  <si>
    <t>CA0707542</t>
  </si>
  <si>
    <t>CA3301534</t>
  </si>
  <si>
    <t>CA4800564</t>
  </si>
  <si>
    <t>CA5500243</t>
  </si>
  <si>
    <t>CA5601106</t>
  </si>
  <si>
    <t>CA5810002</t>
  </si>
  <si>
    <t>CA4900644</t>
  </si>
  <si>
    <t>CA4300716</t>
  </si>
  <si>
    <t>CA3910017</t>
  </si>
  <si>
    <t>CA4300741</t>
  </si>
  <si>
    <t>CA3010094</t>
  </si>
  <si>
    <t>CA4900630</t>
  </si>
  <si>
    <t>CA3900637</t>
  </si>
  <si>
    <t>CA0707577</t>
  </si>
  <si>
    <t>CA0707507</t>
  </si>
  <si>
    <t>CA4900721</t>
  </si>
  <si>
    <t>CA1100436</t>
  </si>
  <si>
    <t>CA0707576</t>
  </si>
  <si>
    <t>CA4200703</t>
  </si>
  <si>
    <t>CA2900531</t>
  </si>
  <si>
    <t>CA4000802</t>
  </si>
  <si>
    <t>CA4900562</t>
  </si>
  <si>
    <t>CA0707519</t>
  </si>
  <si>
    <t>CA3900596</t>
  </si>
  <si>
    <t>CA1400002</t>
  </si>
  <si>
    <t>CA0707556</t>
  </si>
  <si>
    <t>CA4900792</t>
  </si>
  <si>
    <t>CA0707569</t>
  </si>
  <si>
    <t>CA1910239</t>
  </si>
  <si>
    <t>CA0900317</t>
  </si>
  <si>
    <t>CA2810012</t>
  </si>
  <si>
    <t>CA4900799</t>
  </si>
  <si>
    <t>CA4901330</t>
  </si>
  <si>
    <t>CA1610003</t>
  </si>
  <si>
    <t>CA3301511</t>
  </si>
  <si>
    <t>CA2702521</t>
  </si>
  <si>
    <t>CA3900831</t>
  </si>
  <si>
    <t>CA3600785</t>
  </si>
  <si>
    <t>CA3301283</t>
  </si>
  <si>
    <t>CA4110018</t>
  </si>
  <si>
    <t>CA2300545</t>
  </si>
  <si>
    <t>CA0300053</t>
  </si>
  <si>
    <t>CA5601116</t>
  </si>
  <si>
    <t>CA3710702</t>
  </si>
  <si>
    <t>CA3710700</t>
  </si>
  <si>
    <t>CA0901217</t>
  </si>
  <si>
    <t>CA3601045</t>
  </si>
  <si>
    <t>CA2000595</t>
  </si>
  <si>
    <t>CA3500825</t>
  </si>
  <si>
    <t>CA3701988</t>
  </si>
  <si>
    <t>GeoLinks, Frontier</t>
  </si>
  <si>
    <t>GeoLinks, AT&amp;T California</t>
  </si>
  <si>
    <t>Consolidated Smart Broadband Systems, LLC, AT&amp;T California</t>
  </si>
  <si>
    <t>AT&amp;T Service, Inc., AT&amp;T California</t>
  </si>
  <si>
    <t>Charter Communications Inc, AT&amp;T California</t>
  </si>
  <si>
    <t>AFES Network Services LLC, AT&amp;T California</t>
  </si>
  <si>
    <t>AFES Network Services LLC, Frontier</t>
  </si>
  <si>
    <t>AFES Network Services LLC, Frontier - Citizens</t>
  </si>
  <si>
    <t>Sonic.net, AT&amp;T California</t>
  </si>
  <si>
    <t>unWired Broadband Inc, AT&amp;T California</t>
  </si>
  <si>
    <t>Etheric Networks, Inc., AT&amp;T California</t>
  </si>
  <si>
    <t>ConnectTo Communications, AT&amp;T California</t>
  </si>
  <si>
    <t>Applied Technology Group Inc, AT&amp;T California</t>
  </si>
  <si>
    <t>unWired Broadband Inc, Frontier</t>
  </si>
  <si>
    <t>unWired Broadband Inc, Ducor</t>
  </si>
  <si>
    <t>Comcast, AT&amp;T California</t>
  </si>
  <si>
    <t>Raw Bandwidth Communications, AT&amp;T California</t>
  </si>
  <si>
    <t>Wave Broadband, AT&amp;T California</t>
  </si>
  <si>
    <t>Cal.net Inc., AT&amp;T California</t>
  </si>
  <si>
    <t>Razzo Link, Inc., AT&amp;T California</t>
  </si>
  <si>
    <t>AVISP, AT&amp;T California</t>
  </si>
  <si>
    <t>unWired Broadband Inc, Kerman</t>
  </si>
  <si>
    <t>Charter Communications Inc, Frontier</t>
  </si>
  <si>
    <t>DigitalPath, Inc., AT&amp;T California</t>
  </si>
  <si>
    <t>unWired Broadband Inc, Ponderosa</t>
  </si>
  <si>
    <t>Applied Technology Group Inc, Frontier</t>
  </si>
  <si>
    <t>Tsunami-Wireless, Frontier</t>
  </si>
  <si>
    <t>Tsunami-Wireless, AT&amp;T California</t>
  </si>
  <si>
    <t>GeoLinks, Ponderosa</t>
  </si>
  <si>
    <t>unWired Broadband Inc, Sierra</t>
  </si>
  <si>
    <t>Antelecom Inc., Frontier</t>
  </si>
  <si>
    <t>Antelecom Inc., AT&amp;T California</t>
  </si>
  <si>
    <t>North Coast Internet, Frontier</t>
  </si>
  <si>
    <t>North Coast Internet, AT&amp;T California</t>
  </si>
  <si>
    <t>Surfnet Communications, AT&amp;T California</t>
  </si>
  <si>
    <t>Softcom Internet Communications, Inc., AT&amp;T California</t>
  </si>
  <si>
    <t>GeoLinks, Frontier - Citizens</t>
  </si>
  <si>
    <t>WISPRENN, Frontier</t>
  </si>
  <si>
    <t>unWired Broadband Inc, TDS Telecom - Horn</t>
  </si>
  <si>
    <t>Conifer Communications, AT&amp;T California</t>
  </si>
  <si>
    <t>Frontier Communications, Frontier</t>
  </si>
  <si>
    <t>WISPRENN, AT&amp;T California</t>
  </si>
  <si>
    <t>Softcom Internet Communications, Inc., Frontier</t>
  </si>
  <si>
    <t>Cox Communications, AT&amp;T California</t>
  </si>
  <si>
    <t>Softcom Internet Communications, Inc., Frontier - Citizens</t>
  </si>
  <si>
    <t>Conifer Communications, Frontier</t>
  </si>
  <si>
    <t>Winters Broadband LLC, AT&amp;T California</t>
  </si>
  <si>
    <t>DM-Tech Internet, AT&amp;T California</t>
  </si>
  <si>
    <t>Kern Valley Wireless, Frontier</t>
  </si>
  <si>
    <t>Kingsburg Media Foundation, AT&amp;T California</t>
  </si>
  <si>
    <t>Internet Free Planet, AT&amp;T California</t>
  </si>
  <si>
    <t>Kingsburg Media Foundation, Frontier</t>
  </si>
  <si>
    <t>DigitalPath, Inc., Frontier</t>
  </si>
  <si>
    <t>Valley Internet, AT&amp;T California</t>
  </si>
  <si>
    <t>Internet Free Planet, Frontier</t>
  </si>
  <si>
    <t>Pinnacles Telephone Co., Frontier</t>
  </si>
  <si>
    <t>DigitalPath, Inc., Frontier - Citizens</t>
  </si>
  <si>
    <t>Ranch Wifi, LLC, AT&amp;T California</t>
  </si>
  <si>
    <t>AT&amp;T Service, Inc., Frontier</t>
  </si>
  <si>
    <t>SBC-Wireless Inc., Frontier</t>
  </si>
  <si>
    <t>Surfnet Communications, Frontier</t>
  </si>
  <si>
    <t>Impulse Internet Services, Frontier</t>
  </si>
  <si>
    <t>Ranch Wifi, LLC, Frontier</t>
  </si>
  <si>
    <t>SmarterBroadband, AT&amp;T California</t>
  </si>
  <si>
    <t>SmarterBroadband, Frontier</t>
  </si>
  <si>
    <t>Warp2 inc, AT&amp;T California</t>
  </si>
  <si>
    <t>Com-Pair Services, AT&amp;T California</t>
  </si>
  <si>
    <t>Sebastian - Audeamus, AT&amp;T California</t>
  </si>
  <si>
    <t>Cruzio, AT&amp;T California</t>
  </si>
  <si>
    <t>Ayera Technologies Inc, AT&amp;T California</t>
  </si>
  <si>
    <t>Warp2 inc, Frontier - Citizens</t>
  </si>
  <si>
    <t>Com-Pair Services, Ducor</t>
  </si>
  <si>
    <t>DigitalPath, Inc., Ducor</t>
  </si>
  <si>
    <t>Com-Pair Services, Frontier - Citizens</t>
  </si>
  <si>
    <t>Webpass, Inc., AT&amp;T California</t>
  </si>
  <si>
    <t>Consolidated Communications, AT&amp;T California</t>
  </si>
  <si>
    <t>Frontier Communications, AT&amp;T California</t>
  </si>
  <si>
    <t>Com-Pair Services, TDS Telecom - HV</t>
  </si>
  <si>
    <t>DigitalPath, Inc., TDS Telecom - HV</t>
  </si>
  <si>
    <t>Com-Pair Services, Frontier</t>
  </si>
  <si>
    <t>Consolidated Smart Broadband Systems, LLC, Frontier</t>
  </si>
  <si>
    <t>OACYS Technology, AT&amp;T California</t>
  </si>
  <si>
    <t>Pacific Lightwave Inc, Frontier</t>
  </si>
  <si>
    <t>OACYS Technology, Ducor</t>
  </si>
  <si>
    <t>FlashByte Digital, LLC, Frontier</t>
  </si>
  <si>
    <t>Conifer Communications, Calaveras</t>
  </si>
  <si>
    <t>OACYS Technology, Frontier</t>
  </si>
  <si>
    <t>Further Reach, AT&amp;T California</t>
  </si>
  <si>
    <t>ColfaxNet, AT&amp;T California</t>
  </si>
  <si>
    <t>Conifer Communications, Frontier - Citizens</t>
  </si>
  <si>
    <t>Wilson Creek Communications, AT&amp;T California</t>
  </si>
  <si>
    <t>Conifer Communications, Sierra</t>
  </si>
  <si>
    <t>SkyHi Broadband, AT&amp;T California</t>
  </si>
  <si>
    <t>Velocity Communications, Inc., Frontier</t>
  </si>
  <si>
    <t>ColfaxNet, Frontier</t>
  </si>
  <si>
    <t>AT&amp;T Service, Inc., Surewest</t>
  </si>
  <si>
    <t>Comcast, Surewest</t>
  </si>
  <si>
    <t>Stream IT Networks LLC, AT&amp;T California</t>
  </si>
  <si>
    <t>Aan Chuuphan, Frontier</t>
  </si>
  <si>
    <t>Conifer Communications, TDS Telecom - Horn</t>
  </si>
  <si>
    <t>Paxio, AT&amp;T California</t>
  </si>
  <si>
    <t>Zeta Broadband, AT&amp;T California</t>
  </si>
  <si>
    <t>Ranch Wifi, LLC, Calaveras</t>
  </si>
  <si>
    <t>AeroSurf, Frontier</t>
  </si>
  <si>
    <t>Cal.net Inc., Frontier</t>
  </si>
  <si>
    <t>Stream IT Networks LLC, Frontier - Citizens</t>
  </si>
  <si>
    <t>Comcast, Frontier</t>
  </si>
  <si>
    <t>Sylvernet, AT&amp;T California</t>
  </si>
  <si>
    <t>ConnectTo Communications, Frontier</t>
  </si>
  <si>
    <t>MountainMesh, AT&amp;T California</t>
  </si>
  <si>
    <t>Razzo Link, Inc., Frontier</t>
  </si>
  <si>
    <t>Charter Communications Inc, TDS Telecom</t>
  </si>
  <si>
    <t>Outback Internet, AT&amp;T California</t>
  </si>
  <si>
    <t>DM-Tech Internet, Ducor</t>
  </si>
  <si>
    <t>Pinnacles Telephone Co., AT&amp;T California</t>
  </si>
  <si>
    <t>Zito Media, Frontier</t>
  </si>
  <si>
    <t>Siskiyou Telephone Company,10, Siskiyou</t>
  </si>
  <si>
    <t>Pinnacles Telephone Co., Pinnacles</t>
  </si>
  <si>
    <t>Siskiyou Telephone Company,10, Frontier</t>
  </si>
  <si>
    <t>CalNeva Broadband, AT&amp;T California</t>
  </si>
  <si>
    <t>Zito Media, AT&amp;T California</t>
  </si>
  <si>
    <t>IWVISP, Frontier</t>
  </si>
  <si>
    <t>AT&amp;T Service, Inc., Frontier - Citizens</t>
  </si>
  <si>
    <t>Comcast, Frontier - Citizens</t>
  </si>
  <si>
    <t>DigitalPath, Inc., Surewest</t>
  </si>
  <si>
    <t>Cal-Ore Communications Inc.,70, AT&amp;T California</t>
  </si>
  <si>
    <t>Root Automation, AT&amp;T California</t>
  </si>
  <si>
    <t>ColfaxNet, Foresthill</t>
  </si>
  <si>
    <t>Cal-Ore Communications Inc.,70, Cal-Ore</t>
  </si>
  <si>
    <t>MINetworks, inc., AT&amp;T California</t>
  </si>
  <si>
    <t>FractalVision, AT&amp;T California</t>
  </si>
  <si>
    <t>Frontier Communications, Frontier - Citizens</t>
  </si>
  <si>
    <t>Peak WiFi, AT&amp;T California</t>
  </si>
  <si>
    <t>Root Automation, Siskiyou</t>
  </si>
  <si>
    <t>Velocity Communications, Inc., AT&amp;T California</t>
  </si>
  <si>
    <t>TDS TELECOM, TDS Telecom</t>
  </si>
  <si>
    <t>Central Coast Internet, AT&amp;T California</t>
  </si>
  <si>
    <t>Sierra Nevada Communications, AT&amp;T California</t>
  </si>
  <si>
    <t>Zeta Broadband, Frontier - Citizens</t>
  </si>
  <si>
    <t>Cox Communications, Frontier</t>
  </si>
  <si>
    <t>AeroSurf, AT&amp;T California</t>
  </si>
  <si>
    <t>The Ponderosa Telephone Co., AT&amp;T California</t>
  </si>
  <si>
    <t>SouthValleyInternet, AT&amp;T California</t>
  </si>
  <si>
    <t>Ultimate Internet Access, Inc., Frontier</t>
  </si>
  <si>
    <t>Velocity Communications, Inc., TDS Telecom - HV</t>
  </si>
  <si>
    <t>The Ponderosa Telephone Co., Ponderosa</t>
  </si>
  <si>
    <t>Wave Broadband, Frontier</t>
  </si>
  <si>
    <t>Siskiyou Telephone Company,50, Siskiyou</t>
  </si>
  <si>
    <t>The Ponderosa Telephone Co., Frontier</t>
  </si>
  <si>
    <t>Cal.net Inc., Calaveras</t>
  </si>
  <si>
    <t>PlumasSierra, AT&amp;T California</t>
  </si>
  <si>
    <t>Etheric Networks, Inc., Frontier</t>
  </si>
  <si>
    <t>FractalVision, Frontier</t>
  </si>
  <si>
    <t>Cal.net Inc., Volcano</t>
  </si>
  <si>
    <t>Peak WiFi, Frontier</t>
  </si>
  <si>
    <t>Sebastian - Kerman, AT&amp;T California</t>
  </si>
  <si>
    <t>Comcast, TDS Telecom</t>
  </si>
  <si>
    <t>Central Coast Internet, Frontier</t>
  </si>
  <si>
    <t>Northland Communications, AT&amp;T California</t>
  </si>
  <si>
    <t>Internet Free Planet, Frontier - Citizens</t>
  </si>
  <si>
    <t>The Ponderosa Telephone Co., Sierra</t>
  </si>
  <si>
    <t>Cal.net Inc., Frontier - Citizens</t>
  </si>
  <si>
    <t>Siskiyou Telephone Company,10, AT&amp;T California</t>
  </si>
  <si>
    <t>CalDSL, AT&amp;T California</t>
  </si>
  <si>
    <t>AT&amp;T Service, Inc., Ducor</t>
  </si>
  <si>
    <t>Wilson Creek Communications, Frontier</t>
  </si>
  <si>
    <t>Fort Mojave Telecommunications Inc, Frontier - Citizens</t>
  </si>
  <si>
    <t>Sebastian - Kerman, Kerman</t>
  </si>
  <si>
    <t>Sonic.net, Frontier</t>
  </si>
  <si>
    <t>Northland Communications, Frontier - Citizens</t>
  </si>
  <si>
    <t>Sebastian - Audeamus, Kerman</t>
  </si>
  <si>
    <t>Sebastian - Audeamus, Frontier</t>
  </si>
  <si>
    <t>SouthValleyInternet, Frontier</t>
  </si>
  <si>
    <t>Sebastian - Kerman, Frontier</t>
  </si>
  <si>
    <t>TDS TELECOM, AT&amp;T California</t>
  </si>
  <si>
    <t>ConnectAnza, Frontier</t>
  </si>
  <si>
    <t>Esparto Broadband, Inc., AT&amp;T California</t>
  </si>
  <si>
    <t>Cal-Ore Communications Inc., Cal-Ore</t>
  </si>
  <si>
    <t>Cal-Ore Communications Inc., AT&amp;T California</t>
  </si>
  <si>
    <t>CalDSL, Frontier</t>
  </si>
  <si>
    <t>Sierra Tel Internet, AT&amp;T California</t>
  </si>
  <si>
    <t>Sierra Tel Internet, Sierra</t>
  </si>
  <si>
    <t>SnowCrest Telephone Inc, AT&amp;T California</t>
  </si>
  <si>
    <t>CalDSL, Calaveras</t>
  </si>
  <si>
    <t>PlumasSierra, Frontier - Citizens</t>
  </si>
  <si>
    <t>Sierra Tel Internet, Ponderosa</t>
  </si>
  <si>
    <t>San Diego Broadband, AT&amp;T California</t>
  </si>
  <si>
    <t>Cal.net Inc., Surewest</t>
  </si>
  <si>
    <t>Ayera Technologies Inc, Frontier</t>
  </si>
  <si>
    <t>Northland Communications, Cal-Ore</t>
  </si>
  <si>
    <t>Zito Media, Frontier - Citizens</t>
  </si>
  <si>
    <t>Outback Internet, Frontier</t>
  </si>
  <si>
    <t>Access Media Holdings LLC, Frontier</t>
  </si>
  <si>
    <t>Race Communications, Frontier</t>
  </si>
  <si>
    <t>Esparto Broadband, Inc., Frontier</t>
  </si>
  <si>
    <t>TDS TELECOM, TDS Telecom - HV</t>
  </si>
  <si>
    <t>Northland Communications, Sierra</t>
  </si>
  <si>
    <t>Mediacom California LLC, AT&amp;T California</t>
  </si>
  <si>
    <t>Northland Communications, Ponderosa</t>
  </si>
  <si>
    <t>Volcano Internet Provider, AT&amp;T California</t>
  </si>
  <si>
    <t>Volcano Internet Provider, Volcano</t>
  </si>
  <si>
    <t>Race Communications, AT&amp;T California</t>
  </si>
  <si>
    <t>Sierra Tel Internet, TDS Telecom - Horn</t>
  </si>
  <si>
    <t>Further Reach, Frontier</t>
  </si>
  <si>
    <t>Comcast, Kerman</t>
  </si>
  <si>
    <t>Google Fiber California, LLC, AT&amp;T California</t>
  </si>
  <si>
    <t>Consolidated Communications, Surewest</t>
  </si>
  <si>
    <t>Red Shift, AT&amp;T California</t>
  </si>
  <si>
    <t>Ponderosa Edge, AT&amp;T California</t>
  </si>
  <si>
    <t>WebPerception, LLC., AT&amp;T California</t>
  </si>
  <si>
    <t>Volcano Internet Provider, Frontier</t>
  </si>
  <si>
    <t>Frontier Communications, Ponderosa</t>
  </si>
  <si>
    <t>AT&amp;T Service, Inc., Ponderosa</t>
  </si>
  <si>
    <t>Comcast, Ponderosa</t>
  </si>
  <si>
    <t>Ponderosa Edge, Ponderosa</t>
  </si>
  <si>
    <t>Sebastian - Audeamus, Foresthill</t>
  </si>
  <si>
    <t>Sebastian - Foresthill, Foresthill</t>
  </si>
  <si>
    <t>Sebastian - Foresthill, AT&amp;T California</t>
  </si>
  <si>
    <t>Mediacom California LLC, Frontier</t>
  </si>
  <si>
    <t>Sebastian - Foresthill, Frontier</t>
  </si>
  <si>
    <t>San Diego Broadband, Frontier</t>
  </si>
  <si>
    <t>Comcast, Calaveras</t>
  </si>
  <si>
    <t>TDS TELECOM, TDS Telecom - Horn</t>
  </si>
  <si>
    <t>AT&amp;T Service, Inc., Volcano</t>
  </si>
  <si>
    <t>Comcast, Volcano</t>
  </si>
  <si>
    <t>CalNeva Broadband, Frontier</t>
  </si>
  <si>
    <t>Lone Pine Communications, Frontier</t>
  </si>
  <si>
    <t>eastsierra.net, Frontier</t>
  </si>
  <si>
    <t>Wave Broadband, Surewest</t>
  </si>
  <si>
    <t>WebPerception, LLC., Frontier</t>
  </si>
  <si>
    <t>San Bruno CityNet Services, AT&amp;T California</t>
  </si>
  <si>
    <t>Giggle Fiber, LLC, AT&amp;T California</t>
  </si>
  <si>
    <t>Giggle Fiber, LLC, Frontier</t>
  </si>
  <si>
    <t>City of Lompoc (LompocNet), Frontier</t>
  </si>
  <si>
    <t>Consolidated Communications, Frontier - Citizens</t>
  </si>
  <si>
    <t>Dillon Beach Internet Service, AT&amp;T California</t>
  </si>
  <si>
    <t>Common Networks, AT&amp;T California</t>
  </si>
  <si>
    <t>Tekify Fiber &amp; Wireless, AT&amp;T California</t>
  </si>
  <si>
    <t>General Description:</t>
  </si>
  <si>
    <t>Tab Descriptions:</t>
  </si>
  <si>
    <t>Data Dictionary - description of variables listed in each of the subsequent tabs.</t>
  </si>
  <si>
    <t>Variable</t>
  </si>
  <si>
    <t>Definition</t>
  </si>
  <si>
    <t>PUMA ID number</t>
  </si>
  <si>
    <t>20th percentile income in PUMA ($/year)</t>
  </si>
  <si>
    <t>50th percentile income in PUMA ($/year)</t>
  </si>
  <si>
    <t>PUMA HU Count</t>
  </si>
  <si>
    <t>Bundled AR20</t>
  </si>
  <si>
    <t>Bundled AR50</t>
  </si>
  <si>
    <t>Percentage Change in Low Income Household's Disposable Income in Response to 1% Reduction in All Bills</t>
  </si>
  <si>
    <t>Average Household Size</t>
  </si>
  <si>
    <t>Low Income Household's Absolute Change in Disposable Income in Response to 1% Reduction in All Bills ($/yr)</t>
  </si>
  <si>
    <t>20th Percentile Income Level ($/yr)</t>
  </si>
  <si>
    <t>50th Percentile Income Level ($/yr)</t>
  </si>
  <si>
    <t>Predicted Housing Cost for 20th Percentile Income Households ($/yr)</t>
  </si>
  <si>
    <t>Predicted Housing Cost for 50th Percentile Income Households ($/yr)</t>
  </si>
  <si>
    <t>Electric Climate Zone</t>
  </si>
  <si>
    <t>PUMA/CZ HU Count</t>
  </si>
  <si>
    <t>Electric AR20</t>
  </si>
  <si>
    <t>Electric AR50</t>
  </si>
  <si>
    <t>Percentage Change in Low Income Household's Disposable Income in Response to 1% Reduction in Electric Bills</t>
  </si>
  <si>
    <t>Low Income Household's Absolute Change in Disposable Income in Response to 1% Reduction in Electric Bills ($/yr)</t>
  </si>
  <si>
    <t>Gas Climate Zone</t>
  </si>
  <si>
    <t>Gas AR20</t>
  </si>
  <si>
    <t>Gas AR50</t>
  </si>
  <si>
    <t>Percentage Change in Low Income Household's Disposable Income in Response to 1% Reduction in Gas Bills</t>
  </si>
  <si>
    <t>Low Income Household's Absolute Change in Disposable Income in Response to 1% Reduction in Gas Bills ($/yr)</t>
  </si>
  <si>
    <t>PWSID HU Count</t>
  </si>
  <si>
    <t>Water AR20</t>
  </si>
  <si>
    <t>Water AR50</t>
  </si>
  <si>
    <t>Percentage Change in Low Income Household's Disposable Income in Response to 1% Reduction in Water Bills</t>
  </si>
  <si>
    <t>Low Income Household's Absolute Change in Disposable Income in Response to 1% Reduction in Water Bills ($/yr)</t>
  </si>
  <si>
    <t>Comm Provider ID</t>
  </si>
  <si>
    <t>Comm AR20</t>
  </si>
  <si>
    <t>Comm AR50</t>
  </si>
  <si>
    <t>Percentage Change in Low Income Household's Disposable Income in Response to 1% Reduction in Comm Bills</t>
  </si>
  <si>
    <t>Low Income Household's Absolute Change in Disposable Income in Response to 1% Reduction in Comm Bills ($/yr)</t>
  </si>
  <si>
    <t>PUMA/Comm HU Count</t>
  </si>
  <si>
    <t>Minimum Electric AR20</t>
  </si>
  <si>
    <t>Maximum Electric AR20</t>
  </si>
  <si>
    <t>Weighted Avg Electric AR20</t>
  </si>
  <si>
    <t>Minimum Electric AR50</t>
  </si>
  <si>
    <t>Maximum Electric AR50</t>
  </si>
  <si>
    <t>Weighted Avg Electric AR50</t>
  </si>
  <si>
    <t>Weighted Avg Percentage Change in Low Income Household's Disposable Income in Response to 1% Reduction in Electric Bills</t>
  </si>
  <si>
    <t>Low Income Household's Weighted Avg Absolute Change in Disposable Income in Response to 1% Reduction in Electric Bills ($/yr)</t>
  </si>
  <si>
    <t>Minimum Gas AR20</t>
  </si>
  <si>
    <t>Maximum Gas AR20</t>
  </si>
  <si>
    <t>Weighted Avg Gas AR20</t>
  </si>
  <si>
    <t>Minimum Gas AR50</t>
  </si>
  <si>
    <t>Maximum Gas AR50</t>
  </si>
  <si>
    <t>Weighted Avg Gas AR50</t>
  </si>
  <si>
    <t>Weighted Avg Percentage Change in Low Income Household's Disposable Income in Response to 1% Reduction in Gas Bills</t>
  </si>
  <si>
    <t>Low Income Household's Weighted Avg Absolute Change in Disposable Income in Response to 1% Reduction in Gas Bills ($/yr)</t>
  </si>
  <si>
    <t>All Providers</t>
  </si>
  <si>
    <t>Minimum Water AR20</t>
  </si>
  <si>
    <t>Maximum Water AR20</t>
  </si>
  <si>
    <t>Weighted Avg Water AR20</t>
  </si>
  <si>
    <t>Minimum Water AR50</t>
  </si>
  <si>
    <t>Maximum Water AR50</t>
  </si>
  <si>
    <t>Weighted Avg Water AR50</t>
  </si>
  <si>
    <t>Weighted Avg Percentage Change in Low Income Household's Disposable Income in Response to 1% Reduction in Water Bills</t>
  </si>
  <si>
    <t>Low Income Household's Weighted Avg Absolute Change in Disposable Income in Response to 1% Reduction in Water Bills ($/yr)</t>
  </si>
  <si>
    <t>Weighted Avg Comm AR20</t>
  </si>
  <si>
    <t>Weighted Avg Comm AR50</t>
  </si>
  <si>
    <t>Weighted Avg Percentage Change in Low Income Household's Disposable Income in Response to 1% Reduction in Comm Bills</t>
  </si>
  <si>
    <t>Low Income Household's Weighted Avg Absolute Change in Disposable Income in Response to 1% Reduction in Comm Bills ($/yr)</t>
  </si>
  <si>
    <t>Number of housing units estimated to be in the PUMA</t>
  </si>
  <si>
    <t>Bundled AR for 20th percentile income households</t>
  </si>
  <si>
    <t>Bundled AR for 50th percentile income households</t>
  </si>
  <si>
    <t>Percentage change in disposable income for 20th percentile income households in response to 1% drop in all utility bills</t>
  </si>
  <si>
    <t>Change in disposable income for 20th percentile income households in response to 1% drop in all utility bills (dollars per year)</t>
  </si>
  <si>
    <t>Predicted average housing cost for households at 20th percentil of income distribution in PUMA ($/month)</t>
  </si>
  <si>
    <t>Predicted average housing cost for households at 50th percentil of income distribution in PUMA ($/month)</t>
  </si>
  <si>
    <t>Average number of residents per household in PUMA</t>
  </si>
  <si>
    <t>Electric climate zone</t>
  </si>
  <si>
    <t>Number of housing units estimated to be in the area defined by the intersection of the PUMA and climate zone</t>
  </si>
  <si>
    <t>Electric AR for 20th percentile income households</t>
  </si>
  <si>
    <t>Electric AR for 50th percentile income households</t>
  </si>
  <si>
    <t>Percentage change in disposable income for 20th percentile income households in response to 1% drop in electric bills</t>
  </si>
  <si>
    <t>Change in disposable income for 20th percentile income households in response to 1% drop in electric bills (dollars per year)</t>
  </si>
  <si>
    <t>Gas climate zone</t>
  </si>
  <si>
    <t>Gas AR for 20th percentile income households</t>
  </si>
  <si>
    <t>Gas AR for 50th percentile income households</t>
  </si>
  <si>
    <t>Percentage change in disposable income for 20th percentile income households in response to 1% drop in gas bills</t>
  </si>
  <si>
    <t>Change in disposable income for 20th percentile income households in response to 1% drop in gas bills (dollars per year)</t>
  </si>
  <si>
    <t>Water service provider ID</t>
  </si>
  <si>
    <t>Number of housing units estimated to be in the water provider's service territory</t>
  </si>
  <si>
    <t>Water AR for 20th percentile income households</t>
  </si>
  <si>
    <t>Water AR for 50th percentile income households</t>
  </si>
  <si>
    <t>Percentage change in disposable income for 20th percentile income households in response to 1% drop in water bills</t>
  </si>
  <si>
    <t>Change in disposable income for 20th percentile income households in response to 1% drop in water bills (dollars per year)</t>
  </si>
  <si>
    <t>Communications provider identification number (identification number corresponds to a combination of a broadband and mobile provider)</t>
  </si>
  <si>
    <t>Communications AR for 20th percentile income households</t>
  </si>
  <si>
    <t>Communications AR for 50th percentile income households</t>
  </si>
  <si>
    <t>Percentage change in disposable income for 20th percentile income households in response to 1% drop in communications bills</t>
  </si>
  <si>
    <t>Change in disposable income for 20th percentile income households in response to 1% drop in communications bills (dollars per year)</t>
  </si>
  <si>
    <t>Minimum &lt;utility service&gt; AR20</t>
  </si>
  <si>
    <t>Maximum &lt;utility service&gt; AR20</t>
  </si>
  <si>
    <t>Minimum AR20 value at the detailed geographic level for a given industry (PUMA/Climate Zone, PWSID, PUMA/Communications Providers) within the summary area</t>
  </si>
  <si>
    <t>Maximum AR20 value at the detailed geographic level for a given industry (PUMA/Climate Zone, PWSID, PUMA/Communications Providers) within the summary area</t>
  </si>
  <si>
    <t>Weighted Avg &lt;utility service&gt; AR20</t>
  </si>
  <si>
    <t>Weighted average AR20 value at the summary area</t>
  </si>
  <si>
    <t>Minimum &lt;utility service&gt; AR50</t>
  </si>
  <si>
    <t>Maximum &lt;utility service&gt; AR50</t>
  </si>
  <si>
    <t>Weighted Avg &lt;utility service&gt; AR50</t>
  </si>
  <si>
    <t>Minimum AR50 value at the detailed geographic level for a given industry (PUMA/Climate Zone, PWSID, PUMA/Communications Providers) within the summary area</t>
  </si>
  <si>
    <t>Maximum AR50 value at the detailed geographic level for a given industry (PUMA/Climate Zone, PWSID, PUMA/Communications Providers) within the summary area</t>
  </si>
  <si>
    <t>Weighted average AR50 value at the summary area</t>
  </si>
  <si>
    <t>Weighted Avg Percentage Change in Low Income Household's Disposable Income in Response to 1% Reduction in &lt;utility service&gt; Bills</t>
  </si>
  <si>
    <t>Low Income Household's Weighted Avg Absolute Change in Disposable Income in Response to 1% Reduction in &lt;utility service&gt; Bills ($/yr)</t>
  </si>
  <si>
    <t>Weighted average percentage change in disposable income for 20th percentile income households in response to 1% drop in &lt;utility service&gt; bills</t>
  </si>
  <si>
    <t>Weighted average change in disposable income for 20th percentile income households in response to 1% drop in &lt;utility service&gt; bills (dollars per year)</t>
  </si>
  <si>
    <t>This file contains the detailed and summary-level outputs of the 2019 affordability ratio calculations.</t>
  </si>
  <si>
    <t>Bundled AR Details - PUMA-level bundled (all utility services) AR results, household income data, and housing cost data</t>
  </si>
  <si>
    <t>Electric AR Details - Electric AR results at the geographic level defined by the intersection of PUMAs and electric climate zones</t>
  </si>
  <si>
    <t>Gas AR Details - Gas AR results at the geographic level defined by the intersection of PUMAs and gas climate zones</t>
  </si>
  <si>
    <t>Water AR Details - Water AR results at the geographic level of water service providers' service territories</t>
  </si>
  <si>
    <t>Comm AR Details - Communications AR results at the geographic level defined by the intersection of PUMAs and communication providers' service territories</t>
  </si>
  <si>
    <t>Electric AR Summary - Electric AR results summarized by electric climate zone</t>
  </si>
  <si>
    <t>Gas AR Summary - Gas AR results summarized by gas climate zone</t>
  </si>
  <si>
    <t>Water AR Summary - Water AR results summarized across all water providers in the state</t>
  </si>
  <si>
    <t>Comm AR by PUMA - Communications AR results summarized at the PUMA level</t>
  </si>
  <si>
    <t>Comm Providers (Broadband, Voice)</t>
  </si>
  <si>
    <t>Names of the broadband and voice providers in a given area</t>
  </si>
  <si>
    <t>Number of housing units estimated to be in the area defined by the intersection of the PUMA and the communication providers' service territories</t>
  </si>
  <si>
    <t>County/City</t>
  </si>
  <si>
    <t>Alameda County (North)--Berkeley &amp; Albany Cities PUMA</t>
  </si>
  <si>
    <t>Alameda County (Northwest)--Oakland (Northwest) &amp; Emeryville Cities PUMA</t>
  </si>
  <si>
    <t>Alameda County (Northeast)--Oakland (East) &amp; Piedmont Cities PUMA</t>
  </si>
  <si>
    <t>Alameda County (North Central)--Oakland City (South Central) PUMA</t>
  </si>
  <si>
    <t>Alameda County (West)--San Leandro, Alameda &amp; Oakland (Southwest) Cities PUMA</t>
  </si>
  <si>
    <t>Alameda County (North Central)--Castro Valley, San Lorenzo &amp; Ashland PUMA</t>
  </si>
  <si>
    <t>Alameda County (Central)--Hayward City PUMA</t>
  </si>
  <si>
    <t>Alameda County (Southwest)--Union City, Newark &amp; Fremont (West) Cities PUMA</t>
  </si>
  <si>
    <t>Alameda County (South Central)--Fremont City (East) PUMA</t>
  </si>
  <si>
    <t>Alameda County (East)--Livermore, Pleasanton &amp; Dublin Cities PUMA</t>
  </si>
  <si>
    <t>Alpine, Amador, Calaveras, Inyo, Mariposa, Mono &amp; Tuolumne Counties PUMA</t>
  </si>
  <si>
    <t>Butte County (Northwest)--Chico City PUMA</t>
  </si>
  <si>
    <t>Butte County (Southeast)--Oroville City &amp; Paradise Town PUMA</t>
  </si>
  <si>
    <t>Colusa, Glenn, Tehama &amp; Trinity Counties PUMA</t>
  </si>
  <si>
    <t>Contra Costa County (Far Southwest)--Richmond (Southwest) &amp; San Pablo Cities PUMA</t>
  </si>
  <si>
    <t>Contra Costa County (Far Northwest)--Richmond (North), Hercules &amp; El Cerrito Cites PUMA</t>
  </si>
  <si>
    <t>Contra Costa County (Northwest)--Concord (West), Martinez &amp; Pleasant Hill Cities PUMA</t>
  </si>
  <si>
    <t>Contra Costa County--Walnut Creek (West), Lafayette, Orinda Cities &amp; Moraga Town PUMA</t>
  </si>
  <si>
    <t>Contra Costa County (South)--San Ramon City &amp; Danville Town PUMA</t>
  </si>
  <si>
    <t>Contra Costa County (Central)--Concord (South), Walnut Creek (East) &amp; Clayton Cities PUMA</t>
  </si>
  <si>
    <t>Contra Costa County (North Central)--Pittsburg &amp; Concord (North &amp; East) Cities PUMA</t>
  </si>
  <si>
    <t>Contra Costa County (Northeast)--Antioch City PUMA</t>
  </si>
  <si>
    <t>Contra Costa County (East)--Brentwood &amp; Oakley Cities PUMA</t>
  </si>
  <si>
    <t>Del Norte, Lassen, Modoc, Plumas &amp; Siskiyou Counties PUMA</t>
  </si>
  <si>
    <t>El Dorado County--El Dorado Hills PUMA</t>
  </si>
  <si>
    <t>Fresno County (West)--Selma, Kerman &amp; Coalinga Cities PUMA</t>
  </si>
  <si>
    <t>Fresno County (North Central)--Fresno City (North) PUMA</t>
  </si>
  <si>
    <t>Fresno County (Central)--Fresno City (East Central) PUMA</t>
  </si>
  <si>
    <t>Fresno County (Central)--Fresno City (Southwest) PUMA</t>
  </si>
  <si>
    <t>Fresno County (Central)--Fresno City (Southeast) PUMA</t>
  </si>
  <si>
    <t>Fresno County (Central)--Clovis City PUMA</t>
  </si>
  <si>
    <t>Fresno County (East)--Sanger, Reedley &amp; Parlier Cities PUMA</t>
  </si>
  <si>
    <t>Humboldt County PUMA</t>
  </si>
  <si>
    <t>Imperial County--El Centro City PUMA</t>
  </si>
  <si>
    <t>Kern County (West)--Delano, Wasco &amp; Shafter Cities PUMA</t>
  </si>
  <si>
    <t>Kern County (Central)--Bakersfield City (West) PUMA</t>
  </si>
  <si>
    <t>Kern County (Central)--Bakersfield City (Northeast) PUMA</t>
  </si>
  <si>
    <t>Kern County (Central)--Bakersfield City (Southeast) PUMA</t>
  </si>
  <si>
    <t>Kern County (East)--Ridgecrest, Arvin, Tehachapi &amp; California City Cities PUMA</t>
  </si>
  <si>
    <t>Kings County--Hanford City PUMA</t>
  </si>
  <si>
    <t>Lake &amp; Mendocino Counties PUMA</t>
  </si>
  <si>
    <t>Los Angeles County (North/Unincorporated)--Castaic PUMA</t>
  </si>
  <si>
    <t>Los Angeles County (Northwest)--Santa Clarita City PUMA</t>
  </si>
  <si>
    <t>Los Angeles County (North Central)--Lancaster City PUMA</t>
  </si>
  <si>
    <t>Los Angeles County (North Central)--Palmdale City PUMA</t>
  </si>
  <si>
    <t>Los Angeles County (North)--LA City (Northwest/Chatsworth &amp; Porter Ranch) PUMA</t>
  </si>
  <si>
    <t>Los Angeles County (North)--LA City (North Central/Granada Hills &amp; Sylmar) PUMA</t>
  </si>
  <si>
    <t>Los Angeles County--LA (North Central/Arleta &amp; Pacoima) &amp; San Fernando Cities PUMA</t>
  </si>
  <si>
    <t>Los Angeles County (North)--LA City (Northeast/Sunland, Sun Valley &amp; Tujunga) PUMA</t>
  </si>
  <si>
    <t>Los Angeles County (Central)--San Gabriel Valley Region (North) PUMA</t>
  </si>
  <si>
    <t>Los Angeles County--Baldwin Park, Azusa, Duarte &amp; Irwindale Cities PUMA</t>
  </si>
  <si>
    <t>Los Angeles County (East Central)--Glendora, Claremont, San Dimas &amp; La Verne Cities PUMA</t>
  </si>
  <si>
    <t>Los Angeles County (East Central)--Pomona City PUMA</t>
  </si>
  <si>
    <t>Los Angeles County (East Central)--Covina &amp; Walnut Cities PUMA</t>
  </si>
  <si>
    <t>Los Angeles County--Diamond Bar, La Habra Heights (East) Cities &amp; Rowland Heights PUMA</t>
  </si>
  <si>
    <t>Los Angeles County (East Central)--West Covina City PUMA</t>
  </si>
  <si>
    <t>Los Angeles County (East Central)--La Puente &amp; Industry Cities PUMA</t>
  </si>
  <si>
    <t>Los Angeles County (East Central)--Arcadia, San Gabriel &amp; Temple City Cities PUMA</t>
  </si>
  <si>
    <t>Los Angeles County (Central)--Pasadena City PUMA</t>
  </si>
  <si>
    <t>Los Angeles County (Central)--Glendale City PUMA</t>
  </si>
  <si>
    <t>Los Angeles County (Central)--Burbank City PUMA</t>
  </si>
  <si>
    <t>Los Angeles County (North)--LA City (Northeast/North Hollywood &amp; Valley Village) PUMA</t>
  </si>
  <si>
    <t>Los Angeles County (Northwest)--LA City (North Central/Van Nuys &amp; North Sherman Oaks) PUMA</t>
  </si>
  <si>
    <t>Los Angeles County (North)--LA City (North Central/Mission Hills &amp; Panorama City) PUMA</t>
  </si>
  <si>
    <t>Los Angeles County (Northwest)--LA City (Northwest/Encino &amp; Tarzana) PUMA</t>
  </si>
  <si>
    <t>Los Angeles County--LA City (Northwest/Canoga Park, Winnetka &amp; Woodland Hills) PUMA</t>
  </si>
  <si>
    <t>Los Angeles County--Calabasas, Agoura Hills, Malibu &amp; Westlake Village Cities PUMA</t>
  </si>
  <si>
    <t>Los Angeles County (Central)--LA City (Central/Pacific Palisades) PUMA</t>
  </si>
  <si>
    <t>Los Angeles County (Southwest)--Santa Monica City PUMA</t>
  </si>
  <si>
    <t>Los Angeles County (West Central)--LA City (West Central/Westwood &amp; West Los Angeles) PUMA</t>
  </si>
  <si>
    <t>Los Angeles County (West Central)--LA City (Central/Hancock Park &amp; Mid-Wilshire) PUMA</t>
  </si>
  <si>
    <t>Los Angeles County (Central)--West Hollywood &amp; Beverly Hills Cities PUMA</t>
  </si>
  <si>
    <t>Los Angeles County (Central)--LA City (East Central/Hollywood) PUMA</t>
  </si>
  <si>
    <t>Los Angeles County (Central)--LA City (Central/Koreatown) PUMA</t>
  </si>
  <si>
    <t>Los Angeles County--LA City (East Central/Silver Lake, Echo Park &amp; Westlake) PUMA</t>
  </si>
  <si>
    <t>Los Angeles County--LA City (Mount Washington, Highland Park &amp; Glassell Park) PUMA</t>
  </si>
  <si>
    <t>Los Angeles County (Central)--Alhambra &amp; South Pasadena Cities PUMA</t>
  </si>
  <si>
    <t>Los Angeles County (Central)--Monterey Park &amp; Rosemead Cities PUMA</t>
  </si>
  <si>
    <t>Los Angeles County (Central)--El Monte &amp; South El Monte Cities PUMA</t>
  </si>
  <si>
    <t>Los Angeles County (Southeast)--Whittier City &amp; Hacienda Heights PUMA</t>
  </si>
  <si>
    <t>Los Angeles County (Central)--Pico Rivera &amp; Montebello Cities PUMA</t>
  </si>
  <si>
    <t>Los Angeles County (Central)--Bell Gardens, Bell, Maywood, Cudahy &amp; Commerce Cities PUMA</t>
  </si>
  <si>
    <t>Los Angeles County (Central)--Huntington Park City, Florence-Graham &amp; Walnut Park PUMA</t>
  </si>
  <si>
    <t>Los Angeles County (Central)--East Los Angeles PUMA</t>
  </si>
  <si>
    <t>Los Angeles County (Central)--LA City (East Central/Central City &amp; Boyle Heights) PUMA</t>
  </si>
  <si>
    <t>Los Angeles County (Central)--LA City (Southeast/East Vernon) PUMA</t>
  </si>
  <si>
    <t>Los Angeles County--LA City (Central/Univ. of Southern California &amp; Exposition Park) PUMA</t>
  </si>
  <si>
    <t>Los Angeles County (Central)--LA City (Central/West Adams &amp; Baldwin Hills) PUMA</t>
  </si>
  <si>
    <t>Los Angeles County--LA (Southwest/Marina del Rey &amp; Westchester) &amp; Culver City Cities PUMA</t>
  </si>
  <si>
    <t>Los Angeles County (Central)--Inglewood City PUMA</t>
  </si>
  <si>
    <t>Los Angeles County (South Central)--LA City (South Central/Westmont) PUMA</t>
  </si>
  <si>
    <t>Los Angeles County (South Central)--LA City (South Central/Watts) PUMA</t>
  </si>
  <si>
    <t>Los Angeles County (South)--South Gate &amp; Lynwood Cities PUMA</t>
  </si>
  <si>
    <t>Los Angeles County (South)--Downey City PUMA</t>
  </si>
  <si>
    <t>Los Angeles County (Southeast)--La Mirada &amp; Santa Fe Springs Cities PUMA</t>
  </si>
  <si>
    <t>Los Angeles County (Southeast)--Norwalk City PUMA</t>
  </si>
  <si>
    <t>Los Angeles County (Southeast)--Bellflower &amp; Paramount Cities PUMA</t>
  </si>
  <si>
    <t>Los Angeles County (South Central)--Compton City &amp; West Rancho Dominguez PUMA</t>
  </si>
  <si>
    <t>Los Angeles County (South Central)--Gardena, Lawndale Cities &amp; West Athens PUMA</t>
  </si>
  <si>
    <t>Los Angeles County (South Central)--Hawthorne City PUMA</t>
  </si>
  <si>
    <t>Los Angeles County--Redondo Beach, Manhattan Beach &amp; Hermosa Beach Cities PUMA</t>
  </si>
  <si>
    <t>Los Angeles County (South Central)--Torrance City PUMA</t>
  </si>
  <si>
    <t>Los Angeles County (South Central)--Carson City PUMA</t>
  </si>
  <si>
    <t>Los Angeles County (South Central)--Long Beach City (North) PUMA</t>
  </si>
  <si>
    <t>Los Angeles County (South)--Lakewood, Cerritos, Artesia &amp; Hawaiian Gardens Cities PUMA</t>
  </si>
  <si>
    <t>Los Angeles County (Southeast)--Long Beach City (East) PUMA</t>
  </si>
  <si>
    <t>Los Angeles County (South)--Long Beach City (Southwest &amp; Port) PUMA</t>
  </si>
  <si>
    <t>Los Angeles County (South)--LA City (South/San Pedro) PUMA</t>
  </si>
  <si>
    <t>Los Angeles County (Southwest)--Palos Verdes Peninsula PUMA</t>
  </si>
  <si>
    <t>Los Angeles County (Southeast)--Long Beach (Central) &amp; Signal Hill Cities PUMA</t>
  </si>
  <si>
    <t>Madera County--Madera City PUMA</t>
  </si>
  <si>
    <t>Marin County (North &amp; West)--Novato &amp; San Rafael (North) Cities PUMA</t>
  </si>
  <si>
    <t>Marin County (Southeast)--San Rafael (South), Mill Valley &amp; Sausalito Cities PUMA</t>
  </si>
  <si>
    <t>Merced County (West &amp; South)--Los Banos &amp; Livingston Cities PUMA</t>
  </si>
  <si>
    <t>Merced County (Northeast)--Merced &amp; Atwater Cities PUMA</t>
  </si>
  <si>
    <t>Monterey County (North Central)--Seaside, Monterey, Marina &amp; Pacific Grove Cities PUMA</t>
  </si>
  <si>
    <t>Monterey County (Northeast)--Salinas City PUMA</t>
  </si>
  <si>
    <t>Monterey (South &amp; East) &amp; San Benito Counties PUMA</t>
  </si>
  <si>
    <t>Napa County--Napa City PUMA</t>
  </si>
  <si>
    <t>Nevada &amp; Sierra Counties PUMA</t>
  </si>
  <si>
    <t>Orange County (Southwest)--San Clemente, Laguna Niguel &amp; San Juan Capistrano Cities PUMA</t>
  </si>
  <si>
    <t>Orange County (South Central)--Mission Viejo &amp; Rancho Santa Margarita (West) Cities PUMA</t>
  </si>
  <si>
    <t>Orange County (West Central)--Newport Beach, Aliso Viejo &amp; Laguna Hills Cities PUMA</t>
  </si>
  <si>
    <t>Orange County (Central)--Irvine City (Central) PUMA</t>
  </si>
  <si>
    <t>Orange County (Northeast)--Lake Forest, Irvine (North) Cities &amp; Silverado PUMA</t>
  </si>
  <si>
    <t>Orange County (North)--Yorba Linda, La Habra &amp; Brea Cities PUMA</t>
  </si>
  <si>
    <t>Orange County (North Central)--Fullerton &amp; Placentia Cities PUMA</t>
  </si>
  <si>
    <t>Orange County (Northwest)--Buena Park, Cypress &amp; Seal Beach Cities PUMA</t>
  </si>
  <si>
    <t>Orange County (North Central)--Anaheim City (West) PUMA</t>
  </si>
  <si>
    <t>Orange County (North Central)--Anaheim City (East) PUMA</t>
  </si>
  <si>
    <t>Orange County (Central)--Orange &amp; Villa Park Cities PUMA</t>
  </si>
  <si>
    <t>Orange County (Northwest)--Westminster, Stanton &amp; Garden Grove (West) Cities PUMA</t>
  </si>
  <si>
    <t>Orange County (Northwest)--Garden Grove City (East) PUMA</t>
  </si>
  <si>
    <t>Orange County (Northwest)--Huntington Beach City PUMA</t>
  </si>
  <si>
    <t>Orange County (Southeast)--Rancho Santa Margarita City (East) &amp; Ladera Ranch PUMA</t>
  </si>
  <si>
    <t>Orange County (Central)--Santa Ana City (West) PUMA</t>
  </si>
  <si>
    <t>Orange County (Central)--Santa Ana City (East) PUMA</t>
  </si>
  <si>
    <t>Orange County (Central)--Costa Mesa &amp; Fountain Valley Cities PUMA</t>
  </si>
  <si>
    <t>Placer County (Southwest)--Roseville City PUMA</t>
  </si>
  <si>
    <t>Placer County (Central)--Rocklin, Lincoln Cities &amp; Loomis Town PUMA</t>
  </si>
  <si>
    <t>Placer County (East/High Country Region)--Auburn &amp; Colfax Cities PUMA</t>
  </si>
  <si>
    <t>Riverside County (East)--Indio, Coachella, Blythe &amp; La Quinta (East) Cities PUMA</t>
  </si>
  <si>
    <t>Riverside County (Central)--Cathedral City, Palm Springs &amp; Rancho Mirage Cities PUMA</t>
  </si>
  <si>
    <t>Riverside County (Southwest)--Temecula City PUMA</t>
  </si>
  <si>
    <t>Riverside County (Southwest)--Murrieta &amp; Wildomar Cities PUMA</t>
  </si>
  <si>
    <t>Riverside County (Southwest)--Menifee, Lake Elsinore &amp; Canyon Lake Cities PUMA</t>
  </si>
  <si>
    <t>Riverside County (Southwest)--Hemet City &amp; East Hemet PUMA</t>
  </si>
  <si>
    <t>Riverside County (North Central)--San Jacinto, Beaumont, Banning &amp; Calimesa Cities PUMA</t>
  </si>
  <si>
    <t>Riverside County (Northwest)--Moreno Valley City PUMA</t>
  </si>
  <si>
    <t>Riverside County (West Central)--Perris City, Temescal Valley &amp; Mead Valley PUMA</t>
  </si>
  <si>
    <t>Riverside County (Northwest)--Riverside City (East) PUMA</t>
  </si>
  <si>
    <t>Riverside County (Northwest)--Riverside City (West) PUMA</t>
  </si>
  <si>
    <t>Riverside County (West Central)--Corona City (South), Woodcrest &amp; Home Gardens PUMA</t>
  </si>
  <si>
    <t>Riverside County (West Central)--Corona (Northwest) &amp; Norco Cities PUMA</t>
  </si>
  <si>
    <t>Riverside County (Northwest)--Jurupa Valley &amp; Eastvale Cities PUMA</t>
  </si>
  <si>
    <t>Riverside County--Palm Desert, La Quinta (West) &amp; Desert Hot Springs Cities PUMA</t>
  </si>
  <si>
    <t>Sacramento County (North Central)--Citrus Heights City PUMA</t>
  </si>
  <si>
    <t>Sacramento County (Central)--Rancho Cordova City PUMA</t>
  </si>
  <si>
    <t>Sacramento County (North Central)--Arden-Arcade, Carmichael &amp; Fair Oaks (West) PUMA</t>
  </si>
  <si>
    <t>Sacramento County (North Central)--North Highlands, Foothill Farms &amp; McClellan Park PUMA</t>
  </si>
  <si>
    <t>Sacramento County (Northwest)--Sacramento City (Northwest/Natomas) PUMA</t>
  </si>
  <si>
    <t>Sacramento County (North)--Sacramento City (North), Antelope &amp; Rio Linda PUMA</t>
  </si>
  <si>
    <t>Sacramento County (West)--Sacramento City (Central/Downtown &amp; Midtown) PUMA</t>
  </si>
  <si>
    <t>Sacramento County--Sacramento City (Southeast/Fruitridge, Avondale &amp; Depot Park) PUMA</t>
  </si>
  <si>
    <t>Sacramento County--Sacramento City (Southwest/Pocket, Meadowview &amp; North Laguna) PUMA</t>
  </si>
  <si>
    <t>Sacramento County (Central)--Elk Grove City PUMA</t>
  </si>
  <si>
    <t>Sacramento County (South)--Galt, Isleton Cities &amp; Delta Region PUMA</t>
  </si>
  <si>
    <t>Sacramento County (Northeast)--Folsom City, Orangevale &amp; Fair Oaks (East) PUMA</t>
  </si>
  <si>
    <t>San Bernardino County (Northeast)--Twentynine Palms &amp; Barstow Cities PUMA</t>
  </si>
  <si>
    <t>San Bernardino County (West Central)--Victorville &amp; Adelanto Cities PUMA</t>
  </si>
  <si>
    <t>San Bernardino County (West Central)--Hesperia City &amp; Apple Valley Town PUMA</t>
  </si>
  <si>
    <t>San Bernardino County (Southwest)--Phelan, Lake Arrowhead &amp; Big Bear City PUMA</t>
  </si>
  <si>
    <t>San Bernardino County (Southwest)--Redlands &amp; Yucaipa Cities PUMA</t>
  </si>
  <si>
    <t>San Bernardino County (Southwest)--Colton, Loma Linda &amp; Grand Terrace Cities PUMA</t>
  </si>
  <si>
    <t>San Bernardino County (Southwest)--San Bernardino City (East) PUMA</t>
  </si>
  <si>
    <t>San Bernardino County (Southwest)--San Bernardino City (West) PUMA</t>
  </si>
  <si>
    <t>San Bernardino County (Southwest)--Rialto City PUMA</t>
  </si>
  <si>
    <t>San Bernardino County (Southwest)--Fontana City (East) PUMA</t>
  </si>
  <si>
    <t>San Bernardino County (Southwest)--Rancho Cucamonga City PUMA</t>
  </si>
  <si>
    <t>San Bernardino County (Southwest)--Upland &amp; Montclair Cities PUMA</t>
  </si>
  <si>
    <t>San Bernardino County (Southwest)--Ontario City PUMA</t>
  </si>
  <si>
    <t>San Bernardino County (Southwest)--Chino &amp; Chino Hills Cities PUMA</t>
  </si>
  <si>
    <t>San Bernardino County (Southwest)--Fontana City (West) PUMA</t>
  </si>
  <si>
    <t>San Diego County (Northwest)--Oceanside City &amp; Camp Pendleton PUMA</t>
  </si>
  <si>
    <t>San Diego County (North &amp; East)--Fallbrook, Alpine &amp; Valley Center PUMA</t>
  </si>
  <si>
    <t>San Diego County (Northwest)--Vista City PUMA</t>
  </si>
  <si>
    <t>San Diego County (Northwest)--Carlsbad City PUMA</t>
  </si>
  <si>
    <t>San Diego County (Northwest)--San Marcos &amp; Escondido (West) Cities PUMA</t>
  </si>
  <si>
    <t>San Diego County (Northwest)--Escondido City (East) PUMA</t>
  </si>
  <si>
    <t>San Diego County (Central)--Lakeside, Winter Gardens &amp; Ramona PUMA</t>
  </si>
  <si>
    <t>San Diego County (Central)--San Diego (Northeast/Rancho Bernardo) &amp; Poway Cities PUMA</t>
  </si>
  <si>
    <t>San Diego County (West)--San Diego (Northwest/San Dieguito) &amp; Encinitas Cities PUMA</t>
  </si>
  <si>
    <t>San Diego County (West)--San Diego City (Southwest/Central Coastal) PUMA</t>
  </si>
  <si>
    <t>San Diego County (West Central)--San Diego City (Northwest/Del Mar Mesa) PUMA</t>
  </si>
  <si>
    <t>San Diego County (Central)--San Diego City (Central/Mira Mesa &amp; University Heights) PUMA</t>
  </si>
  <si>
    <t>San Diego County (Central)--El Cajon &amp; Santee Cities PUMA</t>
  </si>
  <si>
    <t>San Diego County (Central)--San Diego (East Central/Navajo) &amp; La Mesa Cities PUMA</t>
  </si>
  <si>
    <t>San Diego County (West Central)--San Diego City (Central/Clairemont &amp; Kearny Mesa) PUMA</t>
  </si>
  <si>
    <t>San Diego County (South Central)--San Diego City (Central/Centre City &amp; Balboa Park) PUMA</t>
  </si>
  <si>
    <t>San Diego County (South Central)--San Diego City (Central/Mid-City) PUMA</t>
  </si>
  <si>
    <t>San Diego County (South)--San Diego City (Southeast/Encanto &amp; Skyline) PUMA</t>
  </si>
  <si>
    <t>San Diego County (South Central)--Lemon Grove City, La Presa &amp; Spring Valley PUMA</t>
  </si>
  <si>
    <t>San Diego County (Southwest)--Sweetwater Region--Chula Vista City (East) PUMA</t>
  </si>
  <si>
    <t>San Diego County (Southwest)--Chula Vista (West) &amp; National City Cities PUMA</t>
  </si>
  <si>
    <t>San Diego County (South)--San Diego City (South/Otay Mesa &amp; South Bay) PUMA</t>
  </si>
  <si>
    <t>San Francisco County (North &amp; West)--Richmond District PUMA</t>
  </si>
  <si>
    <t>San Francisco County (North &amp; East)--North Beach &amp; Chinatown PUMA</t>
  </si>
  <si>
    <t>San Francisco County (Central)--South of Market &amp; Potrero PUMA</t>
  </si>
  <si>
    <t>San Francisco County (Central)--Inner Mission &amp; Castro PUMA</t>
  </si>
  <si>
    <t>San Francisco County (Central)--Sunset District (North) PUMA</t>
  </si>
  <si>
    <t>San Francisco County (South Central)--Sunset District (South) PUMA</t>
  </si>
  <si>
    <t>San Francisco County (South Central)--Bayview &amp; Hunters Point PUMA</t>
  </si>
  <si>
    <t>San Joaquin County (Central)--Stockton City (North) PUMA</t>
  </si>
  <si>
    <t>San Joaquin County (Central)--Stockton City (South) PUMA</t>
  </si>
  <si>
    <t>San Joaquin County (South)--Tracy, Manteca &amp; Lathrop Cities PUMA</t>
  </si>
  <si>
    <t>San Joaquin County (North)--Lodi, Ripon &amp; Escalon Cities PUMA</t>
  </si>
  <si>
    <t>San Luis Obispo County (West)--Coastal Region PUMA</t>
  </si>
  <si>
    <t>San Luis Obispo County (East)--Inland Region PUMA</t>
  </si>
  <si>
    <t>San Mateo County (North Central)--Daly City, Pacifica Cities &amp; Colma Town PUMA</t>
  </si>
  <si>
    <t>San Mateo County (North Central)--South San Francisco, San Bruno &amp; Brisbane Cities PUMA</t>
  </si>
  <si>
    <t>San Mateo County (Central)--San Mateo (North), Burlingame &amp; Millbrae Cities PUMA</t>
  </si>
  <si>
    <t>San Mateo County (South &amp; West)--San Mateo (South) &amp; Half Moon Bay Cities PUMA</t>
  </si>
  <si>
    <t>San Mateo County (East Central)--Redwood City, San Carlos &amp; Belmont Cities PUMA</t>
  </si>
  <si>
    <t>San Mateo County (Southeast)--Menlo Park, East Palo Alto Cities &amp; Atherton Town PUMA</t>
  </si>
  <si>
    <t>Santa Barbara County (Northwest)--Santa Maria City &amp; Orcutt PUMA</t>
  </si>
  <si>
    <t>Santa Barbara County (North)--Lompoc, Guadalupe, Solvang &amp; Buellton Cities PUMA</t>
  </si>
  <si>
    <t>Santa Barbara County--South Coast Region PUMA</t>
  </si>
  <si>
    <t>Santa Clara County (Northwest)--Mountain View, Palo Alto &amp; Los Altos Cities PUMA</t>
  </si>
  <si>
    <t>Santa Clara County (Northwest)--Sunnyvale &amp; San Jose (North) Cities PUMA</t>
  </si>
  <si>
    <t>Santa Clara County (Northwest)--San Jose (Northwest) &amp; Santa Clara Cities PUMA</t>
  </si>
  <si>
    <t>Santa Clara County (North Central)--Milpitas &amp; San Jose (Northeast) Cities PUMA</t>
  </si>
  <si>
    <t>Santa Clara County (North Central)--San Jose City (East Central) &amp; Alum Rock PUMA</t>
  </si>
  <si>
    <t>Santa Clara County (East)--Gilroy, Morgan Hill &amp; San Jose (South) Cities PUMA</t>
  </si>
  <si>
    <t>Santa Clara County (Southwest)--Cupertino, Saratoga Cities &amp; Los Gatos Town PUMA</t>
  </si>
  <si>
    <t>Santa Clara County (Central)--San Jose (West Central) &amp; Campbell Cities PUMA</t>
  </si>
  <si>
    <t>Santa Clara County (Central)--San Jose City (Northwest) PUMA</t>
  </si>
  <si>
    <t>Santa Clara County (Central)--San Jose City (Central) PUMA</t>
  </si>
  <si>
    <t>Santa Clara County (Central)--San Jose City (South Central/Branham) &amp; Cambrian Park PUMA</t>
  </si>
  <si>
    <t>Santa Clara County (Central)--San Jose City (Southwest/Almaden Valley) PUMA</t>
  </si>
  <si>
    <t>Santa Clara County (Central)--San Jose City (Southeast/Evergreen) PUMA</t>
  </si>
  <si>
    <t>Santa Clara County (Central)--San Jose City (East Central/East Valley) PUMA</t>
  </si>
  <si>
    <t>Santa Cruz County (North)--Watsonville &amp; Scotts Valley Cities PUMA</t>
  </si>
  <si>
    <t>Santa Cruz County (South &amp; Coastal)--Santa Cruz City PUMA</t>
  </si>
  <si>
    <t>Shasta County--Redding City PUMA</t>
  </si>
  <si>
    <t>Solano County (Southwest)--Vallejo &amp; Benicia Cities PUMA</t>
  </si>
  <si>
    <t>Solano County (Central)--Fairfield &amp; Suisun City Cities PUMA</t>
  </si>
  <si>
    <t>Solano County (Northeast)--Vacaville &amp; Dixon Cities PUMA</t>
  </si>
  <si>
    <t>Sonoma County (North)--Windsor Town, Healdsburg &amp; Sonoma Cities PUMA</t>
  </si>
  <si>
    <t>Sonoma County (South)--Petaluma, Rohnert Park &amp; Cotati Cities PUMA</t>
  </si>
  <si>
    <t>Sonoma County (Central)--Santa Rosa City PUMA</t>
  </si>
  <si>
    <t>Stanislaus County (Southwest)--Ceres, Patterson &amp; Newman Cities PUMA</t>
  </si>
  <si>
    <t>Stanislaus County (Central)--Modesto City (West) PUMA</t>
  </si>
  <si>
    <t>Stanislaus County (Northeast)--Turlock, Riverbank, Oakdale &amp; Waterford Cities PUMA</t>
  </si>
  <si>
    <t>Stanislaus County (Central)--Modesto City (East) PUMA</t>
  </si>
  <si>
    <t>Sutter &amp; Yuba Counties--Yuba City PUMA</t>
  </si>
  <si>
    <t>Tulare County (Northwest)--Visalia City PUMA</t>
  </si>
  <si>
    <t>Tulare County (West Central)--Tulare &amp; Porterville Cities PUMA</t>
  </si>
  <si>
    <t>Tulare County (Outside Visalia, Tulare &amp; Porterville Cities) PUMA</t>
  </si>
  <si>
    <t>Ventura County (Southeast)--Simi Valley City PUMA</t>
  </si>
  <si>
    <t>Ventura County (Southeast)--Thousand Oaks City PUMA</t>
  </si>
  <si>
    <t>Ventura County (Southwest)--Oxnard &amp; Port Hueneme Cities PUMA</t>
  </si>
  <si>
    <t>Ventura County (Southwest)--San Buenaventura (Ventura) City PUMA</t>
  </si>
  <si>
    <t>Ventura County (North)--Santa Paula, Fillmore &amp; Ojai Cities PUMA</t>
  </si>
  <si>
    <t>Ventura County (South Central)--Camarillo &amp; Moorpark Cities PUMA</t>
  </si>
  <si>
    <t>Yolo County--Davis, Woodland &amp; West Sacramento Cities PUMA</t>
  </si>
  <si>
    <t>PUMA City/County</t>
  </si>
  <si>
    <t>Column1</t>
  </si>
  <si>
    <t>Name of city/county associated with PUMA</t>
  </si>
  <si>
    <t>Comm_ID</t>
  </si>
  <si>
    <t>Comm_Name</t>
  </si>
  <si>
    <t>N/A, AT&amp;T California</t>
  </si>
  <si>
    <t>N/A, Cal-Ore</t>
  </si>
  <si>
    <t>N/A, Calaveras</t>
  </si>
  <si>
    <t>N/A, Ducor</t>
  </si>
  <si>
    <t>N/A, Foresthill</t>
  </si>
  <si>
    <t>N/A, Frontier</t>
  </si>
  <si>
    <t>N/A, Frontier - Citizens</t>
  </si>
  <si>
    <t>N/A, Kerman</t>
  </si>
  <si>
    <t>N/A, Pinnacles</t>
  </si>
  <si>
    <t>N/A, Ponderosa</t>
  </si>
  <si>
    <t>N/A, Sierra</t>
  </si>
  <si>
    <t>N/A, Siskiyou</t>
  </si>
  <si>
    <t>N/A, Surewest</t>
  </si>
  <si>
    <t>N/A, TDS Telecom</t>
  </si>
  <si>
    <t>N/A, TDS Telecom - Horn</t>
  </si>
  <si>
    <t>N/A, TDS Telecom - HV</t>
  </si>
  <si>
    <t>N/A, Volcano</t>
  </si>
  <si>
    <t>Aan Chuuphan, N/A</t>
  </si>
  <si>
    <t>Applied Technology Group Inc, N/A</t>
  </si>
  <si>
    <t>AT&amp;T Service, Inc., N/A</t>
  </si>
  <si>
    <t>AVISP, N/A</t>
  </si>
  <si>
    <t>Cal-Ore Communications Inc., N/A</t>
  </si>
  <si>
    <t>Cal-Ore Communications Inc.,70, N/A</t>
  </si>
  <si>
    <t>Cal.net Inc., N/A</t>
  </si>
  <si>
    <t>CalNeva Broadband, N/A</t>
  </si>
  <si>
    <t>Catalina Broadband Solutions, N/A</t>
  </si>
  <si>
    <t>Central Coast Internet, N/A</t>
  </si>
  <si>
    <t>Charter Communications Inc, N/A</t>
  </si>
  <si>
    <t>ColfaxNet, N/A</t>
  </si>
  <si>
    <t>Com-Pair Services, N/A</t>
  </si>
  <si>
    <t>Comcast, N/A</t>
  </si>
  <si>
    <t>Comcast, Sierra</t>
  </si>
  <si>
    <t>Comcast, Siskiyou</t>
  </si>
  <si>
    <t>Conifer Communications, N/A</t>
  </si>
  <si>
    <t>Consolidated Smart Broadband Systems, LLC, N/A</t>
  </si>
  <si>
    <t>Cox Communications, N/A</t>
  </si>
  <si>
    <t>DigitalPath, Inc., N/A</t>
  </si>
  <si>
    <t>Dillon Beach Internet Service, N/A</t>
  </si>
  <si>
    <t>DM-Tech Internet, N/A</t>
  </si>
  <si>
    <t>Etheric Networks, Inc., N/A</t>
  </si>
  <si>
    <t>FlashByte Digital, LLC, N/A</t>
  </si>
  <si>
    <t>Frontier Communications, N/A</t>
  </si>
  <si>
    <t>Further Reach, N/A</t>
  </si>
  <si>
    <t>GeoLinks, N/A</t>
  </si>
  <si>
    <t>Internet Free Planet, N/A</t>
  </si>
  <si>
    <t>Kern Valley Wireless, N/A</t>
  </si>
  <si>
    <t>Kingsburg Media Foundation, N/A</t>
  </si>
  <si>
    <t>Lone Pine Communications, N/A</t>
  </si>
  <si>
    <t>Mediacom California LLC, N/A</t>
  </si>
  <si>
    <t>North Coast Internet, N/A</t>
  </si>
  <si>
    <t>Northland Communications, N/A</t>
  </si>
  <si>
    <t>OACYS Technology, N/A</t>
  </si>
  <si>
    <t>Pacific Lightwave Inc, N/A</t>
  </si>
  <si>
    <t>Peak WiFi, N/A</t>
  </si>
  <si>
    <t>Pinnacles Telephone Co., N/A</t>
  </si>
  <si>
    <t>PlumasSierra, N/A</t>
  </si>
  <si>
    <t>Race Communications, N/A</t>
  </si>
  <si>
    <t>Ranch Wifi, LLC, N/A</t>
  </si>
  <si>
    <t>Razzo Link, Inc., N/A</t>
  </si>
  <si>
    <t>Red Shift, N/A</t>
  </si>
  <si>
    <t>Root Automation, N/A</t>
  </si>
  <si>
    <t>SBC-Wireless Inc., N/A</t>
  </si>
  <si>
    <t>Sebastian - Foresthill, N/A</t>
  </si>
  <si>
    <t>Sierra Tel Internet, N/A</t>
  </si>
  <si>
    <t>Siskiyou Telephone Company,10, N/A</t>
  </si>
  <si>
    <t>SnowCrest Telephone Inc, N/A</t>
  </si>
  <si>
    <t>Sonic.net, N/A</t>
  </si>
  <si>
    <t>Stream IT Networks LLC, N/A</t>
  </si>
  <si>
    <t>Surfnet Communications, N/A</t>
  </si>
  <si>
    <t>TDS TELECOM, N/A</t>
  </si>
  <si>
    <t>The Ponderosa Telephone Co., N/A</t>
  </si>
  <si>
    <t>Tsunami-Wireless, N/A</t>
  </si>
  <si>
    <t>unWired Broadband Inc, N/A</t>
  </si>
  <si>
    <t>Valley Internet, N/A</t>
  </si>
  <si>
    <t>Vast Networks, AT&amp;T California</t>
  </si>
  <si>
    <t>Velocity Communications, Inc., N/A</t>
  </si>
  <si>
    <t>Volcano Internet Provider, N/A</t>
  </si>
  <si>
    <t>Warp2 inc, N/A</t>
  </si>
  <si>
    <t>Webpass, Inc., N/A</t>
  </si>
  <si>
    <t>WebPerception, LLC., N/A</t>
  </si>
  <si>
    <t>Wilson Creek Communications, N/A</t>
  </si>
  <si>
    <t>WISPRENN, N/A</t>
  </si>
  <si>
    <t>Zeta Broadband, Surewest</t>
  </si>
  <si>
    <t>Zito Media, N/A</t>
  </si>
  <si>
    <t>Annual Bundled Essential Usage Bill ($/yr)</t>
  </si>
  <si>
    <t>Total dollars per year spent on essential levels of essential services (electricity, natural gas, water, and communications)</t>
  </si>
  <si>
    <t>Annual Electric Essential Usage Bill ($/yr)</t>
  </si>
  <si>
    <t>Annual Gas Essential Usage Bill ($/yr)</t>
  </si>
  <si>
    <t>Annual Water Essential Usage Bill ($/yr)</t>
  </si>
  <si>
    <t>Annual Comm Essential Usage Bill ($/yr)</t>
  </si>
  <si>
    <t>Total dollars per year spent on an essential level of essential electric service</t>
  </si>
  <si>
    <t>Total dollars per year spent on an essential level of essential natural gas service</t>
  </si>
  <si>
    <t>Total dollars per year spent on an essential level of essential water service</t>
  </si>
  <si>
    <t>Total dollars per year spent on an essential level of essential communications service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</si>
</sst>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.0%"/>
    <numFmt numFmtId="165" formatCode="0.0"/>
    <numFmt numFmtId="166" formatCode="_(* #,##0_);_(* \(#,##0\);_(* &quot;-&quot;??_);_(@_)"/>
  </numFmts>
  <fonts count="11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" fillId="0" borderId="0"/>
  </cellStyleXfs>
  <cellXfs count="31">
    <xf numFmtId="0" fontId="0" fillId="0" borderId="0" xfId="0"/>
    <xf numFmtId="0" fontId="8" fillId="0" borderId="0" xfId="0" applyFont="1"/>
    <xf numFmtId="0" fontId="7" fillId="0" borderId="0" xfId="1" applyFont="1"/>
    <xf numFmtId="0" fontId="6" fillId="0" borderId="0" xfId="1"/>
    <xf numFmtId="0" fontId="10" fillId="2" borderId="1" xfId="0" applyFont="1" applyFill="1" applyBorder="1" applyAlignment="1">
      <alignment horizontal="center" wrapText="1"/>
    </xf>
    <xf numFmtId="0" fontId="10" fillId="2" borderId="1" xfId="0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" fontId="0" fillId="3" borderId="1" xfId="0" applyNumberFormat="1" applyFill="1" applyBorder="1" applyAlignment="1">
      <alignment horizontal="center"/>
    </xf>
    <xf numFmtId="164" fontId="0" fillId="3" borderId="1" xfId="2" applyNumberFormat="1" applyFont="1" applyFill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165" fontId="0" fillId="3" borderId="1" xfId="0" applyNumberFormat="1" applyFill="1" applyBorder="1" applyAlignment="1">
      <alignment horizontal="center"/>
    </xf>
    <xf numFmtId="166" fontId="0" fillId="3" borderId="1" xfId="3" applyNumberFormat="1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1" fontId="0" fillId="4" borderId="1" xfId="0" applyNumberFormat="1" applyFill="1" applyBorder="1" applyAlignment="1">
      <alignment horizontal="center"/>
    </xf>
    <xf numFmtId="164" fontId="0" fillId="4" borderId="1" xfId="2" applyNumberFormat="1" applyFont="1" applyFill="1" applyBorder="1" applyAlignment="1">
      <alignment horizontal="center"/>
    </xf>
    <xf numFmtId="2" fontId="0" fillId="4" borderId="1" xfId="0" applyNumberFormat="1" applyFill="1" applyBorder="1" applyAlignment="1">
      <alignment horizontal="center"/>
    </xf>
    <xf numFmtId="165" fontId="0" fillId="4" borderId="1" xfId="0" applyNumberFormat="1" applyFill="1" applyBorder="1" applyAlignment="1">
      <alignment horizontal="center"/>
    </xf>
    <xf numFmtId="166" fontId="0" fillId="4" borderId="1" xfId="3" applyNumberFormat="1" applyFont="1" applyFill="1" applyBorder="1" applyAlignment="1">
      <alignment horizontal="center"/>
    </xf>
    <xf numFmtId="0" fontId="6" fillId="0" borderId="0" xfId="1" applyAlignment="1">
      <alignment wrapText="1"/>
    </xf>
    <xf numFmtId="0" fontId="5" fillId="0" borderId="0" xfId="1" applyFont="1"/>
    <xf numFmtId="0" fontId="5" fillId="0" borderId="0" xfId="1" applyFont="1" applyAlignment="1">
      <alignment wrapText="1"/>
    </xf>
    <xf numFmtId="0" fontId="4" fillId="0" borderId="0" xfId="1" applyFont="1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Font="1" applyAlignment="1">
      <alignment horizontal="center" vertical="center"/>
    </xf>
    <xf numFmtId="0" fontId="3" fillId="0" borderId="0" xfId="1" applyFont="1"/>
    <xf numFmtId="1" fontId="2" fillId="0" borderId="0" xfId="4" applyNumberFormat="1"/>
    <xf numFmtId="0" fontId="2" fillId="0" borderId="0" xfId="4"/>
    <xf numFmtId="0" fontId="1" fillId="0" borderId="0" xfId="1" applyFont="1"/>
  </cellXfs>
  <cellStyles count="5">
    <cellStyle name="Comma" xfId="3" builtinId="3"/>
    <cellStyle name="Normal" xfId="0" builtinId="0"/>
    <cellStyle name="Normal 2" xfId="1" xr:uid="{BC4C48EC-C81F-4D85-AF3F-4B2D69FD5302}"/>
    <cellStyle name="Normal 4" xfId="4" xr:uid="{3A9F4F04-6829-48E1-A19D-88B130A07BA8}"/>
    <cellStyle name="Percent" xfId="2" builtinId="5"/>
  </cellStyles>
  <dxfs count="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C4452D7-6AF3-4807-9351-6D9E2EA983DA}" name="Table1" displayName="Table1" ref="A1:C266" totalsRowShown="0" headerRowDxfId="4" dataDxfId="3">
  <sortState xmlns:xlrd2="http://schemas.microsoft.com/office/spreadsheetml/2017/richdata2" ref="A2:B266">
    <sortCondition ref="A1:A266"/>
  </sortState>
  <tableColumns count="3">
    <tableColumn id="1" xr3:uid="{90B48DD4-E1B2-4245-94CB-5FD442E3365C}" name="PUMA" dataDxfId="2"/>
    <tableColumn id="2" xr3:uid="{46CC1D5A-21D8-4B18-8A1F-6420B44517DE}" name="County/City" dataDxfId="1"/>
    <tableColumn id="3" xr3:uid="{2D89A833-471B-4836-AFF8-C53380E0C59A}" name="Column1" dataDxfId="0">
      <calculatedColumnFormula>LEFT(Table1[[#This Row],[County/City]],LEN(Table1[[#This Row],[County/City]])-5)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B5BBC-D6E3-4FA6-9673-FAB63BC0D461}">
  <dimension ref="A1:B11"/>
  <sheetViews>
    <sheetView tabSelected="1" workbookViewId="0"/>
  </sheetViews>
  <sheetFormatPr defaultRowHeight="14.4" x14ac:dyDescent="0.3"/>
  <cols>
    <col min="1" max="1" width="17.77734375" bestFit="1" customWidth="1"/>
  </cols>
  <sheetData>
    <row r="1" spans="1:2" x14ac:dyDescent="0.3">
      <c r="A1" s="1" t="s">
        <v>2407</v>
      </c>
      <c r="B1" t="s">
        <v>2522</v>
      </c>
    </row>
    <row r="2" spans="1:2" x14ac:dyDescent="0.3">
      <c r="A2" s="1" t="s">
        <v>2408</v>
      </c>
      <c r="B2" t="s">
        <v>2409</v>
      </c>
    </row>
    <row r="3" spans="1:2" x14ac:dyDescent="0.3">
      <c r="B3" t="s">
        <v>2523</v>
      </c>
    </row>
    <row r="4" spans="1:2" x14ac:dyDescent="0.3">
      <c r="B4" t="s">
        <v>2524</v>
      </c>
    </row>
    <row r="5" spans="1:2" x14ac:dyDescent="0.3">
      <c r="B5" t="s">
        <v>2525</v>
      </c>
    </row>
    <row r="6" spans="1:2" x14ac:dyDescent="0.3">
      <c r="B6" t="s">
        <v>2526</v>
      </c>
    </row>
    <row r="7" spans="1:2" x14ac:dyDescent="0.3">
      <c r="B7" t="s">
        <v>2527</v>
      </c>
    </row>
    <row r="8" spans="1:2" x14ac:dyDescent="0.3">
      <c r="B8" t="s">
        <v>2528</v>
      </c>
    </row>
    <row r="9" spans="1:2" x14ac:dyDescent="0.3">
      <c r="B9" t="s">
        <v>2529</v>
      </c>
    </row>
    <row r="10" spans="1:2" x14ac:dyDescent="0.3">
      <c r="B10" t="s">
        <v>2530</v>
      </c>
    </row>
    <row r="11" spans="1:2" x14ac:dyDescent="0.3">
      <c r="B11" t="s">
        <v>2531</v>
      </c>
    </row>
  </sheetData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2"/>
  <sheetViews>
    <sheetView workbookViewId="0"/>
  </sheetViews>
  <sheetFormatPr defaultColWidth="11.5546875" defaultRowHeight="14.4" x14ac:dyDescent="0.3"/>
  <cols>
    <col min="8" max="8" width="17.21875" customWidth="1"/>
    <col min="9" max="9" width="37.44140625" customWidth="1"/>
    <col min="10" max="10" width="40.33203125" customWidth="1"/>
  </cols>
  <sheetData>
    <row r="1" spans="1:10" ht="43.2" x14ac:dyDescent="0.3">
      <c r="A1" s="4"/>
      <c r="B1" s="4" t="s">
        <v>2464</v>
      </c>
      <c r="C1" s="4" t="s">
        <v>2465</v>
      </c>
      <c r="D1" s="4" t="s">
        <v>2466</v>
      </c>
      <c r="E1" s="4" t="s">
        <v>2467</v>
      </c>
      <c r="F1" s="4" t="s">
        <v>2468</v>
      </c>
      <c r="G1" s="4" t="s">
        <v>2469</v>
      </c>
      <c r="H1" s="4" t="s">
        <v>2894</v>
      </c>
      <c r="I1" s="4" t="s">
        <v>2470</v>
      </c>
      <c r="J1" s="4" t="s">
        <v>2471</v>
      </c>
    </row>
    <row r="2" spans="1:10" x14ac:dyDescent="0.3">
      <c r="A2" s="6" t="s">
        <v>2463</v>
      </c>
      <c r="B2" s="8">
        <v>5.0583234742756998E-5</v>
      </c>
      <c r="C2" s="8">
        <v>0.84986459002534098</v>
      </c>
      <c r="D2" s="8">
        <v>8.6232417924189897E-2</v>
      </c>
      <c r="E2" s="8">
        <v>1.3951359422838899E-5</v>
      </c>
      <c r="F2" s="8">
        <v>0.126944882081094</v>
      </c>
      <c r="G2" s="8">
        <v>1.5209565272562901E-2</v>
      </c>
      <c r="H2" s="11">
        <f>100*J2</f>
        <v>768.921872557558</v>
      </c>
      <c r="I2" s="8">
        <v>7.4788115884412702E-4</v>
      </c>
      <c r="J2" s="9">
        <v>7.6892187255755804</v>
      </c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266"/>
  <sheetViews>
    <sheetView workbookViewId="0"/>
  </sheetViews>
  <sheetFormatPr defaultColWidth="11.5546875" defaultRowHeight="14.4" x14ac:dyDescent="0.3"/>
  <cols>
    <col min="2" max="2" width="75.5546875" bestFit="1" customWidth="1"/>
    <col min="5" max="5" width="17.21875" customWidth="1"/>
    <col min="6" max="6" width="37.44140625" customWidth="1"/>
    <col min="7" max="7" width="40.33203125" customWidth="1"/>
  </cols>
  <sheetData>
    <row r="1" spans="1:7" ht="43.2" x14ac:dyDescent="0.3">
      <c r="A1" s="4" t="s">
        <v>0</v>
      </c>
      <c r="B1" s="5" t="s">
        <v>2801</v>
      </c>
      <c r="C1" s="4" t="s">
        <v>2472</v>
      </c>
      <c r="D1" s="4" t="s">
        <v>2473</v>
      </c>
      <c r="E1" s="4" t="s">
        <v>2895</v>
      </c>
      <c r="F1" s="4" t="s">
        <v>2474</v>
      </c>
      <c r="G1" s="4" t="s">
        <v>2475</v>
      </c>
    </row>
    <row r="2" spans="1:7" x14ac:dyDescent="0.3">
      <c r="A2" s="6" t="s">
        <v>52</v>
      </c>
      <c r="B2" s="6" t="str">
        <f>VLOOKUP(A2,Table1[],3,FALSE)</f>
        <v>Alameda County (North)--Berkeley &amp; Albany Cities</v>
      </c>
      <c r="C2" s="8">
        <v>0.11420951270457</v>
      </c>
      <c r="D2" s="8">
        <v>1.48970754588977E-2</v>
      </c>
      <c r="E2" s="11">
        <f>100*G2</f>
        <v>907.6324240258989</v>
      </c>
      <c r="F2" s="8">
        <v>1.29135246970871E-3</v>
      </c>
      <c r="G2" s="9">
        <v>9.0763242402589892</v>
      </c>
    </row>
    <row r="3" spans="1:7" x14ac:dyDescent="0.3">
      <c r="A3" s="12" t="s">
        <v>30</v>
      </c>
      <c r="B3" s="12" t="str">
        <f>VLOOKUP(A3,Table1[],3,FALSE)</f>
        <v>Alameda County (Northwest)--Oakland (Northwest) &amp; Emeryville Cities</v>
      </c>
      <c r="C3" s="14">
        <v>0.15671349184264199</v>
      </c>
      <c r="D3" s="14">
        <v>2.1483460386392698E-2</v>
      </c>
      <c r="E3" s="17">
        <f t="shared" ref="E3:E66" si="0">100*G3</f>
        <v>913.96553537164903</v>
      </c>
      <c r="F3" s="14">
        <v>1.86067123796399E-3</v>
      </c>
      <c r="G3" s="15">
        <v>9.1396553537164902</v>
      </c>
    </row>
    <row r="4" spans="1:7" x14ac:dyDescent="0.3">
      <c r="A4" s="6" t="s">
        <v>248</v>
      </c>
      <c r="B4" s="6" t="str">
        <f>VLOOKUP(A4,Table1[],3,FALSE)</f>
        <v>Alameda County (Northeast)--Oakland (East) &amp; Piedmont Cities</v>
      </c>
      <c r="C4" s="8">
        <v>3.5387715320077402E-2</v>
      </c>
      <c r="D4" s="8">
        <v>9.9385666938040101E-3</v>
      </c>
      <c r="E4" s="11">
        <f t="shared" si="0"/>
        <v>919.61364502557501</v>
      </c>
      <c r="F4" s="8">
        <v>3.6690118569037198E-4</v>
      </c>
      <c r="G4" s="9">
        <v>9.1961364502557501</v>
      </c>
    </row>
    <row r="5" spans="1:7" x14ac:dyDescent="0.3">
      <c r="A5" s="12" t="s">
        <v>23</v>
      </c>
      <c r="B5" s="12" t="str">
        <f>VLOOKUP(A5,Table1[],3,FALSE)</f>
        <v>Alameda County (North Central)--Oakland City (South Central)</v>
      </c>
      <c r="C5" s="14">
        <v>0.18224642794354201</v>
      </c>
      <c r="D5" s="14">
        <v>2.9409973532606E-2</v>
      </c>
      <c r="E5" s="17">
        <f t="shared" si="0"/>
        <v>919.46850139263495</v>
      </c>
      <c r="F5" s="14">
        <v>2.23030846956208E-3</v>
      </c>
      <c r="G5" s="15">
        <v>9.1946850139263496</v>
      </c>
    </row>
    <row r="6" spans="1:7" x14ac:dyDescent="0.3">
      <c r="A6" s="6" t="s">
        <v>181</v>
      </c>
      <c r="B6" s="6" t="str">
        <f>VLOOKUP(A6,Table1[],3,FALSE)</f>
        <v>Alameda County (West)--San Leandro, Alameda &amp; Oakland (Southwest) Cities</v>
      </c>
      <c r="C6" s="8">
        <v>5.29490063620002E-2</v>
      </c>
      <c r="D6" s="8">
        <v>1.5111060319917999E-2</v>
      </c>
      <c r="E6" s="11">
        <f t="shared" si="0"/>
        <v>917.44128184521787</v>
      </c>
      <c r="F6" s="8">
        <v>5.5923293755571601E-4</v>
      </c>
      <c r="G6" s="9">
        <v>9.1744128184521792</v>
      </c>
    </row>
    <row r="7" spans="1:7" x14ac:dyDescent="0.3">
      <c r="A7" s="12" t="s">
        <v>201</v>
      </c>
      <c r="B7" s="12" t="str">
        <f>VLOOKUP(A7,Table1[],3,FALSE)</f>
        <v>Alameda County (North Central)--Castro Valley, San Lorenzo &amp; Ashland</v>
      </c>
      <c r="C7" s="14">
        <v>4.5940736097378601E-2</v>
      </c>
      <c r="D7" s="14">
        <v>1.44490867131829E-2</v>
      </c>
      <c r="E7" s="17">
        <f t="shared" si="0"/>
        <v>915.76569348730595</v>
      </c>
      <c r="F7" s="14">
        <v>4.8166622489010698E-4</v>
      </c>
      <c r="G7" s="15">
        <v>9.1576569348730601</v>
      </c>
    </row>
    <row r="8" spans="1:7" x14ac:dyDescent="0.3">
      <c r="A8" s="6" t="s">
        <v>189</v>
      </c>
      <c r="B8" s="6" t="str">
        <f>VLOOKUP(A8,Table1[],3,FALSE)</f>
        <v>Alameda County (Central)--Hayward City</v>
      </c>
      <c r="C8" s="8">
        <v>4.9194997049623899E-2</v>
      </c>
      <c r="D8" s="8">
        <v>1.51535601053721E-2</v>
      </c>
      <c r="E8" s="11">
        <f t="shared" si="0"/>
        <v>909.23846121537895</v>
      </c>
      <c r="F8" s="8">
        <v>5.17779064643181E-4</v>
      </c>
      <c r="G8" s="9">
        <v>9.0923846121537899</v>
      </c>
    </row>
    <row r="9" spans="1:7" x14ac:dyDescent="0.3">
      <c r="A9" s="12" t="s">
        <v>259</v>
      </c>
      <c r="B9" s="12" t="str">
        <f>VLOOKUP(A9,Table1[],3,FALSE)</f>
        <v>Alameda County (Southwest)--Union City, Newark &amp; Fremont (West) Cities</v>
      </c>
      <c r="C9" s="14">
        <v>2.6569451945386902E-2</v>
      </c>
      <c r="D9" s="14">
        <v>9.63935632747202E-3</v>
      </c>
      <c r="E9" s="17">
        <f t="shared" si="0"/>
        <v>912.34755279416095</v>
      </c>
      <c r="F9" s="14">
        <v>2.7302821136916401E-4</v>
      </c>
      <c r="G9" s="15">
        <v>9.1234755279416095</v>
      </c>
    </row>
    <row r="10" spans="1:7" x14ac:dyDescent="0.3">
      <c r="A10" s="6" t="s">
        <v>257</v>
      </c>
      <c r="B10" s="6" t="str">
        <f>VLOOKUP(A10,Table1[],3,FALSE)</f>
        <v>Alameda County (South Central)--Fremont City (East)</v>
      </c>
      <c r="C10" s="8">
        <v>2.7145170994601699E-2</v>
      </c>
      <c r="D10" s="8">
        <v>9.3284209850498304E-3</v>
      </c>
      <c r="E10" s="11">
        <f t="shared" si="0"/>
        <v>906.27399896702889</v>
      </c>
      <c r="F10" s="8">
        <v>2.7912786627701301E-4</v>
      </c>
      <c r="G10" s="9">
        <v>9.0627399896702894</v>
      </c>
    </row>
    <row r="11" spans="1:7" x14ac:dyDescent="0.3">
      <c r="A11" s="12" t="s">
        <v>262</v>
      </c>
      <c r="B11" s="12" t="str">
        <f>VLOOKUP(A11,Table1[],3,FALSE)</f>
        <v>Alameda County (East)--Livermore, Pleasanton &amp; Dublin Cities</v>
      </c>
      <c r="C11" s="14">
        <v>2.5077969445405E-2</v>
      </c>
      <c r="D11" s="14">
        <v>8.5910576119623498E-3</v>
      </c>
      <c r="E11" s="17">
        <f t="shared" si="0"/>
        <v>911.44176302917595</v>
      </c>
      <c r="F11" s="14">
        <v>2.5730073034760202E-4</v>
      </c>
      <c r="G11" s="15">
        <v>9.1144176302917597</v>
      </c>
    </row>
    <row r="12" spans="1:7" x14ac:dyDescent="0.3">
      <c r="A12" s="6" t="s">
        <v>128</v>
      </c>
      <c r="B12" s="6" t="str">
        <f>VLOOKUP(A12,Table1[],3,FALSE)</f>
        <v>Alpine, Amador, Calaveras, Inyo, Mariposa, Mono &amp; Tuolumne Counties</v>
      </c>
      <c r="C12" s="8">
        <v>7.57690084040923E-2</v>
      </c>
      <c r="D12" s="8">
        <v>2.5124611624910601E-2</v>
      </c>
      <c r="E12" s="11">
        <f t="shared" si="0"/>
        <v>1107.7316908886598</v>
      </c>
      <c r="F12" s="8">
        <v>8.4322958604044905E-4</v>
      </c>
      <c r="G12" s="9">
        <v>11.077316908886599</v>
      </c>
    </row>
    <row r="13" spans="1:7" x14ac:dyDescent="0.3">
      <c r="A13" s="12" t="s">
        <v>28</v>
      </c>
      <c r="B13" s="12" t="str">
        <f>VLOOKUP(A13,Table1[],3,FALSE)</f>
        <v>Butte County (Northwest)--Chico City</v>
      </c>
      <c r="C13" s="14">
        <v>0.18426476556600599</v>
      </c>
      <c r="D13" s="14">
        <v>3.1290538146572698E-2</v>
      </c>
      <c r="E13" s="17">
        <f t="shared" si="0"/>
        <v>1209.30801078235</v>
      </c>
      <c r="F13" s="14">
        <v>2.3909678349085602E-3</v>
      </c>
      <c r="G13" s="15">
        <v>12.0930801078235</v>
      </c>
    </row>
    <row r="14" spans="1:7" x14ac:dyDescent="0.3">
      <c r="A14" s="6" t="s">
        <v>70</v>
      </c>
      <c r="B14" s="6" t="str">
        <f>VLOOKUP(A14,Table1[],3,FALSE)</f>
        <v>Butte County (Southeast)--Oroville City &amp; Paradise Town</v>
      </c>
      <c r="C14" s="8">
        <v>0.115518245239287</v>
      </c>
      <c r="D14" s="8">
        <v>3.5346898989004602E-2</v>
      </c>
      <c r="E14" s="11">
        <f t="shared" si="0"/>
        <v>1216.96591164343</v>
      </c>
      <c r="F14" s="8">
        <v>1.34777913141092E-3</v>
      </c>
      <c r="G14" s="9">
        <v>12.1696591164343</v>
      </c>
    </row>
    <row r="15" spans="1:7" x14ac:dyDescent="0.3">
      <c r="A15" s="12" t="s">
        <v>88</v>
      </c>
      <c r="B15" s="12" t="str">
        <f>VLOOKUP(A15,Table1[],3,FALSE)</f>
        <v>Colusa, Glenn, Tehama &amp; Trinity Counties</v>
      </c>
      <c r="C15" s="14">
        <v>0.105588176418385</v>
      </c>
      <c r="D15" s="14">
        <v>3.3237168432124299E-2</v>
      </c>
      <c r="E15" s="17">
        <f t="shared" si="0"/>
        <v>1193.82003618004</v>
      </c>
      <c r="F15" s="14">
        <v>1.2406014619816201E-3</v>
      </c>
      <c r="G15" s="15">
        <v>11.9382003618004</v>
      </c>
    </row>
    <row r="16" spans="1:7" x14ac:dyDescent="0.3">
      <c r="A16" s="6" t="s">
        <v>95</v>
      </c>
      <c r="B16" s="6" t="str">
        <f>VLOOKUP(A16,Table1[],3,FALSE)</f>
        <v>Contra Costa County (Far Southwest)--Richmond (Southwest) &amp; San Pablo Cities</v>
      </c>
      <c r="C16" s="8">
        <v>8.9498152444703799E-2</v>
      </c>
      <c r="D16" s="8">
        <v>2.2077458618580601E-2</v>
      </c>
      <c r="E16" s="11">
        <f t="shared" si="0"/>
        <v>919.03492073620203</v>
      </c>
      <c r="F16" s="8">
        <v>9.8330229367645005E-4</v>
      </c>
      <c r="G16" s="9">
        <v>9.1903492073620203</v>
      </c>
    </row>
    <row r="17" spans="1:7" x14ac:dyDescent="0.3">
      <c r="A17" s="12" t="s">
        <v>223</v>
      </c>
      <c r="B17" s="12" t="str">
        <f>VLOOKUP(A17,Table1[],3,FALSE)</f>
        <v>Contra Costa County (Far Northwest)--Richmond (North), Hercules &amp; El Cerrito Cites</v>
      </c>
      <c r="C17" s="14">
        <v>4.1654165389377398E-2</v>
      </c>
      <c r="D17" s="14">
        <v>1.2989582923213E-2</v>
      </c>
      <c r="E17" s="17">
        <f t="shared" si="0"/>
        <v>915.69753900111107</v>
      </c>
      <c r="F17" s="14">
        <v>4.3475894510571801E-4</v>
      </c>
      <c r="G17" s="15">
        <v>9.1569753900111106</v>
      </c>
    </row>
    <row r="18" spans="1:7" x14ac:dyDescent="0.3">
      <c r="A18" s="6" t="s">
        <v>193</v>
      </c>
      <c r="B18" s="6" t="str">
        <f>VLOOKUP(A18,Table1[],3,FALSE)</f>
        <v>Contra Costa County (Northwest)--Concord (West), Martinez &amp; Pleasant Hill Cities</v>
      </c>
      <c r="C18" s="8">
        <v>4.7732177454366802E-2</v>
      </c>
      <c r="D18" s="8">
        <v>1.3580358684190399E-2</v>
      </c>
      <c r="E18" s="11">
        <f t="shared" si="0"/>
        <v>900.61982902217608</v>
      </c>
      <c r="F18" s="8">
        <v>5.0143940786136795E-4</v>
      </c>
      <c r="G18" s="9">
        <v>9.0061982902217608</v>
      </c>
    </row>
    <row r="19" spans="1:7" x14ac:dyDescent="0.3">
      <c r="A19" s="12" t="s">
        <v>247</v>
      </c>
      <c r="B19" s="12" t="str">
        <f>VLOOKUP(A19,Table1[],3,FALSE)</f>
        <v>Contra Costa County--Walnut Creek (West), Lafayette, Orinda Cities &amp; Moraga Town</v>
      </c>
      <c r="C19" s="14">
        <v>3.2715169587596897E-2</v>
      </c>
      <c r="D19" s="14">
        <v>9.0990246619731905E-3</v>
      </c>
      <c r="E19" s="17">
        <f t="shared" si="0"/>
        <v>914.13139554026111</v>
      </c>
      <c r="F19" s="14">
        <v>3.3825154254670399E-4</v>
      </c>
      <c r="G19" s="15">
        <v>9.1413139554026106</v>
      </c>
    </row>
    <row r="20" spans="1:7" x14ac:dyDescent="0.3">
      <c r="A20" s="6" t="s">
        <v>265</v>
      </c>
      <c r="B20" s="6" t="str">
        <f>VLOOKUP(A20,Table1[],3,FALSE)</f>
        <v>Contra Costa County (South)--San Ramon City &amp; Danville Town</v>
      </c>
      <c r="C20" s="8">
        <v>1.9417063940450601E-2</v>
      </c>
      <c r="D20" s="8">
        <v>7.4660131654723698E-3</v>
      </c>
      <c r="E20" s="11">
        <f t="shared" si="0"/>
        <v>913.38236215430607</v>
      </c>
      <c r="F20" s="8">
        <v>1.98067303758435E-4</v>
      </c>
      <c r="G20" s="9">
        <v>9.1338236215430602</v>
      </c>
    </row>
    <row r="21" spans="1:7" x14ac:dyDescent="0.3">
      <c r="A21" s="12" t="s">
        <v>250</v>
      </c>
      <c r="B21" s="12" t="str">
        <f>VLOOKUP(A21,Table1[],3,FALSE)</f>
        <v>Contra Costa County (Central)--Concord (South), Walnut Creek (East) &amp; Clayton Cities</v>
      </c>
      <c r="C21" s="14">
        <v>3.1527011110731598E-2</v>
      </c>
      <c r="D21" s="14">
        <v>1.07778144544177E-2</v>
      </c>
      <c r="E21" s="17">
        <f t="shared" si="0"/>
        <v>894.12262343234306</v>
      </c>
      <c r="F21" s="14">
        <v>3.2561051559701403E-4</v>
      </c>
      <c r="G21" s="15">
        <v>8.9412262343234303</v>
      </c>
    </row>
    <row r="22" spans="1:7" x14ac:dyDescent="0.3">
      <c r="A22" s="6" t="s">
        <v>151</v>
      </c>
      <c r="B22" s="6" t="str">
        <f>VLOOKUP(A22,Table1[],3,FALSE)</f>
        <v>Contra Costa County (North Central)--Pittsburg &amp; Concord (North &amp; East) Cities</v>
      </c>
      <c r="C22" s="8">
        <v>5.6100836258093097E-2</v>
      </c>
      <c r="D22" s="8">
        <v>1.62143127102913E-2</v>
      </c>
      <c r="E22" s="11">
        <f t="shared" si="0"/>
        <v>901.70721944713</v>
      </c>
      <c r="F22" s="8">
        <v>5.9482089846727402E-4</v>
      </c>
      <c r="G22" s="9">
        <v>9.0170721944713002</v>
      </c>
    </row>
    <row r="23" spans="1:7" x14ac:dyDescent="0.3">
      <c r="A23" s="12" t="s">
        <v>105</v>
      </c>
      <c r="B23" s="12" t="str">
        <f>VLOOKUP(A23,Table1[],3,FALSE)</f>
        <v>Contra Costa County (Northeast)--Antioch City</v>
      </c>
      <c r="C23" s="14">
        <v>7.2156296629306602E-2</v>
      </c>
      <c r="D23" s="14">
        <v>1.7150165999471799E-2</v>
      </c>
      <c r="E23" s="17">
        <f t="shared" si="0"/>
        <v>913.83202818343909</v>
      </c>
      <c r="F23" s="14">
        <v>7.7812913556305104E-4</v>
      </c>
      <c r="G23" s="15">
        <v>9.1383202818343907</v>
      </c>
    </row>
    <row r="24" spans="1:7" x14ac:dyDescent="0.3">
      <c r="A24" s="6" t="s">
        <v>219</v>
      </c>
      <c r="B24" s="6" t="str">
        <f>VLOOKUP(A24,Table1[],3,FALSE)</f>
        <v>Contra Costa County (East)--Brentwood &amp; Oakley Cities</v>
      </c>
      <c r="C24" s="8">
        <v>3.5309357550674901E-2</v>
      </c>
      <c r="D24" s="8">
        <v>1.1657447273363E-2</v>
      </c>
      <c r="E24" s="11">
        <f t="shared" si="0"/>
        <v>914.17929881194505</v>
      </c>
      <c r="F24" s="8">
        <v>3.6611479533178297E-4</v>
      </c>
      <c r="G24" s="9">
        <v>9.14179298811945</v>
      </c>
    </row>
    <row r="25" spans="1:7" x14ac:dyDescent="0.3">
      <c r="A25" s="12" t="s">
        <v>93</v>
      </c>
      <c r="B25" s="12" t="str">
        <f>VLOOKUP(A25,Table1[],3,FALSE)</f>
        <v>Del Norte, Lassen, Modoc, Plumas &amp; Siskiyou Counties</v>
      </c>
      <c r="C25" s="14">
        <v>9.6815519657557206E-2</v>
      </c>
      <c r="D25" s="14">
        <v>3.01181127245581E-2</v>
      </c>
      <c r="E25" s="17">
        <f t="shared" si="0"/>
        <v>1180.5623583087299</v>
      </c>
      <c r="F25" s="14">
        <v>1.1055982623951999E-3</v>
      </c>
      <c r="G25" s="15">
        <v>11.8056235830873</v>
      </c>
    </row>
    <row r="26" spans="1:7" x14ac:dyDescent="0.3">
      <c r="A26" s="6" t="s">
        <v>178</v>
      </c>
      <c r="B26" s="6" t="str">
        <f>VLOOKUP(A26,Table1[],3,FALSE)</f>
        <v>El Dorado County--El Dorado Hills</v>
      </c>
      <c r="C26" s="8">
        <v>5.4033140301627001E-2</v>
      </c>
      <c r="D26" s="8">
        <v>1.6584316192414E-2</v>
      </c>
      <c r="E26" s="11">
        <f t="shared" si="0"/>
        <v>1058.8365018665199</v>
      </c>
      <c r="F26" s="8">
        <v>5.7413502780656795E-4</v>
      </c>
      <c r="G26" s="9">
        <v>10.588365018665201</v>
      </c>
    </row>
    <row r="27" spans="1:7" x14ac:dyDescent="0.3">
      <c r="A27" s="12" t="s">
        <v>51</v>
      </c>
      <c r="B27" s="12" t="str">
        <f>VLOOKUP(A27,Table1[],3,FALSE)</f>
        <v>Fresno County (West)--Selma, Kerman &amp; Coalinga Cities</v>
      </c>
      <c r="C27" s="14">
        <v>0.15595130080381001</v>
      </c>
      <c r="D27" s="14">
        <v>5.47738713554944E-2</v>
      </c>
      <c r="E27" s="17">
        <f t="shared" si="0"/>
        <v>1775.5818007077601</v>
      </c>
      <c r="F27" s="14">
        <v>2.1861669577963498E-3</v>
      </c>
      <c r="G27" s="15">
        <v>17.7558180070776</v>
      </c>
    </row>
    <row r="28" spans="1:7" x14ac:dyDescent="0.3">
      <c r="A28" s="6" t="s">
        <v>153</v>
      </c>
      <c r="B28" s="6" t="str">
        <f>VLOOKUP(A28,Table1[],3,FALSE)</f>
        <v>Fresno County (North Central)--Fresno City (North)</v>
      </c>
      <c r="C28" s="8">
        <v>5.6940625121416899E-2</v>
      </c>
      <c r="D28" s="8">
        <v>1.7921735823468302E-2</v>
      </c>
      <c r="E28" s="11">
        <f t="shared" si="0"/>
        <v>976.50649179757795</v>
      </c>
      <c r="F28" s="8">
        <v>6.1450083215920605E-4</v>
      </c>
      <c r="G28" s="9">
        <v>9.7650649179757796</v>
      </c>
    </row>
    <row r="29" spans="1:7" x14ac:dyDescent="0.3">
      <c r="A29" s="12" t="s">
        <v>14</v>
      </c>
      <c r="B29" s="12" t="str">
        <f>VLOOKUP(A29,Table1[],3,FALSE)</f>
        <v>Fresno County (Central)--Fresno City (East Central)</v>
      </c>
      <c r="C29" s="14">
        <v>0.229032302064583</v>
      </c>
      <c r="D29" s="14">
        <v>3.3753978549219799E-2</v>
      </c>
      <c r="E29" s="17">
        <f t="shared" si="0"/>
        <v>966.60429676114495</v>
      </c>
      <c r="F29" s="14">
        <v>0.110349728836897</v>
      </c>
      <c r="G29" s="15">
        <v>9.6660429676114497</v>
      </c>
    </row>
    <row r="30" spans="1:7" x14ac:dyDescent="0.3">
      <c r="A30" s="6" t="s">
        <v>21</v>
      </c>
      <c r="B30" s="6" t="str">
        <f>VLOOKUP(A30,Table1[],3,FALSE)</f>
        <v>Fresno County (Central)--Fresno City (Southwest)</v>
      </c>
      <c r="C30" s="8">
        <v>0.17458996738961299</v>
      </c>
      <c r="D30" s="8">
        <v>3.6064237421721899E-2</v>
      </c>
      <c r="E30" s="11">
        <f t="shared" si="0"/>
        <v>993.82128661759509</v>
      </c>
      <c r="F30" s="8">
        <v>2.51599262481226E-3</v>
      </c>
      <c r="G30" s="9">
        <v>9.9382128661759506</v>
      </c>
    </row>
    <row r="31" spans="1:7" x14ac:dyDescent="0.3">
      <c r="A31" s="12" t="s">
        <v>29</v>
      </c>
      <c r="B31" s="12" t="str">
        <f>VLOOKUP(A31,Table1[],3,FALSE)</f>
        <v>Fresno County (Central)--Fresno City (Southeast)</v>
      </c>
      <c r="C31" s="14">
        <v>0.14464671258425801</v>
      </c>
      <c r="D31" s="14">
        <v>3.4539484386970097E-2</v>
      </c>
      <c r="E31" s="17">
        <f t="shared" si="0"/>
        <v>993.16366399521098</v>
      </c>
      <c r="F31" s="14">
        <v>1.91076472074871E-3</v>
      </c>
      <c r="G31" s="15">
        <v>9.9316366399521101</v>
      </c>
    </row>
    <row r="32" spans="1:7" x14ac:dyDescent="0.3">
      <c r="A32" s="6" t="s">
        <v>143</v>
      </c>
      <c r="B32" s="6" t="str">
        <f>VLOOKUP(A32,Table1[],3,FALSE)</f>
        <v>Fresno County (Central)--Clovis City</v>
      </c>
      <c r="C32" s="8">
        <v>6.4121150706300603E-2</v>
      </c>
      <c r="D32" s="8">
        <v>2.0473061726696998E-2</v>
      </c>
      <c r="E32" s="11">
        <f t="shared" si="0"/>
        <v>1168.2125907632101</v>
      </c>
      <c r="F32" s="8">
        <v>7.1698409641058496E-4</v>
      </c>
      <c r="G32" s="9">
        <v>11.6821259076321</v>
      </c>
    </row>
    <row r="33" spans="1:7" x14ac:dyDescent="0.3">
      <c r="A33" s="12" t="s">
        <v>54</v>
      </c>
      <c r="B33" s="12" t="str">
        <f>VLOOKUP(A33,Table1[],3,FALSE)</f>
        <v>Fresno County (East)--Sanger, Reedley &amp; Parlier Cities</v>
      </c>
      <c r="C33" s="14">
        <v>0.13901096792055101</v>
      </c>
      <c r="D33" s="14">
        <v>4.3734298298179701E-2</v>
      </c>
      <c r="E33" s="17">
        <f t="shared" si="0"/>
        <v>1705.5956737355402</v>
      </c>
      <c r="F33" s="14">
        <v>1.83755051610517E-3</v>
      </c>
      <c r="G33" s="15">
        <v>17.055956737355402</v>
      </c>
    </row>
    <row r="34" spans="1:7" x14ac:dyDescent="0.3">
      <c r="A34" s="6" t="s">
        <v>62</v>
      </c>
      <c r="B34" s="6" t="str">
        <f>VLOOKUP(A34,Table1[],3,FALSE)</f>
        <v>Humboldt County</v>
      </c>
      <c r="C34" s="8">
        <v>9.2316401673930196E-2</v>
      </c>
      <c r="D34" s="8">
        <v>2.3002593453474E-2</v>
      </c>
      <c r="E34" s="11">
        <f t="shared" si="0"/>
        <v>770.97025817499491</v>
      </c>
      <c r="F34" s="8">
        <v>1.04717850140097E-3</v>
      </c>
      <c r="G34" s="9">
        <v>7.7097025817499496</v>
      </c>
    </row>
    <row r="35" spans="1:7" x14ac:dyDescent="0.3">
      <c r="A35" s="12" t="s">
        <v>39</v>
      </c>
      <c r="B35" s="12" t="str">
        <f>VLOOKUP(A35,Table1[],3,FALSE)</f>
        <v>Imperial County--El Centro City</v>
      </c>
      <c r="C35" s="14">
        <v>0.12406333785542099</v>
      </c>
      <c r="D35" s="14">
        <v>2.5032713018055399E-2</v>
      </c>
      <c r="E35" s="17">
        <f t="shared" si="0"/>
        <v>883.46335911725794</v>
      </c>
      <c r="F35" s="14">
        <v>1.43150472642983E-3</v>
      </c>
      <c r="G35" s="15">
        <v>8.8346335911725795</v>
      </c>
    </row>
    <row r="36" spans="1:7" x14ac:dyDescent="0.3">
      <c r="A36" s="6" t="s">
        <v>111</v>
      </c>
      <c r="B36" s="6" t="str">
        <f>VLOOKUP(A36,Table1[],3,FALSE)</f>
        <v>Kern County (West)--Delano, Wasco &amp; Shafter Cities</v>
      </c>
      <c r="C36" s="8">
        <v>8.2292225547996103E-2</v>
      </c>
      <c r="D36" s="8">
        <v>2.8034056061457199E-2</v>
      </c>
      <c r="E36" s="11">
        <f t="shared" si="0"/>
        <v>1073.6539931909001</v>
      </c>
      <c r="F36" s="8">
        <v>9.4194880378274302E-4</v>
      </c>
      <c r="G36" s="9">
        <v>10.736539931909</v>
      </c>
    </row>
    <row r="37" spans="1:7" x14ac:dyDescent="0.3">
      <c r="A37" s="12" t="s">
        <v>194</v>
      </c>
      <c r="B37" s="12" t="str">
        <f>VLOOKUP(A37,Table1[],3,FALSE)</f>
        <v>Kern County (Central)--Bakersfield City (West)</v>
      </c>
      <c r="C37" s="14">
        <v>5.1709470474512298E-2</v>
      </c>
      <c r="D37" s="14">
        <v>1.6120178803829099E-2</v>
      </c>
      <c r="E37" s="17">
        <f t="shared" si="0"/>
        <v>948.51097833659298</v>
      </c>
      <c r="F37" s="14">
        <v>5.4786741444931098E-4</v>
      </c>
      <c r="G37" s="15">
        <v>9.4851097833659299</v>
      </c>
    </row>
    <row r="38" spans="1:7" x14ac:dyDescent="0.3">
      <c r="A38" s="6" t="s">
        <v>38</v>
      </c>
      <c r="B38" s="6" t="str">
        <f>VLOOKUP(A38,Table1[],3,FALSE)</f>
        <v>Kern County (Central)--Bakersfield City (Northeast)</v>
      </c>
      <c r="C38" s="8">
        <v>0.13181596761549599</v>
      </c>
      <c r="D38" s="8">
        <v>3.1321708622780303E-2</v>
      </c>
      <c r="E38" s="11">
        <f t="shared" si="0"/>
        <v>940.94462758427801</v>
      </c>
      <c r="F38" s="8">
        <v>1.55864152330268E-3</v>
      </c>
      <c r="G38" s="9">
        <v>9.4094462758427806</v>
      </c>
    </row>
    <row r="39" spans="1:7" x14ac:dyDescent="0.3">
      <c r="A39" s="12" t="s">
        <v>76</v>
      </c>
      <c r="B39" s="12" t="str">
        <f>VLOOKUP(A39,Table1[],3,FALSE)</f>
        <v>Kern County (Central)--Bakersfield City (Southeast)</v>
      </c>
      <c r="C39" s="14">
        <v>9.7381746175668804E-2</v>
      </c>
      <c r="D39" s="14">
        <v>3.4042945104242203E-2</v>
      </c>
      <c r="E39" s="17">
        <f t="shared" si="0"/>
        <v>959.815207504044</v>
      </c>
      <c r="F39" s="14">
        <v>1.10075344360862E-3</v>
      </c>
      <c r="G39" s="15">
        <v>9.5981520750404403</v>
      </c>
    </row>
    <row r="40" spans="1:7" x14ac:dyDescent="0.3">
      <c r="A40" s="6" t="s">
        <v>110</v>
      </c>
      <c r="B40" s="6" t="str">
        <f>VLOOKUP(A40,Table1[],3,FALSE)</f>
        <v>Kern County (East)--Ridgecrest, Arvin, Tehachapi &amp; California City Cities</v>
      </c>
      <c r="C40" s="8">
        <v>7.2550290969861E-2</v>
      </c>
      <c r="D40" s="8">
        <v>2.0794596415943101E-2</v>
      </c>
      <c r="E40" s="11">
        <f t="shared" si="0"/>
        <v>800.53080276154594</v>
      </c>
      <c r="F40" s="8">
        <v>8.0603496814795803E-4</v>
      </c>
      <c r="G40" s="9">
        <v>8.0053080276154596</v>
      </c>
    </row>
    <row r="41" spans="1:7" x14ac:dyDescent="0.3">
      <c r="A41" s="12" t="s">
        <v>136</v>
      </c>
      <c r="B41" s="12" t="str">
        <f>VLOOKUP(A41,Table1[],3,FALSE)</f>
        <v>Kings County--Hanford City</v>
      </c>
      <c r="C41" s="14">
        <v>7.8016134775704807E-2</v>
      </c>
      <c r="D41" s="14">
        <v>2.61601894962269E-2</v>
      </c>
      <c r="E41" s="17">
        <f t="shared" si="0"/>
        <v>1159.6507296801001</v>
      </c>
      <c r="F41" s="14">
        <v>9.0722565471503599E-4</v>
      </c>
      <c r="G41" s="15">
        <v>11.596507296801001</v>
      </c>
    </row>
    <row r="42" spans="1:7" x14ac:dyDescent="0.3">
      <c r="A42" s="6" t="s">
        <v>64</v>
      </c>
      <c r="B42" s="6" t="str">
        <f>VLOOKUP(A42,Table1[],3,FALSE)</f>
        <v>Lake &amp; Mendocino Counties</v>
      </c>
      <c r="C42" s="8">
        <v>9.3425167223046293E-2</v>
      </c>
      <c r="D42" s="8">
        <v>2.3034717182259599E-2</v>
      </c>
      <c r="E42" s="11">
        <f t="shared" si="0"/>
        <v>821.74860748762092</v>
      </c>
      <c r="F42" s="8">
        <v>1.0628455101818199E-3</v>
      </c>
      <c r="G42" s="9">
        <v>8.2174860748762093</v>
      </c>
    </row>
    <row r="43" spans="1:7" x14ac:dyDescent="0.3">
      <c r="A43" s="12" t="s">
        <v>225</v>
      </c>
      <c r="B43" s="12" t="str">
        <f>VLOOKUP(A43,Table1[],3,FALSE)</f>
        <v>Los Angeles County (North/Unincorporated)--Castaic</v>
      </c>
      <c r="C43" s="14">
        <v>4.2973342344946902E-2</v>
      </c>
      <c r="D43" s="14">
        <v>1.28648093608152E-2</v>
      </c>
      <c r="E43" s="17">
        <f t="shared" si="0"/>
        <v>905.56467953930996</v>
      </c>
      <c r="F43" s="14">
        <v>4.5335692218037999E-4</v>
      </c>
      <c r="G43" s="15">
        <v>9.0556467953931001</v>
      </c>
    </row>
    <row r="44" spans="1:7" x14ac:dyDescent="0.3">
      <c r="A44" s="6" t="s">
        <v>239</v>
      </c>
      <c r="B44" s="6" t="str">
        <f>VLOOKUP(A44,Table1[],3,FALSE)</f>
        <v>Los Angeles County (Northwest)--Santa Clarita City</v>
      </c>
      <c r="C44" s="8">
        <v>3.8909724296955599E-2</v>
      </c>
      <c r="D44" s="8">
        <v>1.3282797702339101E-2</v>
      </c>
      <c r="E44" s="11">
        <f t="shared" si="0"/>
        <v>904.29323158240197</v>
      </c>
      <c r="F44" s="8">
        <v>4.0537085942233099E-4</v>
      </c>
      <c r="G44" s="9">
        <v>9.0429323158240198</v>
      </c>
    </row>
    <row r="45" spans="1:7" x14ac:dyDescent="0.3">
      <c r="A45" s="12" t="s">
        <v>13</v>
      </c>
      <c r="B45" s="12" t="str">
        <f>VLOOKUP(A45,Table1[],3,FALSE)</f>
        <v>Los Angeles County (North Central)--Lancaster City</v>
      </c>
      <c r="C45" s="14">
        <v>0.26842067640239098</v>
      </c>
      <c r="D45" s="14">
        <v>2.3794066903978801E-2</v>
      </c>
      <c r="E45" s="17">
        <f t="shared" si="0"/>
        <v>870.43619982579901</v>
      </c>
      <c r="F45" s="14">
        <v>3.7032459471155899E-3</v>
      </c>
      <c r="G45" s="15">
        <v>8.7043619982579905</v>
      </c>
    </row>
    <row r="46" spans="1:7" x14ac:dyDescent="0.3">
      <c r="A46" s="6" t="s">
        <v>122</v>
      </c>
      <c r="B46" s="6" t="str">
        <f>VLOOKUP(A46,Table1[],3,FALSE)</f>
        <v>Los Angeles County (North Central)--Palmdale City</v>
      </c>
      <c r="C46" s="8">
        <v>7.3938923178485202E-2</v>
      </c>
      <c r="D46" s="8">
        <v>2.0924660311487299E-2</v>
      </c>
      <c r="E46" s="11">
        <f t="shared" si="0"/>
        <v>921.90056096139608</v>
      </c>
      <c r="F46" s="8">
        <v>7.9970055288355597E-4</v>
      </c>
      <c r="G46" s="9">
        <v>9.2190056096139603</v>
      </c>
    </row>
    <row r="47" spans="1:7" x14ac:dyDescent="0.3">
      <c r="A47" s="12" t="s">
        <v>112</v>
      </c>
      <c r="B47" s="12" t="str">
        <f>VLOOKUP(A47,Table1[],3,FALSE)</f>
        <v>Los Angeles County (North)--LA City (Northwest/Chatsworth &amp; Porter Ranch)</v>
      </c>
      <c r="C47" s="14">
        <v>6.0297294242527E-2</v>
      </c>
      <c r="D47" s="14">
        <v>1.49047612164256E-2</v>
      </c>
      <c r="E47" s="17">
        <f t="shared" si="0"/>
        <v>918.50651659839389</v>
      </c>
      <c r="F47" s="14">
        <v>6.4195677238428701E-4</v>
      </c>
      <c r="G47" s="15">
        <v>9.1850651659839393</v>
      </c>
    </row>
    <row r="48" spans="1:7" x14ac:dyDescent="0.3">
      <c r="A48" s="6" t="s">
        <v>125</v>
      </c>
      <c r="B48" s="6" t="str">
        <f>VLOOKUP(A48,Table1[],3,FALSE)</f>
        <v>Los Angeles County (North)--LA City (North Central/Granada Hills &amp; Sylmar)</v>
      </c>
      <c r="C48" s="8">
        <v>5.3830804215105402E-2</v>
      </c>
      <c r="D48" s="8">
        <v>1.5737920621156001E-2</v>
      </c>
      <c r="E48" s="11">
        <f t="shared" si="0"/>
        <v>880.119204507154</v>
      </c>
      <c r="F48" s="8">
        <v>5.69374969962028E-4</v>
      </c>
      <c r="G48" s="9">
        <v>8.8011920450715397</v>
      </c>
    </row>
    <row r="49" spans="1:7" x14ac:dyDescent="0.3">
      <c r="A49" s="12" t="s">
        <v>79</v>
      </c>
      <c r="B49" s="12" t="str">
        <f>VLOOKUP(A49,Table1[],3,FALSE)</f>
        <v>Los Angeles County--LA (North Central/Arleta &amp; Pacoima) &amp; San Fernando Cities</v>
      </c>
      <c r="C49" s="14">
        <v>7.6589177028179495E-2</v>
      </c>
      <c r="D49" s="14">
        <v>1.9615758203171699E-2</v>
      </c>
      <c r="E49" s="17">
        <f t="shared" si="0"/>
        <v>882.30579211111092</v>
      </c>
      <c r="F49" s="14">
        <v>8.30570988549762E-4</v>
      </c>
      <c r="G49" s="15">
        <v>8.8230579211111095</v>
      </c>
    </row>
    <row r="50" spans="1:7" x14ac:dyDescent="0.3">
      <c r="A50" s="6" t="s">
        <v>20</v>
      </c>
      <c r="B50" s="6" t="str">
        <f>VLOOKUP(A50,Table1[],3,FALSE)</f>
        <v>Los Angeles County (North)--LA City (Northeast/Sunland, Sun Valley &amp; Tujunga)</v>
      </c>
      <c r="C50" s="8">
        <v>0.152762182785671</v>
      </c>
      <c r="D50" s="8">
        <v>2.1972220382106899E-2</v>
      </c>
      <c r="E50" s="11">
        <f t="shared" si="0"/>
        <v>903.79205824843802</v>
      </c>
      <c r="F50" s="8">
        <v>1.81021240987377E-3</v>
      </c>
      <c r="G50" s="9">
        <v>9.0379205824843805</v>
      </c>
    </row>
    <row r="51" spans="1:7" x14ac:dyDescent="0.3">
      <c r="A51" s="12" t="s">
        <v>191</v>
      </c>
      <c r="B51" s="12" t="str">
        <f>VLOOKUP(A51,Table1[],3,FALSE)</f>
        <v>Los Angeles County (Central)--San Gabriel Valley Region (North)</v>
      </c>
      <c r="C51" s="14">
        <v>4.5905075758875903E-2</v>
      </c>
      <c r="D51" s="14">
        <v>1.12977322386573E-2</v>
      </c>
      <c r="E51" s="17">
        <f t="shared" si="0"/>
        <v>889.10563805730294</v>
      </c>
      <c r="F51" s="14">
        <v>4.8170665629662098E-4</v>
      </c>
      <c r="G51" s="15">
        <v>8.8910563805730298</v>
      </c>
    </row>
    <row r="52" spans="1:7" x14ac:dyDescent="0.3">
      <c r="A52" s="6" t="s">
        <v>184</v>
      </c>
      <c r="B52" s="6" t="str">
        <f>VLOOKUP(A52,Table1[],3,FALSE)</f>
        <v>Los Angeles County--Baldwin Park, Azusa, Duarte &amp; Irwindale Cities</v>
      </c>
      <c r="C52" s="8">
        <v>5.4958525312732903E-2</v>
      </c>
      <c r="D52" s="8">
        <v>1.7605707034888E-2</v>
      </c>
      <c r="E52" s="11">
        <f t="shared" si="0"/>
        <v>859.18848091769303</v>
      </c>
      <c r="F52" s="8">
        <v>5.8262429227700296E-4</v>
      </c>
      <c r="G52" s="9">
        <v>8.5918848091769302</v>
      </c>
    </row>
    <row r="53" spans="1:7" x14ac:dyDescent="0.3">
      <c r="A53" s="12" t="s">
        <v>208</v>
      </c>
      <c r="B53" s="12" t="str">
        <f>VLOOKUP(A53,Table1[],3,FALSE)</f>
        <v>Los Angeles County (East Central)--Glendora, Claremont, San Dimas &amp; La Verne Cities</v>
      </c>
      <c r="C53" s="14">
        <v>4.1881330227775002E-2</v>
      </c>
      <c r="D53" s="14">
        <v>1.20610924552734E-2</v>
      </c>
      <c r="E53" s="17">
        <f t="shared" si="0"/>
        <v>860.89144493507399</v>
      </c>
      <c r="F53" s="14">
        <v>4.38007970873791E-4</v>
      </c>
      <c r="G53" s="15">
        <v>8.6089144493507401</v>
      </c>
    </row>
    <row r="54" spans="1:7" x14ac:dyDescent="0.3">
      <c r="A54" s="6" t="s">
        <v>127</v>
      </c>
      <c r="B54" s="6" t="str">
        <f>VLOOKUP(A54,Table1[],3,FALSE)</f>
        <v>Los Angeles County (East Central)--Pomona City</v>
      </c>
      <c r="C54" s="8">
        <v>8.0148904439390101E-2</v>
      </c>
      <c r="D54" s="8">
        <v>2.1563735969426099E-2</v>
      </c>
      <c r="E54" s="11">
        <f t="shared" si="0"/>
        <v>862.9386359767301</v>
      </c>
      <c r="F54" s="8">
        <v>8.7351379311549995E-4</v>
      </c>
      <c r="G54" s="9">
        <v>8.6293863597673006</v>
      </c>
    </row>
    <row r="55" spans="1:7" x14ac:dyDescent="0.3">
      <c r="A55" s="12" t="s">
        <v>209</v>
      </c>
      <c r="B55" s="12" t="str">
        <f>VLOOKUP(A55,Table1[],3,FALSE)</f>
        <v>Los Angeles County (East Central)--Covina &amp; Walnut Cities</v>
      </c>
      <c r="C55" s="14">
        <v>4.42296985497726E-2</v>
      </c>
      <c r="D55" s="14">
        <v>1.39675237762236E-2</v>
      </c>
      <c r="E55" s="17">
        <f t="shared" si="0"/>
        <v>868.08916372883709</v>
      </c>
      <c r="F55" s="14">
        <v>4.6314606947510698E-4</v>
      </c>
      <c r="G55" s="15">
        <v>8.6808916372883704</v>
      </c>
    </row>
    <row r="56" spans="1:7" x14ac:dyDescent="0.3">
      <c r="A56" s="6" t="s">
        <v>183</v>
      </c>
      <c r="B56" s="6" t="str">
        <f>VLOOKUP(A56,Table1[],3,FALSE)</f>
        <v>Los Angeles County--Diamond Bar, La Habra Heights (East) Cities &amp; Rowland Heights</v>
      </c>
      <c r="C56" s="8">
        <v>5.1122679723713399E-2</v>
      </c>
      <c r="D56" s="8">
        <v>1.4002757351646499E-2</v>
      </c>
      <c r="E56" s="11">
        <f t="shared" si="0"/>
        <v>877.17250653916187</v>
      </c>
      <c r="F56" s="8">
        <v>5.3942254423794205E-4</v>
      </c>
      <c r="G56" s="9">
        <v>8.7717250653916192</v>
      </c>
    </row>
    <row r="57" spans="1:7" x14ac:dyDescent="0.3">
      <c r="A57" s="12" t="s">
        <v>190</v>
      </c>
      <c r="B57" s="12" t="str">
        <f>VLOOKUP(A57,Table1[],3,FALSE)</f>
        <v>Los Angeles County (East Central)--West Covina City</v>
      </c>
      <c r="C57" s="14">
        <v>5.1351918212751799E-2</v>
      </c>
      <c r="D57" s="14">
        <v>1.51225786443042E-2</v>
      </c>
      <c r="E57" s="17">
        <f t="shared" si="0"/>
        <v>872.52816982967488</v>
      </c>
      <c r="F57" s="14">
        <v>5.4200162120403403E-4</v>
      </c>
      <c r="G57" s="15">
        <v>8.7252816982967492</v>
      </c>
    </row>
    <row r="58" spans="1:7" x14ac:dyDescent="0.3">
      <c r="A58" s="6" t="s">
        <v>188</v>
      </c>
      <c r="B58" s="6" t="str">
        <f>VLOOKUP(A58,Table1[],3,FALSE)</f>
        <v>Los Angeles County (East Central)--La Puente &amp; Industry Cities</v>
      </c>
      <c r="C58" s="8">
        <v>5.1913251516571397E-2</v>
      </c>
      <c r="D58" s="8">
        <v>1.6740264446715301E-2</v>
      </c>
      <c r="E58" s="11">
        <f t="shared" si="0"/>
        <v>879.19741614053214</v>
      </c>
      <c r="F58" s="8">
        <v>5.4781130338725698E-4</v>
      </c>
      <c r="G58" s="9">
        <v>8.7919741614053208</v>
      </c>
    </row>
    <row r="59" spans="1:7" x14ac:dyDescent="0.3">
      <c r="A59" s="12" t="s">
        <v>144</v>
      </c>
      <c r="B59" s="12" t="str">
        <f>VLOOKUP(A59,Table1[],3,FALSE)</f>
        <v>Los Angeles County (East Central)--Arcadia, San Gabriel &amp; Temple City Cities</v>
      </c>
      <c r="C59" s="14">
        <v>6.4429915639010293E-2</v>
      </c>
      <c r="D59" s="14">
        <v>1.47774819398924E-2</v>
      </c>
      <c r="E59" s="17">
        <f t="shared" si="0"/>
        <v>826.51385917847904</v>
      </c>
      <c r="F59" s="14">
        <v>6.9063017452929403E-4</v>
      </c>
      <c r="G59" s="15">
        <v>8.2651385917847904</v>
      </c>
    </row>
    <row r="60" spans="1:7" x14ac:dyDescent="0.3">
      <c r="A60" s="6" t="s">
        <v>92</v>
      </c>
      <c r="B60" s="6" t="str">
        <f>VLOOKUP(A60,Table1[],3,FALSE)</f>
        <v>Los Angeles County (Central)--Pasadena City</v>
      </c>
      <c r="C60" s="8">
        <v>0.100245805325922</v>
      </c>
      <c r="D60" s="8">
        <v>1.6221048618553901E-2</v>
      </c>
      <c r="E60" s="11">
        <f t="shared" si="0"/>
        <v>923.96613258389095</v>
      </c>
      <c r="F60" s="8">
        <v>1.11442308782026E-3</v>
      </c>
      <c r="G60" s="9">
        <v>9.2396613258389095</v>
      </c>
    </row>
    <row r="61" spans="1:7" x14ac:dyDescent="0.3">
      <c r="A61" s="12" t="s">
        <v>16</v>
      </c>
      <c r="B61" s="12" t="str">
        <f>VLOOKUP(A61,Table1[],3,FALSE)</f>
        <v>Los Angeles County (Central)--Glendale City</v>
      </c>
      <c r="C61" s="14">
        <v>0.235008465836094</v>
      </c>
      <c r="D61" s="14">
        <v>2.0921909267623901E-2</v>
      </c>
      <c r="E61" s="17">
        <f t="shared" si="0"/>
        <v>887.26020647852101</v>
      </c>
      <c r="F61" s="14">
        <v>3.0903323898289702E-3</v>
      </c>
      <c r="G61" s="15">
        <v>8.8726020647852106</v>
      </c>
    </row>
    <row r="62" spans="1:7" x14ac:dyDescent="0.3">
      <c r="A62" s="6" t="s">
        <v>98</v>
      </c>
      <c r="B62" s="6" t="str">
        <f>VLOOKUP(A62,Table1[],3,FALSE)</f>
        <v>Los Angeles County (Central)--Burbank City</v>
      </c>
      <c r="C62" s="8">
        <v>9.4914437545412497E-2</v>
      </c>
      <c r="D62" s="8">
        <v>1.75647959352037E-2</v>
      </c>
      <c r="E62" s="11">
        <f t="shared" si="0"/>
        <v>928.185925143752</v>
      </c>
      <c r="F62" s="8">
        <v>1.0498411690716199E-3</v>
      </c>
      <c r="G62" s="9">
        <v>9.2818592514375204</v>
      </c>
    </row>
    <row r="63" spans="1:7" x14ac:dyDescent="0.3">
      <c r="A63" s="12" t="s">
        <v>11</v>
      </c>
      <c r="B63" s="12" t="str">
        <f>VLOOKUP(A63,Table1[],3,FALSE)</f>
        <v>Los Angeles County (North)--LA City (Northeast/North Hollywood &amp; Valley Village)</v>
      </c>
      <c r="C63" s="14">
        <v>0.26022173863183401</v>
      </c>
      <c r="D63" s="14">
        <v>2.7959549373654299E-2</v>
      </c>
      <c r="E63" s="17">
        <f t="shared" si="0"/>
        <v>909.60559129030503</v>
      </c>
      <c r="F63" s="14">
        <v>3.5262420361089702E-3</v>
      </c>
      <c r="G63" s="15">
        <v>9.0960559129030507</v>
      </c>
    </row>
    <row r="64" spans="1:7" x14ac:dyDescent="0.3">
      <c r="A64" s="6" t="s">
        <v>19</v>
      </c>
      <c r="B64" s="6" t="str">
        <f>VLOOKUP(A64,Table1[],3,FALSE)</f>
        <v>Los Angeles County (Northwest)--LA City (North Central/Van Nuys &amp; North Sherman Oaks)</v>
      </c>
      <c r="C64" s="8">
        <v>0.15516107333053</v>
      </c>
      <c r="D64" s="8">
        <v>2.8126955653592401E-2</v>
      </c>
      <c r="E64" s="11">
        <f t="shared" si="0"/>
        <v>902.05434534036897</v>
      </c>
      <c r="F64" s="8">
        <v>1.83947554091567E-3</v>
      </c>
      <c r="G64" s="9">
        <v>9.0205434534036897</v>
      </c>
    </row>
    <row r="65" spans="1:7" x14ac:dyDescent="0.3">
      <c r="A65" s="12" t="s">
        <v>17</v>
      </c>
      <c r="B65" s="12" t="str">
        <f>VLOOKUP(A65,Table1[],3,FALSE)</f>
        <v>Los Angeles County (North)--LA City (North Central/Mission Hills &amp; Panorama City)</v>
      </c>
      <c r="C65" s="14">
        <v>0.16986399270924701</v>
      </c>
      <c r="D65" s="14">
        <v>2.77693889615322E-2</v>
      </c>
      <c r="E65" s="17">
        <f t="shared" si="0"/>
        <v>884.44751556218705</v>
      </c>
      <c r="F65" s="14">
        <v>2.04903108667306E-3</v>
      </c>
      <c r="G65" s="15">
        <v>8.8444751556218701</v>
      </c>
    </row>
    <row r="66" spans="1:7" x14ac:dyDescent="0.3">
      <c r="A66" s="6" t="s">
        <v>42</v>
      </c>
      <c r="B66" s="6" t="str">
        <f>VLOOKUP(A66,Table1[],3,FALSE)</f>
        <v>Los Angeles County (Northwest)--LA City (Northwest/Encino &amp; Tarzana)</v>
      </c>
      <c r="C66" s="8">
        <v>0.102315058068543</v>
      </c>
      <c r="D66" s="8">
        <v>1.9072658353022E-2</v>
      </c>
      <c r="E66" s="11">
        <f t="shared" si="0"/>
        <v>923.09078248843991</v>
      </c>
      <c r="F66" s="8">
        <v>1.14055365744211E-3</v>
      </c>
      <c r="G66" s="9">
        <v>9.2309078248843992</v>
      </c>
    </row>
    <row r="67" spans="1:7" x14ac:dyDescent="0.3">
      <c r="A67" s="12" t="s">
        <v>69</v>
      </c>
      <c r="B67" s="12" t="str">
        <f>VLOOKUP(A67,Table1[],3,FALSE)</f>
        <v>Los Angeles County--LA City (Northwest/Canoga Park, Winnetka &amp; Woodland Hills)</v>
      </c>
      <c r="C67" s="14">
        <v>7.7181183935943198E-2</v>
      </c>
      <c r="D67" s="14">
        <v>1.6501922726818E-2</v>
      </c>
      <c r="E67" s="17">
        <f t="shared" ref="E67:E130" si="1">100*G67</f>
        <v>920.25352345869089</v>
      </c>
      <c r="F67" s="14">
        <v>8.3700457842990697E-4</v>
      </c>
      <c r="G67" s="15">
        <v>9.2025352345869091</v>
      </c>
    </row>
    <row r="68" spans="1:7" x14ac:dyDescent="0.3">
      <c r="A68" s="6" t="s">
        <v>238</v>
      </c>
      <c r="B68" s="6" t="str">
        <f>VLOOKUP(A68,Table1[],3,FALSE)</f>
        <v>Los Angeles County--Calabasas, Agoura Hills, Malibu &amp; Westlake Village Cities</v>
      </c>
      <c r="C68" s="8">
        <v>3.3732197811550999E-2</v>
      </c>
      <c r="D68" s="8">
        <v>8.5973998142983895E-3</v>
      </c>
      <c r="E68" s="11">
        <f t="shared" si="1"/>
        <v>922.54130235810499</v>
      </c>
      <c r="F68" s="8">
        <v>3.5061523221668E-4</v>
      </c>
      <c r="G68" s="9">
        <v>9.2254130235810496</v>
      </c>
    </row>
    <row r="69" spans="1:7" x14ac:dyDescent="0.3">
      <c r="A69" s="12" t="s">
        <v>145</v>
      </c>
      <c r="B69" s="12" t="str">
        <f>VLOOKUP(A69,Table1[],3,FALSE)</f>
        <v>Los Angeles County (Central)--LA City (Central/Pacific Palisades)</v>
      </c>
      <c r="C69" s="14">
        <v>4.9890008162447902E-2</v>
      </c>
      <c r="D69" s="14">
        <v>1.13828225019616E-2</v>
      </c>
      <c r="E69" s="17">
        <f t="shared" si="1"/>
        <v>920.27972541509189</v>
      </c>
      <c r="F69" s="14">
        <v>5.2590234547343596E-4</v>
      </c>
      <c r="G69" s="15">
        <v>9.2027972541509193</v>
      </c>
    </row>
    <row r="70" spans="1:7" x14ac:dyDescent="0.3">
      <c r="A70" s="6" t="s">
        <v>94</v>
      </c>
      <c r="B70" s="6" t="str">
        <f>VLOOKUP(A70,Table1[],3,FALSE)</f>
        <v>Los Angeles County (Southwest)--Santa Monica City</v>
      </c>
      <c r="C70" s="8">
        <v>9.3589061086227804E-2</v>
      </c>
      <c r="D70" s="8">
        <v>1.42750103526084E-2</v>
      </c>
      <c r="E70" s="11">
        <f t="shared" si="1"/>
        <v>912.31182834116703</v>
      </c>
      <c r="F70" s="8">
        <v>1.03786500081823E-3</v>
      </c>
      <c r="G70" s="9">
        <v>9.1231182834116709</v>
      </c>
    </row>
    <row r="71" spans="1:7" x14ac:dyDescent="0.3">
      <c r="A71" s="12" t="s">
        <v>24</v>
      </c>
      <c r="B71" s="12" t="str">
        <f>VLOOKUP(A71,Table1[],3,FALSE)</f>
        <v>Los Angeles County (West Central)--LA City (West Central/Westwood &amp; West Los Angeles)</v>
      </c>
      <c r="C71" s="14">
        <v>0.13043469987190701</v>
      </c>
      <c r="D71" s="14">
        <v>1.65749088740994E-2</v>
      </c>
      <c r="E71" s="17">
        <f t="shared" si="1"/>
        <v>870.83444828443191</v>
      </c>
      <c r="F71" s="14">
        <v>1.50234555491364E-3</v>
      </c>
      <c r="G71" s="15">
        <v>8.7083444828443195</v>
      </c>
    </row>
    <row r="72" spans="1:7" x14ac:dyDescent="0.3">
      <c r="A72" s="6" t="s">
        <v>22</v>
      </c>
      <c r="B72" s="6" t="str">
        <f>VLOOKUP(A72,Table1[],3,FALSE)</f>
        <v>Los Angeles County (West Central)--LA City (Central/Hancock Park &amp; Mid-Wilshire)</v>
      </c>
      <c r="C72" s="8">
        <v>0.14145653027962199</v>
      </c>
      <c r="D72" s="8">
        <v>2.0373289046373099E-2</v>
      </c>
      <c r="E72" s="11">
        <f t="shared" si="1"/>
        <v>919.62370322423408</v>
      </c>
      <c r="F72" s="8">
        <v>1.6492283047215301E-3</v>
      </c>
      <c r="G72" s="9">
        <v>9.1962370322423403</v>
      </c>
    </row>
    <row r="73" spans="1:7" x14ac:dyDescent="0.3">
      <c r="A73" s="12" t="s">
        <v>12</v>
      </c>
      <c r="B73" s="12" t="str">
        <f>VLOOKUP(A73,Table1[],3,FALSE)</f>
        <v>Los Angeles County (Central)--West Hollywood &amp; Beverly Hills Cities</v>
      </c>
      <c r="C73" s="14">
        <v>0.26023884617954801</v>
      </c>
      <c r="D73" s="14">
        <v>1.6953587551380999E-2</v>
      </c>
      <c r="E73" s="17">
        <f t="shared" si="1"/>
        <v>931.07261777164308</v>
      </c>
      <c r="F73" s="14">
        <v>3.63282031500693E-3</v>
      </c>
      <c r="G73" s="15">
        <v>9.3107261777164307</v>
      </c>
    </row>
    <row r="74" spans="1:7" x14ac:dyDescent="0.3">
      <c r="A74" s="6" t="s">
        <v>8</v>
      </c>
      <c r="B74" s="6" t="str">
        <f>VLOOKUP(A74,Table1[],3,FALSE)</f>
        <v>Los Angeles County (Central)--LA City (East Central/Hollywood)</v>
      </c>
      <c r="C74" s="8">
        <v>0.29469375497389899</v>
      </c>
      <c r="D74" s="8">
        <v>2.96064321359179E-2</v>
      </c>
      <c r="E74" s="11">
        <f t="shared" si="1"/>
        <v>908.94543718315595</v>
      </c>
      <c r="F74" s="8">
        <v>4.1849775318072296E-3</v>
      </c>
      <c r="G74" s="9">
        <v>9.0894543718315592</v>
      </c>
    </row>
    <row r="75" spans="1:7" x14ac:dyDescent="0.3">
      <c r="A75" s="12" t="s">
        <v>10</v>
      </c>
      <c r="B75" s="12" t="str">
        <f>VLOOKUP(A75,Table1[],3,FALSE)</f>
        <v>Los Angeles County (Central)--LA City (Central/Koreatown)</v>
      </c>
      <c r="C75" s="14">
        <v>0.27328572080248498</v>
      </c>
      <c r="D75" s="14">
        <v>4.1830388690605097E-2</v>
      </c>
      <c r="E75" s="17">
        <f t="shared" si="1"/>
        <v>924.68076323639309</v>
      </c>
      <c r="F75" s="14">
        <v>3.7636121945493401E-3</v>
      </c>
      <c r="G75" s="15">
        <v>9.2468076323639306</v>
      </c>
    </row>
    <row r="76" spans="1:7" x14ac:dyDescent="0.3">
      <c r="A76" s="6" t="s">
        <v>9</v>
      </c>
      <c r="B76" s="6" t="str">
        <f>VLOOKUP(A76,Table1[],3,FALSE)</f>
        <v>Los Angeles County--LA City (East Central/Silver Lake, Echo Park &amp; Westlake)</v>
      </c>
      <c r="C76" s="8">
        <v>0.27674750373432599</v>
      </c>
      <c r="D76" s="8">
        <v>3.3099479418904502E-2</v>
      </c>
      <c r="E76" s="11">
        <f t="shared" si="1"/>
        <v>923.08896847658298</v>
      </c>
      <c r="F76" s="8">
        <v>3.8318095191986002E-3</v>
      </c>
      <c r="G76" s="9">
        <v>9.2308896847658293</v>
      </c>
    </row>
    <row r="77" spans="1:7" x14ac:dyDescent="0.3">
      <c r="A77" s="12" t="s">
        <v>47</v>
      </c>
      <c r="B77" s="12" t="str">
        <f>VLOOKUP(A77,Table1[],3,FALSE)</f>
        <v>Los Angeles County--LA City (Mount Washington, Highland Park &amp; Glassell Park)</v>
      </c>
      <c r="C77" s="14">
        <v>9.2132736573283094E-2</v>
      </c>
      <c r="D77" s="14">
        <v>2.24435022474513E-2</v>
      </c>
      <c r="E77" s="17">
        <f t="shared" si="1"/>
        <v>940.585678385454</v>
      </c>
      <c r="F77" s="14">
        <v>1.0168146350072499E-3</v>
      </c>
      <c r="G77" s="15">
        <v>9.4058567838545404</v>
      </c>
    </row>
    <row r="78" spans="1:7" x14ac:dyDescent="0.3">
      <c r="A78" s="6" t="s">
        <v>53</v>
      </c>
      <c r="B78" s="6" t="str">
        <f>VLOOKUP(A78,Table1[],3,FALSE)</f>
        <v>Los Angeles County (Central)--Alhambra &amp; South Pasadena Cities</v>
      </c>
      <c r="C78" s="8">
        <v>0.10365022349075501</v>
      </c>
      <c r="D78" s="8">
        <v>1.9387954229301001E-2</v>
      </c>
      <c r="E78" s="11">
        <f t="shared" si="1"/>
        <v>925.70661758853703</v>
      </c>
      <c r="F78" s="8">
        <v>1.15734693601488E-3</v>
      </c>
      <c r="G78" s="9">
        <v>9.2570661758853703</v>
      </c>
    </row>
    <row r="79" spans="1:7" x14ac:dyDescent="0.3">
      <c r="A79" s="12" t="s">
        <v>40</v>
      </c>
      <c r="B79" s="12" t="str">
        <f>VLOOKUP(A79,Table1[],3,FALSE)</f>
        <v>Los Angeles County (Central)--Monterey Park &amp; Rosemead Cities</v>
      </c>
      <c r="C79" s="14">
        <v>0.11744866485336899</v>
      </c>
      <c r="D79" s="14">
        <v>2.4632962737271301E-2</v>
      </c>
      <c r="E79" s="17">
        <f t="shared" si="1"/>
        <v>935.22161333306497</v>
      </c>
      <c r="F79" s="14">
        <v>1.3333284024064499E-3</v>
      </c>
      <c r="G79" s="15">
        <v>9.3522161333306499</v>
      </c>
    </row>
    <row r="80" spans="1:7" x14ac:dyDescent="0.3">
      <c r="A80" s="6" t="s">
        <v>56</v>
      </c>
      <c r="B80" s="6" t="str">
        <f>VLOOKUP(A80,Table1[],3,FALSE)</f>
        <v>Los Angeles County (Central)--El Monte &amp; South El Monte Cities</v>
      </c>
      <c r="C80" s="8">
        <v>0.111895616241614</v>
      </c>
      <c r="D80" s="8">
        <v>2.8351372062935799E-2</v>
      </c>
      <c r="E80" s="11">
        <f t="shared" si="1"/>
        <v>930.89465515399502</v>
      </c>
      <c r="F80" s="8">
        <v>1.26415804991589E-3</v>
      </c>
      <c r="G80" s="9">
        <v>9.3089465515399503</v>
      </c>
    </row>
    <row r="81" spans="1:7" x14ac:dyDescent="0.3">
      <c r="A81" s="12" t="s">
        <v>174</v>
      </c>
      <c r="B81" s="12" t="str">
        <f>VLOOKUP(A81,Table1[],3,FALSE)</f>
        <v>Los Angeles County (Southeast)--Whittier City &amp; Hacienda Heights</v>
      </c>
      <c r="C81" s="14">
        <v>5.4793797484774101E-2</v>
      </c>
      <c r="D81" s="14">
        <v>1.45106325748995E-2</v>
      </c>
      <c r="E81" s="17">
        <f t="shared" si="1"/>
        <v>872.33044668255991</v>
      </c>
      <c r="F81" s="14">
        <v>5.8008636350131201E-4</v>
      </c>
      <c r="G81" s="15">
        <v>8.7233044668255992</v>
      </c>
    </row>
    <row r="82" spans="1:7" x14ac:dyDescent="0.3">
      <c r="A82" s="6" t="s">
        <v>101</v>
      </c>
      <c r="B82" s="6" t="str">
        <f>VLOOKUP(A82,Table1[],3,FALSE)</f>
        <v>Los Angeles County (Central)--Pico Rivera &amp; Montebello Cities</v>
      </c>
      <c r="C82" s="8">
        <v>8.6596000494343794E-2</v>
      </c>
      <c r="D82" s="8">
        <v>2.1849626621511801E-2</v>
      </c>
      <c r="E82" s="11">
        <f t="shared" si="1"/>
        <v>893.50671973599503</v>
      </c>
      <c r="F82" s="8">
        <v>9.4951779803704301E-4</v>
      </c>
      <c r="G82" s="9">
        <v>8.9350671973599507</v>
      </c>
    </row>
    <row r="83" spans="1:7" x14ac:dyDescent="0.3">
      <c r="A83" s="12" t="s">
        <v>58</v>
      </c>
      <c r="B83" s="12" t="str">
        <f>VLOOKUP(A83,Table1[],3,FALSE)</f>
        <v>Los Angeles County (Central)--Bell Gardens, Bell, Maywood, Cudahy &amp; Commerce Cities</v>
      </c>
      <c r="C83" s="14">
        <v>0.121897199205135</v>
      </c>
      <c r="D83" s="14">
        <v>3.31612728884099E-2</v>
      </c>
      <c r="E83" s="17">
        <f t="shared" si="1"/>
        <v>914.24760375947506</v>
      </c>
      <c r="F83" s="14">
        <v>1.3922702721425001E-3</v>
      </c>
      <c r="G83" s="15">
        <v>9.1424760375947507</v>
      </c>
    </row>
    <row r="84" spans="1:7" x14ac:dyDescent="0.3">
      <c r="A84" s="6" t="s">
        <v>37</v>
      </c>
      <c r="B84" s="6" t="str">
        <f>VLOOKUP(A84,Table1[],3,FALSE)</f>
        <v>Los Angeles County (Central)--Huntington Park City, Florence-Graham &amp; Walnut Park</v>
      </c>
      <c r="C84" s="8">
        <v>0.15153403661196799</v>
      </c>
      <c r="D84" s="8">
        <v>3.5576893965788503E-2</v>
      </c>
      <c r="E84" s="11">
        <f t="shared" si="1"/>
        <v>935.4134265571829</v>
      </c>
      <c r="F84" s="8">
        <v>1.78955523994349E-3</v>
      </c>
      <c r="G84" s="9">
        <v>9.3541342655718296</v>
      </c>
    </row>
    <row r="85" spans="1:7" x14ac:dyDescent="0.3">
      <c r="A85" s="12" t="s">
        <v>48</v>
      </c>
      <c r="B85" s="12" t="str">
        <f>VLOOKUP(A85,Table1[],3,FALSE)</f>
        <v>Los Angeles County (Central)--East Los Angeles</v>
      </c>
      <c r="C85" s="14">
        <v>0.11781810925781</v>
      </c>
      <c r="D85" s="14">
        <v>3.06143674857275E-2</v>
      </c>
      <c r="E85" s="17">
        <f t="shared" si="1"/>
        <v>929.64770671958604</v>
      </c>
      <c r="F85" s="14">
        <v>1.3365275776425301E-3</v>
      </c>
      <c r="G85" s="15">
        <v>9.2964770671958608</v>
      </c>
    </row>
    <row r="86" spans="1:7" x14ac:dyDescent="0.3">
      <c r="A86" s="6" t="s">
        <v>5</v>
      </c>
      <c r="B86" s="6" t="str">
        <f>VLOOKUP(A86,Table1[],3,FALSE)</f>
        <v>Los Angeles County (Central)--LA City (East Central/Central City &amp; Boyle Heights)</v>
      </c>
      <c r="C86" s="8">
        <v>0.98460246550740604</v>
      </c>
      <c r="D86" s="8">
        <v>4.0901121030717198E-2</v>
      </c>
      <c r="E86" s="11">
        <f t="shared" si="1"/>
        <v>913.63680862508488</v>
      </c>
      <c r="F86" s="8">
        <v>-4.3427016485324899E-3</v>
      </c>
      <c r="G86" s="9">
        <v>9.1363680862508492</v>
      </c>
    </row>
    <row r="87" spans="1:7" x14ac:dyDescent="0.3">
      <c r="A87" s="12" t="s">
        <v>6</v>
      </c>
      <c r="B87" s="12" t="str">
        <f>VLOOKUP(A87,Table1[],3,FALSE)</f>
        <v>Los Angeles County (Central)--LA City (Southeast/East Vernon)</v>
      </c>
      <c r="C87" s="14">
        <v>0.49330027967050999</v>
      </c>
      <c r="D87" s="14">
        <v>4.71171619721149E-2</v>
      </c>
      <c r="E87" s="17">
        <f t="shared" si="1"/>
        <v>935.79521656072905</v>
      </c>
      <c r="F87" s="14">
        <v>9.8181723200158992E-3</v>
      </c>
      <c r="G87" s="15">
        <v>9.3579521656072906</v>
      </c>
    </row>
    <row r="88" spans="1:7" x14ac:dyDescent="0.3">
      <c r="A88" s="6" t="s">
        <v>1</v>
      </c>
      <c r="B88" s="6" t="str">
        <f>VLOOKUP(A88,Table1[],3,FALSE)</f>
        <v>Los Angeles County--LA City (Central/Univ. of Southern California &amp; Exposition Park)</v>
      </c>
      <c r="C88" s="8">
        <v>1</v>
      </c>
      <c r="D88" s="8">
        <v>5.8038882284950702E-2</v>
      </c>
      <c r="E88" s="11">
        <f t="shared" si="1"/>
        <v>927.56276022476493</v>
      </c>
      <c r="F88" s="8">
        <v>-1.6887713245846299E-3</v>
      </c>
      <c r="G88" s="9">
        <v>9.2756276022476492</v>
      </c>
    </row>
    <row r="89" spans="1:7" x14ac:dyDescent="0.3">
      <c r="A89" s="12" t="s">
        <v>4</v>
      </c>
      <c r="B89" s="12" t="str">
        <f>VLOOKUP(A89,Table1[],3,FALSE)</f>
        <v>Los Angeles County (Central)--LA City (Central/West Adams &amp; Baldwin Hills)</v>
      </c>
      <c r="C89" s="14">
        <v>0.99929828643877505</v>
      </c>
      <c r="D89" s="14">
        <v>3.6136904315501199E-2</v>
      </c>
      <c r="E89" s="17">
        <f t="shared" si="1"/>
        <v>923.87161799126091</v>
      </c>
      <c r="F89" s="14">
        <v>-1.35682991291949E-2</v>
      </c>
      <c r="G89" s="15">
        <v>9.2387161799126094</v>
      </c>
    </row>
    <row r="90" spans="1:7" x14ac:dyDescent="0.3">
      <c r="A90" s="6" t="s">
        <v>90</v>
      </c>
      <c r="B90" s="6" t="str">
        <f>VLOOKUP(A90,Table1[],3,FALSE)</f>
        <v>Los Angeles County--LA (Southwest/Marina del Rey &amp; Westchester) &amp; Culver City Cities</v>
      </c>
      <c r="C90" s="8">
        <v>7.5278206423077407E-2</v>
      </c>
      <c r="D90" s="8">
        <v>1.33747705742405E-2</v>
      </c>
      <c r="E90" s="11">
        <f t="shared" si="1"/>
        <v>897.06410675101597</v>
      </c>
      <c r="F90" s="8">
        <v>8.15831123445467E-4</v>
      </c>
      <c r="G90" s="9">
        <v>8.9706410675101598</v>
      </c>
    </row>
    <row r="91" spans="1:7" x14ac:dyDescent="0.3">
      <c r="A91" s="12" t="s">
        <v>63</v>
      </c>
      <c r="B91" s="12" t="str">
        <f>VLOOKUP(A91,Table1[],3,FALSE)</f>
        <v>Los Angeles County (Central)--Inglewood City</v>
      </c>
      <c r="C91" s="14">
        <v>0.11793032720299799</v>
      </c>
      <c r="D91" s="14">
        <v>2.76919354613669E-2</v>
      </c>
      <c r="E91" s="17">
        <f t="shared" si="1"/>
        <v>928.32960409568307</v>
      </c>
      <c r="F91" s="14">
        <v>1.3385888475276901E-3</v>
      </c>
      <c r="G91" s="15">
        <v>9.2832960409568308</v>
      </c>
    </row>
    <row r="92" spans="1:7" x14ac:dyDescent="0.3">
      <c r="A92" s="6" t="s">
        <v>3</v>
      </c>
      <c r="B92" s="6" t="str">
        <f>VLOOKUP(A92,Table1[],3,FALSE)</f>
        <v>Los Angeles County (South Central)--LA City (South Central/Westmont)</v>
      </c>
      <c r="C92" s="8">
        <v>0.99928440374378202</v>
      </c>
      <c r="D92" s="8">
        <v>3.7990557607147701E-2</v>
      </c>
      <c r="E92" s="11">
        <f t="shared" si="1"/>
        <v>933.75835613630511</v>
      </c>
      <c r="F92" s="8">
        <v>-7.68828654575897E-3</v>
      </c>
      <c r="G92" s="9">
        <v>9.3375835613630507</v>
      </c>
    </row>
    <row r="93" spans="1:7" x14ac:dyDescent="0.3">
      <c r="A93" s="12" t="s">
        <v>2</v>
      </c>
      <c r="B93" s="12" t="str">
        <f>VLOOKUP(A93,Table1[],3,FALSE)</f>
        <v>Los Angeles County (South Central)--LA City (South Central/Watts)</v>
      </c>
      <c r="C93" s="14">
        <v>0.99997555350149003</v>
      </c>
      <c r="D93" s="14">
        <v>4.7969128615653202E-2</v>
      </c>
      <c r="E93" s="17">
        <f t="shared" si="1"/>
        <v>933.17759049159292</v>
      </c>
      <c r="F93" s="14">
        <v>-7.1212331244697898E-3</v>
      </c>
      <c r="G93" s="15">
        <v>9.3317759049159292</v>
      </c>
    </row>
    <row r="94" spans="1:7" x14ac:dyDescent="0.3">
      <c r="A94" s="6" t="s">
        <v>83</v>
      </c>
      <c r="B94" s="6" t="str">
        <f>VLOOKUP(A94,Table1[],3,FALSE)</f>
        <v>Los Angeles County (South)--South Gate &amp; Lynwood Cities</v>
      </c>
      <c r="C94" s="8">
        <v>0.10101846532356799</v>
      </c>
      <c r="D94" s="8">
        <v>2.7816146819536699E-2</v>
      </c>
      <c r="E94" s="11">
        <f t="shared" si="1"/>
        <v>938.99536887436511</v>
      </c>
      <c r="F94" s="8">
        <v>1.1273597350098001E-3</v>
      </c>
      <c r="G94" s="9">
        <v>9.3899536887436508</v>
      </c>
    </row>
    <row r="95" spans="1:7" x14ac:dyDescent="0.3">
      <c r="A95" s="12" t="s">
        <v>232</v>
      </c>
      <c r="B95" s="12" t="str">
        <f>VLOOKUP(A95,Table1[],3,FALSE)</f>
        <v>Los Angeles County (South)--Downey City</v>
      </c>
      <c r="C95" s="14">
        <v>4.7807569966379498E-2</v>
      </c>
      <c r="D95" s="14">
        <v>1.7008332193010098E-2</v>
      </c>
      <c r="E95" s="17">
        <f t="shared" si="1"/>
        <v>878.66036103482111</v>
      </c>
      <c r="F95" s="14">
        <v>5.0233524478037904E-4</v>
      </c>
      <c r="G95" s="15">
        <v>8.7866036103482106</v>
      </c>
    </row>
    <row r="96" spans="1:7" x14ac:dyDescent="0.3">
      <c r="A96" s="6" t="s">
        <v>179</v>
      </c>
      <c r="B96" s="6" t="str">
        <f>VLOOKUP(A96,Table1[],3,FALSE)</f>
        <v>Los Angeles County (Southeast)--La Mirada &amp; Santa Fe Springs Cities</v>
      </c>
      <c r="C96" s="8">
        <v>5.4206291310312099E-2</v>
      </c>
      <c r="D96" s="8">
        <v>1.5767011996088601E-2</v>
      </c>
      <c r="E96" s="11">
        <f t="shared" si="1"/>
        <v>874.910383598929</v>
      </c>
      <c r="F96" s="8">
        <v>5.7428367390880905E-4</v>
      </c>
      <c r="G96" s="9">
        <v>8.7491038359892901</v>
      </c>
    </row>
    <row r="97" spans="1:7" x14ac:dyDescent="0.3">
      <c r="A97" s="12" t="s">
        <v>165</v>
      </c>
      <c r="B97" s="12" t="str">
        <f>VLOOKUP(A97,Table1[],3,FALSE)</f>
        <v>Los Angeles County (Southeast)--Norwalk City</v>
      </c>
      <c r="C97" s="14">
        <v>5.5996454438587001E-2</v>
      </c>
      <c r="D97" s="14">
        <v>1.76113667891886E-2</v>
      </c>
      <c r="E97" s="17">
        <f t="shared" si="1"/>
        <v>866.423229866106</v>
      </c>
      <c r="F97" s="14">
        <v>5.9343217126028196E-4</v>
      </c>
      <c r="G97" s="15">
        <v>8.6642322986610605</v>
      </c>
    </row>
    <row r="98" spans="1:7" x14ac:dyDescent="0.3">
      <c r="A98" s="6" t="s">
        <v>118</v>
      </c>
      <c r="B98" s="6" t="str">
        <f>VLOOKUP(A98,Table1[],3,FALSE)</f>
        <v>Los Angeles County (Southeast)--Bellflower &amp; Paramount Cities</v>
      </c>
      <c r="C98" s="8">
        <v>8.6740216831479894E-2</v>
      </c>
      <c r="D98" s="8">
        <v>2.49103004592248E-2</v>
      </c>
      <c r="E98" s="11">
        <f t="shared" si="1"/>
        <v>896.05584881078198</v>
      </c>
      <c r="F98" s="8">
        <v>9.55441184324881E-4</v>
      </c>
      <c r="G98" s="9">
        <v>8.9605584881078197</v>
      </c>
    </row>
    <row r="99" spans="1:7" x14ac:dyDescent="0.3">
      <c r="A99" s="12" t="s">
        <v>43</v>
      </c>
      <c r="B99" s="12" t="str">
        <f>VLOOKUP(A99,Table1[],3,FALSE)</f>
        <v>Los Angeles County (South Central)--Compton City &amp; West Rancho Dominguez</v>
      </c>
      <c r="C99" s="14">
        <v>0.13137417026654899</v>
      </c>
      <c r="D99" s="14">
        <v>2.6678378731859399E-2</v>
      </c>
      <c r="E99" s="17">
        <f t="shared" si="1"/>
        <v>929.37735004232104</v>
      </c>
      <c r="F99" s="14">
        <v>1.52611858589925E-3</v>
      </c>
      <c r="G99" s="15">
        <v>9.2937735004232103</v>
      </c>
    </row>
    <row r="100" spans="1:7" x14ac:dyDescent="0.3">
      <c r="A100" s="6" t="s">
        <v>46</v>
      </c>
      <c r="B100" s="6" t="str">
        <f>VLOOKUP(A100,Table1[],3,FALSE)</f>
        <v>Los Angeles County (South Central)--Gardena, Lawndale Cities &amp; West Athens</v>
      </c>
      <c r="C100" s="8">
        <v>0.12665863149690601</v>
      </c>
      <c r="D100" s="8">
        <v>2.69258151120211E-2</v>
      </c>
      <c r="E100" s="11">
        <f t="shared" si="1"/>
        <v>926.78648677829403</v>
      </c>
      <c r="F100" s="8">
        <v>1.4536946115875199E-3</v>
      </c>
      <c r="G100" s="9">
        <v>9.2678648677829401</v>
      </c>
    </row>
    <row r="101" spans="1:7" x14ac:dyDescent="0.3">
      <c r="A101" s="12" t="s">
        <v>102</v>
      </c>
      <c r="B101" s="12" t="str">
        <f>VLOOKUP(A101,Table1[],3,FALSE)</f>
        <v>Los Angeles County (South Central)--Hawthorne City</v>
      </c>
      <c r="C101" s="14">
        <v>8.9569820657546206E-2</v>
      </c>
      <c r="D101" s="14">
        <v>2.51057382541842E-2</v>
      </c>
      <c r="E101" s="17">
        <f t="shared" si="1"/>
        <v>929.59546028380305</v>
      </c>
      <c r="F101" s="14">
        <v>9.8564658209222898E-4</v>
      </c>
      <c r="G101" s="15">
        <v>9.2959546028380302</v>
      </c>
    </row>
    <row r="102" spans="1:7" x14ac:dyDescent="0.3">
      <c r="A102" s="6" t="s">
        <v>254</v>
      </c>
      <c r="B102" s="6" t="str">
        <f>VLOOKUP(A102,Table1[],3,FALSE)</f>
        <v>Los Angeles County--Redondo Beach, Manhattan Beach &amp; Hermosa Beach Cities</v>
      </c>
      <c r="C102" s="8">
        <v>2.9925590345962601E-2</v>
      </c>
      <c r="D102" s="8">
        <v>9.5178019373302006E-3</v>
      </c>
      <c r="E102" s="11">
        <f t="shared" si="1"/>
        <v>876.49576883379291</v>
      </c>
      <c r="F102" s="8">
        <v>3.0851642375767901E-4</v>
      </c>
      <c r="G102" s="9">
        <v>8.7649576883379297</v>
      </c>
    </row>
    <row r="103" spans="1:7" x14ac:dyDescent="0.3">
      <c r="A103" s="12" t="s">
        <v>215</v>
      </c>
      <c r="B103" s="12" t="str">
        <f>VLOOKUP(A103,Table1[],3,FALSE)</f>
        <v>Los Angeles County (South Central)--Torrance City</v>
      </c>
      <c r="C103" s="14">
        <v>4.9666201123211899E-2</v>
      </c>
      <c r="D103" s="14">
        <v>1.2890764388288199E-2</v>
      </c>
      <c r="E103" s="17">
        <f t="shared" si="1"/>
        <v>894.27377008674091</v>
      </c>
      <c r="F103" s="14">
        <v>5.2315035322258996E-4</v>
      </c>
      <c r="G103" s="15">
        <v>8.9427377008674096</v>
      </c>
    </row>
    <row r="104" spans="1:7" x14ac:dyDescent="0.3">
      <c r="A104" s="6" t="s">
        <v>217</v>
      </c>
      <c r="B104" s="6" t="str">
        <f>VLOOKUP(A104,Table1[],3,FALSE)</f>
        <v>Los Angeles County (South Central)--Carson City</v>
      </c>
      <c r="C104" s="8">
        <v>4.5284547532915199E-2</v>
      </c>
      <c r="D104" s="8">
        <v>1.5099810027120301E-2</v>
      </c>
      <c r="E104" s="11">
        <f t="shared" si="1"/>
        <v>897.05087655450006</v>
      </c>
      <c r="F104" s="8">
        <v>4.7551586499155601E-4</v>
      </c>
      <c r="G104" s="9">
        <v>8.9705087655450004</v>
      </c>
    </row>
    <row r="105" spans="1:7" x14ac:dyDescent="0.3">
      <c r="A105" s="12" t="s">
        <v>106</v>
      </c>
      <c r="B105" s="12" t="str">
        <f>VLOOKUP(A105,Table1[],3,FALSE)</f>
        <v>Los Angeles County (South Central)--Long Beach City (North)</v>
      </c>
      <c r="C105" s="14">
        <v>8.9859838610745604E-2</v>
      </c>
      <c r="D105" s="14">
        <v>2.2264834330436498E-2</v>
      </c>
      <c r="E105" s="17">
        <f t="shared" si="1"/>
        <v>880.05333563065608</v>
      </c>
      <c r="F105" s="14">
        <v>9.8824670831596895E-4</v>
      </c>
      <c r="G105" s="15">
        <v>8.8005333563065609</v>
      </c>
    </row>
    <row r="106" spans="1:7" x14ac:dyDescent="0.3">
      <c r="A106" s="6" t="s">
        <v>236</v>
      </c>
      <c r="B106" s="6" t="str">
        <f>VLOOKUP(A106,Table1[],3,FALSE)</f>
        <v>Los Angeles County (South)--Lakewood, Cerritos, Artesia &amp; Hawaiian Gardens Cities</v>
      </c>
      <c r="C106" s="8">
        <v>4.2599056183647399E-2</v>
      </c>
      <c r="D106" s="8">
        <v>1.33146892372366E-2</v>
      </c>
      <c r="E106" s="11">
        <f t="shared" si="1"/>
        <v>869.86965407614389</v>
      </c>
      <c r="F106" s="8">
        <v>4.4502089929424299E-4</v>
      </c>
      <c r="G106" s="9">
        <v>8.6986965407614392</v>
      </c>
    </row>
    <row r="107" spans="1:7" x14ac:dyDescent="0.3">
      <c r="A107" s="12" t="s">
        <v>249</v>
      </c>
      <c r="B107" s="12" t="str">
        <f>VLOOKUP(A107,Table1[],3,FALSE)</f>
        <v>Los Angeles County (Southeast)--Long Beach City (East)</v>
      </c>
      <c r="C107" s="14">
        <v>3.7851582990733497E-2</v>
      </c>
      <c r="D107" s="14">
        <v>1.2605087971234601E-2</v>
      </c>
      <c r="E107" s="17">
        <f t="shared" si="1"/>
        <v>863.28488547180802</v>
      </c>
      <c r="F107" s="14">
        <v>3.9361123261589203E-4</v>
      </c>
      <c r="G107" s="15">
        <v>8.6328488547180804</v>
      </c>
    </row>
    <row r="108" spans="1:7" x14ac:dyDescent="0.3">
      <c r="A108" s="6" t="s">
        <v>49</v>
      </c>
      <c r="B108" s="6" t="str">
        <f>VLOOKUP(A108,Table1[],3,FALSE)</f>
        <v>Los Angeles County (South)--Long Beach City (Southwest &amp; Port)</v>
      </c>
      <c r="C108" s="8">
        <v>0.12559211297303499</v>
      </c>
      <c r="D108" s="8">
        <v>2.6890196776374799E-2</v>
      </c>
      <c r="E108" s="11">
        <f t="shared" si="1"/>
        <v>863.11371041280097</v>
      </c>
      <c r="F108" s="8">
        <v>1.43888023049552E-3</v>
      </c>
      <c r="G108" s="9">
        <v>8.6311371041280101</v>
      </c>
    </row>
    <row r="109" spans="1:7" x14ac:dyDescent="0.3">
      <c r="A109" s="12" t="s">
        <v>32</v>
      </c>
      <c r="B109" s="12" t="str">
        <f>VLOOKUP(A109,Table1[],3,FALSE)</f>
        <v>Los Angeles County (South)--LA City (South/San Pedro)</v>
      </c>
      <c r="C109" s="14">
        <v>0.114864273872869</v>
      </c>
      <c r="D109" s="14">
        <v>2.4633605713414199E-2</v>
      </c>
      <c r="E109" s="17">
        <f t="shared" si="1"/>
        <v>933.79422786379087</v>
      </c>
      <c r="F109" s="14">
        <v>1.3085418944869E-3</v>
      </c>
      <c r="G109" s="15">
        <v>9.3379422786379092</v>
      </c>
    </row>
    <row r="110" spans="1:7" x14ac:dyDescent="0.3">
      <c r="A110" s="6" t="s">
        <v>243</v>
      </c>
      <c r="B110" s="6" t="str">
        <f>VLOOKUP(A110,Table1[],3,FALSE)</f>
        <v>Los Angeles County (Southwest)--Palos Verdes Peninsula</v>
      </c>
      <c r="C110" s="8">
        <v>3.7921311373324003E-2</v>
      </c>
      <c r="D110" s="8">
        <v>1.06749336195536E-2</v>
      </c>
      <c r="E110" s="11">
        <f t="shared" si="1"/>
        <v>915.35671863326706</v>
      </c>
      <c r="F110" s="8">
        <v>3.9556922852476798E-4</v>
      </c>
      <c r="G110" s="9">
        <v>9.1535671863326709</v>
      </c>
    </row>
    <row r="111" spans="1:7" x14ac:dyDescent="0.3">
      <c r="A111" s="12" t="s">
        <v>45</v>
      </c>
      <c r="B111" s="12" t="str">
        <f>VLOOKUP(A111,Table1[],3,FALSE)</f>
        <v>Los Angeles County (Southeast)--Long Beach (Central) &amp; Signal Hill Cities</v>
      </c>
      <c r="C111" s="14">
        <v>0.131890219224543</v>
      </c>
      <c r="D111" s="14">
        <v>2.73005522058066E-2</v>
      </c>
      <c r="E111" s="17">
        <f t="shared" si="1"/>
        <v>861.58362773594513</v>
      </c>
      <c r="F111" s="14">
        <v>1.5209163193722699E-3</v>
      </c>
      <c r="G111" s="15">
        <v>8.6158362773594508</v>
      </c>
    </row>
    <row r="112" spans="1:7" x14ac:dyDescent="0.3">
      <c r="A112" s="6" t="s">
        <v>81</v>
      </c>
      <c r="B112" s="6" t="str">
        <f>VLOOKUP(A112,Table1[],3,FALSE)</f>
        <v>Madera County--Madera City</v>
      </c>
      <c r="C112" s="8">
        <v>0.11173156807670501</v>
      </c>
      <c r="D112" s="8">
        <v>3.6744377299118003E-2</v>
      </c>
      <c r="E112" s="11">
        <f t="shared" si="1"/>
        <v>1506.90944632285</v>
      </c>
      <c r="F112" s="8">
        <v>1.3938982358909901E-3</v>
      </c>
      <c r="G112" s="9">
        <v>15.069094463228501</v>
      </c>
    </row>
    <row r="113" spans="1:7" x14ac:dyDescent="0.3">
      <c r="A113" s="12" t="s">
        <v>213</v>
      </c>
      <c r="B113" s="12" t="str">
        <f>VLOOKUP(A113,Table1[],3,FALSE)</f>
        <v>Marin County (North &amp; West)--Novato &amp; San Rafael (North) Cities</v>
      </c>
      <c r="C113" s="14">
        <v>4.13338095330303E-2</v>
      </c>
      <c r="D113" s="14">
        <v>1.12857112128189E-2</v>
      </c>
      <c r="E113" s="17">
        <f t="shared" si="1"/>
        <v>873.05119626985004</v>
      </c>
      <c r="F113" s="14">
        <v>4.3165417223747202E-4</v>
      </c>
      <c r="G113" s="15">
        <v>8.7305119626985004</v>
      </c>
    </row>
    <row r="114" spans="1:7" x14ac:dyDescent="0.3">
      <c r="A114" s="6" t="s">
        <v>177</v>
      </c>
      <c r="B114" s="6" t="str">
        <f>VLOOKUP(A114,Table1[],3,FALSE)</f>
        <v>Marin County (Southeast)--San Rafael (South), Mill Valley &amp; Sausalito Cities</v>
      </c>
      <c r="C114" s="8">
        <v>5.1299353403883002E-2</v>
      </c>
      <c r="D114" s="8">
        <v>1.0079912165283899E-2</v>
      </c>
      <c r="E114" s="11">
        <f t="shared" si="1"/>
        <v>920.32796786111692</v>
      </c>
      <c r="F114" s="8">
        <v>5.4081047193218102E-4</v>
      </c>
      <c r="G114" s="9">
        <v>9.2032796786111692</v>
      </c>
    </row>
    <row r="115" spans="1:7" x14ac:dyDescent="0.3">
      <c r="A115" s="12" t="s">
        <v>99</v>
      </c>
      <c r="B115" s="12" t="str">
        <f>VLOOKUP(A115,Table1[],3,FALSE)</f>
        <v>Merced County (West &amp; South)--Los Banos &amp; Livingston Cities</v>
      </c>
      <c r="C115" s="14">
        <v>9.8747772524079805E-2</v>
      </c>
      <c r="D115" s="14">
        <v>3.311687171753E-2</v>
      </c>
      <c r="E115" s="17">
        <f t="shared" si="1"/>
        <v>1331.26807668678</v>
      </c>
      <c r="F115" s="14">
        <v>1.1924689024849001E-3</v>
      </c>
      <c r="G115" s="15">
        <v>13.3126807668678</v>
      </c>
    </row>
    <row r="116" spans="1:7" x14ac:dyDescent="0.3">
      <c r="A116" s="6" t="s">
        <v>109</v>
      </c>
      <c r="B116" s="6" t="str">
        <f>VLOOKUP(A116,Table1[],3,FALSE)</f>
        <v>Merced County (Northeast)--Merced &amp; Atwater Cities</v>
      </c>
      <c r="C116" s="8">
        <v>0.103985211335786</v>
      </c>
      <c r="D116" s="8">
        <v>2.9161710647766799E-2</v>
      </c>
      <c r="E116" s="11">
        <f t="shared" si="1"/>
        <v>1032.09543226287</v>
      </c>
      <c r="F116" s="8">
        <v>1.23199347442945E-3</v>
      </c>
      <c r="G116" s="9">
        <v>10.320954322628699</v>
      </c>
    </row>
    <row r="117" spans="1:7" x14ac:dyDescent="0.3">
      <c r="A117" s="12" t="s">
        <v>163</v>
      </c>
      <c r="B117" s="12" t="str">
        <f>VLOOKUP(A117,Table1[],3,FALSE)</f>
        <v>Monterey County (North Central)--Seaside, Monterey, Marina &amp; Pacific Grove Cities</v>
      </c>
      <c r="C117" s="14">
        <v>6.1878814938644701E-2</v>
      </c>
      <c r="D117" s="14">
        <v>1.8108031090677899E-2</v>
      </c>
      <c r="E117" s="17">
        <f t="shared" si="1"/>
        <v>1069.00226168513</v>
      </c>
      <c r="F117" s="14">
        <v>6.7092033457044804E-4</v>
      </c>
      <c r="G117" s="15">
        <v>10.6900226168513</v>
      </c>
    </row>
    <row r="118" spans="1:7" x14ac:dyDescent="0.3">
      <c r="A118" s="6" t="s">
        <v>142</v>
      </c>
      <c r="B118" s="6" t="str">
        <f>VLOOKUP(A118,Table1[],3,FALSE)</f>
        <v>Monterey County (Northeast)--Salinas City</v>
      </c>
      <c r="C118" s="8">
        <v>7.8216785937776798E-2</v>
      </c>
      <c r="D118" s="8">
        <v>2.3855703955564099E-2</v>
      </c>
      <c r="E118" s="11">
        <f t="shared" si="1"/>
        <v>1044.8120446783</v>
      </c>
      <c r="F118" s="8">
        <v>8.6760103382565405E-4</v>
      </c>
      <c r="G118" s="9">
        <v>10.448120446782999</v>
      </c>
    </row>
    <row r="119" spans="1:7" x14ac:dyDescent="0.3">
      <c r="A119" s="12" t="s">
        <v>157</v>
      </c>
      <c r="B119" s="12" t="str">
        <f>VLOOKUP(A119,Table1[],3,FALSE)</f>
        <v>Monterey (South &amp; East) &amp; San Benito Counties</v>
      </c>
      <c r="C119" s="14">
        <v>6.3179013770524303E-2</v>
      </c>
      <c r="D119" s="14">
        <v>2.3147821842394199E-2</v>
      </c>
      <c r="E119" s="17">
        <f t="shared" si="1"/>
        <v>1188.67463014246</v>
      </c>
      <c r="F119" s="14">
        <v>6.9270529160583903E-4</v>
      </c>
      <c r="G119" s="15">
        <v>11.8867463014246</v>
      </c>
    </row>
    <row r="120" spans="1:7" x14ac:dyDescent="0.3">
      <c r="A120" s="6" t="s">
        <v>202</v>
      </c>
      <c r="B120" s="6" t="str">
        <f>VLOOKUP(A120,Table1[],3,FALSE)</f>
        <v>Napa County--Napa City</v>
      </c>
      <c r="C120" s="8">
        <v>4.7106960503043999E-2</v>
      </c>
      <c r="D120" s="8">
        <v>1.4886935577888401E-2</v>
      </c>
      <c r="E120" s="11">
        <f t="shared" si="1"/>
        <v>952.23999315234505</v>
      </c>
      <c r="F120" s="8">
        <v>4.9638450200845997E-4</v>
      </c>
      <c r="G120" s="9">
        <v>9.5223999315234504</v>
      </c>
    </row>
    <row r="121" spans="1:7" x14ac:dyDescent="0.3">
      <c r="A121" s="12" t="s">
        <v>97</v>
      </c>
      <c r="B121" s="12" t="str">
        <f>VLOOKUP(A121,Table1[],3,FALSE)</f>
        <v>Nevada &amp; Sierra Counties</v>
      </c>
      <c r="C121" s="14">
        <v>8.8753546483574003E-2</v>
      </c>
      <c r="D121" s="14">
        <v>2.3909044073783099E-2</v>
      </c>
      <c r="E121" s="17">
        <f t="shared" si="1"/>
        <v>1145.9811582848299</v>
      </c>
      <c r="F121" s="14">
        <v>1.0036095704665099E-3</v>
      </c>
      <c r="G121" s="15">
        <v>11.4598115828483</v>
      </c>
    </row>
    <row r="122" spans="1:7" x14ac:dyDescent="0.3">
      <c r="A122" s="6" t="s">
        <v>180</v>
      </c>
      <c r="B122" s="6" t="str">
        <f>VLOOKUP(A122,Table1[],3,FALSE)</f>
        <v>Orange County (Southwest)--San Clemente, Laguna Niguel &amp; San Juan Capistrano Cities</v>
      </c>
      <c r="C122" s="8">
        <v>5.2402467471726798E-2</v>
      </c>
      <c r="D122" s="8">
        <v>1.35745753264772E-2</v>
      </c>
      <c r="E122" s="11">
        <f t="shared" si="1"/>
        <v>944.674266578058</v>
      </c>
      <c r="F122" s="8">
        <v>5.5357414288060799E-4</v>
      </c>
      <c r="G122" s="9">
        <v>9.4467426657805795</v>
      </c>
    </row>
    <row r="123" spans="1:7" x14ac:dyDescent="0.3">
      <c r="A123" s="12" t="s">
        <v>255</v>
      </c>
      <c r="B123" s="12" t="str">
        <f>VLOOKUP(A123,Table1[],3,FALSE)</f>
        <v>Orange County (South Central)--Mission Viejo &amp; Rancho Santa Margarita (West) Cities</v>
      </c>
      <c r="C123" s="14">
        <v>3.0939068233362899E-2</v>
      </c>
      <c r="D123" s="14">
        <v>1.07754297570954E-2</v>
      </c>
      <c r="E123" s="17">
        <f t="shared" si="1"/>
        <v>949.15432016630098</v>
      </c>
      <c r="F123" s="14">
        <v>3.2043862592688599E-4</v>
      </c>
      <c r="G123" s="15">
        <v>9.4915432016630099</v>
      </c>
    </row>
    <row r="124" spans="1:7" x14ac:dyDescent="0.3">
      <c r="A124" s="6" t="s">
        <v>216</v>
      </c>
      <c r="B124" s="6" t="str">
        <f>VLOOKUP(A124,Table1[],3,FALSE)</f>
        <v>Orange County (West Central)--Newport Beach, Aliso Viejo &amp; Laguna Hills Cities</v>
      </c>
      <c r="C124" s="8">
        <v>4.7526935650062399E-2</v>
      </c>
      <c r="D124" s="8">
        <v>1.1594244366782001E-2</v>
      </c>
      <c r="E124" s="11">
        <f t="shared" si="1"/>
        <v>877.00731591830902</v>
      </c>
      <c r="F124" s="8">
        <v>5.0036067768161898E-4</v>
      </c>
      <c r="G124" s="9">
        <v>8.7700731591830898</v>
      </c>
    </row>
    <row r="125" spans="1:7" x14ac:dyDescent="0.3">
      <c r="A125" s="12" t="s">
        <v>130</v>
      </c>
      <c r="B125" s="12" t="str">
        <f>VLOOKUP(A125,Table1[],3,FALSE)</f>
        <v>Orange County (Central)--Irvine City (Central)</v>
      </c>
      <c r="C125" s="14">
        <v>7.6252773181229999E-2</v>
      </c>
      <c r="D125" s="14">
        <v>1.34054983256581E-2</v>
      </c>
      <c r="E125" s="17">
        <f t="shared" si="1"/>
        <v>928.84745908698005</v>
      </c>
      <c r="F125" s="14">
        <v>8.3017895705256501E-4</v>
      </c>
      <c r="G125" s="15">
        <v>9.2884745908698001</v>
      </c>
    </row>
    <row r="126" spans="1:7" x14ac:dyDescent="0.3">
      <c r="A126" s="6" t="s">
        <v>246</v>
      </c>
      <c r="B126" s="6" t="str">
        <f>VLOOKUP(A126,Table1[],3,FALSE)</f>
        <v>Orange County (Northeast)--Lake Forest, Irvine (North) Cities &amp; Silverado</v>
      </c>
      <c r="C126" s="8">
        <v>3.9133584713628801E-2</v>
      </c>
      <c r="D126" s="8">
        <v>1.17440825218695E-2</v>
      </c>
      <c r="E126" s="11">
        <f t="shared" si="1"/>
        <v>918.23711901895206</v>
      </c>
      <c r="F126" s="8">
        <v>4.0771664958112503E-4</v>
      </c>
      <c r="G126" s="9">
        <v>9.1823711901895209</v>
      </c>
    </row>
    <row r="127" spans="1:7" x14ac:dyDescent="0.3">
      <c r="A127" s="12" t="s">
        <v>251</v>
      </c>
      <c r="B127" s="12" t="str">
        <f>VLOOKUP(A127,Table1[],3,FALSE)</f>
        <v>Orange County (North)--Yorba Linda, La Habra &amp; Brea Cities</v>
      </c>
      <c r="C127" s="14">
        <v>3.4438149182150199E-2</v>
      </c>
      <c r="D127" s="14">
        <v>1.19453549812987E-2</v>
      </c>
      <c r="E127" s="17">
        <f t="shared" si="1"/>
        <v>904.19130741242202</v>
      </c>
      <c r="F127" s="14">
        <v>3.5700059075433201E-4</v>
      </c>
      <c r="G127" s="15">
        <v>9.0419130741242206</v>
      </c>
    </row>
    <row r="128" spans="1:7" x14ac:dyDescent="0.3">
      <c r="A128" s="6" t="s">
        <v>168</v>
      </c>
      <c r="B128" s="6" t="str">
        <f>VLOOKUP(A128,Table1[],3,FALSE)</f>
        <v>Orange County (North Central)--Fullerton &amp; Placentia Cities</v>
      </c>
      <c r="C128" s="8">
        <v>6.4587314857303305E-2</v>
      </c>
      <c r="D128" s="8">
        <v>1.6967788687217801E-2</v>
      </c>
      <c r="E128" s="11">
        <f t="shared" si="1"/>
        <v>923.32965699591296</v>
      </c>
      <c r="F128" s="8">
        <v>6.9118335234421603E-4</v>
      </c>
      <c r="G128" s="9">
        <v>9.2332965699591298</v>
      </c>
    </row>
    <row r="129" spans="1:7" x14ac:dyDescent="0.3">
      <c r="A129" s="12" t="s">
        <v>182</v>
      </c>
      <c r="B129" s="12" t="str">
        <f>VLOOKUP(A129,Table1[],3,FALSE)</f>
        <v>Orange County (Northwest)--Buena Park, Cypress &amp; Seal Beach Cities</v>
      </c>
      <c r="C129" s="14">
        <v>5.3278512524242802E-2</v>
      </c>
      <c r="D129" s="14">
        <v>1.45522815800834E-2</v>
      </c>
      <c r="E129" s="17">
        <f t="shared" si="1"/>
        <v>910.92440342059592</v>
      </c>
      <c r="F129" s="14">
        <v>5.63034671015626E-4</v>
      </c>
      <c r="G129" s="15">
        <v>9.1092440342059593</v>
      </c>
    </row>
    <row r="130" spans="1:7" x14ac:dyDescent="0.3">
      <c r="A130" s="6" t="s">
        <v>117</v>
      </c>
      <c r="B130" s="6" t="str">
        <f>VLOOKUP(A130,Table1[],3,FALSE)</f>
        <v>Orange County (North Central)--Anaheim City (West)</v>
      </c>
      <c r="C130" s="8">
        <v>9.6285843698210694E-2</v>
      </c>
      <c r="D130" s="8">
        <v>2.1292029897976902E-2</v>
      </c>
      <c r="E130" s="11">
        <f t="shared" si="1"/>
        <v>918.06491853313594</v>
      </c>
      <c r="F130" s="8">
        <v>1.0669827810052201E-3</v>
      </c>
      <c r="G130" s="9">
        <v>9.1806491853313599</v>
      </c>
    </row>
    <row r="131" spans="1:7" x14ac:dyDescent="0.3">
      <c r="A131" s="12" t="s">
        <v>210</v>
      </c>
      <c r="B131" s="12" t="str">
        <f>VLOOKUP(A131,Table1[],3,FALSE)</f>
        <v>Orange County (North Central)--Anaheim City (East)</v>
      </c>
      <c r="C131" s="14">
        <v>5.5934471612169502E-2</v>
      </c>
      <c r="D131" s="14">
        <v>1.6730499677915199E-2</v>
      </c>
      <c r="E131" s="17">
        <f t="shared" ref="E131:E194" si="2">100*G131</f>
        <v>904.24571386242508</v>
      </c>
      <c r="F131" s="14">
        <v>5.9351177795099596E-4</v>
      </c>
      <c r="G131" s="15">
        <v>9.0424571386242505</v>
      </c>
    </row>
    <row r="132" spans="1:7" x14ac:dyDescent="0.3">
      <c r="A132" s="6" t="s">
        <v>242</v>
      </c>
      <c r="B132" s="6" t="str">
        <f>VLOOKUP(A132,Table1[],3,FALSE)</f>
        <v>Orange County (Central)--Orange &amp; Villa Park Cities</v>
      </c>
      <c r="C132" s="8">
        <v>4.0350534866296799E-2</v>
      </c>
      <c r="D132" s="8">
        <v>1.3292479715716E-2</v>
      </c>
      <c r="E132" s="11">
        <f t="shared" si="2"/>
        <v>921.21832749023906</v>
      </c>
      <c r="F132" s="8">
        <v>4.2071002649926798E-4</v>
      </c>
      <c r="G132" s="9">
        <v>9.2121832749023902</v>
      </c>
    </row>
    <row r="133" spans="1:7" x14ac:dyDescent="0.3">
      <c r="A133" s="12" t="s">
        <v>96</v>
      </c>
      <c r="B133" s="12" t="str">
        <f>VLOOKUP(A133,Table1[],3,FALSE)</f>
        <v>Orange County (Northwest)--Westminster, Stanton &amp; Garden Grove (West) Cities</v>
      </c>
      <c r="C133" s="14">
        <v>9.4114747591300105E-2</v>
      </c>
      <c r="D133" s="14">
        <v>1.9757596240884402E-2</v>
      </c>
      <c r="E133" s="17">
        <f t="shared" si="2"/>
        <v>866.84277447877207</v>
      </c>
      <c r="F133" s="14">
        <v>1.04252954525412E-3</v>
      </c>
      <c r="G133" s="15">
        <v>8.6684277447877207</v>
      </c>
    </row>
    <row r="134" spans="1:7" x14ac:dyDescent="0.3">
      <c r="A134" s="6" t="s">
        <v>86</v>
      </c>
      <c r="B134" s="6" t="str">
        <f>VLOOKUP(A134,Table1[],3,FALSE)</f>
        <v>Orange County (Northwest)--Garden Grove City (East)</v>
      </c>
      <c r="C134" s="8">
        <v>9.0346650112478805E-2</v>
      </c>
      <c r="D134" s="8">
        <v>1.96275032729415E-2</v>
      </c>
      <c r="E134" s="11">
        <f t="shared" si="2"/>
        <v>913.9385089471441</v>
      </c>
      <c r="F134" s="8">
        <v>9.9443449131012495E-4</v>
      </c>
      <c r="G134" s="9">
        <v>9.1393850894714408</v>
      </c>
    </row>
    <row r="135" spans="1:7" x14ac:dyDescent="0.3">
      <c r="A135" s="12" t="s">
        <v>234</v>
      </c>
      <c r="B135" s="12" t="str">
        <f>VLOOKUP(A135,Table1[],3,FALSE)</f>
        <v>Orange County (Northwest)--Huntington Beach City</v>
      </c>
      <c r="C135" s="14">
        <v>4.0743615053946303E-2</v>
      </c>
      <c r="D135" s="14">
        <v>1.2582735736273601E-2</v>
      </c>
      <c r="E135" s="17">
        <f t="shared" si="2"/>
        <v>858.0797161097131</v>
      </c>
      <c r="F135" s="14">
        <v>4.2530913269066999E-4</v>
      </c>
      <c r="G135" s="15">
        <v>8.5807971610971308</v>
      </c>
    </row>
    <row r="136" spans="1:7" x14ac:dyDescent="0.3">
      <c r="A136" s="6" t="s">
        <v>263</v>
      </c>
      <c r="B136" s="6" t="str">
        <f>VLOOKUP(A136,Table1[],3,FALSE)</f>
        <v>Orange County (Southeast)--Rancho Santa Margarita City (East) &amp; Ladera Ranch</v>
      </c>
      <c r="C136" s="8">
        <v>2.46842591557172E-2</v>
      </c>
      <c r="D136" s="8">
        <v>7.9560414925876795E-3</v>
      </c>
      <c r="E136" s="11">
        <f t="shared" si="2"/>
        <v>908.6386630470131</v>
      </c>
      <c r="F136" s="8">
        <v>2.5328304481219701E-4</v>
      </c>
      <c r="G136" s="9">
        <v>9.0863866304701304</v>
      </c>
    </row>
    <row r="137" spans="1:7" x14ac:dyDescent="0.3">
      <c r="A137" s="12" t="s">
        <v>198</v>
      </c>
      <c r="B137" s="12" t="str">
        <f>VLOOKUP(A137,Table1[],3,FALSE)</f>
        <v>Orange County (Central)--Santa Ana City (West)</v>
      </c>
      <c r="C137" s="14">
        <v>5.67926928530368E-2</v>
      </c>
      <c r="D137" s="14">
        <v>1.9144603533795299E-2</v>
      </c>
      <c r="E137" s="17">
        <f t="shared" si="2"/>
        <v>901.20033859970408</v>
      </c>
      <c r="F137" s="14">
        <v>6.0326757168142301E-4</v>
      </c>
      <c r="G137" s="15">
        <v>9.0120033859970405</v>
      </c>
    </row>
    <row r="138" spans="1:7" x14ac:dyDescent="0.3">
      <c r="A138" s="6" t="s">
        <v>132</v>
      </c>
      <c r="B138" s="6" t="str">
        <f>VLOOKUP(A138,Table1[],3,FALSE)</f>
        <v>Orange County (Central)--Santa Ana City (East)</v>
      </c>
      <c r="C138" s="8">
        <v>8.1373862526715995E-2</v>
      </c>
      <c r="D138" s="8">
        <v>2.3203205692433199E-2</v>
      </c>
      <c r="E138" s="11">
        <f t="shared" si="2"/>
        <v>910.37841927151192</v>
      </c>
      <c r="F138" s="8">
        <v>8.8796448261092495E-4</v>
      </c>
      <c r="G138" s="9">
        <v>9.1037841927151195</v>
      </c>
    </row>
    <row r="139" spans="1:7" x14ac:dyDescent="0.3">
      <c r="A139" s="12" t="s">
        <v>166</v>
      </c>
      <c r="B139" s="12" t="str">
        <f>VLOOKUP(A139,Table1[],3,FALSE)</f>
        <v>Orange County (Central)--Costa Mesa &amp; Fountain Valley Cities</v>
      </c>
      <c r="C139" s="14">
        <v>6.2192100486604597E-2</v>
      </c>
      <c r="D139" s="14">
        <v>1.49153736619905E-2</v>
      </c>
      <c r="E139" s="17">
        <f t="shared" si="2"/>
        <v>910.42003935411401</v>
      </c>
      <c r="F139" s="14">
        <v>6.64055535777166E-4</v>
      </c>
      <c r="G139" s="15">
        <v>9.1042003935411397</v>
      </c>
    </row>
    <row r="140" spans="1:7" x14ac:dyDescent="0.3">
      <c r="A140" s="6" t="s">
        <v>187</v>
      </c>
      <c r="B140" s="6" t="str">
        <f>VLOOKUP(A140,Table1[],3,FALSE)</f>
        <v>Placer County (Southwest)--Roseville City</v>
      </c>
      <c r="C140" s="8">
        <v>4.4102744389673099E-2</v>
      </c>
      <c r="D140" s="8">
        <v>1.30615997022993E-2</v>
      </c>
      <c r="E140" s="11">
        <f t="shared" si="2"/>
        <v>886.27181451169008</v>
      </c>
      <c r="F140" s="8">
        <v>4.6198267305566897E-4</v>
      </c>
      <c r="G140" s="9">
        <v>8.8627181451169008</v>
      </c>
    </row>
    <row r="141" spans="1:7" x14ac:dyDescent="0.3">
      <c r="A141" s="12" t="s">
        <v>205</v>
      </c>
      <c r="B141" s="12" t="str">
        <f>VLOOKUP(A141,Table1[],3,FALSE)</f>
        <v>Placer County (Central)--Rocklin, Lincoln Cities &amp; Loomis Town</v>
      </c>
      <c r="C141" s="14">
        <v>4.0524420441754097E-2</v>
      </c>
      <c r="D141" s="14">
        <v>1.3303970982403599E-2</v>
      </c>
      <c r="E141" s="17">
        <f t="shared" si="2"/>
        <v>927.57843836514803</v>
      </c>
      <c r="F141" s="14">
        <v>4.2323972424952098E-4</v>
      </c>
      <c r="G141" s="15">
        <v>9.2757843836514802</v>
      </c>
    </row>
    <row r="142" spans="1:7" x14ac:dyDescent="0.3">
      <c r="A142" s="6" t="s">
        <v>137</v>
      </c>
      <c r="B142" s="6" t="str">
        <f>VLOOKUP(A142,Table1[],3,FALSE)</f>
        <v>Placer County (East/High Country Region)--Auburn &amp; Colfax Cities</v>
      </c>
      <c r="C142" s="8">
        <v>6.4735794891951207E-2</v>
      </c>
      <c r="D142" s="8">
        <v>1.7501487121323898E-2</v>
      </c>
      <c r="E142" s="11">
        <f t="shared" si="2"/>
        <v>1056.3774789797601</v>
      </c>
      <c r="F142" s="8">
        <v>7.0078973215584599E-4</v>
      </c>
      <c r="G142" s="9">
        <v>10.5637747897976</v>
      </c>
    </row>
    <row r="143" spans="1:7" x14ac:dyDescent="0.3">
      <c r="A143" s="12" t="s">
        <v>60</v>
      </c>
      <c r="B143" s="12" t="str">
        <f>VLOOKUP(A143,Table1[],3,FALSE)</f>
        <v>Riverside County (East)--Indio, Coachella, Blythe &amp; La Quinta (East) Cities</v>
      </c>
      <c r="C143" s="14">
        <v>0.12057248152453801</v>
      </c>
      <c r="D143" s="14">
        <v>2.8919923139632001E-2</v>
      </c>
      <c r="E143" s="17">
        <f t="shared" si="2"/>
        <v>838.41796576787499</v>
      </c>
      <c r="F143" s="14">
        <v>1.38138423105896E-3</v>
      </c>
      <c r="G143" s="15">
        <v>8.3841796576787502</v>
      </c>
    </row>
    <row r="144" spans="1:7" x14ac:dyDescent="0.3">
      <c r="A144" s="6" t="s">
        <v>61</v>
      </c>
      <c r="B144" s="6" t="str">
        <f>VLOOKUP(A144,Table1[],3,FALSE)</f>
        <v>Riverside County (Central)--Cathedral City, Palm Springs &amp; Rancho Mirage Cities</v>
      </c>
      <c r="C144" s="8">
        <v>9.9519150283878199E-2</v>
      </c>
      <c r="D144" s="8">
        <v>2.4496935811898799E-2</v>
      </c>
      <c r="E144" s="11">
        <f t="shared" si="2"/>
        <v>924.41309128873911</v>
      </c>
      <c r="F144" s="8">
        <v>1.1093573368375399E-3</v>
      </c>
      <c r="G144" s="9">
        <v>9.2441309128873907</v>
      </c>
    </row>
    <row r="145" spans="1:7" x14ac:dyDescent="0.3">
      <c r="A145" s="12" t="s">
        <v>245</v>
      </c>
      <c r="B145" s="12" t="str">
        <f>VLOOKUP(A145,Table1[],3,FALSE)</f>
        <v>Riverside County (Southwest)--Temecula City</v>
      </c>
      <c r="C145" s="14">
        <v>3.4580215062725198E-2</v>
      </c>
      <c r="D145" s="14">
        <v>1.1995186695851499E-2</v>
      </c>
      <c r="E145" s="17">
        <f t="shared" si="2"/>
        <v>866.64118887164386</v>
      </c>
      <c r="F145" s="14">
        <v>3.5840863807575798E-4</v>
      </c>
      <c r="G145" s="15">
        <v>8.6664118887164392</v>
      </c>
    </row>
    <row r="146" spans="1:7" x14ac:dyDescent="0.3">
      <c r="A146" s="6" t="s">
        <v>200</v>
      </c>
      <c r="B146" s="6" t="str">
        <f>VLOOKUP(A146,Table1[],3,FALSE)</f>
        <v>Riverside County (Southwest)--Murrieta &amp; Wildomar Cities</v>
      </c>
      <c r="C146" s="8">
        <v>4.0916939494180897E-2</v>
      </c>
      <c r="D146" s="8">
        <v>1.3428914283988701E-2</v>
      </c>
      <c r="E146" s="11">
        <f t="shared" si="2"/>
        <v>858.071082862921</v>
      </c>
      <c r="F146" s="8">
        <v>4.2679128613768802E-4</v>
      </c>
      <c r="G146" s="9">
        <v>8.5807108286292095</v>
      </c>
    </row>
    <row r="147" spans="1:7" x14ac:dyDescent="0.3">
      <c r="A147" s="12" t="s">
        <v>135</v>
      </c>
      <c r="B147" s="12" t="str">
        <f>VLOOKUP(A147,Table1[],3,FALSE)</f>
        <v>Riverside County (Southwest)--Menifee, Lake Elsinore &amp; Canyon Lake Cities</v>
      </c>
      <c r="C147" s="14">
        <v>5.6692194923313698E-2</v>
      </c>
      <c r="D147" s="14">
        <v>1.71487108542543E-2</v>
      </c>
      <c r="E147" s="17">
        <f t="shared" si="2"/>
        <v>830.77891743276098</v>
      </c>
      <c r="F147" s="14">
        <v>6.0501350715356302E-4</v>
      </c>
      <c r="G147" s="15">
        <v>8.3077891743276098</v>
      </c>
    </row>
    <row r="148" spans="1:7" x14ac:dyDescent="0.3">
      <c r="A148" s="6" t="s">
        <v>74</v>
      </c>
      <c r="B148" s="6" t="str">
        <f>VLOOKUP(A148,Table1[],3,FALSE)</f>
        <v>Riverside County (Southwest)--Hemet City &amp; East Hemet</v>
      </c>
      <c r="C148" s="8">
        <v>8.9713184910336904E-2</v>
      </c>
      <c r="D148" s="8">
        <v>2.2987000673453401E-2</v>
      </c>
      <c r="E148" s="11">
        <f t="shared" si="2"/>
        <v>855.52339599602988</v>
      </c>
      <c r="F148" s="8">
        <v>9.8741502870693695E-4</v>
      </c>
      <c r="G148" s="9">
        <v>8.5552339599602991</v>
      </c>
    </row>
    <row r="149" spans="1:7" x14ac:dyDescent="0.3">
      <c r="A149" s="12" t="s">
        <v>126</v>
      </c>
      <c r="B149" s="12" t="str">
        <f>VLOOKUP(A149,Table1[],3,FALSE)</f>
        <v>Riverside County (North Central)--San Jacinto, Beaumont, Banning &amp; Calimesa Cities</v>
      </c>
      <c r="C149" s="14">
        <v>6.54749173215812E-2</v>
      </c>
      <c r="D149" s="14">
        <v>1.98141878964786E-2</v>
      </c>
      <c r="E149" s="17">
        <f t="shared" si="2"/>
        <v>848.0673633134669</v>
      </c>
      <c r="F149" s="14">
        <v>7.0184678601442195E-4</v>
      </c>
      <c r="G149" s="15">
        <v>8.4806736331346695</v>
      </c>
    </row>
    <row r="150" spans="1:7" x14ac:dyDescent="0.3">
      <c r="A150" s="6" t="s">
        <v>172</v>
      </c>
      <c r="B150" s="6" t="str">
        <f>VLOOKUP(A150,Table1[],3,FALSE)</f>
        <v>Riverside County (Northwest)--Moreno Valley City</v>
      </c>
      <c r="C150" s="8">
        <v>5.4725159846120502E-2</v>
      </c>
      <c r="D150" s="8">
        <v>1.87220756347811E-2</v>
      </c>
      <c r="E150" s="11">
        <f t="shared" si="2"/>
        <v>872.09193915949504</v>
      </c>
      <c r="F150" s="8">
        <v>5.79270863750923E-4</v>
      </c>
      <c r="G150" s="9">
        <v>8.7209193915949506</v>
      </c>
    </row>
    <row r="151" spans="1:7" x14ac:dyDescent="0.3">
      <c r="A151" s="12" t="s">
        <v>155</v>
      </c>
      <c r="B151" s="12" t="str">
        <f>VLOOKUP(A151,Table1[],3,FALSE)</f>
        <v>Riverside County (West Central)--Perris City, Temescal Valley &amp; Mead Valley</v>
      </c>
      <c r="C151" s="14">
        <v>5.4874861659814998E-2</v>
      </c>
      <c r="D151" s="14">
        <v>1.8570354256086E-2</v>
      </c>
      <c r="E151" s="17">
        <f t="shared" si="2"/>
        <v>863.51377910768394</v>
      </c>
      <c r="F151" s="14">
        <v>5.81868997658026E-4</v>
      </c>
      <c r="G151" s="15">
        <v>8.6351377910768399</v>
      </c>
    </row>
    <row r="152" spans="1:7" x14ac:dyDescent="0.3">
      <c r="A152" s="6" t="s">
        <v>113</v>
      </c>
      <c r="B152" s="6" t="str">
        <f>VLOOKUP(A152,Table1[],3,FALSE)</f>
        <v>Riverside County (Northwest)--Riverside City (East)</v>
      </c>
      <c r="C152" s="8">
        <v>7.2437513992972699E-2</v>
      </c>
      <c r="D152" s="8">
        <v>1.7369004325550198E-2</v>
      </c>
      <c r="E152" s="11">
        <f t="shared" si="2"/>
        <v>921.03778227240093</v>
      </c>
      <c r="F152" s="8">
        <v>7.8187590252352403E-4</v>
      </c>
      <c r="G152" s="9">
        <v>9.2103778227240092</v>
      </c>
    </row>
    <row r="153" spans="1:7" x14ac:dyDescent="0.3">
      <c r="A153" s="12" t="s">
        <v>114</v>
      </c>
      <c r="B153" s="12" t="str">
        <f>VLOOKUP(A153,Table1[],3,FALSE)</f>
        <v>Riverside County (Northwest)--Riverside City (West)</v>
      </c>
      <c r="C153" s="14">
        <v>7.2361566182195303E-2</v>
      </c>
      <c r="D153" s="14">
        <v>2.0195447012569898E-2</v>
      </c>
      <c r="E153" s="17">
        <f t="shared" si="2"/>
        <v>921.86946671610701</v>
      </c>
      <c r="F153" s="14">
        <v>7.8075355319452602E-4</v>
      </c>
      <c r="G153" s="15">
        <v>9.2186946671610706</v>
      </c>
    </row>
    <row r="154" spans="1:7" x14ac:dyDescent="0.3">
      <c r="A154" s="6" t="s">
        <v>196</v>
      </c>
      <c r="B154" s="6" t="str">
        <f>VLOOKUP(A154,Table1[],3,FALSE)</f>
        <v>Riverside County (West Central)--Corona City (South), Woodcrest &amp; Home Gardens</v>
      </c>
      <c r="C154" s="8">
        <v>4.0329189534997603E-2</v>
      </c>
      <c r="D154" s="8">
        <v>1.2870452527755301E-2</v>
      </c>
      <c r="E154" s="11">
        <f t="shared" si="2"/>
        <v>915.3656462986911</v>
      </c>
      <c r="F154" s="8">
        <v>4.20462250213816E-4</v>
      </c>
      <c r="G154" s="9">
        <v>9.1536564629869108</v>
      </c>
    </row>
    <row r="155" spans="1:7" x14ac:dyDescent="0.3">
      <c r="A155" s="12" t="s">
        <v>103</v>
      </c>
      <c r="B155" s="12" t="str">
        <f>VLOOKUP(A155,Table1[],3,FALSE)</f>
        <v>Riverside County (West Central)--Corona (Northwest) &amp; Norco Cities</v>
      </c>
      <c r="C155" s="14">
        <v>6.6504906267569094E-2</v>
      </c>
      <c r="D155" s="14">
        <v>1.6920064342408801E-2</v>
      </c>
      <c r="E155" s="17">
        <f t="shared" si="2"/>
        <v>927.132382163177</v>
      </c>
      <c r="F155" s="14">
        <v>7.13970300024236E-4</v>
      </c>
      <c r="G155" s="15">
        <v>9.2713238216317695</v>
      </c>
    </row>
    <row r="156" spans="1:7" x14ac:dyDescent="0.3">
      <c r="A156" s="6" t="s">
        <v>162</v>
      </c>
      <c r="B156" s="6" t="str">
        <f>VLOOKUP(A156,Table1[],3,FALSE)</f>
        <v>Riverside County (Northwest)--Jurupa Valley &amp; Eastvale Cities</v>
      </c>
      <c r="C156" s="8">
        <v>4.9602574919988797E-2</v>
      </c>
      <c r="D156" s="8">
        <v>1.5227298170152699E-2</v>
      </c>
      <c r="E156" s="11">
        <f t="shared" si="2"/>
        <v>917.64510366834702</v>
      </c>
      <c r="F156" s="8">
        <v>5.22186986698282E-4</v>
      </c>
      <c r="G156" s="9">
        <v>9.1764510366834706</v>
      </c>
    </row>
    <row r="157" spans="1:7" x14ac:dyDescent="0.3">
      <c r="A157" s="12" t="s">
        <v>73</v>
      </c>
      <c r="B157" s="12" t="str">
        <f>VLOOKUP(A157,Table1[],3,FALSE)</f>
        <v>Riverside County--Palm Desert, La Quinta (West) &amp; Desert Hot Springs Cities</v>
      </c>
      <c r="C157" s="14">
        <v>9.9628687669073096E-2</v>
      </c>
      <c r="D157" s="14">
        <v>2.2340253509930599E-2</v>
      </c>
      <c r="E157" s="17">
        <f t="shared" si="2"/>
        <v>879.78450038813492</v>
      </c>
      <c r="F157" s="14">
        <v>1.1118168769161899E-3</v>
      </c>
      <c r="G157" s="15">
        <v>8.7978450038813492</v>
      </c>
    </row>
    <row r="158" spans="1:7" x14ac:dyDescent="0.3">
      <c r="A158" s="6" t="s">
        <v>156</v>
      </c>
      <c r="B158" s="6" t="str">
        <f>VLOOKUP(A158,Table1[],3,FALSE)</f>
        <v>Sacramento County (North Central)--Citrus Heights City</v>
      </c>
      <c r="C158" s="8">
        <v>5.8890806479697903E-2</v>
      </c>
      <c r="D158" s="8">
        <v>1.9672658915068499E-2</v>
      </c>
      <c r="E158" s="11">
        <f t="shared" si="2"/>
        <v>877.38596211024606</v>
      </c>
      <c r="F158" s="8">
        <v>6.2628735216447803E-4</v>
      </c>
      <c r="G158" s="9">
        <v>8.77385962110246</v>
      </c>
    </row>
    <row r="159" spans="1:7" x14ac:dyDescent="0.3">
      <c r="A159" s="12" t="s">
        <v>195</v>
      </c>
      <c r="B159" s="12" t="str">
        <f>VLOOKUP(A159,Table1[],3,FALSE)</f>
        <v>Sacramento County (Central)--Rancho Cordova City</v>
      </c>
      <c r="C159" s="14">
        <v>5.1565130496516599E-2</v>
      </c>
      <c r="D159" s="14">
        <v>1.7246159019938201E-2</v>
      </c>
      <c r="E159" s="17">
        <f t="shared" si="2"/>
        <v>918.072100497375</v>
      </c>
      <c r="F159" s="14">
        <v>5.4385688641775496E-4</v>
      </c>
      <c r="G159" s="15">
        <v>9.1807210049737495</v>
      </c>
    </row>
    <row r="160" spans="1:7" x14ac:dyDescent="0.3">
      <c r="A160" s="6" t="s">
        <v>170</v>
      </c>
      <c r="B160" s="6" t="str">
        <f>VLOOKUP(A160,Table1[],3,FALSE)</f>
        <v>Sacramento County (North Central)--Arden-Arcade, Carmichael &amp; Fair Oaks (West)</v>
      </c>
      <c r="C160" s="8">
        <v>5.7772253761671298E-2</v>
      </c>
      <c r="D160" s="8">
        <v>1.6863551263091699E-2</v>
      </c>
      <c r="E160" s="11">
        <f t="shared" si="2"/>
        <v>923.17864055023801</v>
      </c>
      <c r="F160" s="8">
        <v>6.1317956018801505E-4</v>
      </c>
      <c r="G160" s="9">
        <v>9.2317864055023797</v>
      </c>
    </row>
    <row r="161" spans="1:7" x14ac:dyDescent="0.3">
      <c r="A161" s="12" t="s">
        <v>27</v>
      </c>
      <c r="B161" s="12" t="str">
        <f>VLOOKUP(A161,Table1[],3,FALSE)</f>
        <v>Sacramento County (North Central)--North Highlands, Foothill Farms &amp; McClellan Park</v>
      </c>
      <c r="C161" s="14">
        <v>0.16024009085193799</v>
      </c>
      <c r="D161" s="14">
        <v>3.0664606358015298E-2</v>
      </c>
      <c r="E161" s="17">
        <f t="shared" si="2"/>
        <v>906.33946483673697</v>
      </c>
      <c r="F161" s="14">
        <v>1.9130819643419701E-3</v>
      </c>
      <c r="G161" s="15">
        <v>9.0633946483673693</v>
      </c>
    </row>
    <row r="162" spans="1:7" x14ac:dyDescent="0.3">
      <c r="A162" s="6" t="s">
        <v>123</v>
      </c>
      <c r="B162" s="6" t="str">
        <f>VLOOKUP(A162,Table1[],3,FALSE)</f>
        <v>Sacramento County (Northwest)--Sacramento City (Northwest/Natomas)</v>
      </c>
      <c r="C162" s="8">
        <v>6.3138194602716996E-2</v>
      </c>
      <c r="D162" s="8">
        <v>1.6854020699661999E-2</v>
      </c>
      <c r="E162" s="11">
        <f t="shared" si="2"/>
        <v>905.24994645514698</v>
      </c>
      <c r="F162" s="8">
        <v>6.7474271730590997E-4</v>
      </c>
      <c r="G162" s="9">
        <v>9.0524994645514703</v>
      </c>
    </row>
    <row r="163" spans="1:7" x14ac:dyDescent="0.3">
      <c r="A163" s="12" t="s">
        <v>115</v>
      </c>
      <c r="B163" s="12" t="str">
        <f>VLOOKUP(A163,Table1[],3,FALSE)</f>
        <v>Sacramento County (North)--Sacramento City (North), Antelope &amp; Rio Linda</v>
      </c>
      <c r="C163" s="14">
        <v>7.2665087839234296E-2</v>
      </c>
      <c r="D163" s="14">
        <v>2.1133647543100501E-2</v>
      </c>
      <c r="E163" s="17">
        <f t="shared" si="2"/>
        <v>906.6451127752581</v>
      </c>
      <c r="F163" s="14">
        <v>7.8398810682124001E-4</v>
      </c>
      <c r="G163" s="15">
        <v>9.0664511277525808</v>
      </c>
    </row>
    <row r="164" spans="1:7" x14ac:dyDescent="0.3">
      <c r="A164" s="6" t="s">
        <v>55</v>
      </c>
      <c r="B164" s="6" t="str">
        <f>VLOOKUP(A164,Table1[],3,FALSE)</f>
        <v>Sacramento County (West)--Sacramento City (Central/Downtown &amp; Midtown)</v>
      </c>
      <c r="C164" s="8">
        <v>9.60291292920019E-2</v>
      </c>
      <c r="D164" s="8">
        <v>1.85935366008027E-2</v>
      </c>
      <c r="E164" s="11">
        <f t="shared" si="2"/>
        <v>915.46383945314801</v>
      </c>
      <c r="F164" s="8">
        <v>1.06313142522101E-3</v>
      </c>
      <c r="G164" s="9">
        <v>9.1546383945314798</v>
      </c>
    </row>
    <row r="165" spans="1:7" x14ac:dyDescent="0.3">
      <c r="A165" s="12" t="s">
        <v>31</v>
      </c>
      <c r="B165" s="12" t="str">
        <f>VLOOKUP(A165,Table1[],3,FALSE)</f>
        <v>Sacramento County--Sacramento City (Southeast/Fruitridge, Avondale &amp; Depot Park)</v>
      </c>
      <c r="C165" s="14">
        <v>0.13824655789830201</v>
      </c>
      <c r="D165" s="14">
        <v>3.00355949911363E-2</v>
      </c>
      <c r="E165" s="17">
        <f t="shared" si="2"/>
        <v>906.56680782295905</v>
      </c>
      <c r="F165" s="14">
        <v>1.60680257023614E-3</v>
      </c>
      <c r="G165" s="15">
        <v>9.0656680782295904</v>
      </c>
    </row>
    <row r="166" spans="1:7" x14ac:dyDescent="0.3">
      <c r="A166" s="6" t="s">
        <v>80</v>
      </c>
      <c r="B166" s="6" t="str">
        <f>VLOOKUP(A166,Table1[],3,FALSE)</f>
        <v>Sacramento County--Sacramento City (Southwest/Pocket, Meadowview &amp; North Laguna)</v>
      </c>
      <c r="C166" s="8">
        <v>8.0743655836597206E-2</v>
      </c>
      <c r="D166" s="8">
        <v>2.2393165028958401E-2</v>
      </c>
      <c r="E166" s="11">
        <f t="shared" si="2"/>
        <v>905.68182699801309</v>
      </c>
      <c r="F166" s="8">
        <v>8.7975287723316504E-4</v>
      </c>
      <c r="G166" s="9">
        <v>9.0568182699801305</v>
      </c>
    </row>
    <row r="167" spans="1:7" x14ac:dyDescent="0.3">
      <c r="A167" s="12" t="s">
        <v>211</v>
      </c>
      <c r="B167" s="12" t="str">
        <f>VLOOKUP(A167,Table1[],3,FALSE)</f>
        <v>Sacramento County (Central)--Elk Grove City</v>
      </c>
      <c r="C167" s="14">
        <v>3.9978581353906903E-2</v>
      </c>
      <c r="D167" s="14">
        <v>1.22618881184401E-2</v>
      </c>
      <c r="E167" s="17">
        <f t="shared" si="2"/>
        <v>862.07038379260905</v>
      </c>
      <c r="F167" s="14">
        <v>4.1694197009956398E-4</v>
      </c>
      <c r="G167" s="15">
        <v>8.6207038379260901</v>
      </c>
    </row>
    <row r="168" spans="1:7" x14ac:dyDescent="0.3">
      <c r="A168" s="6" t="s">
        <v>186</v>
      </c>
      <c r="B168" s="6" t="str">
        <f>VLOOKUP(A168,Table1[],3,FALSE)</f>
        <v>Sacramento County (South)--Galt, Isleton Cities &amp; Delta Region</v>
      </c>
      <c r="C168" s="8">
        <v>5.4695414013341402E-2</v>
      </c>
      <c r="D168" s="8">
        <v>1.6326250575741299E-2</v>
      </c>
      <c r="E168" s="11">
        <f t="shared" si="2"/>
        <v>1039.2787212461099</v>
      </c>
      <c r="F168" s="8">
        <v>5.9432474183585004E-4</v>
      </c>
      <c r="G168" s="9">
        <v>10.3927872124611</v>
      </c>
    </row>
    <row r="169" spans="1:7" x14ac:dyDescent="0.3">
      <c r="A169" s="12" t="s">
        <v>226</v>
      </c>
      <c r="B169" s="12" t="str">
        <f>VLOOKUP(A169,Table1[],3,FALSE)</f>
        <v>Sacramento County (Northeast)--Folsom City, Orangevale &amp; Fair Oaks (East)</v>
      </c>
      <c r="C169" s="14">
        <v>3.53638955461568E-2</v>
      </c>
      <c r="D169" s="14">
        <v>1.22523974474657E-2</v>
      </c>
      <c r="E169" s="17">
        <f t="shared" si="2"/>
        <v>936.91573039944012</v>
      </c>
      <c r="F169" s="14">
        <v>3.67142313623833E-4</v>
      </c>
      <c r="G169" s="15">
        <v>9.3691573039944007</v>
      </c>
    </row>
    <row r="170" spans="1:7" x14ac:dyDescent="0.3">
      <c r="A170" s="6" t="s">
        <v>77</v>
      </c>
      <c r="B170" s="6" t="str">
        <f>VLOOKUP(A170,Table1[],3,FALSE)</f>
        <v>San Bernardino County (Northeast)--Twentynine Palms &amp; Barstow Cities</v>
      </c>
      <c r="C170" s="8">
        <v>9.0275353919712004E-2</v>
      </c>
      <c r="D170" s="8">
        <v>2.60132059298279E-2</v>
      </c>
      <c r="E170" s="11">
        <f t="shared" si="2"/>
        <v>842.04714135664494</v>
      </c>
      <c r="F170" s="8">
        <v>1.0144396001505599E-3</v>
      </c>
      <c r="G170" s="9">
        <v>8.4204714135664496</v>
      </c>
    </row>
    <row r="171" spans="1:7" x14ac:dyDescent="0.3">
      <c r="A171" s="12" t="s">
        <v>85</v>
      </c>
      <c r="B171" s="12" t="str">
        <f>VLOOKUP(A171,Table1[],3,FALSE)</f>
        <v>San Bernardino County (West Central)--Victorville &amp; Adelanto Cities</v>
      </c>
      <c r="C171" s="14">
        <v>8.5298598440700701E-2</v>
      </c>
      <c r="D171" s="14">
        <v>2.4122388019781799E-2</v>
      </c>
      <c r="E171" s="17">
        <f t="shared" si="2"/>
        <v>883.66651318798711</v>
      </c>
      <c r="F171" s="14">
        <v>9.3701322753516096E-4</v>
      </c>
      <c r="G171" s="15">
        <v>8.8366651318798706</v>
      </c>
    </row>
    <row r="172" spans="1:7" x14ac:dyDescent="0.3">
      <c r="A172" s="6" t="s">
        <v>87</v>
      </c>
      <c r="B172" s="6" t="str">
        <f>VLOOKUP(A172,Table1[],3,FALSE)</f>
        <v>San Bernardino County (West Central)--Hesperia City &amp; Apple Valley Town</v>
      </c>
      <c r="C172" s="8">
        <v>7.4570976335980796E-2</v>
      </c>
      <c r="D172" s="8">
        <v>2.1941701643420901E-2</v>
      </c>
      <c r="E172" s="11">
        <f t="shared" si="2"/>
        <v>882.17885236894199</v>
      </c>
      <c r="F172" s="8">
        <v>8.1046795556043302E-4</v>
      </c>
      <c r="G172" s="9">
        <v>8.8217885236894205</v>
      </c>
    </row>
    <row r="173" spans="1:7" x14ac:dyDescent="0.3">
      <c r="A173" s="12" t="s">
        <v>100</v>
      </c>
      <c r="B173" s="12" t="str">
        <f>VLOOKUP(A173,Table1[],3,FALSE)</f>
        <v>San Bernardino County (Southwest)--Phelan, Lake Arrowhead &amp; Big Bear City</v>
      </c>
      <c r="C173" s="14">
        <v>8.1792578426563706E-2</v>
      </c>
      <c r="D173" s="14">
        <v>2.2463339328876598E-2</v>
      </c>
      <c r="E173" s="17">
        <f t="shared" si="2"/>
        <v>1000.60327506745</v>
      </c>
      <c r="F173" s="14">
        <v>9.0516440861028696E-4</v>
      </c>
      <c r="G173" s="15">
        <v>10.0060327506745</v>
      </c>
    </row>
    <row r="174" spans="1:7" x14ac:dyDescent="0.3">
      <c r="A174" s="6" t="s">
        <v>133</v>
      </c>
      <c r="B174" s="6" t="str">
        <f>VLOOKUP(A174,Table1[],3,FALSE)</f>
        <v>San Bernardino County (Southwest)--Redlands &amp; Yucaipa Cities</v>
      </c>
      <c r="C174" s="8">
        <v>5.7869101026994399E-2</v>
      </c>
      <c r="D174" s="8">
        <v>1.6497508534700198E-2</v>
      </c>
      <c r="E174" s="11">
        <f t="shared" si="2"/>
        <v>865.08532669672991</v>
      </c>
      <c r="F174" s="8">
        <v>6.1456941900578496E-4</v>
      </c>
      <c r="G174" s="9">
        <v>8.6508532669672995</v>
      </c>
    </row>
    <row r="175" spans="1:7" x14ac:dyDescent="0.3">
      <c r="A175" s="12" t="s">
        <v>150</v>
      </c>
      <c r="B175" s="12" t="str">
        <f>VLOOKUP(A175,Table1[],3,FALSE)</f>
        <v>San Bernardino County (Southwest)--Colton, Loma Linda &amp; Grand Terrace Cities</v>
      </c>
      <c r="C175" s="14">
        <v>7.1452911014859399E-2</v>
      </c>
      <c r="D175" s="14">
        <v>2.2044322087797E-2</v>
      </c>
      <c r="E175" s="17">
        <f t="shared" si="2"/>
        <v>915.08255264719196</v>
      </c>
      <c r="F175" s="14">
        <v>7.7290706311438696E-4</v>
      </c>
      <c r="G175" s="15">
        <v>9.1508255264719196</v>
      </c>
    </row>
    <row r="176" spans="1:7" x14ac:dyDescent="0.3">
      <c r="A176" s="6" t="s">
        <v>34</v>
      </c>
      <c r="B176" s="6" t="str">
        <f>VLOOKUP(A176,Table1[],3,FALSE)</f>
        <v>San Bernardino County (Southwest)--San Bernardino City (East)</v>
      </c>
      <c r="C176" s="8">
        <v>0.12522012303537799</v>
      </c>
      <c r="D176" s="8">
        <v>2.7770616406536702E-2</v>
      </c>
      <c r="E176" s="11">
        <f t="shared" si="2"/>
        <v>924.39353675670702</v>
      </c>
      <c r="F176" s="8">
        <v>1.4376976604414901E-3</v>
      </c>
      <c r="G176" s="9">
        <v>9.2439353675670706</v>
      </c>
    </row>
    <row r="177" spans="1:7" x14ac:dyDescent="0.3">
      <c r="A177" s="12" t="s">
        <v>25</v>
      </c>
      <c r="B177" s="12" t="str">
        <f>VLOOKUP(A177,Table1[],3,FALSE)</f>
        <v>San Bernardino County (Southwest)--San Bernardino City (West)</v>
      </c>
      <c r="C177" s="14">
        <v>0.14912934122112101</v>
      </c>
      <c r="D177" s="14">
        <v>2.9310478768472901E-2</v>
      </c>
      <c r="E177" s="17">
        <f t="shared" si="2"/>
        <v>892.12141467175206</v>
      </c>
      <c r="F177" s="14">
        <v>1.76107147423043E-3</v>
      </c>
      <c r="G177" s="15">
        <v>8.9212141467175208</v>
      </c>
    </row>
    <row r="178" spans="1:7" x14ac:dyDescent="0.3">
      <c r="A178" s="6" t="s">
        <v>141</v>
      </c>
      <c r="B178" s="6" t="str">
        <f>VLOOKUP(A178,Table1[],3,FALSE)</f>
        <v>San Bernardino County (Southwest)--Rialto City</v>
      </c>
      <c r="C178" s="8">
        <v>6.2422375298880201E-2</v>
      </c>
      <c r="D178" s="8">
        <v>2.1169944564731299E-2</v>
      </c>
      <c r="E178" s="11">
        <f t="shared" si="2"/>
        <v>922.87115335384192</v>
      </c>
      <c r="F178" s="8">
        <v>6.6612910807266497E-4</v>
      </c>
      <c r="G178" s="9">
        <v>9.2287115335384193</v>
      </c>
    </row>
    <row r="179" spans="1:7" x14ac:dyDescent="0.3">
      <c r="A179" s="12" t="s">
        <v>67</v>
      </c>
      <c r="B179" s="12" t="str">
        <f>VLOOKUP(A179,Table1[],3,FALSE)</f>
        <v>San Bernardino County (Southwest)--Fontana City (East)</v>
      </c>
      <c r="C179" s="14">
        <v>0.105057853318587</v>
      </c>
      <c r="D179" s="14">
        <v>2.55782437252348E-2</v>
      </c>
      <c r="E179" s="17">
        <f t="shared" si="2"/>
        <v>923.65110815377489</v>
      </c>
      <c r="F179" s="14">
        <v>1.17689467068128E-3</v>
      </c>
      <c r="G179" s="15">
        <v>9.2365110815377491</v>
      </c>
    </row>
    <row r="180" spans="1:7" x14ac:dyDescent="0.3">
      <c r="A180" s="6" t="s">
        <v>185</v>
      </c>
      <c r="B180" s="6" t="str">
        <f>VLOOKUP(A180,Table1[],3,FALSE)</f>
        <v>San Bernardino County (Southwest)--Rancho Cucamonga City</v>
      </c>
      <c r="C180" s="8">
        <v>4.6321898615358903E-2</v>
      </c>
      <c r="D180" s="8">
        <v>1.36116623210832E-2</v>
      </c>
      <c r="E180" s="11">
        <f t="shared" si="2"/>
        <v>880.91123509698002</v>
      </c>
      <c r="F180" s="8">
        <v>4.8613266908728098E-4</v>
      </c>
      <c r="G180" s="9">
        <v>8.8091123509697997</v>
      </c>
    </row>
    <row r="181" spans="1:7" x14ac:dyDescent="0.3">
      <c r="A181" s="12" t="s">
        <v>161</v>
      </c>
      <c r="B181" s="12" t="str">
        <f>VLOOKUP(A181,Table1[],3,FALSE)</f>
        <v>San Bernardino County (Southwest)--Upland &amp; Montclair Cities</v>
      </c>
      <c r="C181" s="14">
        <v>5.6185190221870303E-2</v>
      </c>
      <c r="D181" s="14">
        <v>1.8612788369847099E-2</v>
      </c>
      <c r="E181" s="17">
        <f t="shared" si="2"/>
        <v>863.81890833982209</v>
      </c>
      <c r="F181" s="14">
        <v>5.9559659812374996E-4</v>
      </c>
      <c r="G181" s="15">
        <v>8.6381890833982204</v>
      </c>
    </row>
    <row r="182" spans="1:7" x14ac:dyDescent="0.3">
      <c r="A182" s="6" t="s">
        <v>131</v>
      </c>
      <c r="B182" s="6" t="str">
        <f>VLOOKUP(A182,Table1[],3,FALSE)</f>
        <v>San Bernardino County (Southwest)--Ontario City</v>
      </c>
      <c r="C182" s="8">
        <v>5.9503307272715897E-2</v>
      </c>
      <c r="D182" s="8">
        <v>1.90571985512781E-2</v>
      </c>
      <c r="E182" s="11">
        <f t="shared" si="2"/>
        <v>861.88306599431905</v>
      </c>
      <c r="F182" s="8">
        <v>6.33145304966494E-4</v>
      </c>
      <c r="G182" s="9">
        <v>8.6188306599431908</v>
      </c>
    </row>
    <row r="183" spans="1:7" x14ac:dyDescent="0.3">
      <c r="A183" s="12" t="s">
        <v>204</v>
      </c>
      <c r="B183" s="12" t="str">
        <f>VLOOKUP(A183,Table1[],3,FALSE)</f>
        <v>San Bernardino County (Southwest)--Chino &amp; Chino Hills Cities</v>
      </c>
      <c r="C183" s="14">
        <v>4.06834717466628E-2</v>
      </c>
      <c r="D183" s="14">
        <v>1.26090954449157E-2</v>
      </c>
      <c r="E183" s="17">
        <f t="shared" si="2"/>
        <v>866.33239186414596</v>
      </c>
      <c r="F183" s="14">
        <v>4.2432326461544598E-4</v>
      </c>
      <c r="G183" s="15">
        <v>8.6633239186414599</v>
      </c>
    </row>
    <row r="184" spans="1:7" x14ac:dyDescent="0.3">
      <c r="A184" s="6" t="s">
        <v>230</v>
      </c>
      <c r="B184" s="6" t="str">
        <f>VLOOKUP(A184,Table1[],3,FALSE)</f>
        <v>San Bernardino County (Southwest)--Fontana City (West)</v>
      </c>
      <c r="C184" s="8">
        <v>3.84948777418056E-2</v>
      </c>
      <c r="D184" s="8">
        <v>1.4967218666675801E-2</v>
      </c>
      <c r="E184" s="11">
        <f t="shared" si="2"/>
        <v>915.19895953711887</v>
      </c>
      <c r="F184" s="8">
        <v>4.0041767080040402E-4</v>
      </c>
      <c r="G184" s="9">
        <v>9.1519895953711892</v>
      </c>
    </row>
    <row r="185" spans="1:7" x14ac:dyDescent="0.3">
      <c r="A185" s="12" t="s">
        <v>82</v>
      </c>
      <c r="B185" s="12" t="str">
        <f>VLOOKUP(A185,Table1[],3,FALSE)</f>
        <v>San Diego County (Northwest)--Oceanside City &amp; Camp Pendleton</v>
      </c>
      <c r="C185" s="14">
        <v>7.5836669785400906E-2</v>
      </c>
      <c r="D185" s="14">
        <v>2.13745086316472E-2</v>
      </c>
      <c r="E185" s="17">
        <f t="shared" si="2"/>
        <v>911.02648126601412</v>
      </c>
      <c r="F185" s="14">
        <v>8.2252076974195299E-4</v>
      </c>
      <c r="G185" s="15">
        <v>9.1102648126601409</v>
      </c>
    </row>
    <row r="186" spans="1:7" x14ac:dyDescent="0.3">
      <c r="A186" s="6" t="s">
        <v>140</v>
      </c>
      <c r="B186" s="6" t="str">
        <f>VLOOKUP(A186,Table1[],3,FALSE)</f>
        <v>San Diego County (North &amp; East)--Fallbrook, Alpine &amp; Valley Center</v>
      </c>
      <c r="C186" s="8">
        <v>5.6465418182277301E-2</v>
      </c>
      <c r="D186" s="8">
        <v>1.5123979681039399E-2</v>
      </c>
      <c r="E186" s="11">
        <f t="shared" si="2"/>
        <v>819.91110852851602</v>
      </c>
      <c r="F186" s="8">
        <v>6.0452225956938695E-4</v>
      </c>
      <c r="G186" s="9">
        <v>8.1991110852851605</v>
      </c>
    </row>
    <row r="187" spans="1:7" x14ac:dyDescent="0.3">
      <c r="A187" s="12" t="s">
        <v>224</v>
      </c>
      <c r="B187" s="12" t="str">
        <f>VLOOKUP(A187,Table1[],3,FALSE)</f>
        <v>San Diego County (Northwest)--Vista City</v>
      </c>
      <c r="C187" s="14">
        <v>4.9306735027705002E-2</v>
      </c>
      <c r="D187" s="14">
        <v>1.7479954954956901E-2</v>
      </c>
      <c r="E187" s="17">
        <f t="shared" si="2"/>
        <v>903.09573245308491</v>
      </c>
      <c r="F187" s="14">
        <v>5.1929683017182596E-4</v>
      </c>
      <c r="G187" s="15">
        <v>9.0309573245308492</v>
      </c>
    </row>
    <row r="188" spans="1:7" x14ac:dyDescent="0.3">
      <c r="A188" s="6" t="s">
        <v>235</v>
      </c>
      <c r="B188" s="6" t="str">
        <f>VLOOKUP(A188,Table1[],3,FALSE)</f>
        <v>San Diego County (Northwest)--Carlsbad City</v>
      </c>
      <c r="C188" s="8">
        <v>3.81793512087997E-2</v>
      </c>
      <c r="D188" s="8">
        <v>1.1822811715127699E-2</v>
      </c>
      <c r="E188" s="11">
        <f t="shared" si="2"/>
        <v>923.31875464042207</v>
      </c>
      <c r="F188" s="8">
        <v>3.9708994665407099E-4</v>
      </c>
      <c r="G188" s="9">
        <v>9.2331875464042206</v>
      </c>
    </row>
    <row r="189" spans="1:7" x14ac:dyDescent="0.3">
      <c r="A189" s="12" t="s">
        <v>138</v>
      </c>
      <c r="B189" s="12" t="str">
        <f>VLOOKUP(A189,Table1[],3,FALSE)</f>
        <v>San Diego County (Northwest)--San Marcos &amp; Escondido (West) Cities</v>
      </c>
      <c r="C189" s="14">
        <v>7.4472572689958702E-2</v>
      </c>
      <c r="D189" s="14">
        <v>1.8035670919239299E-2</v>
      </c>
      <c r="E189" s="17">
        <f t="shared" si="2"/>
        <v>882.558610010341</v>
      </c>
      <c r="F189" s="14">
        <v>8.0769571609202496E-4</v>
      </c>
      <c r="G189" s="15">
        <v>8.8255861001034095</v>
      </c>
    </row>
    <row r="190" spans="1:7" x14ac:dyDescent="0.3">
      <c r="A190" s="6" t="s">
        <v>84</v>
      </c>
      <c r="B190" s="6" t="str">
        <f>VLOOKUP(A190,Table1[],3,FALSE)</f>
        <v>San Diego County (Northwest)--Escondido City (East)</v>
      </c>
      <c r="C190" s="8">
        <v>7.4063507253586403E-2</v>
      </c>
      <c r="D190" s="8">
        <v>2.0085253667301201E-2</v>
      </c>
      <c r="E190" s="11">
        <f t="shared" si="2"/>
        <v>892.08624614234702</v>
      </c>
      <c r="F190" s="8">
        <v>8.0190794872423603E-4</v>
      </c>
      <c r="G190" s="9">
        <v>8.9208624614234697</v>
      </c>
    </row>
    <row r="191" spans="1:7" x14ac:dyDescent="0.3">
      <c r="A191" s="12" t="s">
        <v>220</v>
      </c>
      <c r="B191" s="12" t="str">
        <f>VLOOKUP(A191,Table1[],3,FALSE)</f>
        <v>San Diego County (Central)--Lakeside, Winter Gardens &amp; Ramona</v>
      </c>
      <c r="C191" s="14">
        <v>3.8627398724758698E-2</v>
      </c>
      <c r="D191" s="14">
        <v>1.40759933158696E-2</v>
      </c>
      <c r="E191" s="17">
        <f t="shared" si="2"/>
        <v>887.04068628388507</v>
      </c>
      <c r="F191" s="14">
        <v>4.02483345633354E-4</v>
      </c>
      <c r="G191" s="15">
        <v>8.8704068628388502</v>
      </c>
    </row>
    <row r="192" spans="1:7" x14ac:dyDescent="0.3">
      <c r="A192" s="6" t="s">
        <v>241</v>
      </c>
      <c r="B192" s="6" t="str">
        <f>VLOOKUP(A192,Table1[],3,FALSE)</f>
        <v>San Diego County (Central)--San Diego (Northeast/Rancho Bernardo) &amp; Poway Cities</v>
      </c>
      <c r="C192" s="8">
        <v>3.1358805455103098E-2</v>
      </c>
      <c r="D192" s="8">
        <v>1.1407237206328301E-2</v>
      </c>
      <c r="E192" s="11">
        <f t="shared" si="2"/>
        <v>932.78409247535501</v>
      </c>
      <c r="F192" s="8">
        <v>3.23830710805608E-4</v>
      </c>
      <c r="G192" s="9">
        <v>9.3278409247535503</v>
      </c>
    </row>
    <row r="193" spans="1:7" x14ac:dyDescent="0.3">
      <c r="A193" s="12" t="s">
        <v>231</v>
      </c>
      <c r="B193" s="12" t="str">
        <f>VLOOKUP(A193,Table1[],3,FALSE)</f>
        <v>San Diego County (West)--San Diego (Northwest/San Dieguito) &amp; Encinitas Cities</v>
      </c>
      <c r="C193" s="14">
        <v>3.64632912411781E-2</v>
      </c>
      <c r="D193" s="14">
        <v>1.0029344289555601E-2</v>
      </c>
      <c r="E193" s="17">
        <f t="shared" si="2"/>
        <v>922.94319607114903</v>
      </c>
      <c r="F193" s="14">
        <v>3.78588964268501E-4</v>
      </c>
      <c r="G193" s="15">
        <v>9.2294319607114907</v>
      </c>
    </row>
    <row r="194" spans="1:7" x14ac:dyDescent="0.3">
      <c r="A194" s="6" t="s">
        <v>152</v>
      </c>
      <c r="B194" s="6" t="str">
        <f>VLOOKUP(A194,Table1[],3,FALSE)</f>
        <v>San Diego County (West)--San Diego City (Southwest/Central Coastal)</v>
      </c>
      <c r="C194" s="8">
        <v>5.46253456273776E-2</v>
      </c>
      <c r="D194" s="8">
        <v>1.41973621957026E-2</v>
      </c>
      <c r="E194" s="11">
        <f t="shared" si="2"/>
        <v>921.89142528089292</v>
      </c>
      <c r="F194" s="8">
        <v>5.7815990337370003E-4</v>
      </c>
      <c r="G194" s="9">
        <v>9.2189142528089292</v>
      </c>
    </row>
    <row r="195" spans="1:7" x14ac:dyDescent="0.3">
      <c r="A195" s="12" t="s">
        <v>261</v>
      </c>
      <c r="B195" s="12" t="str">
        <f>VLOOKUP(A195,Table1[],3,FALSE)</f>
        <v>San Diego County (West Central)--San Diego City (Northwest/Del Mar Mesa)</v>
      </c>
      <c r="C195" s="14">
        <v>2.2258416626835701E-2</v>
      </c>
      <c r="D195" s="14">
        <v>8.4754730743765092E-3</v>
      </c>
      <c r="E195" s="17">
        <f t="shared" ref="E195:E258" si="3">100*G195</f>
        <v>925.23539529378206</v>
      </c>
      <c r="F195" s="14">
        <v>2.27690156972413E-4</v>
      </c>
      <c r="G195" s="15">
        <v>9.2523539529378205</v>
      </c>
    </row>
    <row r="196" spans="1:7" x14ac:dyDescent="0.3">
      <c r="A196" s="6" t="s">
        <v>91</v>
      </c>
      <c r="B196" s="6" t="str">
        <f>VLOOKUP(A196,Table1[],3,FALSE)</f>
        <v>San Diego County (Central)--San Diego City (Central/Mira Mesa &amp; University Heights)</v>
      </c>
      <c r="C196" s="8">
        <v>7.64152564991675E-2</v>
      </c>
      <c r="D196" s="8">
        <v>1.50654755788742E-2</v>
      </c>
      <c r="E196" s="11">
        <f t="shared" si="3"/>
        <v>928.05523677171709</v>
      </c>
      <c r="F196" s="8">
        <v>8.2781256849500696E-4</v>
      </c>
      <c r="G196" s="9">
        <v>9.2805523677171706</v>
      </c>
    </row>
    <row r="197" spans="1:7" x14ac:dyDescent="0.3">
      <c r="A197" s="12" t="s">
        <v>134</v>
      </c>
      <c r="B197" s="12" t="str">
        <f>VLOOKUP(A197,Table1[],3,FALSE)</f>
        <v>San Diego County (Central)--El Cajon &amp; Santee Cities</v>
      </c>
      <c r="C197" s="14">
        <v>7.0591443153190894E-2</v>
      </c>
      <c r="D197" s="14">
        <v>1.9517491473361601E-2</v>
      </c>
      <c r="E197" s="17">
        <f t="shared" si="3"/>
        <v>901.612950987197</v>
      </c>
      <c r="F197" s="14">
        <v>7.6111085112270504E-4</v>
      </c>
      <c r="G197" s="15">
        <v>9.0161295098719698</v>
      </c>
    </row>
    <row r="198" spans="1:7" x14ac:dyDescent="0.3">
      <c r="A198" s="6" t="s">
        <v>149</v>
      </c>
      <c r="B198" s="6" t="str">
        <f>VLOOKUP(A198,Table1[],3,FALSE)</f>
        <v>San Diego County (Central)--San Diego (East Central/Navajo) &amp; La Mesa Cities</v>
      </c>
      <c r="C198" s="8">
        <v>5.6289282056591401E-2</v>
      </c>
      <c r="D198" s="8">
        <v>1.5110069366464401E-2</v>
      </c>
      <c r="E198" s="11">
        <f t="shared" si="3"/>
        <v>923.42425103285404</v>
      </c>
      <c r="F198" s="8">
        <v>5.96950975858472E-4</v>
      </c>
      <c r="G198" s="9">
        <v>9.2342425103285404</v>
      </c>
    </row>
    <row r="199" spans="1:7" x14ac:dyDescent="0.3">
      <c r="A199" s="12" t="s">
        <v>120</v>
      </c>
      <c r="B199" s="12" t="str">
        <f>VLOOKUP(A199,Table1[],3,FALSE)</f>
        <v>San Diego County (West Central)--San Diego City (Central/Clairemont &amp; Kearny Mesa)</v>
      </c>
      <c r="C199" s="14">
        <v>6.4132790356415004E-2</v>
      </c>
      <c r="D199" s="14">
        <v>1.6708730698252801E-2</v>
      </c>
      <c r="E199" s="17">
        <f t="shared" si="3"/>
        <v>924.25207986907196</v>
      </c>
      <c r="F199" s="14">
        <v>6.8561044044091401E-4</v>
      </c>
      <c r="G199" s="15">
        <v>9.2425207986907196</v>
      </c>
    </row>
    <row r="200" spans="1:7" x14ac:dyDescent="0.3">
      <c r="A200" s="6" t="s">
        <v>59</v>
      </c>
      <c r="B200" s="6" t="str">
        <f>VLOOKUP(A200,Table1[],3,FALSE)</f>
        <v>San Diego County (South Central)--San Diego City (Central/Centre City &amp; Balboa Park)</v>
      </c>
      <c r="C200" s="8">
        <v>9.2677365641817999E-2</v>
      </c>
      <c r="D200" s="8">
        <v>2.0915821576829498E-2</v>
      </c>
      <c r="E200" s="11">
        <f t="shared" si="3"/>
        <v>928.85426873937502</v>
      </c>
      <c r="F200" s="8">
        <v>1.0217111531228599E-3</v>
      </c>
      <c r="G200" s="9">
        <v>9.2885426873937504</v>
      </c>
    </row>
    <row r="201" spans="1:7" x14ac:dyDescent="0.3">
      <c r="A201" s="12" t="s">
        <v>15</v>
      </c>
      <c r="B201" s="12" t="str">
        <f>VLOOKUP(A201,Table1[],3,FALSE)</f>
        <v>San Diego County (South Central)--San Diego City (Central/Mid-City)</v>
      </c>
      <c r="C201" s="14">
        <v>0.20542117726596401</v>
      </c>
      <c r="D201" s="14">
        <v>3.2082464010387002E-2</v>
      </c>
      <c r="E201" s="17">
        <f t="shared" si="3"/>
        <v>922.78594222299296</v>
      </c>
      <c r="F201" s="14">
        <v>2.5882521573765598E-3</v>
      </c>
      <c r="G201" s="15">
        <v>9.2278594222299297</v>
      </c>
    </row>
    <row r="202" spans="1:7" x14ac:dyDescent="0.3">
      <c r="A202" s="6" t="s">
        <v>71</v>
      </c>
      <c r="B202" s="6" t="str">
        <f>VLOOKUP(A202,Table1[],3,FALSE)</f>
        <v>San Diego County (South)--San Diego City (Southeast/Encanto &amp; Skyline)</v>
      </c>
      <c r="C202" s="8">
        <v>8.4863636436561696E-2</v>
      </c>
      <c r="D202" s="8">
        <v>2.24619159712834E-2</v>
      </c>
      <c r="E202" s="11">
        <f t="shared" si="3"/>
        <v>919.77916140214711</v>
      </c>
      <c r="F202" s="8">
        <v>9.2780244326262304E-4</v>
      </c>
      <c r="G202" s="9">
        <v>9.1977916140214706</v>
      </c>
    </row>
    <row r="203" spans="1:7" x14ac:dyDescent="0.3">
      <c r="A203" s="12" t="s">
        <v>148</v>
      </c>
      <c r="B203" s="12" t="str">
        <f>VLOOKUP(A203,Table1[],3,FALSE)</f>
        <v>San Diego County (South Central)--Lemon Grove City, La Presa &amp; Spring Valley</v>
      </c>
      <c r="C203" s="14">
        <v>5.7990876452553498E-2</v>
      </c>
      <c r="D203" s="14">
        <v>1.7334252619348602E-2</v>
      </c>
      <c r="E203" s="17">
        <f t="shared" si="3"/>
        <v>909.53498614622799</v>
      </c>
      <c r="F203" s="14">
        <v>6.1662503078717499E-4</v>
      </c>
      <c r="G203" s="15">
        <v>9.0953498614622799</v>
      </c>
    </row>
    <row r="204" spans="1:7" x14ac:dyDescent="0.3">
      <c r="A204" s="6" t="s">
        <v>207</v>
      </c>
      <c r="B204" s="6" t="str">
        <f>VLOOKUP(A204,Table1[],3,FALSE)</f>
        <v>San Diego County (Southwest)--Sweetwater Region--Chula Vista City (East)</v>
      </c>
      <c r="C204" s="8">
        <v>3.91816571294804E-2</v>
      </c>
      <c r="D204" s="8">
        <v>1.2386540160413601E-2</v>
      </c>
      <c r="E204" s="11">
        <f t="shared" si="3"/>
        <v>929.28857256083199</v>
      </c>
      <c r="F204" s="8">
        <v>4.07863205064321E-4</v>
      </c>
      <c r="G204" s="9">
        <v>9.2928857256083202</v>
      </c>
    </row>
    <row r="205" spans="1:7" x14ac:dyDescent="0.3">
      <c r="A205" s="12" t="s">
        <v>50</v>
      </c>
      <c r="B205" s="12" t="str">
        <f>VLOOKUP(A205,Table1[],3,FALSE)</f>
        <v>San Diego County (Southwest)--Chula Vista (West) &amp; National City Cities</v>
      </c>
      <c r="C205" s="14">
        <v>0.114953607665571</v>
      </c>
      <c r="D205" s="14">
        <v>2.6772180955146298E-2</v>
      </c>
      <c r="E205" s="17">
        <f t="shared" si="3"/>
        <v>902.39172703072302</v>
      </c>
      <c r="F205" s="14">
        <v>1.3028344187703601E-3</v>
      </c>
      <c r="G205" s="15">
        <v>9.0239172703072299</v>
      </c>
    </row>
    <row r="206" spans="1:7" x14ac:dyDescent="0.3">
      <c r="A206" s="6" t="s">
        <v>104</v>
      </c>
      <c r="B206" s="6" t="str">
        <f>VLOOKUP(A206,Table1[],3,FALSE)</f>
        <v>San Diego County (South)--San Diego City (South/Otay Mesa &amp; South Bay)</v>
      </c>
      <c r="C206" s="8">
        <v>7.5577524131561005E-2</v>
      </c>
      <c r="D206" s="8">
        <v>2.30931651688293E-2</v>
      </c>
      <c r="E206" s="11">
        <f t="shared" si="3"/>
        <v>909.03353700131311</v>
      </c>
      <c r="F206" s="8">
        <v>8.1870782527001E-4</v>
      </c>
      <c r="G206" s="9">
        <v>9.0903353700131309</v>
      </c>
    </row>
    <row r="207" spans="1:7" x14ac:dyDescent="0.3">
      <c r="A207" s="12" t="s">
        <v>75</v>
      </c>
      <c r="B207" s="12" t="str">
        <f>VLOOKUP(A207,Table1[],3,FALSE)</f>
        <v>San Francisco County (North &amp; West)--Richmond District</v>
      </c>
      <c r="C207" s="14">
        <v>7.4967787291346094E-2</v>
      </c>
      <c r="D207" s="14">
        <v>1.1759830462748901E-2</v>
      </c>
      <c r="E207" s="17">
        <f t="shared" si="3"/>
        <v>922.47044261914789</v>
      </c>
      <c r="F207" s="14">
        <v>8.1050063429535704E-4</v>
      </c>
      <c r="G207" s="15">
        <v>9.2247044261914795</v>
      </c>
    </row>
    <row r="208" spans="1:7" x14ac:dyDescent="0.3">
      <c r="A208" s="6" t="s">
        <v>78</v>
      </c>
      <c r="B208" s="6" t="str">
        <f>VLOOKUP(A208,Table1[],3,FALSE)</f>
        <v>San Francisco County (North &amp; East)--North Beach &amp; Chinatown</v>
      </c>
      <c r="C208" s="8">
        <v>7.3249691951931095E-2</v>
      </c>
      <c r="D208" s="8">
        <v>1.0476012740398E-2</v>
      </c>
      <c r="E208" s="11">
        <f t="shared" si="3"/>
        <v>921.84361146853996</v>
      </c>
      <c r="F208" s="8">
        <v>7.90613694818113E-4</v>
      </c>
      <c r="G208" s="9">
        <v>9.2184361146853995</v>
      </c>
    </row>
    <row r="209" spans="1:7" x14ac:dyDescent="0.3">
      <c r="A209" s="12" t="s">
        <v>7</v>
      </c>
      <c r="B209" s="12" t="str">
        <f>VLOOKUP(A209,Table1[],3,FALSE)</f>
        <v>San Francisco County (Central)--South of Market &amp; Potrero</v>
      </c>
      <c r="C209" s="14">
        <v>0.427891940326591</v>
      </c>
      <c r="D209" s="14">
        <v>1.6343531439802699E-2</v>
      </c>
      <c r="E209" s="17">
        <f t="shared" si="3"/>
        <v>915.22736045132899</v>
      </c>
      <c r="F209" s="14">
        <v>7.5919269237627596E-3</v>
      </c>
      <c r="G209" s="15">
        <v>9.1522736045132902</v>
      </c>
    </row>
    <row r="210" spans="1:7" x14ac:dyDescent="0.3">
      <c r="A210" s="6" t="s">
        <v>222</v>
      </c>
      <c r="B210" s="6" t="str">
        <f>VLOOKUP(A210,Table1[],3,FALSE)</f>
        <v>San Francisco County (Central)--Inner Mission &amp; Castro</v>
      </c>
      <c r="C210" s="8">
        <v>3.0482850291973399E-2</v>
      </c>
      <c r="D210" s="8">
        <v>8.0560681907761202E-3</v>
      </c>
      <c r="E210" s="11">
        <f t="shared" si="3"/>
        <v>910.96269662981797</v>
      </c>
      <c r="F210" s="8">
        <v>3.1442208369944399E-4</v>
      </c>
      <c r="G210" s="9">
        <v>9.1096269662981797</v>
      </c>
    </row>
    <row r="211" spans="1:7" x14ac:dyDescent="0.3">
      <c r="A211" s="12" t="s">
        <v>206</v>
      </c>
      <c r="B211" s="12" t="str">
        <f>VLOOKUP(A211,Table1[],3,FALSE)</f>
        <v>San Francisco County (Central)--Sunset District (North)</v>
      </c>
      <c r="C211" s="14">
        <v>3.54920226064886E-2</v>
      </c>
      <c r="D211" s="14">
        <v>1.0417139073741101E-2</v>
      </c>
      <c r="E211" s="17">
        <f t="shared" si="3"/>
        <v>922.130860791396</v>
      </c>
      <c r="F211" s="14">
        <v>3.6799118323025797E-4</v>
      </c>
      <c r="G211" s="15">
        <v>9.2213086079139597</v>
      </c>
    </row>
    <row r="212" spans="1:7" x14ac:dyDescent="0.3">
      <c r="A212" s="6" t="s">
        <v>175</v>
      </c>
      <c r="B212" s="6" t="str">
        <f>VLOOKUP(A212,Table1[],3,FALSE)</f>
        <v>San Francisco County (South Central)--Sunset District (South)</v>
      </c>
      <c r="C212" s="8">
        <v>4.1798812043939398E-2</v>
      </c>
      <c r="D212" s="8">
        <v>1.16906537437919E-2</v>
      </c>
      <c r="E212" s="11">
        <f t="shared" si="3"/>
        <v>913.76148551956499</v>
      </c>
      <c r="F212" s="8">
        <v>4.3627307576421802E-4</v>
      </c>
      <c r="G212" s="9">
        <v>9.1376148551956504</v>
      </c>
    </row>
    <row r="213" spans="1:7" x14ac:dyDescent="0.3">
      <c r="A213" s="12" t="s">
        <v>33</v>
      </c>
      <c r="B213" s="12" t="str">
        <f>VLOOKUP(A213,Table1[],3,FALSE)</f>
        <v>San Francisco County (South Central)--Bayview &amp; Hunters Point</v>
      </c>
      <c r="C213" s="14">
        <v>0.11216137580542899</v>
      </c>
      <c r="D213" s="14">
        <v>1.7320334466995501E-2</v>
      </c>
      <c r="E213" s="17">
        <f t="shared" si="3"/>
        <v>912.79954715248607</v>
      </c>
      <c r="F213" s="14">
        <v>1.26377642828816E-3</v>
      </c>
      <c r="G213" s="15">
        <v>9.1279954715248603</v>
      </c>
    </row>
    <row r="214" spans="1:7" x14ac:dyDescent="0.3">
      <c r="A214" s="6" t="s">
        <v>66</v>
      </c>
      <c r="B214" s="6" t="str">
        <f>VLOOKUP(A214,Table1[],3,FALSE)</f>
        <v>San Joaquin County (Central)--Stockton City (North)</v>
      </c>
      <c r="C214" s="8">
        <v>7.9014981478732704E-2</v>
      </c>
      <c r="D214" s="8">
        <v>2.0963244578865201E-2</v>
      </c>
      <c r="E214" s="11">
        <f t="shared" si="3"/>
        <v>926.15433068732909</v>
      </c>
      <c r="F214" s="8">
        <v>8.6445614479966704E-4</v>
      </c>
      <c r="G214" s="9">
        <v>9.2615433068732909</v>
      </c>
    </row>
    <row r="215" spans="1:7" x14ac:dyDescent="0.3">
      <c r="A215" s="12" t="s">
        <v>18</v>
      </c>
      <c r="B215" s="12" t="str">
        <f>VLOOKUP(A215,Table1[],3,FALSE)</f>
        <v>San Joaquin County (Central)--Stockton City (South)</v>
      </c>
      <c r="C215" s="14">
        <v>0.191429993263139</v>
      </c>
      <c r="D215" s="14">
        <v>3.22223045960736E-2</v>
      </c>
      <c r="E215" s="17">
        <f t="shared" si="3"/>
        <v>923.82164791707805</v>
      </c>
      <c r="F215" s="14">
        <v>2.47103544605471E-3</v>
      </c>
      <c r="G215" s="15">
        <v>9.2382164791707808</v>
      </c>
    </row>
    <row r="216" spans="1:7" x14ac:dyDescent="0.3">
      <c r="A216" s="6" t="s">
        <v>176</v>
      </c>
      <c r="B216" s="6" t="str">
        <f>VLOOKUP(A216,Table1[],3,FALSE)</f>
        <v>San Joaquin County (South)--Tracy, Manteca &amp; Lathrop Cities</v>
      </c>
      <c r="C216" s="8">
        <v>4.8159912969626399E-2</v>
      </c>
      <c r="D216" s="8">
        <v>1.50858164129284E-2</v>
      </c>
      <c r="E216" s="11">
        <f t="shared" si="3"/>
        <v>975.77915799431594</v>
      </c>
      <c r="F216" s="8">
        <v>5.1558792317689904E-4</v>
      </c>
      <c r="G216" s="9">
        <v>9.7577915799431594</v>
      </c>
    </row>
    <row r="217" spans="1:7" x14ac:dyDescent="0.3">
      <c r="A217" s="12" t="s">
        <v>129</v>
      </c>
      <c r="B217" s="12" t="str">
        <f>VLOOKUP(A217,Table1[],3,FALSE)</f>
        <v>San Joaquin County (North)--Lodi, Ripon &amp; Escalon Cities</v>
      </c>
      <c r="C217" s="14">
        <v>8.4964776475591003E-2</v>
      </c>
      <c r="D217" s="14">
        <v>2.61107381580435E-2</v>
      </c>
      <c r="E217" s="17">
        <f t="shared" si="3"/>
        <v>1219.62054528719</v>
      </c>
      <c r="F217" s="14">
        <v>9.938421946258959E-4</v>
      </c>
      <c r="G217" s="15">
        <v>12.196205452871901</v>
      </c>
    </row>
    <row r="218" spans="1:7" x14ac:dyDescent="0.3">
      <c r="A218" s="6" t="s">
        <v>65</v>
      </c>
      <c r="B218" s="6" t="str">
        <f>VLOOKUP(A218,Table1[],3,FALSE)</f>
        <v>San Luis Obispo County (West)--Coastal Region</v>
      </c>
      <c r="C218" s="8">
        <v>0.100224372995775</v>
      </c>
      <c r="D218" s="8">
        <v>1.9981992659199001E-2</v>
      </c>
      <c r="E218" s="11">
        <f t="shared" si="3"/>
        <v>986.07037358591595</v>
      </c>
      <c r="F218" s="8">
        <v>1.1231591651819799E-3</v>
      </c>
      <c r="G218" s="9">
        <v>9.8607037358591594</v>
      </c>
    </row>
    <row r="219" spans="1:7" x14ac:dyDescent="0.3">
      <c r="A219" s="12" t="s">
        <v>160</v>
      </c>
      <c r="B219" s="12" t="str">
        <f>VLOOKUP(A219,Table1[],3,FALSE)</f>
        <v>San Luis Obispo County (East)--Inland Region</v>
      </c>
      <c r="C219" s="14">
        <v>7.2378261761410698E-2</v>
      </c>
      <c r="D219" s="14">
        <v>2.2171746550910199E-2</v>
      </c>
      <c r="E219" s="17">
        <f t="shared" si="3"/>
        <v>1204.1615007263699</v>
      </c>
      <c r="F219" s="14">
        <v>7.8871505528233703E-4</v>
      </c>
      <c r="G219" s="15">
        <v>12.041615007263699</v>
      </c>
    </row>
    <row r="220" spans="1:7" x14ac:dyDescent="0.3">
      <c r="A220" s="6" t="s">
        <v>218</v>
      </c>
      <c r="B220" s="6" t="str">
        <f>VLOOKUP(A220,Table1[],3,FALSE)</f>
        <v>San Mateo County (North Central)--Daly City, Pacifica Cities &amp; Colma Town</v>
      </c>
      <c r="C220" s="8">
        <v>4.2961430721323302E-2</v>
      </c>
      <c r="D220" s="8">
        <v>1.2393708598329001E-2</v>
      </c>
      <c r="E220" s="11">
        <f t="shared" si="3"/>
        <v>904.96340908230411</v>
      </c>
      <c r="F220" s="8">
        <v>4.49010275908829E-4</v>
      </c>
      <c r="G220" s="9">
        <v>9.0496340908230408</v>
      </c>
    </row>
    <row r="221" spans="1:7" x14ac:dyDescent="0.3">
      <c r="A221" s="12" t="s">
        <v>233</v>
      </c>
      <c r="B221" s="12" t="str">
        <f>VLOOKUP(A221,Table1[],3,FALSE)</f>
        <v>San Mateo County (North Central)--South San Francisco, San Bruno &amp; Brisbane Cities</v>
      </c>
      <c r="C221" s="14">
        <v>4.09067250014905E-2</v>
      </c>
      <c r="D221" s="14">
        <v>1.19586299554948E-2</v>
      </c>
      <c r="E221" s="17">
        <f t="shared" si="3"/>
        <v>911.63990295960798</v>
      </c>
      <c r="F221" s="14">
        <v>4.2656036392620101E-4</v>
      </c>
      <c r="G221" s="15">
        <v>9.1163990295960797</v>
      </c>
    </row>
    <row r="222" spans="1:7" x14ac:dyDescent="0.3">
      <c r="A222" s="6" t="s">
        <v>237</v>
      </c>
      <c r="B222" s="6" t="str">
        <f>VLOOKUP(A222,Table1[],3,FALSE)</f>
        <v>San Mateo County (Central)--San Mateo (North), Burlingame &amp; Millbrae Cities</v>
      </c>
      <c r="C222" s="8">
        <v>3.5227424504306798E-2</v>
      </c>
      <c r="D222" s="8">
        <v>9.8225933545155204E-3</v>
      </c>
      <c r="E222" s="11">
        <f t="shared" si="3"/>
        <v>908.23491231195294</v>
      </c>
      <c r="F222" s="8">
        <v>3.65171586556818E-4</v>
      </c>
      <c r="G222" s="9">
        <v>9.0823491231195295</v>
      </c>
    </row>
    <row r="223" spans="1:7" x14ac:dyDescent="0.3">
      <c r="A223" s="12" t="s">
        <v>252</v>
      </c>
      <c r="B223" s="12" t="str">
        <f>VLOOKUP(A223,Table1[],3,FALSE)</f>
        <v>San Mateo County (South &amp; West)--San Mateo (South) &amp; Half Moon Bay Cities</v>
      </c>
      <c r="C223" s="14">
        <v>2.88534307297625E-2</v>
      </c>
      <c r="D223" s="14">
        <v>8.7025189744886905E-3</v>
      </c>
      <c r="E223" s="17">
        <f t="shared" si="3"/>
        <v>901.98655233161901</v>
      </c>
      <c r="F223" s="14">
        <v>2.9723534570024498E-4</v>
      </c>
      <c r="G223" s="15">
        <v>9.0198655233161897</v>
      </c>
    </row>
    <row r="224" spans="1:7" x14ac:dyDescent="0.3">
      <c r="A224" s="6" t="s">
        <v>199</v>
      </c>
      <c r="B224" s="6" t="str">
        <f>VLOOKUP(A224,Table1[],3,FALSE)</f>
        <v>San Mateo County (East Central)--Redwood City, San Carlos &amp; Belmont Cities</v>
      </c>
      <c r="C224" s="8">
        <v>3.7823635353647897E-2</v>
      </c>
      <c r="D224" s="8">
        <v>9.2971654213106804E-3</v>
      </c>
      <c r="E224" s="11">
        <f t="shared" si="3"/>
        <v>908.58705718546594</v>
      </c>
      <c r="F224" s="8">
        <v>3.9320095894851301E-4</v>
      </c>
      <c r="G224" s="9">
        <v>9.0858705718546595</v>
      </c>
    </row>
    <row r="225" spans="1:7" x14ac:dyDescent="0.3">
      <c r="A225" s="12" t="s">
        <v>203</v>
      </c>
      <c r="B225" s="12" t="str">
        <f>VLOOKUP(A225,Table1[],3,FALSE)</f>
        <v>San Mateo County (Southeast)--Menlo Park, East Palo Alto Cities &amp; Atherton Town</v>
      </c>
      <c r="C225" s="14">
        <v>4.0974985965883698E-2</v>
      </c>
      <c r="D225" s="14">
        <v>1.0196361555094499E-2</v>
      </c>
      <c r="E225" s="17">
        <f t="shared" si="3"/>
        <v>919.41238591135198</v>
      </c>
      <c r="F225" s="14">
        <v>4.2732231825140797E-4</v>
      </c>
      <c r="G225" s="15">
        <v>9.1941238591135193</v>
      </c>
    </row>
    <row r="226" spans="1:7" x14ac:dyDescent="0.3">
      <c r="A226" s="6" t="s">
        <v>167</v>
      </c>
      <c r="B226" s="6" t="str">
        <f>VLOOKUP(A226,Table1[],3,FALSE)</f>
        <v>Santa Barbara County (Northwest)--Santa Maria City &amp; Orcutt</v>
      </c>
      <c r="C226" s="8">
        <v>5.1746619483372801E-2</v>
      </c>
      <c r="D226" s="8">
        <v>1.7404866188156801E-2</v>
      </c>
      <c r="E226" s="11">
        <f t="shared" si="3"/>
        <v>865.48661349920599</v>
      </c>
      <c r="F226" s="8">
        <v>5.45779006136302E-4</v>
      </c>
      <c r="G226" s="9">
        <v>8.6548661349920604</v>
      </c>
    </row>
    <row r="227" spans="1:7" x14ac:dyDescent="0.3">
      <c r="A227" s="12" t="s">
        <v>164</v>
      </c>
      <c r="B227" s="12" t="str">
        <f>VLOOKUP(A227,Table1[],3,FALSE)</f>
        <v>Santa Barbara County (North)--Lompoc, Guadalupe, Solvang &amp; Buellton Cities</v>
      </c>
      <c r="C227" s="14">
        <v>5.56857388652559E-2</v>
      </c>
      <c r="D227" s="14">
        <v>1.8037408603950301E-2</v>
      </c>
      <c r="E227" s="17">
        <f t="shared" si="3"/>
        <v>863.41088257897593</v>
      </c>
      <c r="F227" s="14">
        <v>5.9705011523679104E-4</v>
      </c>
      <c r="G227" s="15">
        <v>8.6341088257897596</v>
      </c>
    </row>
    <row r="228" spans="1:7" x14ac:dyDescent="0.3">
      <c r="A228" s="6" t="s">
        <v>68</v>
      </c>
      <c r="B228" s="6" t="str">
        <f>VLOOKUP(A228,Table1[],3,FALSE)</f>
        <v>Santa Barbara County--South Coast Region</v>
      </c>
      <c r="C228" s="8">
        <v>9.4591857348459596E-2</v>
      </c>
      <c r="D228" s="8">
        <v>1.63806159524633E-2</v>
      </c>
      <c r="E228" s="11">
        <f t="shared" si="3"/>
        <v>896.24890721301097</v>
      </c>
      <c r="F228" s="8">
        <v>1.04893824949094E-3</v>
      </c>
      <c r="G228" s="9">
        <v>8.9624890721301096</v>
      </c>
    </row>
    <row r="229" spans="1:7" x14ac:dyDescent="0.3">
      <c r="A229" s="12" t="s">
        <v>228</v>
      </c>
      <c r="B229" s="12" t="str">
        <f>VLOOKUP(A229,Table1[],3,FALSE)</f>
        <v>Santa Clara County (Northwest)--Mountain View, Palo Alto &amp; Los Altos Cities</v>
      </c>
      <c r="C229" s="14">
        <v>3.2702575308684603E-2</v>
      </c>
      <c r="D229" s="14">
        <v>7.6549221020714396E-3</v>
      </c>
      <c r="E229" s="17">
        <f t="shared" si="3"/>
        <v>899.04551423429291</v>
      </c>
      <c r="F229" s="14">
        <v>3.3836094262306902E-4</v>
      </c>
      <c r="G229" s="15">
        <v>8.9904551423429293</v>
      </c>
    </row>
    <row r="230" spans="1:7" x14ac:dyDescent="0.3">
      <c r="A230" s="6" t="s">
        <v>258</v>
      </c>
      <c r="B230" s="6" t="str">
        <f>VLOOKUP(A230,Table1[],3,FALSE)</f>
        <v>Santa Clara County (Northwest)--Sunnyvale &amp; San Jose (North) Cities</v>
      </c>
      <c r="C230" s="8">
        <v>2.79459863275906E-2</v>
      </c>
      <c r="D230" s="8">
        <v>8.3977080791619099E-3</v>
      </c>
      <c r="E230" s="11">
        <f t="shared" si="3"/>
        <v>888.11398662390411</v>
      </c>
      <c r="F230" s="8">
        <v>2.8773994013482098E-4</v>
      </c>
      <c r="G230" s="9">
        <v>8.8811398662390406</v>
      </c>
    </row>
    <row r="231" spans="1:7" x14ac:dyDescent="0.3">
      <c r="A231" s="12" t="s">
        <v>244</v>
      </c>
      <c r="B231" s="12" t="str">
        <f>VLOOKUP(A231,Table1[],3,FALSE)</f>
        <v>Santa Clara County (Northwest)--San Jose (Northwest) &amp; Santa Clara Cities</v>
      </c>
      <c r="C231" s="14">
        <v>3.3727594728029997E-2</v>
      </c>
      <c r="D231" s="14">
        <v>9.6918162753336298E-3</v>
      </c>
      <c r="E231" s="17">
        <f t="shared" si="3"/>
        <v>914.40176290241504</v>
      </c>
      <c r="F231" s="14">
        <v>3.49139610597456E-4</v>
      </c>
      <c r="G231" s="15">
        <v>9.1440176290241499</v>
      </c>
    </row>
    <row r="232" spans="1:7" x14ac:dyDescent="0.3">
      <c r="A232" s="6" t="s">
        <v>256</v>
      </c>
      <c r="B232" s="6" t="str">
        <f>VLOOKUP(A232,Table1[],3,FALSE)</f>
        <v>Santa Clara County (North Central)--Milpitas &amp; San Jose (Northeast) Cities</v>
      </c>
      <c r="C232" s="8">
        <v>2.742466435592E-2</v>
      </c>
      <c r="D232" s="8">
        <v>9.9497634991426095E-3</v>
      </c>
      <c r="E232" s="11">
        <f t="shared" si="3"/>
        <v>911.32922776109899</v>
      </c>
      <c r="F232" s="8">
        <v>2.82078067900834E-4</v>
      </c>
      <c r="G232" s="9">
        <v>9.1132922776109897</v>
      </c>
    </row>
    <row r="233" spans="1:7" x14ac:dyDescent="0.3">
      <c r="A233" s="12" t="s">
        <v>229</v>
      </c>
      <c r="B233" s="12" t="str">
        <f>VLOOKUP(A233,Table1[],3,FALSE)</f>
        <v>Santa Clara County (North Central)--San Jose City (East Central) &amp; Alum Rock</v>
      </c>
      <c r="C233" s="14">
        <v>3.5631305214304201E-2</v>
      </c>
      <c r="D233" s="14">
        <v>1.1574648023551E-2</v>
      </c>
      <c r="E233" s="17">
        <f t="shared" si="3"/>
        <v>923.24783318765697</v>
      </c>
      <c r="F233" s="14">
        <v>3.6953685383551098E-4</v>
      </c>
      <c r="G233" s="15">
        <v>9.2324783318765693</v>
      </c>
    </row>
    <row r="234" spans="1:7" x14ac:dyDescent="0.3">
      <c r="A234" s="6" t="s">
        <v>197</v>
      </c>
      <c r="B234" s="6" t="str">
        <f>VLOOKUP(A234,Table1[],3,FALSE)</f>
        <v>Santa Clara County (East)--Gilroy, Morgan Hill &amp; San Jose (South) Cities</v>
      </c>
      <c r="C234" s="8">
        <v>4.34261930218795E-2</v>
      </c>
      <c r="D234" s="8">
        <v>1.15080650861978E-2</v>
      </c>
      <c r="E234" s="11">
        <f t="shared" si="3"/>
        <v>926.46195409271195</v>
      </c>
      <c r="F234" s="8">
        <v>4.5625074007019898E-4</v>
      </c>
      <c r="G234" s="9">
        <v>9.2646195409271197</v>
      </c>
    </row>
    <row r="235" spans="1:7" x14ac:dyDescent="0.3">
      <c r="A235" s="12" t="s">
        <v>264</v>
      </c>
      <c r="B235" s="12" t="str">
        <f>VLOOKUP(A235,Table1[],3,FALSE)</f>
        <v>Santa Clara County (Southwest)--Cupertino, Saratoga Cities &amp; Los Gatos Town</v>
      </c>
      <c r="C235" s="14">
        <v>2.20374089162685E-2</v>
      </c>
      <c r="D235" s="14">
        <v>6.7453986514790102E-3</v>
      </c>
      <c r="E235" s="17">
        <f t="shared" si="3"/>
        <v>908.88229710083692</v>
      </c>
      <c r="F235" s="14">
        <v>2.2551570561539101E-4</v>
      </c>
      <c r="G235" s="15">
        <v>9.0888229710083692</v>
      </c>
    </row>
    <row r="236" spans="1:7" x14ac:dyDescent="0.3">
      <c r="A236" s="6" t="s">
        <v>212</v>
      </c>
      <c r="B236" s="6" t="str">
        <f>VLOOKUP(A236,Table1[],3,FALSE)</f>
        <v>Santa Clara County (Central)--San Jose (West Central) &amp; Campbell Cities</v>
      </c>
      <c r="C236" s="8">
        <v>3.9938637165560398E-2</v>
      </c>
      <c r="D236" s="8">
        <v>1.0776787815115299E-2</v>
      </c>
      <c r="E236" s="11">
        <f t="shared" si="3"/>
        <v>922.1761744613641</v>
      </c>
      <c r="F236" s="8">
        <v>4.1602325027406299E-4</v>
      </c>
      <c r="G236" s="9">
        <v>9.2217617446136408</v>
      </c>
    </row>
    <row r="237" spans="1:7" x14ac:dyDescent="0.3">
      <c r="A237" s="12" t="s">
        <v>107</v>
      </c>
      <c r="B237" s="12" t="str">
        <f>VLOOKUP(A237,Table1[],3,FALSE)</f>
        <v>Santa Clara County (Central)--San Jose City (Northwest)</v>
      </c>
      <c r="C237" s="14">
        <v>7.3303604375111797E-2</v>
      </c>
      <c r="D237" s="14">
        <v>1.56504375761779E-2</v>
      </c>
      <c r="E237" s="17">
        <f t="shared" si="3"/>
        <v>917.82272589617901</v>
      </c>
      <c r="F237" s="14">
        <v>7.9126565986911701E-4</v>
      </c>
      <c r="G237" s="15">
        <v>9.1782272589617904</v>
      </c>
    </row>
    <row r="238" spans="1:7" x14ac:dyDescent="0.3">
      <c r="A238" s="6" t="s">
        <v>154</v>
      </c>
      <c r="B238" s="6" t="str">
        <f>VLOOKUP(A238,Table1[],3,FALSE)</f>
        <v>Santa Clara County (Central)--San Jose City (Central)</v>
      </c>
      <c r="C238" s="8">
        <v>5.55652827148456E-2</v>
      </c>
      <c r="D238" s="8">
        <v>1.40551474388265E-2</v>
      </c>
      <c r="E238" s="11">
        <f t="shared" si="3"/>
        <v>902.67260313349095</v>
      </c>
      <c r="F238" s="8">
        <v>5.88881475321953E-4</v>
      </c>
      <c r="G238" s="9">
        <v>9.0267260313349098</v>
      </c>
    </row>
    <row r="239" spans="1:7" x14ac:dyDescent="0.3">
      <c r="A239" s="12" t="s">
        <v>227</v>
      </c>
      <c r="B239" s="12" t="str">
        <f>VLOOKUP(A239,Table1[],3,FALSE)</f>
        <v>Santa Clara County (Central)--San Jose City (South Central/Branham) &amp; Cambrian Park</v>
      </c>
      <c r="C239" s="14">
        <v>3.5697560073006701E-2</v>
      </c>
      <c r="D239" s="14">
        <v>1.04105504036243E-2</v>
      </c>
      <c r="E239" s="17">
        <f t="shared" si="3"/>
        <v>909.55088204665094</v>
      </c>
      <c r="F239" s="14">
        <v>3.7032604187122402E-4</v>
      </c>
      <c r="G239" s="15">
        <v>9.0955088204665095</v>
      </c>
    </row>
    <row r="240" spans="1:7" x14ac:dyDescent="0.3">
      <c r="A240" s="6" t="s">
        <v>260</v>
      </c>
      <c r="B240" s="6" t="str">
        <f>VLOOKUP(A240,Table1[],3,FALSE)</f>
        <v>Santa Clara County (Central)--San Jose City (Southwest/Almaden Valley)</v>
      </c>
      <c r="C240" s="8">
        <v>2.7290821555041402E-2</v>
      </c>
      <c r="D240" s="8">
        <v>9.1993110684205799E-3</v>
      </c>
      <c r="E240" s="11">
        <f t="shared" si="3"/>
        <v>991.87052157122298</v>
      </c>
      <c r="F240" s="8">
        <v>2.8165806318355101E-4</v>
      </c>
      <c r="G240" s="9">
        <v>9.9187052157122295</v>
      </c>
    </row>
    <row r="241" spans="1:7" x14ac:dyDescent="0.3">
      <c r="A241" s="12" t="s">
        <v>253</v>
      </c>
      <c r="B241" s="12" t="str">
        <f>VLOOKUP(A241,Table1[],3,FALSE)</f>
        <v>Santa Clara County (Central)--San Jose City (Southeast/Evergreen)</v>
      </c>
      <c r="C241" s="14">
        <v>3.1684138931465503E-2</v>
      </c>
      <c r="D241" s="14">
        <v>9.7064672516559494E-3</v>
      </c>
      <c r="E241" s="17">
        <f t="shared" si="3"/>
        <v>913.67942313071705</v>
      </c>
      <c r="F241" s="14">
        <v>3.2729791026454798E-4</v>
      </c>
      <c r="G241" s="15">
        <v>9.1367942313071708</v>
      </c>
    </row>
    <row r="242" spans="1:7" x14ac:dyDescent="0.3">
      <c r="A242" s="6" t="s">
        <v>44</v>
      </c>
      <c r="B242" s="6" t="str">
        <f>VLOOKUP(A242,Table1[],3,FALSE)</f>
        <v>Santa Clara County (Central)--San Jose City (East Central/East Valley)</v>
      </c>
      <c r="C242" s="8">
        <v>0.11139202448211</v>
      </c>
      <c r="D242" s="8">
        <v>1.6925138349674899E-2</v>
      </c>
      <c r="E242" s="11">
        <f t="shared" si="3"/>
        <v>912.36172607150206</v>
      </c>
      <c r="F242" s="8">
        <v>1.25495388861166E-3</v>
      </c>
      <c r="G242" s="9">
        <v>9.1236172607150205</v>
      </c>
    </row>
    <row r="243" spans="1:7" x14ac:dyDescent="0.3">
      <c r="A243" s="12" t="s">
        <v>169</v>
      </c>
      <c r="B243" s="12" t="str">
        <f>VLOOKUP(A243,Table1[],3,FALSE)</f>
        <v>Santa Cruz County (North)--Watsonville &amp; Scotts Valley Cities</v>
      </c>
      <c r="C243" s="14">
        <v>5.6330839720656202E-2</v>
      </c>
      <c r="D243" s="14">
        <v>1.6991028750147099E-2</v>
      </c>
      <c r="E243" s="17">
        <f t="shared" si="3"/>
        <v>1026.65691596032</v>
      </c>
      <c r="F243" s="14">
        <v>6.0175346357045504E-4</v>
      </c>
      <c r="G243" s="15">
        <v>10.2665691596032</v>
      </c>
    </row>
    <row r="244" spans="1:7" x14ac:dyDescent="0.3">
      <c r="A244" s="6" t="s">
        <v>26</v>
      </c>
      <c r="B244" s="6" t="str">
        <f>VLOOKUP(A244,Table1[],3,FALSE)</f>
        <v>Santa Cruz County (South &amp; Coastal)--Santa Cruz City</v>
      </c>
      <c r="C244" s="8">
        <v>0.13757459391214899</v>
      </c>
      <c r="D244" s="8">
        <v>1.7279832965930501E-2</v>
      </c>
      <c r="E244" s="11">
        <f t="shared" si="3"/>
        <v>920.78108223876495</v>
      </c>
      <c r="F244" s="8">
        <v>1.5995953732216501E-3</v>
      </c>
      <c r="G244" s="9">
        <v>9.2078108223876498</v>
      </c>
    </row>
    <row r="245" spans="1:7" x14ac:dyDescent="0.3">
      <c r="A245" s="12" t="s">
        <v>89</v>
      </c>
      <c r="B245" s="12" t="str">
        <f>VLOOKUP(A245,Table1[],3,FALSE)</f>
        <v>Shasta County--Redding City</v>
      </c>
      <c r="C245" s="14">
        <v>0.10104704904332799</v>
      </c>
      <c r="D245" s="14">
        <v>2.93756999918975E-2</v>
      </c>
      <c r="E245" s="17">
        <f t="shared" si="3"/>
        <v>1147.13364471878</v>
      </c>
      <c r="F245" s="14">
        <v>1.1535178546790599E-3</v>
      </c>
      <c r="G245" s="15">
        <v>11.471336447187801</v>
      </c>
    </row>
    <row r="246" spans="1:7" x14ac:dyDescent="0.3">
      <c r="A246" s="6" t="s">
        <v>116</v>
      </c>
      <c r="B246" s="6" t="str">
        <f>VLOOKUP(A246,Table1[],3,FALSE)</f>
        <v>Solano County (Southwest)--Vallejo &amp; Benicia Cities</v>
      </c>
      <c r="C246" s="8">
        <v>6.4720841738275997E-2</v>
      </c>
      <c r="D246" s="8">
        <v>1.7121966493276901E-2</v>
      </c>
      <c r="E246" s="11">
        <f t="shared" si="3"/>
        <v>906.1314421574981</v>
      </c>
      <c r="F246" s="8">
        <v>6.9259571311919602E-4</v>
      </c>
      <c r="G246" s="9">
        <v>9.0613144215749806</v>
      </c>
    </row>
    <row r="247" spans="1:7" x14ac:dyDescent="0.3">
      <c r="A247" s="12" t="s">
        <v>173</v>
      </c>
      <c r="B247" s="12" t="str">
        <f>VLOOKUP(A247,Table1[],3,FALSE)</f>
        <v>Solano County (Central)--Fairfield &amp; Suisun City Cities</v>
      </c>
      <c r="C247" s="14">
        <v>4.5590748193715197E-2</v>
      </c>
      <c r="D247" s="14">
        <v>1.5269822901333999E-2</v>
      </c>
      <c r="E247" s="17">
        <f t="shared" si="3"/>
        <v>909.971103534078</v>
      </c>
      <c r="F247" s="14">
        <v>4.78155869647846E-4</v>
      </c>
      <c r="G247" s="15">
        <v>9.0997110353407802</v>
      </c>
    </row>
    <row r="248" spans="1:7" x14ac:dyDescent="0.3">
      <c r="A248" s="6" t="s">
        <v>171</v>
      </c>
      <c r="B248" s="6" t="str">
        <f>VLOOKUP(A248,Table1[],3,FALSE)</f>
        <v>Solano County (Northeast)--Vacaville &amp; Dixon Cities</v>
      </c>
      <c r="C248" s="8">
        <v>4.5369822871399103E-2</v>
      </c>
      <c r="D248" s="8">
        <v>1.52228776881916E-2</v>
      </c>
      <c r="E248" s="11">
        <f t="shared" si="3"/>
        <v>933.76490465453105</v>
      </c>
      <c r="F248" s="8">
        <v>4.7681726379572901E-4</v>
      </c>
      <c r="G248" s="9">
        <v>9.3376490465453106</v>
      </c>
    </row>
    <row r="249" spans="1:7" x14ac:dyDescent="0.3">
      <c r="A249" s="12" t="s">
        <v>192</v>
      </c>
      <c r="B249" s="12" t="str">
        <f>VLOOKUP(A249,Table1[],3,FALSE)</f>
        <v>Sonoma County (North)--Windsor Town, Healdsburg &amp; Sonoma Cities</v>
      </c>
      <c r="C249" s="14">
        <v>4.8964807228182701E-2</v>
      </c>
      <c r="D249" s="14">
        <v>1.4987550716518199E-2</v>
      </c>
      <c r="E249" s="17">
        <f t="shared" si="3"/>
        <v>940.46932722524605</v>
      </c>
      <c r="F249" s="14">
        <v>5.2772861582596399E-4</v>
      </c>
      <c r="G249" s="15">
        <v>9.4046932722524605</v>
      </c>
    </row>
    <row r="250" spans="1:7" x14ac:dyDescent="0.3">
      <c r="A250" s="6" t="s">
        <v>146</v>
      </c>
      <c r="B250" s="6" t="str">
        <f>VLOOKUP(A250,Table1[],3,FALSE)</f>
        <v>Sonoma County (South)--Petaluma, Rohnert Park &amp; Cotati Cities</v>
      </c>
      <c r="C250" s="8">
        <v>5.0703736746303102E-2</v>
      </c>
      <c r="D250" s="8">
        <v>1.5439840565563301E-2</v>
      </c>
      <c r="E250" s="11">
        <f t="shared" si="3"/>
        <v>917.59629091809302</v>
      </c>
      <c r="F250" s="8">
        <v>5.3432075108603995E-4</v>
      </c>
      <c r="G250" s="9">
        <v>9.1759629091809298</v>
      </c>
    </row>
    <row r="251" spans="1:7" x14ac:dyDescent="0.3">
      <c r="A251" s="12" t="s">
        <v>119</v>
      </c>
      <c r="B251" s="12" t="str">
        <f>VLOOKUP(A251,Table1[],3,FALSE)</f>
        <v>Sonoma County (Central)--Santa Rosa City</v>
      </c>
      <c r="C251" s="14">
        <v>6.1594909299993797E-2</v>
      </c>
      <c r="D251" s="14">
        <v>1.8099578023346202E-2</v>
      </c>
      <c r="E251" s="17">
        <f t="shared" si="3"/>
        <v>918.07469960873891</v>
      </c>
      <c r="F251" s="14">
        <v>6.5671679131579903E-4</v>
      </c>
      <c r="G251" s="15">
        <v>9.1807469960873895</v>
      </c>
    </row>
    <row r="252" spans="1:7" x14ac:dyDescent="0.3">
      <c r="A252" s="6" t="s">
        <v>158</v>
      </c>
      <c r="B252" s="6" t="str">
        <f>VLOOKUP(A252,Table1[],3,FALSE)</f>
        <v>Stanislaus County (Southwest)--Ceres, Patterson &amp; Newman Cities</v>
      </c>
      <c r="C252" s="8">
        <v>5.9892796140179803E-2</v>
      </c>
      <c r="D252" s="8">
        <v>2.14815895133907E-2</v>
      </c>
      <c r="E252" s="11">
        <f t="shared" si="3"/>
        <v>998.71491996029692</v>
      </c>
      <c r="F252" s="8">
        <v>6.4915458450246898E-4</v>
      </c>
      <c r="G252" s="9">
        <v>9.9871491996029693</v>
      </c>
    </row>
    <row r="253" spans="1:7" x14ac:dyDescent="0.3">
      <c r="A253" s="12" t="s">
        <v>41</v>
      </c>
      <c r="B253" s="12" t="str">
        <f>VLOOKUP(A253,Table1[],3,FALSE)</f>
        <v>Stanislaus County (Central)--Modesto City (West)</v>
      </c>
      <c r="C253" s="14">
        <v>9.9191570564596196E-2</v>
      </c>
      <c r="D253" s="14">
        <v>2.5643699404190499E-2</v>
      </c>
      <c r="E253" s="17">
        <f t="shared" si="3"/>
        <v>949.21615509757191</v>
      </c>
      <c r="F253" s="14">
        <v>1.1223296249720299E-3</v>
      </c>
      <c r="G253" s="15">
        <v>9.4921615509757196</v>
      </c>
    </row>
    <row r="254" spans="1:7" x14ac:dyDescent="0.3">
      <c r="A254" s="6" t="s">
        <v>108</v>
      </c>
      <c r="B254" s="6" t="str">
        <f>VLOOKUP(A254,Table1[],3,FALSE)</f>
        <v>Stanislaus County (Northeast)--Turlock, Riverbank, Oakdale &amp; Waterford Cities</v>
      </c>
      <c r="C254" s="8">
        <v>7.4809381495831301E-2</v>
      </c>
      <c r="D254" s="8">
        <v>2.1773210108829998E-2</v>
      </c>
      <c r="E254" s="11">
        <f t="shared" si="3"/>
        <v>1031.4266688725199</v>
      </c>
      <c r="F254" s="8">
        <v>8.2573640556430304E-4</v>
      </c>
      <c r="G254" s="9">
        <v>10.314266688725199</v>
      </c>
    </row>
    <row r="255" spans="1:7" x14ac:dyDescent="0.3">
      <c r="A255" s="12" t="s">
        <v>72</v>
      </c>
      <c r="B255" s="12" t="str">
        <f>VLOOKUP(A255,Table1[],3,FALSE)</f>
        <v>Stanislaus County (Central)--Modesto City (East)</v>
      </c>
      <c r="C255" s="14">
        <v>7.2838705713935303E-2</v>
      </c>
      <c r="D255" s="14">
        <v>2.1321509254399799E-2</v>
      </c>
      <c r="E255" s="17">
        <f t="shared" si="3"/>
        <v>926.47450044047605</v>
      </c>
      <c r="F255" s="14">
        <v>7.8757335275505603E-4</v>
      </c>
      <c r="G255" s="15">
        <v>9.2647450044047606</v>
      </c>
    </row>
    <row r="256" spans="1:7" x14ac:dyDescent="0.3">
      <c r="A256" s="6" t="s">
        <v>121</v>
      </c>
      <c r="B256" s="6" t="str">
        <f>VLOOKUP(A256,Table1[],3,FALSE)</f>
        <v>Sutter &amp; Yuba Counties--Yuba City</v>
      </c>
      <c r="C256" s="8">
        <v>7.5282417835973295E-2</v>
      </c>
      <c r="D256" s="8">
        <v>2.4494012031163099E-2</v>
      </c>
      <c r="E256" s="11">
        <f t="shared" si="3"/>
        <v>1027.00666189973</v>
      </c>
      <c r="F256" s="8">
        <v>8.5597541188850695E-4</v>
      </c>
      <c r="G256" s="9">
        <v>10.2700666189973</v>
      </c>
    </row>
    <row r="257" spans="1:7" x14ac:dyDescent="0.3">
      <c r="A257" s="12" t="s">
        <v>124</v>
      </c>
      <c r="B257" s="12" t="str">
        <f>VLOOKUP(A257,Table1[],3,FALSE)</f>
        <v>Tulare County (Northwest)--Visalia City</v>
      </c>
      <c r="C257" s="14">
        <v>8.3748903660644095E-2</v>
      </c>
      <c r="D257" s="14">
        <v>2.32981661912256E-2</v>
      </c>
      <c r="E257" s="17">
        <f t="shared" si="3"/>
        <v>1069.17520978435</v>
      </c>
      <c r="F257" s="14">
        <v>9.6565168479927598E-4</v>
      </c>
      <c r="G257" s="15">
        <v>10.6917520978435</v>
      </c>
    </row>
    <row r="258" spans="1:7" x14ac:dyDescent="0.3">
      <c r="A258" s="6" t="s">
        <v>57</v>
      </c>
      <c r="B258" s="6" t="str">
        <f>VLOOKUP(A258,Table1[],3,FALSE)</f>
        <v>Tulare County (West Central)--Tulare &amp; Porterville Cities</v>
      </c>
      <c r="C258" s="8">
        <v>0.11913560532249801</v>
      </c>
      <c r="D258" s="8">
        <v>3.5142860407830899E-2</v>
      </c>
      <c r="E258" s="11">
        <f t="shared" si="3"/>
        <v>1175.44247963868</v>
      </c>
      <c r="F258" s="8">
        <v>1.50294044224041E-3</v>
      </c>
      <c r="G258" s="9">
        <v>11.7544247963868</v>
      </c>
    </row>
    <row r="259" spans="1:7" x14ac:dyDescent="0.3">
      <c r="A259" s="12" t="s">
        <v>35</v>
      </c>
      <c r="B259" s="12" t="str">
        <f>VLOOKUP(A259,Table1[],3,FALSE)</f>
        <v>Tulare County (Outside Visalia, Tulare &amp; Porterville Cities)</v>
      </c>
      <c r="C259" s="14">
        <v>0.175872688865303</v>
      </c>
      <c r="D259" s="14">
        <v>5.2648714196403198E-2</v>
      </c>
      <c r="E259" s="17">
        <f t="shared" ref="E259:E266" si="4">100*G259</f>
        <v>1529.5826891092099</v>
      </c>
      <c r="F259" s="14">
        <v>2.71713193108505E-3</v>
      </c>
      <c r="G259" s="15">
        <v>15.2958268910921</v>
      </c>
    </row>
    <row r="260" spans="1:7" x14ac:dyDescent="0.3">
      <c r="A260" s="6" t="s">
        <v>214</v>
      </c>
      <c r="B260" s="6" t="str">
        <f>VLOOKUP(A260,Table1[],3,FALSE)</f>
        <v>Ventura County (Southeast)--Simi Valley City</v>
      </c>
      <c r="C260" s="8">
        <v>4.0663598634683003E-2</v>
      </c>
      <c r="D260" s="8">
        <v>1.3315903573004899E-2</v>
      </c>
      <c r="E260" s="11">
        <f t="shared" si="4"/>
        <v>925.85495706046697</v>
      </c>
      <c r="F260" s="8">
        <v>4.2401506880007E-4</v>
      </c>
      <c r="G260" s="9">
        <v>9.2585495706046697</v>
      </c>
    </row>
    <row r="261" spans="1:7" x14ac:dyDescent="0.3">
      <c r="A261" s="12" t="s">
        <v>221</v>
      </c>
      <c r="B261" s="12" t="str">
        <f>VLOOKUP(A261,Table1[],3,FALSE)</f>
        <v>Ventura County (Southeast)--Thousand Oaks City</v>
      </c>
      <c r="C261" s="14">
        <v>3.5890231703088998E-2</v>
      </c>
      <c r="D261" s="14">
        <v>1.08932357940296E-2</v>
      </c>
      <c r="E261" s="17">
        <f t="shared" si="4"/>
        <v>892.42491000909206</v>
      </c>
      <c r="F261" s="14">
        <v>3.73139616859094E-4</v>
      </c>
      <c r="G261" s="15">
        <v>8.9242491000909201</v>
      </c>
    </row>
    <row r="262" spans="1:7" x14ac:dyDescent="0.3">
      <c r="A262" s="6" t="s">
        <v>147</v>
      </c>
      <c r="B262" s="6" t="str">
        <f>VLOOKUP(A262,Table1[],3,FALSE)</f>
        <v>Ventura County (Southwest)--Oxnard &amp; Port Hueneme Cities</v>
      </c>
      <c r="C262" s="8">
        <v>6.2069246831923802E-2</v>
      </c>
      <c r="D262" s="8">
        <v>2.00047698324686E-2</v>
      </c>
      <c r="E262" s="11">
        <f t="shared" si="4"/>
        <v>936.82200577600804</v>
      </c>
      <c r="F262" s="8">
        <v>6.7131563527813003E-4</v>
      </c>
      <c r="G262" s="9">
        <v>9.3682200577600803</v>
      </c>
    </row>
    <row r="263" spans="1:7" x14ac:dyDescent="0.3">
      <c r="A263" s="12" t="s">
        <v>159</v>
      </c>
      <c r="B263" s="12" t="str">
        <f>VLOOKUP(A263,Table1[],3,FALSE)</f>
        <v>Ventura County (Southwest)--San Buenaventura (Ventura) City</v>
      </c>
      <c r="C263" s="14">
        <v>5.5945031173513501E-2</v>
      </c>
      <c r="D263" s="14">
        <v>1.5967648142154699E-2</v>
      </c>
      <c r="E263" s="17">
        <f t="shared" si="4"/>
        <v>929.54874534868713</v>
      </c>
      <c r="F263" s="14">
        <v>5.9353571296537799E-4</v>
      </c>
      <c r="G263" s="15">
        <v>9.2954874534868708</v>
      </c>
    </row>
    <row r="264" spans="1:7" x14ac:dyDescent="0.3">
      <c r="A264" s="6" t="s">
        <v>139</v>
      </c>
      <c r="B264" s="6" t="str">
        <f>VLOOKUP(A264,Table1[],3,FALSE)</f>
        <v>Ventura County (North)--Santa Paula, Fillmore &amp; Ojai Cities</v>
      </c>
      <c r="C264" s="8">
        <v>6.32155530193311E-2</v>
      </c>
      <c r="D264" s="8">
        <v>1.74113839724419E-2</v>
      </c>
      <c r="E264" s="11">
        <f t="shared" si="4"/>
        <v>930.39234039100495</v>
      </c>
      <c r="F264" s="8">
        <v>6.8504656472332098E-4</v>
      </c>
      <c r="G264" s="9">
        <v>9.3039234039100496</v>
      </c>
    </row>
    <row r="265" spans="1:7" x14ac:dyDescent="0.3">
      <c r="A265" s="12" t="s">
        <v>240</v>
      </c>
      <c r="B265" s="12" t="str">
        <f>VLOOKUP(A265,Table1[],3,FALSE)</f>
        <v>Ventura County (South Central)--Camarillo &amp; Moorpark Cities</v>
      </c>
      <c r="C265" s="14">
        <v>3.7507425677187498E-2</v>
      </c>
      <c r="D265" s="14">
        <v>1.22378940322089E-2</v>
      </c>
      <c r="E265" s="17">
        <f t="shared" si="4"/>
        <v>880.72659103516207</v>
      </c>
      <c r="F265" s="14">
        <v>3.9114004317925298E-4</v>
      </c>
      <c r="G265" s="15">
        <v>8.8072659103516209</v>
      </c>
    </row>
    <row r="266" spans="1:7" x14ac:dyDescent="0.3">
      <c r="A266" s="6" t="s">
        <v>36</v>
      </c>
      <c r="B266" s="6" t="str">
        <f>VLOOKUP(A266,Table1[],3,FALSE)</f>
        <v>Yolo County--Davis, Woodland &amp; West Sacramento Cities</v>
      </c>
      <c r="C266" s="8">
        <v>0.119470514946644</v>
      </c>
      <c r="D266" s="8">
        <v>1.99397009294431E-2</v>
      </c>
      <c r="E266" s="11">
        <f t="shared" si="4"/>
        <v>969.23909019364999</v>
      </c>
      <c r="F266" s="8">
        <v>6.0306227403204295E-4</v>
      </c>
      <c r="G266" s="9">
        <v>9.6923909019365002</v>
      </c>
    </row>
  </sheetData>
  <pageMargins left="0.7" right="0.7" top="0.75" bottom="0.75" header="0.3" footer="0.3"/>
  <pageSetup paperSize="9" orientation="portrait" horizontalDpi="300" verticalDpi="300"/>
  <ignoredErrors>
    <ignoredError sqref="A2:A266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7E8FF-D18E-4E99-9700-2462644511DB}">
  <dimension ref="A1:B325"/>
  <sheetViews>
    <sheetView topLeftCell="A299" workbookViewId="0"/>
  </sheetViews>
  <sheetFormatPr defaultRowHeight="14.4" x14ac:dyDescent="0.3"/>
  <cols>
    <col min="1" max="1" width="9.109375" style="29" bestFit="1" customWidth="1"/>
    <col min="2" max="2" width="15.6640625" style="29" bestFit="1" customWidth="1"/>
    <col min="3" max="16384" width="8.88671875" style="29"/>
  </cols>
  <sheetData>
    <row r="1" spans="1:2" x14ac:dyDescent="0.3">
      <c r="A1" s="28" t="s">
        <v>2804</v>
      </c>
      <c r="B1" s="28" t="s">
        <v>2805</v>
      </c>
    </row>
    <row r="2" spans="1:2" x14ac:dyDescent="0.3">
      <c r="A2" s="28">
        <v>1</v>
      </c>
      <c r="B2" s="28" t="s">
        <v>2806</v>
      </c>
    </row>
    <row r="3" spans="1:2" x14ac:dyDescent="0.3">
      <c r="A3" s="28">
        <v>2</v>
      </c>
      <c r="B3" s="28" t="s">
        <v>2807</v>
      </c>
    </row>
    <row r="4" spans="1:2" x14ac:dyDescent="0.3">
      <c r="A4" s="28">
        <v>3</v>
      </c>
      <c r="B4" s="28" t="s">
        <v>2808</v>
      </c>
    </row>
    <row r="5" spans="1:2" x14ac:dyDescent="0.3">
      <c r="A5" s="28">
        <v>4</v>
      </c>
      <c r="B5" s="28" t="s">
        <v>2809</v>
      </c>
    </row>
    <row r="6" spans="1:2" x14ac:dyDescent="0.3">
      <c r="A6" s="28">
        <v>5</v>
      </c>
      <c r="B6" s="28" t="s">
        <v>2810</v>
      </c>
    </row>
    <row r="7" spans="1:2" x14ac:dyDescent="0.3">
      <c r="A7" s="28">
        <v>6</v>
      </c>
      <c r="B7" s="28" t="s">
        <v>2811</v>
      </c>
    </row>
    <row r="8" spans="1:2" x14ac:dyDescent="0.3">
      <c r="A8" s="28">
        <v>7</v>
      </c>
      <c r="B8" s="28" t="s">
        <v>2812</v>
      </c>
    </row>
    <row r="9" spans="1:2" x14ac:dyDescent="0.3">
      <c r="A9" s="28">
        <v>8</v>
      </c>
      <c r="B9" s="28" t="s">
        <v>2813</v>
      </c>
    </row>
    <row r="10" spans="1:2" x14ac:dyDescent="0.3">
      <c r="A10" s="28">
        <v>9</v>
      </c>
      <c r="B10" s="28" t="s">
        <v>2814</v>
      </c>
    </row>
    <row r="11" spans="1:2" x14ac:dyDescent="0.3">
      <c r="A11" s="28">
        <v>10</v>
      </c>
      <c r="B11" s="28" t="s">
        <v>2815</v>
      </c>
    </row>
    <row r="12" spans="1:2" x14ac:dyDescent="0.3">
      <c r="A12" s="28">
        <v>11</v>
      </c>
      <c r="B12" s="28" t="s">
        <v>2816</v>
      </c>
    </row>
    <row r="13" spans="1:2" x14ac:dyDescent="0.3">
      <c r="A13" s="28">
        <v>12</v>
      </c>
      <c r="B13" s="28" t="s">
        <v>2817</v>
      </c>
    </row>
    <row r="14" spans="1:2" x14ac:dyDescent="0.3">
      <c r="A14" s="28">
        <v>13</v>
      </c>
      <c r="B14" s="28" t="s">
        <v>2818</v>
      </c>
    </row>
    <row r="15" spans="1:2" x14ac:dyDescent="0.3">
      <c r="A15" s="28">
        <v>14</v>
      </c>
      <c r="B15" s="28" t="s">
        <v>2819</v>
      </c>
    </row>
    <row r="16" spans="1:2" x14ac:dyDescent="0.3">
      <c r="A16" s="28">
        <v>15</v>
      </c>
      <c r="B16" s="28" t="s">
        <v>2819</v>
      </c>
    </row>
    <row r="17" spans="1:2" x14ac:dyDescent="0.3">
      <c r="A17" s="28">
        <v>16</v>
      </c>
      <c r="B17" s="28" t="s">
        <v>2820</v>
      </c>
    </row>
    <row r="18" spans="1:2" x14ac:dyDescent="0.3">
      <c r="A18" s="28">
        <v>17</v>
      </c>
      <c r="B18" s="28" t="s">
        <v>2821</v>
      </c>
    </row>
    <row r="19" spans="1:2" x14ac:dyDescent="0.3">
      <c r="A19" s="28">
        <v>18</v>
      </c>
      <c r="B19" s="28" t="s">
        <v>2822</v>
      </c>
    </row>
    <row r="20" spans="1:2" x14ac:dyDescent="0.3">
      <c r="A20" s="28">
        <v>19</v>
      </c>
      <c r="B20" s="28" t="s">
        <v>2823</v>
      </c>
    </row>
    <row r="21" spans="1:2" x14ac:dyDescent="0.3">
      <c r="A21" s="28">
        <v>20</v>
      </c>
      <c r="B21" s="28" t="s">
        <v>2267</v>
      </c>
    </row>
    <row r="22" spans="1:2" x14ac:dyDescent="0.3">
      <c r="A22" s="28">
        <v>21</v>
      </c>
      <c r="B22" s="28" t="s">
        <v>2361</v>
      </c>
    </row>
    <row r="23" spans="1:2" x14ac:dyDescent="0.3">
      <c r="A23" s="28">
        <v>22</v>
      </c>
      <c r="B23" s="28" t="s">
        <v>2309</v>
      </c>
    </row>
    <row r="24" spans="1:2" x14ac:dyDescent="0.3">
      <c r="A24" s="28">
        <v>23</v>
      </c>
      <c r="B24" s="28" t="s">
        <v>2272</v>
      </c>
    </row>
    <row r="25" spans="1:2" x14ac:dyDescent="0.3">
      <c r="A25" s="28">
        <v>24</v>
      </c>
      <c r="B25" s="28" t="s">
        <v>2174</v>
      </c>
    </row>
    <row r="26" spans="1:2" x14ac:dyDescent="0.3">
      <c r="A26" s="28">
        <v>25</v>
      </c>
      <c r="B26" s="28" t="s">
        <v>2175</v>
      </c>
    </row>
    <row r="27" spans="1:2" x14ac:dyDescent="0.3">
      <c r="A27" s="28">
        <v>26</v>
      </c>
      <c r="B27" s="28" t="s">
        <v>2176</v>
      </c>
    </row>
    <row r="28" spans="1:2" x14ac:dyDescent="0.3">
      <c r="A28" s="28">
        <v>27</v>
      </c>
      <c r="B28" s="28" t="s">
        <v>2200</v>
      </c>
    </row>
    <row r="29" spans="1:2" x14ac:dyDescent="0.3">
      <c r="A29" s="28">
        <v>28</v>
      </c>
      <c r="B29" s="28" t="s">
        <v>2199</v>
      </c>
    </row>
    <row r="30" spans="1:2" x14ac:dyDescent="0.3">
      <c r="A30" s="28">
        <v>29</v>
      </c>
      <c r="B30" s="28" t="s">
        <v>2824</v>
      </c>
    </row>
    <row r="31" spans="1:2" x14ac:dyDescent="0.3">
      <c r="A31" s="28">
        <v>30</v>
      </c>
      <c r="B31" s="28" t="s">
        <v>2181</v>
      </c>
    </row>
    <row r="32" spans="1:2" x14ac:dyDescent="0.3">
      <c r="A32" s="28">
        <v>31</v>
      </c>
      <c r="B32" s="28" t="s">
        <v>2194</v>
      </c>
    </row>
    <row r="33" spans="1:2" x14ac:dyDescent="0.3">
      <c r="A33" s="28">
        <v>32</v>
      </c>
      <c r="B33" s="28" t="s">
        <v>2825</v>
      </c>
    </row>
    <row r="34" spans="1:2" x14ac:dyDescent="0.3">
      <c r="A34" s="28">
        <v>33</v>
      </c>
      <c r="B34" s="28" t="s">
        <v>2172</v>
      </c>
    </row>
    <row r="35" spans="1:2" x14ac:dyDescent="0.3">
      <c r="A35" s="28">
        <v>34</v>
      </c>
      <c r="B35" s="28" t="s">
        <v>2172</v>
      </c>
    </row>
    <row r="36" spans="1:2" x14ac:dyDescent="0.3">
      <c r="A36" s="28">
        <v>35</v>
      </c>
      <c r="B36" s="28" t="s">
        <v>2333</v>
      </c>
    </row>
    <row r="37" spans="1:2" x14ac:dyDescent="0.3">
      <c r="A37" s="28">
        <v>36</v>
      </c>
      <c r="B37" s="28" t="s">
        <v>2227</v>
      </c>
    </row>
    <row r="38" spans="1:2" x14ac:dyDescent="0.3">
      <c r="A38" s="28">
        <v>37</v>
      </c>
      <c r="B38" s="28" t="s">
        <v>2291</v>
      </c>
    </row>
    <row r="39" spans="1:2" x14ac:dyDescent="0.3">
      <c r="A39" s="28">
        <v>38</v>
      </c>
      <c r="B39" s="28" t="s">
        <v>2381</v>
      </c>
    </row>
    <row r="40" spans="1:2" x14ac:dyDescent="0.3">
      <c r="A40" s="28">
        <v>39</v>
      </c>
      <c r="B40" s="28" t="s">
        <v>2264</v>
      </c>
    </row>
    <row r="41" spans="1:2" x14ac:dyDescent="0.3">
      <c r="A41" s="28">
        <v>40</v>
      </c>
      <c r="B41" s="28" t="s">
        <v>2392</v>
      </c>
    </row>
    <row r="42" spans="1:2" x14ac:dyDescent="0.3">
      <c r="A42" s="28">
        <v>41</v>
      </c>
      <c r="B42" s="28" t="s">
        <v>2826</v>
      </c>
    </row>
    <row r="43" spans="1:2" x14ac:dyDescent="0.3">
      <c r="A43" s="28">
        <v>42</v>
      </c>
      <c r="B43" s="28" t="s">
        <v>2189</v>
      </c>
    </row>
    <row r="44" spans="1:2" x14ac:dyDescent="0.3">
      <c r="A44" s="28">
        <v>43</v>
      </c>
      <c r="B44" s="28" t="s">
        <v>2238</v>
      </c>
    </row>
    <row r="45" spans="1:2" x14ac:dyDescent="0.3">
      <c r="A45" s="28">
        <v>44</v>
      </c>
      <c r="B45" s="28" t="s">
        <v>2357</v>
      </c>
    </row>
    <row r="46" spans="1:2" x14ac:dyDescent="0.3">
      <c r="A46" s="28">
        <v>45</v>
      </c>
      <c r="B46" s="28" t="s">
        <v>2827</v>
      </c>
    </row>
    <row r="47" spans="1:2" x14ac:dyDescent="0.3">
      <c r="A47" s="28">
        <v>46</v>
      </c>
      <c r="B47" s="28" t="s">
        <v>2347</v>
      </c>
    </row>
    <row r="48" spans="1:2" x14ac:dyDescent="0.3">
      <c r="A48" s="28">
        <v>47</v>
      </c>
      <c r="B48" s="28" t="s">
        <v>2346</v>
      </c>
    </row>
    <row r="49" spans="1:2" x14ac:dyDescent="0.3">
      <c r="A49" s="28">
        <v>48</v>
      </c>
      <c r="B49" s="28" t="s">
        <v>2828</v>
      </c>
    </row>
    <row r="50" spans="1:2" x14ac:dyDescent="0.3">
      <c r="A50" s="28">
        <v>49</v>
      </c>
      <c r="B50" s="28" t="s">
        <v>2294</v>
      </c>
    </row>
    <row r="51" spans="1:2" x14ac:dyDescent="0.3">
      <c r="A51" s="28">
        <v>50</v>
      </c>
      <c r="B51" s="28" t="s">
        <v>2297</v>
      </c>
    </row>
    <row r="52" spans="1:2" x14ac:dyDescent="0.3">
      <c r="A52" s="28">
        <v>51</v>
      </c>
      <c r="B52" s="28" t="s">
        <v>2829</v>
      </c>
    </row>
    <row r="53" spans="1:2" x14ac:dyDescent="0.3">
      <c r="A53" s="28">
        <v>52</v>
      </c>
      <c r="B53" s="28" t="s">
        <v>2187</v>
      </c>
    </row>
    <row r="54" spans="1:2" x14ac:dyDescent="0.3">
      <c r="A54" s="28">
        <v>53</v>
      </c>
      <c r="B54" s="28" t="s">
        <v>2318</v>
      </c>
    </row>
    <row r="55" spans="1:2" x14ac:dyDescent="0.3">
      <c r="A55" s="28">
        <v>54</v>
      </c>
      <c r="B55" s="28" t="s">
        <v>2273</v>
      </c>
    </row>
    <row r="56" spans="1:2" x14ac:dyDescent="0.3">
      <c r="A56" s="28">
        <v>55</v>
      </c>
      <c r="B56" s="28" t="s">
        <v>2330</v>
      </c>
    </row>
    <row r="57" spans="1:2" x14ac:dyDescent="0.3">
      <c r="A57" s="28">
        <v>56</v>
      </c>
      <c r="B57" s="28" t="s">
        <v>2356</v>
      </c>
    </row>
    <row r="58" spans="1:2" x14ac:dyDescent="0.3">
      <c r="A58" s="28">
        <v>57</v>
      </c>
      <c r="B58" s="28" t="s">
        <v>2322</v>
      </c>
    </row>
    <row r="59" spans="1:2" x14ac:dyDescent="0.3">
      <c r="A59" s="28">
        <v>58</v>
      </c>
      <c r="B59" s="28" t="s">
        <v>2332</v>
      </c>
    </row>
    <row r="60" spans="1:2" x14ac:dyDescent="0.3">
      <c r="A60" s="28">
        <v>59</v>
      </c>
      <c r="B60" s="28" t="s">
        <v>2352</v>
      </c>
    </row>
    <row r="61" spans="1:2" x14ac:dyDescent="0.3">
      <c r="A61" s="28">
        <v>60</v>
      </c>
      <c r="B61" s="28" t="s">
        <v>2348</v>
      </c>
    </row>
    <row r="62" spans="1:2" x14ac:dyDescent="0.3">
      <c r="A62" s="28">
        <v>61</v>
      </c>
      <c r="B62" s="28" t="s">
        <v>2830</v>
      </c>
    </row>
    <row r="63" spans="1:2" x14ac:dyDescent="0.3">
      <c r="A63" s="28">
        <v>62</v>
      </c>
      <c r="B63" s="28" t="s">
        <v>2288</v>
      </c>
    </row>
    <row r="64" spans="1:2" x14ac:dyDescent="0.3">
      <c r="A64" s="28">
        <v>63</v>
      </c>
      <c r="B64" s="28" t="s">
        <v>2394</v>
      </c>
    </row>
    <row r="65" spans="1:2" x14ac:dyDescent="0.3">
      <c r="A65" s="28">
        <v>64</v>
      </c>
      <c r="B65" s="28" t="s">
        <v>2831</v>
      </c>
    </row>
    <row r="66" spans="1:2" x14ac:dyDescent="0.3">
      <c r="A66" s="28">
        <v>65</v>
      </c>
      <c r="B66" s="28" t="s">
        <v>2832</v>
      </c>
    </row>
    <row r="67" spans="1:2" x14ac:dyDescent="0.3">
      <c r="A67" s="28">
        <v>66</v>
      </c>
      <c r="B67" s="28" t="s">
        <v>2305</v>
      </c>
    </row>
    <row r="68" spans="1:2" x14ac:dyDescent="0.3">
      <c r="A68" s="28">
        <v>67</v>
      </c>
      <c r="B68" s="28" t="s">
        <v>2326</v>
      </c>
    </row>
    <row r="69" spans="1:2" x14ac:dyDescent="0.3">
      <c r="A69" s="28">
        <v>68</v>
      </c>
      <c r="B69" s="28" t="s">
        <v>2833</v>
      </c>
    </row>
    <row r="70" spans="1:2" x14ac:dyDescent="0.3">
      <c r="A70" s="28">
        <v>69</v>
      </c>
      <c r="B70" s="28" t="s">
        <v>2173</v>
      </c>
    </row>
    <row r="71" spans="1:2" x14ac:dyDescent="0.3">
      <c r="A71" s="28">
        <v>70</v>
      </c>
      <c r="B71" s="28" t="s">
        <v>2191</v>
      </c>
    </row>
    <row r="72" spans="1:2" x14ac:dyDescent="0.3">
      <c r="A72" s="28">
        <v>71</v>
      </c>
      <c r="B72" s="28" t="s">
        <v>2280</v>
      </c>
    </row>
    <row r="73" spans="1:2" x14ac:dyDescent="0.3">
      <c r="A73" s="28">
        <v>72</v>
      </c>
      <c r="B73" s="28" t="s">
        <v>2402</v>
      </c>
    </row>
    <row r="74" spans="1:2" x14ac:dyDescent="0.3">
      <c r="A74" s="28">
        <v>73</v>
      </c>
      <c r="B74" s="28" t="s">
        <v>2834</v>
      </c>
    </row>
    <row r="75" spans="1:2" x14ac:dyDescent="0.3">
      <c r="A75" s="28">
        <v>74</v>
      </c>
      <c r="B75" s="28" t="s">
        <v>2257</v>
      </c>
    </row>
    <row r="76" spans="1:2" x14ac:dyDescent="0.3">
      <c r="A76" s="28">
        <v>75</v>
      </c>
      <c r="B76" s="28" t="s">
        <v>2296</v>
      </c>
    </row>
    <row r="77" spans="1:2" x14ac:dyDescent="0.3">
      <c r="A77" s="28">
        <v>76</v>
      </c>
      <c r="B77" s="28" t="s">
        <v>2263</v>
      </c>
    </row>
    <row r="78" spans="1:2" x14ac:dyDescent="0.3">
      <c r="A78" s="28">
        <v>77</v>
      </c>
      <c r="B78" s="28" t="s">
        <v>2835</v>
      </c>
    </row>
    <row r="79" spans="1:2" x14ac:dyDescent="0.3">
      <c r="A79" s="28">
        <v>78</v>
      </c>
      <c r="B79" s="28" t="s">
        <v>2235</v>
      </c>
    </row>
    <row r="80" spans="1:2" x14ac:dyDescent="0.3">
      <c r="A80" s="28">
        <v>79</v>
      </c>
      <c r="B80" s="28" t="s">
        <v>2240</v>
      </c>
    </row>
    <row r="81" spans="1:2" x14ac:dyDescent="0.3">
      <c r="A81" s="28">
        <v>80</v>
      </c>
      <c r="B81" s="28" t="s">
        <v>2248</v>
      </c>
    </row>
    <row r="82" spans="1:2" x14ac:dyDescent="0.3">
      <c r="A82" s="28">
        <v>81</v>
      </c>
      <c r="B82" s="28" t="s">
        <v>2242</v>
      </c>
    </row>
    <row r="83" spans="1:2" x14ac:dyDescent="0.3">
      <c r="A83" s="28">
        <v>82</v>
      </c>
      <c r="B83" s="28" t="s">
        <v>2246</v>
      </c>
    </row>
    <row r="84" spans="1:2" x14ac:dyDescent="0.3">
      <c r="A84" s="28">
        <v>83</v>
      </c>
      <c r="B84" s="28" t="s">
        <v>2836</v>
      </c>
    </row>
    <row r="85" spans="1:2" x14ac:dyDescent="0.3">
      <c r="A85" s="28">
        <v>84</v>
      </c>
      <c r="B85" s="28" t="s">
        <v>2184</v>
      </c>
    </row>
    <row r="86" spans="1:2" x14ac:dyDescent="0.3">
      <c r="A86" s="28">
        <v>85</v>
      </c>
      <c r="B86" s="28" t="s">
        <v>2390</v>
      </c>
    </row>
    <row r="87" spans="1:2" x14ac:dyDescent="0.3">
      <c r="A87" s="28">
        <v>86</v>
      </c>
      <c r="B87" s="28" t="s">
        <v>2275</v>
      </c>
    </row>
    <row r="88" spans="1:2" x14ac:dyDescent="0.3">
      <c r="A88" s="28">
        <v>87</v>
      </c>
      <c r="B88" s="28" t="s">
        <v>2292</v>
      </c>
    </row>
    <row r="89" spans="1:2" x14ac:dyDescent="0.3">
      <c r="A89" s="28">
        <v>88</v>
      </c>
      <c r="B89" s="28" t="s">
        <v>2373</v>
      </c>
    </row>
    <row r="90" spans="1:2" x14ac:dyDescent="0.3">
      <c r="A90" s="28">
        <v>89</v>
      </c>
      <c r="B90" s="28" t="s">
        <v>2382</v>
      </c>
    </row>
    <row r="91" spans="1:2" x14ac:dyDescent="0.3">
      <c r="A91" s="28">
        <v>90</v>
      </c>
      <c r="B91" s="28" t="s">
        <v>2837</v>
      </c>
    </row>
    <row r="92" spans="1:2" x14ac:dyDescent="0.3">
      <c r="A92" s="28">
        <v>91</v>
      </c>
      <c r="B92" s="28" t="s">
        <v>2838</v>
      </c>
    </row>
    <row r="93" spans="1:2" x14ac:dyDescent="0.3">
      <c r="A93" s="28">
        <v>92</v>
      </c>
      <c r="B93" s="28" t="s">
        <v>2265</v>
      </c>
    </row>
    <row r="94" spans="1:2" x14ac:dyDescent="0.3">
      <c r="A94" s="28">
        <v>93</v>
      </c>
      <c r="B94" s="28" t="s">
        <v>2325</v>
      </c>
    </row>
    <row r="95" spans="1:2" x14ac:dyDescent="0.3">
      <c r="A95" s="28">
        <v>94</v>
      </c>
      <c r="B95" s="28" t="s">
        <v>2393</v>
      </c>
    </row>
    <row r="96" spans="1:2" x14ac:dyDescent="0.3">
      <c r="A96" s="28">
        <v>95</v>
      </c>
      <c r="B96" s="28" t="s">
        <v>2405</v>
      </c>
    </row>
    <row r="97" spans="1:2" x14ac:dyDescent="0.3">
      <c r="A97" s="28">
        <v>96</v>
      </c>
      <c r="B97" s="28" t="s">
        <v>2839</v>
      </c>
    </row>
    <row r="98" spans="1:2" x14ac:dyDescent="0.3">
      <c r="A98" s="28">
        <v>97</v>
      </c>
      <c r="B98" s="28" t="s">
        <v>2208</v>
      </c>
    </row>
    <row r="99" spans="1:2" x14ac:dyDescent="0.3">
      <c r="A99" s="28">
        <v>98</v>
      </c>
      <c r="B99" s="28" t="s">
        <v>2254</v>
      </c>
    </row>
    <row r="100" spans="1:2" x14ac:dyDescent="0.3">
      <c r="A100" s="28">
        <v>99</v>
      </c>
      <c r="B100" s="28" t="s">
        <v>2214</v>
      </c>
    </row>
    <row r="101" spans="1:2" x14ac:dyDescent="0.3">
      <c r="A101" s="28">
        <v>100</v>
      </c>
      <c r="B101" s="28" t="s">
        <v>2258</v>
      </c>
    </row>
    <row r="102" spans="1:2" x14ac:dyDescent="0.3">
      <c r="A102" s="28">
        <v>101</v>
      </c>
      <c r="B102" s="28" t="s">
        <v>2260</v>
      </c>
    </row>
    <row r="103" spans="1:2" x14ac:dyDescent="0.3">
      <c r="A103" s="28">
        <v>102</v>
      </c>
      <c r="B103" s="28" t="s">
        <v>2268</v>
      </c>
    </row>
    <row r="104" spans="1:2" x14ac:dyDescent="0.3">
      <c r="A104" s="28">
        <v>103</v>
      </c>
      <c r="B104" s="28" t="s">
        <v>2344</v>
      </c>
    </row>
    <row r="105" spans="1:2" x14ac:dyDescent="0.3">
      <c r="A105" s="28">
        <v>104</v>
      </c>
      <c r="B105" s="28" t="s">
        <v>2180</v>
      </c>
    </row>
    <row r="106" spans="1:2" x14ac:dyDescent="0.3">
      <c r="A106" s="28">
        <v>105</v>
      </c>
      <c r="B106" s="28" t="s">
        <v>2277</v>
      </c>
    </row>
    <row r="107" spans="1:2" x14ac:dyDescent="0.3">
      <c r="A107" s="28">
        <v>106</v>
      </c>
      <c r="B107" s="28" t="s">
        <v>2244</v>
      </c>
    </row>
    <row r="108" spans="1:2" x14ac:dyDescent="0.3">
      <c r="A108" s="28">
        <v>107</v>
      </c>
      <c r="B108" s="28" t="s">
        <v>2403</v>
      </c>
    </row>
    <row r="109" spans="1:2" x14ac:dyDescent="0.3">
      <c r="A109" s="28">
        <v>108</v>
      </c>
      <c r="B109" s="28" t="s">
        <v>2375</v>
      </c>
    </row>
    <row r="110" spans="1:2" x14ac:dyDescent="0.3">
      <c r="A110" s="28">
        <v>109</v>
      </c>
      <c r="B110" s="28" t="s">
        <v>2840</v>
      </c>
    </row>
    <row r="111" spans="1:2" x14ac:dyDescent="0.3">
      <c r="A111" s="28">
        <v>110</v>
      </c>
      <c r="B111" s="28" t="s">
        <v>2171</v>
      </c>
    </row>
    <row r="112" spans="1:2" x14ac:dyDescent="0.3">
      <c r="A112" s="28">
        <v>111</v>
      </c>
      <c r="B112" s="28" t="s">
        <v>2249</v>
      </c>
    </row>
    <row r="113" spans="1:2" x14ac:dyDescent="0.3">
      <c r="A113" s="28">
        <v>112</v>
      </c>
      <c r="B113" s="28" t="s">
        <v>2841</v>
      </c>
    </row>
    <row r="114" spans="1:2" x14ac:dyDescent="0.3">
      <c r="A114" s="28">
        <v>113</v>
      </c>
      <c r="B114" s="28" t="s">
        <v>2212</v>
      </c>
    </row>
    <row r="115" spans="1:2" x14ac:dyDescent="0.3">
      <c r="A115" s="28">
        <v>114</v>
      </c>
      <c r="B115" s="28" t="s">
        <v>2308</v>
      </c>
    </row>
    <row r="116" spans="1:2" x14ac:dyDescent="0.3">
      <c r="A116" s="28">
        <v>115</v>
      </c>
      <c r="B116" s="28" t="s">
        <v>2237</v>
      </c>
    </row>
    <row r="117" spans="1:2" x14ac:dyDescent="0.3">
      <c r="A117" s="28">
        <v>116</v>
      </c>
      <c r="B117" s="28" t="s">
        <v>2842</v>
      </c>
    </row>
    <row r="118" spans="1:2" x14ac:dyDescent="0.3">
      <c r="A118" s="28">
        <v>117</v>
      </c>
      <c r="B118" s="28" t="s">
        <v>2192</v>
      </c>
    </row>
    <row r="119" spans="1:2" x14ac:dyDescent="0.3">
      <c r="A119" s="28">
        <v>118</v>
      </c>
      <c r="B119" s="28" t="s">
        <v>2241</v>
      </c>
    </row>
    <row r="120" spans="1:2" x14ac:dyDescent="0.3">
      <c r="A120" s="28">
        <v>119</v>
      </c>
      <c r="B120" s="28" t="s">
        <v>2221</v>
      </c>
    </row>
    <row r="121" spans="1:2" x14ac:dyDescent="0.3">
      <c r="A121" s="28">
        <v>120</v>
      </c>
      <c r="B121" s="28" t="s">
        <v>2225</v>
      </c>
    </row>
    <row r="122" spans="1:2" x14ac:dyDescent="0.3">
      <c r="A122" s="28">
        <v>121</v>
      </c>
      <c r="B122" s="28" t="s">
        <v>2293</v>
      </c>
    </row>
    <row r="123" spans="1:2" x14ac:dyDescent="0.3">
      <c r="A123" s="28">
        <v>122</v>
      </c>
      <c r="B123" s="28" t="s">
        <v>2247</v>
      </c>
    </row>
    <row r="124" spans="1:2" x14ac:dyDescent="0.3">
      <c r="A124" s="28">
        <v>123</v>
      </c>
      <c r="B124" s="28" t="s">
        <v>2843</v>
      </c>
    </row>
    <row r="125" spans="1:2" x14ac:dyDescent="0.3">
      <c r="A125" s="28">
        <v>124</v>
      </c>
      <c r="B125" s="28" t="s">
        <v>2404</v>
      </c>
    </row>
    <row r="126" spans="1:2" x14ac:dyDescent="0.3">
      <c r="A126" s="28">
        <v>125</v>
      </c>
      <c r="B126" s="28" t="s">
        <v>2844</v>
      </c>
    </row>
    <row r="127" spans="1:2" x14ac:dyDescent="0.3">
      <c r="A127" s="28">
        <v>126</v>
      </c>
      <c r="B127" s="28" t="s">
        <v>2216</v>
      </c>
    </row>
    <row r="128" spans="1:2" x14ac:dyDescent="0.3">
      <c r="A128" s="28">
        <v>127</v>
      </c>
      <c r="B128" s="28" t="s">
        <v>2282</v>
      </c>
    </row>
    <row r="129" spans="1:2" x14ac:dyDescent="0.3">
      <c r="A129" s="28">
        <v>128</v>
      </c>
      <c r="B129" s="28" t="s">
        <v>2396</v>
      </c>
    </row>
    <row r="130" spans="1:2" x14ac:dyDescent="0.3">
      <c r="A130" s="28">
        <v>129</v>
      </c>
      <c r="B130" s="28" t="s">
        <v>2345</v>
      </c>
    </row>
    <row r="131" spans="1:2" x14ac:dyDescent="0.3">
      <c r="A131" s="28">
        <v>130</v>
      </c>
      <c r="B131" s="28" t="s">
        <v>2363</v>
      </c>
    </row>
    <row r="132" spans="1:2" x14ac:dyDescent="0.3">
      <c r="A132" s="28">
        <v>131</v>
      </c>
      <c r="B132" s="28" t="s">
        <v>2845</v>
      </c>
    </row>
    <row r="133" spans="1:2" x14ac:dyDescent="0.3">
      <c r="A133" s="28">
        <v>132</v>
      </c>
      <c r="B133" s="28" t="s">
        <v>2179</v>
      </c>
    </row>
    <row r="134" spans="1:2" x14ac:dyDescent="0.3">
      <c r="A134" s="28">
        <v>133</v>
      </c>
      <c r="B134" s="28" t="s">
        <v>2320</v>
      </c>
    </row>
    <row r="135" spans="1:2" x14ac:dyDescent="0.3">
      <c r="A135" s="28">
        <v>134</v>
      </c>
      <c r="B135" s="28" t="s">
        <v>2846</v>
      </c>
    </row>
    <row r="136" spans="1:2" x14ac:dyDescent="0.3">
      <c r="A136" s="28">
        <v>135</v>
      </c>
      <c r="B136" s="28" t="s">
        <v>2253</v>
      </c>
    </row>
    <row r="137" spans="1:2" x14ac:dyDescent="0.3">
      <c r="A137" s="28">
        <v>136</v>
      </c>
      <c r="B137" s="28" t="s">
        <v>2335</v>
      </c>
    </row>
    <row r="138" spans="1:2" x14ac:dyDescent="0.3">
      <c r="A138" s="28">
        <v>137</v>
      </c>
      <c r="B138" s="28" t="s">
        <v>2299</v>
      </c>
    </row>
    <row r="139" spans="1:2" x14ac:dyDescent="0.3">
      <c r="A139" s="28">
        <v>138</v>
      </c>
      <c r="B139" s="28" t="s">
        <v>2321</v>
      </c>
    </row>
    <row r="140" spans="1:2" x14ac:dyDescent="0.3">
      <c r="A140" s="28">
        <v>139</v>
      </c>
      <c r="B140" s="28" t="s">
        <v>2847</v>
      </c>
    </row>
    <row r="141" spans="1:2" x14ac:dyDescent="0.3">
      <c r="A141" s="28">
        <v>140</v>
      </c>
      <c r="B141" s="28" t="s">
        <v>2245</v>
      </c>
    </row>
    <row r="142" spans="1:2" x14ac:dyDescent="0.3">
      <c r="A142" s="28">
        <v>141</v>
      </c>
      <c r="B142" s="28" t="s">
        <v>2209</v>
      </c>
    </row>
    <row r="143" spans="1:2" x14ac:dyDescent="0.3">
      <c r="A143" s="28">
        <v>142</v>
      </c>
      <c r="B143" s="28" t="s">
        <v>2300</v>
      </c>
    </row>
    <row r="144" spans="1:2" x14ac:dyDescent="0.3">
      <c r="A144" s="28">
        <v>143</v>
      </c>
      <c r="B144" s="28" t="s">
        <v>2380</v>
      </c>
    </row>
    <row r="145" spans="1:2" x14ac:dyDescent="0.3">
      <c r="A145" s="28">
        <v>144</v>
      </c>
      <c r="B145" s="28" t="s">
        <v>2848</v>
      </c>
    </row>
    <row r="146" spans="1:2" x14ac:dyDescent="0.3">
      <c r="A146" s="28">
        <v>145</v>
      </c>
      <c r="B146" s="28" t="s">
        <v>2256</v>
      </c>
    </row>
    <row r="147" spans="1:2" x14ac:dyDescent="0.3">
      <c r="A147" s="28">
        <v>146</v>
      </c>
      <c r="B147" s="28" t="s">
        <v>2372</v>
      </c>
    </row>
    <row r="148" spans="1:2" x14ac:dyDescent="0.3">
      <c r="A148" s="28">
        <v>147</v>
      </c>
      <c r="B148" s="28" t="s">
        <v>2849</v>
      </c>
    </row>
    <row r="149" spans="1:2" x14ac:dyDescent="0.3">
      <c r="A149" s="28">
        <v>148</v>
      </c>
      <c r="B149" s="28" t="s">
        <v>2170</v>
      </c>
    </row>
    <row r="150" spans="1:2" x14ac:dyDescent="0.3">
      <c r="A150" s="28">
        <v>149</v>
      </c>
      <c r="B150" s="28" t="s">
        <v>2169</v>
      </c>
    </row>
    <row r="151" spans="1:2" x14ac:dyDescent="0.3">
      <c r="A151" s="28">
        <v>150</v>
      </c>
      <c r="B151" s="28" t="s">
        <v>2205</v>
      </c>
    </row>
    <row r="152" spans="1:2" x14ac:dyDescent="0.3">
      <c r="A152" s="28">
        <v>151</v>
      </c>
      <c r="B152" s="28" t="s">
        <v>2197</v>
      </c>
    </row>
    <row r="153" spans="1:2" x14ac:dyDescent="0.3">
      <c r="A153" s="28">
        <v>152</v>
      </c>
      <c r="B153" s="28" t="s">
        <v>2400</v>
      </c>
    </row>
    <row r="154" spans="1:2" x14ac:dyDescent="0.3">
      <c r="A154" s="28">
        <v>153</v>
      </c>
      <c r="B154" s="28" t="s">
        <v>2401</v>
      </c>
    </row>
    <row r="155" spans="1:2" x14ac:dyDescent="0.3">
      <c r="A155" s="28">
        <v>154</v>
      </c>
      <c r="B155" s="28" t="s">
        <v>2374</v>
      </c>
    </row>
    <row r="156" spans="1:2" x14ac:dyDescent="0.3">
      <c r="A156" s="28">
        <v>155</v>
      </c>
      <c r="B156" s="28" t="s">
        <v>2230</v>
      </c>
    </row>
    <row r="157" spans="1:2" x14ac:dyDescent="0.3">
      <c r="A157" s="28">
        <v>156</v>
      </c>
      <c r="B157" s="28" t="s">
        <v>2850</v>
      </c>
    </row>
    <row r="158" spans="1:2" x14ac:dyDescent="0.3">
      <c r="A158" s="28">
        <v>157</v>
      </c>
      <c r="B158" s="28" t="s">
        <v>2219</v>
      </c>
    </row>
    <row r="159" spans="1:2" x14ac:dyDescent="0.3">
      <c r="A159" s="28">
        <v>158</v>
      </c>
      <c r="B159" s="28" t="s">
        <v>2223</v>
      </c>
    </row>
    <row r="160" spans="1:2" x14ac:dyDescent="0.3">
      <c r="A160" s="28">
        <v>159</v>
      </c>
      <c r="B160" s="28" t="s">
        <v>2328</v>
      </c>
    </row>
    <row r="161" spans="1:2" x14ac:dyDescent="0.3">
      <c r="A161" s="28">
        <v>160</v>
      </c>
      <c r="B161" s="28" t="s">
        <v>2290</v>
      </c>
    </row>
    <row r="162" spans="1:2" x14ac:dyDescent="0.3">
      <c r="A162" s="28">
        <v>161</v>
      </c>
      <c r="B162" s="28" t="s">
        <v>2851</v>
      </c>
    </row>
    <row r="163" spans="1:2" x14ac:dyDescent="0.3">
      <c r="A163" s="28">
        <v>162</v>
      </c>
      <c r="B163" s="28" t="s">
        <v>2217</v>
      </c>
    </row>
    <row r="164" spans="1:2" x14ac:dyDescent="0.3">
      <c r="A164" s="28">
        <v>163</v>
      </c>
      <c r="B164" s="28" t="s">
        <v>2852</v>
      </c>
    </row>
    <row r="165" spans="1:2" x14ac:dyDescent="0.3">
      <c r="A165" s="28">
        <v>164</v>
      </c>
      <c r="B165" s="28" t="s">
        <v>2218</v>
      </c>
    </row>
    <row r="166" spans="1:2" x14ac:dyDescent="0.3">
      <c r="A166" s="28">
        <v>165</v>
      </c>
      <c r="B166" s="28" t="s">
        <v>2220</v>
      </c>
    </row>
    <row r="167" spans="1:2" x14ac:dyDescent="0.3">
      <c r="A167" s="28">
        <v>166</v>
      </c>
      <c r="B167" s="28" t="s">
        <v>2853</v>
      </c>
    </row>
    <row r="168" spans="1:2" x14ac:dyDescent="0.3">
      <c r="A168" s="28">
        <v>167</v>
      </c>
      <c r="B168" s="28" t="s">
        <v>2395</v>
      </c>
    </row>
    <row r="169" spans="1:2" x14ac:dyDescent="0.3">
      <c r="A169" s="28">
        <v>168</v>
      </c>
      <c r="B169" s="28" t="s">
        <v>2854</v>
      </c>
    </row>
    <row r="170" spans="1:2" x14ac:dyDescent="0.3">
      <c r="A170" s="28">
        <v>169</v>
      </c>
      <c r="B170" s="28" t="s">
        <v>2366</v>
      </c>
    </row>
    <row r="171" spans="1:2" x14ac:dyDescent="0.3">
      <c r="A171" s="28">
        <v>170</v>
      </c>
      <c r="B171" s="28" t="s">
        <v>2387</v>
      </c>
    </row>
    <row r="172" spans="1:2" x14ac:dyDescent="0.3">
      <c r="A172" s="28">
        <v>171</v>
      </c>
      <c r="B172" s="28" t="s">
        <v>2298</v>
      </c>
    </row>
    <row r="173" spans="1:2" x14ac:dyDescent="0.3">
      <c r="A173" s="28">
        <v>172</v>
      </c>
      <c r="B173" s="28" t="s">
        <v>2278</v>
      </c>
    </row>
    <row r="174" spans="1:2" x14ac:dyDescent="0.3">
      <c r="A174" s="28">
        <v>173</v>
      </c>
      <c r="B174" s="28" t="s">
        <v>2855</v>
      </c>
    </row>
    <row r="175" spans="1:2" x14ac:dyDescent="0.3">
      <c r="A175" s="28">
        <v>174</v>
      </c>
      <c r="B175" s="28" t="s">
        <v>2202</v>
      </c>
    </row>
    <row r="176" spans="1:2" x14ac:dyDescent="0.3">
      <c r="A176" s="28">
        <v>175</v>
      </c>
      <c r="B176" s="28" t="s">
        <v>2201</v>
      </c>
    </row>
    <row r="177" spans="1:2" x14ac:dyDescent="0.3">
      <c r="A177" s="28">
        <v>176</v>
      </c>
      <c r="B177" s="28" t="s">
        <v>2856</v>
      </c>
    </row>
    <row r="178" spans="1:2" x14ac:dyDescent="0.3">
      <c r="A178" s="28">
        <v>177</v>
      </c>
      <c r="B178" s="28" t="s">
        <v>2327</v>
      </c>
    </row>
    <row r="179" spans="1:2" x14ac:dyDescent="0.3">
      <c r="A179" s="28">
        <v>178</v>
      </c>
      <c r="B179" s="28" t="s">
        <v>2358</v>
      </c>
    </row>
    <row r="180" spans="1:2" x14ac:dyDescent="0.3">
      <c r="A180" s="28">
        <v>179</v>
      </c>
      <c r="B180" s="28" t="s">
        <v>2338</v>
      </c>
    </row>
    <row r="181" spans="1:2" x14ac:dyDescent="0.3">
      <c r="A181" s="28">
        <v>180</v>
      </c>
      <c r="B181" s="28" t="s">
        <v>2367</v>
      </c>
    </row>
    <row r="182" spans="1:2" x14ac:dyDescent="0.3">
      <c r="A182" s="28">
        <v>181</v>
      </c>
      <c r="B182" s="28" t="s">
        <v>2365</v>
      </c>
    </row>
    <row r="183" spans="1:2" x14ac:dyDescent="0.3">
      <c r="A183" s="28">
        <v>182</v>
      </c>
      <c r="B183" s="28" t="s">
        <v>2857</v>
      </c>
    </row>
    <row r="184" spans="1:2" x14ac:dyDescent="0.3">
      <c r="A184" s="28">
        <v>183</v>
      </c>
      <c r="B184" s="28" t="s">
        <v>2250</v>
      </c>
    </row>
    <row r="185" spans="1:2" x14ac:dyDescent="0.3">
      <c r="A185" s="28">
        <v>184</v>
      </c>
      <c r="B185" s="28" t="s">
        <v>2252</v>
      </c>
    </row>
    <row r="186" spans="1:2" x14ac:dyDescent="0.3">
      <c r="A186" s="28">
        <v>185</v>
      </c>
      <c r="B186" s="28" t="s">
        <v>2255</v>
      </c>
    </row>
    <row r="187" spans="1:2" x14ac:dyDescent="0.3">
      <c r="A187" s="28">
        <v>186</v>
      </c>
      <c r="B187" s="28" t="s">
        <v>2281</v>
      </c>
    </row>
    <row r="188" spans="1:2" x14ac:dyDescent="0.3">
      <c r="A188" s="28">
        <v>187</v>
      </c>
      <c r="B188" s="28" t="s">
        <v>2360</v>
      </c>
    </row>
    <row r="189" spans="1:2" x14ac:dyDescent="0.3">
      <c r="A189" s="28">
        <v>188</v>
      </c>
      <c r="B189" s="28" t="s">
        <v>2858</v>
      </c>
    </row>
    <row r="190" spans="1:2" x14ac:dyDescent="0.3">
      <c r="A190" s="28">
        <v>189</v>
      </c>
      <c r="B190" s="28" t="s">
        <v>2251</v>
      </c>
    </row>
    <row r="191" spans="1:2" x14ac:dyDescent="0.3">
      <c r="A191" s="28">
        <v>190</v>
      </c>
      <c r="B191" s="28" t="s">
        <v>2269</v>
      </c>
    </row>
    <row r="192" spans="1:2" x14ac:dyDescent="0.3">
      <c r="A192" s="28">
        <v>191</v>
      </c>
      <c r="B192" s="28" t="s">
        <v>2859</v>
      </c>
    </row>
    <row r="193" spans="1:2" x14ac:dyDescent="0.3">
      <c r="A193" s="28">
        <v>192</v>
      </c>
      <c r="B193" s="28" t="s">
        <v>2301</v>
      </c>
    </row>
    <row r="194" spans="1:2" x14ac:dyDescent="0.3">
      <c r="A194" s="28">
        <v>193</v>
      </c>
      <c r="B194" s="28" t="s">
        <v>2323</v>
      </c>
    </row>
    <row r="195" spans="1:2" x14ac:dyDescent="0.3">
      <c r="A195" s="28">
        <v>194</v>
      </c>
      <c r="B195" s="28" t="s">
        <v>2860</v>
      </c>
    </row>
    <row r="196" spans="1:2" x14ac:dyDescent="0.3">
      <c r="A196" s="28">
        <v>195</v>
      </c>
      <c r="B196" s="28" t="s">
        <v>2283</v>
      </c>
    </row>
    <row r="197" spans="1:2" x14ac:dyDescent="0.3">
      <c r="A197" s="28">
        <v>196</v>
      </c>
      <c r="B197" s="28" t="s">
        <v>2224</v>
      </c>
    </row>
    <row r="198" spans="1:2" x14ac:dyDescent="0.3">
      <c r="A198" s="28">
        <v>197</v>
      </c>
      <c r="B198" s="28" t="s">
        <v>2286</v>
      </c>
    </row>
    <row r="199" spans="1:2" x14ac:dyDescent="0.3">
      <c r="A199" s="28">
        <v>198</v>
      </c>
      <c r="B199" s="28" t="s">
        <v>2861</v>
      </c>
    </row>
    <row r="200" spans="1:2" x14ac:dyDescent="0.3">
      <c r="A200" s="28">
        <v>199</v>
      </c>
      <c r="B200" s="28" t="s">
        <v>2319</v>
      </c>
    </row>
    <row r="201" spans="1:2" x14ac:dyDescent="0.3">
      <c r="A201" s="28">
        <v>200</v>
      </c>
      <c r="B201" s="28" t="s">
        <v>2353</v>
      </c>
    </row>
    <row r="202" spans="1:2" x14ac:dyDescent="0.3">
      <c r="A202" s="28">
        <v>201</v>
      </c>
      <c r="B202" s="28" t="s">
        <v>2377</v>
      </c>
    </row>
    <row r="203" spans="1:2" x14ac:dyDescent="0.3">
      <c r="A203" s="28">
        <v>202</v>
      </c>
      <c r="B203" s="28" t="s">
        <v>2383</v>
      </c>
    </row>
    <row r="204" spans="1:2" x14ac:dyDescent="0.3">
      <c r="A204" s="28">
        <v>203</v>
      </c>
      <c r="B204" s="28" t="s">
        <v>2862</v>
      </c>
    </row>
    <row r="205" spans="1:2" x14ac:dyDescent="0.3">
      <c r="A205" s="28">
        <v>204</v>
      </c>
      <c r="B205" s="28" t="s">
        <v>2370</v>
      </c>
    </row>
    <row r="206" spans="1:2" x14ac:dyDescent="0.3">
      <c r="A206" s="28">
        <v>205</v>
      </c>
      <c r="B206" s="28" t="s">
        <v>2362</v>
      </c>
    </row>
    <row r="207" spans="1:2" x14ac:dyDescent="0.3">
      <c r="A207" s="28">
        <v>206</v>
      </c>
      <c r="B207" s="28" t="s">
        <v>2863</v>
      </c>
    </row>
    <row r="208" spans="1:2" x14ac:dyDescent="0.3">
      <c r="A208" s="28">
        <v>207</v>
      </c>
      <c r="B208" s="28" t="s">
        <v>2226</v>
      </c>
    </row>
    <row r="209" spans="1:2" x14ac:dyDescent="0.3">
      <c r="A209" s="28">
        <v>208</v>
      </c>
      <c r="B209" s="28" t="s">
        <v>2271</v>
      </c>
    </row>
    <row r="210" spans="1:2" x14ac:dyDescent="0.3">
      <c r="A210" s="28">
        <v>209</v>
      </c>
      <c r="B210" s="28" t="s">
        <v>2231</v>
      </c>
    </row>
    <row r="211" spans="1:2" x14ac:dyDescent="0.3">
      <c r="A211" s="28">
        <v>210</v>
      </c>
      <c r="B211" s="28" t="s">
        <v>2185</v>
      </c>
    </row>
    <row r="212" spans="1:2" x14ac:dyDescent="0.3">
      <c r="A212" s="28">
        <v>211</v>
      </c>
      <c r="B212" s="28" t="s">
        <v>2864</v>
      </c>
    </row>
    <row r="213" spans="1:2" x14ac:dyDescent="0.3">
      <c r="A213" s="28">
        <v>212</v>
      </c>
      <c r="B213" s="28" t="s">
        <v>2188</v>
      </c>
    </row>
    <row r="214" spans="1:2" x14ac:dyDescent="0.3">
      <c r="A214" s="28">
        <v>213</v>
      </c>
      <c r="B214" s="28" t="s">
        <v>2279</v>
      </c>
    </row>
    <row r="215" spans="1:2" x14ac:dyDescent="0.3">
      <c r="A215" s="28">
        <v>214</v>
      </c>
      <c r="B215" s="28" t="s">
        <v>2865</v>
      </c>
    </row>
    <row r="216" spans="1:2" x14ac:dyDescent="0.3">
      <c r="A216" s="28">
        <v>215</v>
      </c>
      <c r="B216" s="28" t="s">
        <v>2376</v>
      </c>
    </row>
    <row r="217" spans="1:2" x14ac:dyDescent="0.3">
      <c r="A217" s="28">
        <v>216</v>
      </c>
      <c r="B217" s="28" t="s">
        <v>2866</v>
      </c>
    </row>
    <row r="218" spans="1:2" x14ac:dyDescent="0.3">
      <c r="A218" s="28">
        <v>217</v>
      </c>
      <c r="B218" s="28" t="s">
        <v>2295</v>
      </c>
    </row>
    <row r="219" spans="1:2" x14ac:dyDescent="0.3">
      <c r="A219" s="28">
        <v>218</v>
      </c>
      <c r="B219" s="28" t="s">
        <v>2302</v>
      </c>
    </row>
    <row r="220" spans="1:2" x14ac:dyDescent="0.3">
      <c r="A220" s="28">
        <v>219</v>
      </c>
      <c r="B220" s="28" t="s">
        <v>2399</v>
      </c>
    </row>
    <row r="221" spans="1:2" x14ac:dyDescent="0.3">
      <c r="A221" s="28">
        <v>220</v>
      </c>
      <c r="B221" s="28" t="s">
        <v>2355</v>
      </c>
    </row>
    <row r="222" spans="1:2" x14ac:dyDescent="0.3">
      <c r="A222" s="28">
        <v>221</v>
      </c>
      <c r="B222" s="28" t="s">
        <v>2389</v>
      </c>
    </row>
    <row r="223" spans="1:2" x14ac:dyDescent="0.3">
      <c r="A223" s="28">
        <v>222</v>
      </c>
      <c r="B223" s="28" t="s">
        <v>2867</v>
      </c>
    </row>
    <row r="224" spans="1:2" x14ac:dyDescent="0.3">
      <c r="A224" s="28">
        <v>223</v>
      </c>
      <c r="B224" s="28" t="s">
        <v>2228</v>
      </c>
    </row>
    <row r="225" spans="1:2" x14ac:dyDescent="0.3">
      <c r="A225" s="28">
        <v>224</v>
      </c>
      <c r="B225" s="28" t="s">
        <v>2236</v>
      </c>
    </row>
    <row r="226" spans="1:2" x14ac:dyDescent="0.3">
      <c r="A226" s="28">
        <v>225</v>
      </c>
      <c r="B226" s="28" t="s">
        <v>2384</v>
      </c>
    </row>
    <row r="227" spans="1:2" x14ac:dyDescent="0.3">
      <c r="A227" s="28">
        <v>226</v>
      </c>
      <c r="B227" s="28" t="s">
        <v>2340</v>
      </c>
    </row>
    <row r="228" spans="1:2" x14ac:dyDescent="0.3">
      <c r="A228" s="28">
        <v>227</v>
      </c>
      <c r="B228" s="28" t="s">
        <v>2339</v>
      </c>
    </row>
    <row r="229" spans="1:2" x14ac:dyDescent="0.3">
      <c r="A229" s="28">
        <v>228</v>
      </c>
      <c r="B229" s="28" t="s">
        <v>2868</v>
      </c>
    </row>
    <row r="230" spans="1:2" x14ac:dyDescent="0.3">
      <c r="A230" s="28">
        <v>229</v>
      </c>
      <c r="B230" s="28" t="s">
        <v>2386</v>
      </c>
    </row>
    <row r="231" spans="1:2" x14ac:dyDescent="0.3">
      <c r="A231" s="28">
        <v>230</v>
      </c>
      <c r="B231" s="28" t="s">
        <v>2385</v>
      </c>
    </row>
    <row r="232" spans="1:2" x14ac:dyDescent="0.3">
      <c r="A232" s="28">
        <v>231</v>
      </c>
      <c r="B232" s="28" t="s">
        <v>2388</v>
      </c>
    </row>
    <row r="233" spans="1:2" x14ac:dyDescent="0.3">
      <c r="A233" s="28">
        <v>232</v>
      </c>
      <c r="B233" s="28" t="s">
        <v>2324</v>
      </c>
    </row>
    <row r="234" spans="1:2" x14ac:dyDescent="0.3">
      <c r="A234" s="28">
        <v>233</v>
      </c>
      <c r="B234" s="28" t="s">
        <v>2342</v>
      </c>
    </row>
    <row r="235" spans="1:2" x14ac:dyDescent="0.3">
      <c r="A235" s="28">
        <v>234</v>
      </c>
      <c r="B235" s="28" t="s">
        <v>2336</v>
      </c>
    </row>
    <row r="236" spans="1:2" x14ac:dyDescent="0.3">
      <c r="A236" s="28">
        <v>235</v>
      </c>
      <c r="B236" s="28" t="s">
        <v>2306</v>
      </c>
    </row>
    <row r="237" spans="1:2" x14ac:dyDescent="0.3">
      <c r="A237" s="28">
        <v>236</v>
      </c>
      <c r="B237" s="28" t="s">
        <v>2869</v>
      </c>
    </row>
    <row r="238" spans="1:2" x14ac:dyDescent="0.3">
      <c r="A238" s="28">
        <v>237</v>
      </c>
      <c r="B238" s="28" t="s">
        <v>2349</v>
      </c>
    </row>
    <row r="239" spans="1:2" x14ac:dyDescent="0.3">
      <c r="A239" s="28">
        <v>238</v>
      </c>
      <c r="B239" s="28" t="s">
        <v>2354</v>
      </c>
    </row>
    <row r="240" spans="1:2" x14ac:dyDescent="0.3">
      <c r="A240" s="28">
        <v>239</v>
      </c>
      <c r="B240" s="28" t="s">
        <v>2350</v>
      </c>
    </row>
    <row r="241" spans="1:2" x14ac:dyDescent="0.3">
      <c r="A241" s="28">
        <v>240</v>
      </c>
      <c r="B241" s="28" t="s">
        <v>2371</v>
      </c>
    </row>
    <row r="242" spans="1:2" x14ac:dyDescent="0.3">
      <c r="A242" s="28">
        <v>241</v>
      </c>
      <c r="B242" s="28" t="s">
        <v>2870</v>
      </c>
    </row>
    <row r="243" spans="1:2" x14ac:dyDescent="0.3">
      <c r="A243" s="28">
        <v>242</v>
      </c>
      <c r="B243" s="28" t="s">
        <v>2331</v>
      </c>
    </row>
    <row r="244" spans="1:2" x14ac:dyDescent="0.3">
      <c r="A244" s="28">
        <v>243</v>
      </c>
      <c r="B244" s="28" t="s">
        <v>2287</v>
      </c>
    </row>
    <row r="245" spans="1:2" x14ac:dyDescent="0.3">
      <c r="A245" s="28">
        <v>244</v>
      </c>
      <c r="B245" s="28" t="s">
        <v>2285</v>
      </c>
    </row>
    <row r="246" spans="1:2" x14ac:dyDescent="0.3">
      <c r="A246" s="28">
        <v>245</v>
      </c>
      <c r="B246" s="28" t="s">
        <v>2316</v>
      </c>
    </row>
    <row r="247" spans="1:2" x14ac:dyDescent="0.3">
      <c r="A247" s="28">
        <v>246</v>
      </c>
      <c r="B247" s="28" t="s">
        <v>2261</v>
      </c>
    </row>
    <row r="248" spans="1:2" x14ac:dyDescent="0.3">
      <c r="A248" s="28">
        <v>247</v>
      </c>
      <c r="B248" s="28" t="s">
        <v>2232</v>
      </c>
    </row>
    <row r="249" spans="1:2" x14ac:dyDescent="0.3">
      <c r="A249" s="28">
        <v>248</v>
      </c>
      <c r="B249" s="28" t="s">
        <v>2233</v>
      </c>
    </row>
    <row r="250" spans="1:2" x14ac:dyDescent="0.3">
      <c r="A250" s="28">
        <v>249</v>
      </c>
      <c r="B250" s="28" t="s">
        <v>2871</v>
      </c>
    </row>
    <row r="251" spans="1:2" x14ac:dyDescent="0.3">
      <c r="A251" s="28">
        <v>250</v>
      </c>
      <c r="B251" s="28" t="s">
        <v>2351</v>
      </c>
    </row>
    <row r="252" spans="1:2" x14ac:dyDescent="0.3">
      <c r="A252" s="28">
        <v>251</v>
      </c>
      <c r="B252" s="28" t="s">
        <v>2204</v>
      </c>
    </row>
    <row r="253" spans="1:2" x14ac:dyDescent="0.3">
      <c r="A253" s="28">
        <v>252</v>
      </c>
      <c r="B253" s="28" t="s">
        <v>2211</v>
      </c>
    </row>
    <row r="254" spans="1:2" x14ac:dyDescent="0.3">
      <c r="A254" s="28">
        <v>253</v>
      </c>
      <c r="B254" s="28" t="s">
        <v>2213</v>
      </c>
    </row>
    <row r="255" spans="1:2" x14ac:dyDescent="0.3">
      <c r="A255" s="28">
        <v>254</v>
      </c>
      <c r="B255" s="28" t="s">
        <v>2872</v>
      </c>
    </row>
    <row r="256" spans="1:2" x14ac:dyDescent="0.3">
      <c r="A256" s="28">
        <v>255</v>
      </c>
      <c r="B256" s="28" t="s">
        <v>2177</v>
      </c>
    </row>
    <row r="257" spans="1:2" x14ac:dyDescent="0.3">
      <c r="A257" s="28">
        <v>256</v>
      </c>
      <c r="B257" s="28" t="s">
        <v>2337</v>
      </c>
    </row>
    <row r="258" spans="1:2" x14ac:dyDescent="0.3">
      <c r="A258" s="28">
        <v>257</v>
      </c>
      <c r="B258" s="28" t="s">
        <v>2311</v>
      </c>
    </row>
    <row r="259" spans="1:2" x14ac:dyDescent="0.3">
      <c r="A259" s="28">
        <v>258</v>
      </c>
      <c r="B259" s="28" t="s">
        <v>2341</v>
      </c>
    </row>
    <row r="260" spans="1:2" x14ac:dyDescent="0.3">
      <c r="A260" s="28">
        <v>259</v>
      </c>
      <c r="B260" s="28" t="s">
        <v>2873</v>
      </c>
    </row>
    <row r="261" spans="1:2" x14ac:dyDescent="0.3">
      <c r="A261" s="28">
        <v>260</v>
      </c>
      <c r="B261" s="28" t="s">
        <v>2266</v>
      </c>
    </row>
    <row r="262" spans="1:2" x14ac:dyDescent="0.3">
      <c r="A262" s="28">
        <v>261</v>
      </c>
      <c r="B262" s="28" t="s">
        <v>2274</v>
      </c>
    </row>
    <row r="263" spans="1:2" x14ac:dyDescent="0.3">
      <c r="A263" s="28">
        <v>262</v>
      </c>
      <c r="B263" s="28" t="s">
        <v>2874</v>
      </c>
    </row>
    <row r="264" spans="1:2" x14ac:dyDescent="0.3">
      <c r="A264" s="28">
        <v>263</v>
      </c>
      <c r="B264" s="28" t="s">
        <v>2203</v>
      </c>
    </row>
    <row r="265" spans="1:2" x14ac:dyDescent="0.3">
      <c r="A265" s="28">
        <v>264</v>
      </c>
      <c r="B265" s="28" t="s">
        <v>2229</v>
      </c>
    </row>
    <row r="266" spans="1:2" x14ac:dyDescent="0.3">
      <c r="A266" s="28">
        <v>265</v>
      </c>
      <c r="B266" s="28" t="s">
        <v>2276</v>
      </c>
    </row>
    <row r="267" spans="1:2" x14ac:dyDescent="0.3">
      <c r="A267" s="28">
        <v>266</v>
      </c>
      <c r="B267" s="28" t="s">
        <v>2875</v>
      </c>
    </row>
    <row r="268" spans="1:2" x14ac:dyDescent="0.3">
      <c r="A268" s="28">
        <v>267</v>
      </c>
      <c r="B268" s="28" t="s">
        <v>2343</v>
      </c>
    </row>
    <row r="269" spans="1:2" x14ac:dyDescent="0.3">
      <c r="A269" s="28">
        <v>268</v>
      </c>
      <c r="B269" s="28" t="s">
        <v>2304</v>
      </c>
    </row>
    <row r="270" spans="1:2" x14ac:dyDescent="0.3">
      <c r="A270" s="28">
        <v>269</v>
      </c>
      <c r="B270" s="28" t="s">
        <v>2391</v>
      </c>
    </row>
    <row r="271" spans="1:2" x14ac:dyDescent="0.3">
      <c r="A271" s="28">
        <v>270</v>
      </c>
      <c r="B271" s="28" t="s">
        <v>2364</v>
      </c>
    </row>
    <row r="272" spans="1:2" x14ac:dyDescent="0.3">
      <c r="A272" s="28">
        <v>271</v>
      </c>
      <c r="B272" s="28" t="s">
        <v>2406</v>
      </c>
    </row>
    <row r="273" spans="1:2" x14ac:dyDescent="0.3">
      <c r="A273" s="28">
        <v>272</v>
      </c>
      <c r="B273" s="28" t="s">
        <v>2876</v>
      </c>
    </row>
    <row r="274" spans="1:2" x14ac:dyDescent="0.3">
      <c r="A274" s="28">
        <v>273</v>
      </c>
      <c r="B274" s="28" t="s">
        <v>2310</v>
      </c>
    </row>
    <row r="275" spans="1:2" x14ac:dyDescent="0.3">
      <c r="A275" s="28">
        <v>274</v>
      </c>
      <c r="B275" s="28" t="s">
        <v>2317</v>
      </c>
    </row>
    <row r="276" spans="1:2" x14ac:dyDescent="0.3">
      <c r="A276" s="28">
        <v>275</v>
      </c>
      <c r="B276" s="28" t="s">
        <v>2314</v>
      </c>
    </row>
    <row r="277" spans="1:2" x14ac:dyDescent="0.3">
      <c r="A277" s="28">
        <v>276</v>
      </c>
      <c r="B277" s="28" t="s">
        <v>2329</v>
      </c>
    </row>
    <row r="278" spans="1:2" x14ac:dyDescent="0.3">
      <c r="A278" s="28">
        <v>277</v>
      </c>
      <c r="B278" s="28" t="s">
        <v>2877</v>
      </c>
    </row>
    <row r="279" spans="1:2" x14ac:dyDescent="0.3">
      <c r="A279" s="28">
        <v>278</v>
      </c>
      <c r="B279" s="28" t="s">
        <v>2196</v>
      </c>
    </row>
    <row r="280" spans="1:2" x14ac:dyDescent="0.3">
      <c r="A280" s="28">
        <v>279</v>
      </c>
      <c r="B280" s="28" t="s">
        <v>2195</v>
      </c>
    </row>
    <row r="281" spans="1:2" x14ac:dyDescent="0.3">
      <c r="A281" s="28">
        <v>280</v>
      </c>
      <c r="B281" s="28" t="s">
        <v>2312</v>
      </c>
    </row>
    <row r="282" spans="1:2" x14ac:dyDescent="0.3">
      <c r="A282" s="28">
        <v>281</v>
      </c>
      <c r="B282" s="28" t="s">
        <v>2878</v>
      </c>
    </row>
    <row r="283" spans="1:2" x14ac:dyDescent="0.3">
      <c r="A283" s="28">
        <v>282</v>
      </c>
      <c r="B283" s="28" t="s">
        <v>2178</v>
      </c>
    </row>
    <row r="284" spans="1:2" x14ac:dyDescent="0.3">
      <c r="A284" s="28">
        <v>283</v>
      </c>
      <c r="B284" s="28" t="s">
        <v>2183</v>
      </c>
    </row>
    <row r="285" spans="1:2" x14ac:dyDescent="0.3">
      <c r="A285" s="28">
        <v>284</v>
      </c>
      <c r="B285" s="28" t="s">
        <v>2182</v>
      </c>
    </row>
    <row r="286" spans="1:2" x14ac:dyDescent="0.3">
      <c r="A286" s="28">
        <v>285</v>
      </c>
      <c r="B286" s="28" t="s">
        <v>2190</v>
      </c>
    </row>
    <row r="287" spans="1:2" x14ac:dyDescent="0.3">
      <c r="A287" s="28">
        <v>286</v>
      </c>
      <c r="B287" s="28" t="s">
        <v>2193</v>
      </c>
    </row>
    <row r="288" spans="1:2" x14ac:dyDescent="0.3">
      <c r="A288" s="28">
        <v>287</v>
      </c>
      <c r="B288" s="28" t="s">
        <v>2198</v>
      </c>
    </row>
    <row r="289" spans="1:2" x14ac:dyDescent="0.3">
      <c r="A289" s="28">
        <v>288</v>
      </c>
      <c r="B289" s="28" t="s">
        <v>2207</v>
      </c>
    </row>
    <row r="290" spans="1:2" x14ac:dyDescent="0.3">
      <c r="A290" s="28">
        <v>289</v>
      </c>
      <c r="B290" s="28" t="s">
        <v>2879</v>
      </c>
    </row>
    <row r="291" spans="1:2" x14ac:dyDescent="0.3">
      <c r="A291" s="28">
        <v>290</v>
      </c>
      <c r="B291" s="28" t="s">
        <v>2222</v>
      </c>
    </row>
    <row r="292" spans="1:2" x14ac:dyDescent="0.3">
      <c r="A292" s="28">
        <v>291</v>
      </c>
      <c r="B292" s="28" t="s">
        <v>2880</v>
      </c>
    </row>
    <row r="293" spans="1:2" x14ac:dyDescent="0.3">
      <c r="A293" s="28">
        <v>292</v>
      </c>
      <c r="B293" s="28" t="s">
        <v>2881</v>
      </c>
    </row>
    <row r="294" spans="1:2" x14ac:dyDescent="0.3">
      <c r="A294" s="28">
        <v>293</v>
      </c>
      <c r="B294" s="28" t="s">
        <v>2303</v>
      </c>
    </row>
    <row r="295" spans="1:2" x14ac:dyDescent="0.3">
      <c r="A295" s="28">
        <v>294</v>
      </c>
      <c r="B295" s="28" t="s">
        <v>2262</v>
      </c>
    </row>
    <row r="296" spans="1:2" x14ac:dyDescent="0.3">
      <c r="A296" s="28">
        <v>295</v>
      </c>
      <c r="B296" s="28" t="s">
        <v>2313</v>
      </c>
    </row>
    <row r="297" spans="1:2" x14ac:dyDescent="0.3">
      <c r="A297" s="28">
        <v>296</v>
      </c>
      <c r="B297" s="28" t="s">
        <v>2882</v>
      </c>
    </row>
    <row r="298" spans="1:2" x14ac:dyDescent="0.3">
      <c r="A298" s="28">
        <v>297</v>
      </c>
      <c r="B298" s="28" t="s">
        <v>2368</v>
      </c>
    </row>
    <row r="299" spans="1:2" x14ac:dyDescent="0.3">
      <c r="A299" s="28">
        <v>298</v>
      </c>
      <c r="B299" s="28" t="s">
        <v>2379</v>
      </c>
    </row>
    <row r="300" spans="1:2" x14ac:dyDescent="0.3">
      <c r="A300" s="28">
        <v>299</v>
      </c>
      <c r="B300" s="28" t="s">
        <v>2369</v>
      </c>
    </row>
    <row r="301" spans="1:2" x14ac:dyDescent="0.3">
      <c r="A301" s="28">
        <v>300</v>
      </c>
      <c r="B301" s="28" t="s">
        <v>2883</v>
      </c>
    </row>
    <row r="302" spans="1:2" x14ac:dyDescent="0.3">
      <c r="A302" s="28">
        <v>301</v>
      </c>
      <c r="B302" s="28" t="s">
        <v>2234</v>
      </c>
    </row>
    <row r="303" spans="1:2" x14ac:dyDescent="0.3">
      <c r="A303" s="28">
        <v>302</v>
      </c>
      <c r="B303" s="28" t="s">
        <v>2239</v>
      </c>
    </row>
    <row r="304" spans="1:2" x14ac:dyDescent="0.3">
      <c r="A304" s="28">
        <v>303</v>
      </c>
      <c r="B304" s="28" t="s">
        <v>2186</v>
      </c>
    </row>
    <row r="305" spans="1:2" x14ac:dyDescent="0.3">
      <c r="A305" s="28">
        <v>304</v>
      </c>
      <c r="B305" s="28" t="s">
        <v>2315</v>
      </c>
    </row>
    <row r="306" spans="1:2" x14ac:dyDescent="0.3">
      <c r="A306" s="28">
        <v>305</v>
      </c>
      <c r="B306" s="28" t="s">
        <v>2397</v>
      </c>
    </row>
    <row r="307" spans="1:2" x14ac:dyDescent="0.3">
      <c r="A307" s="28">
        <v>306</v>
      </c>
      <c r="B307" s="28" t="s">
        <v>2884</v>
      </c>
    </row>
    <row r="308" spans="1:2" x14ac:dyDescent="0.3">
      <c r="A308" s="28">
        <v>307</v>
      </c>
      <c r="B308" s="28" t="s">
        <v>2243</v>
      </c>
    </row>
    <row r="309" spans="1:2" x14ac:dyDescent="0.3">
      <c r="A309" s="28">
        <v>308</v>
      </c>
      <c r="B309" s="28" t="s">
        <v>2885</v>
      </c>
    </row>
    <row r="310" spans="1:2" x14ac:dyDescent="0.3">
      <c r="A310" s="28">
        <v>309</v>
      </c>
      <c r="B310" s="28" t="s">
        <v>2378</v>
      </c>
    </row>
    <row r="311" spans="1:2" x14ac:dyDescent="0.3">
      <c r="A311" s="28">
        <v>310</v>
      </c>
      <c r="B311" s="28" t="s">
        <v>2398</v>
      </c>
    </row>
    <row r="312" spans="1:2" x14ac:dyDescent="0.3">
      <c r="A312" s="28">
        <v>311</v>
      </c>
      <c r="B312" s="28" t="s">
        <v>2886</v>
      </c>
    </row>
    <row r="313" spans="1:2" x14ac:dyDescent="0.3">
      <c r="A313" s="28">
        <v>312</v>
      </c>
      <c r="B313" s="28" t="s">
        <v>2259</v>
      </c>
    </row>
    <row r="314" spans="1:2" x14ac:dyDescent="0.3">
      <c r="A314" s="28">
        <v>313</v>
      </c>
      <c r="B314" s="28" t="s">
        <v>2334</v>
      </c>
    </row>
    <row r="315" spans="1:2" x14ac:dyDescent="0.3">
      <c r="A315" s="28">
        <v>314</v>
      </c>
      <c r="B315" s="28" t="s">
        <v>2215</v>
      </c>
    </row>
    <row r="316" spans="1:2" x14ac:dyDescent="0.3">
      <c r="A316" s="28">
        <v>315</v>
      </c>
      <c r="B316" s="28" t="s">
        <v>2887</v>
      </c>
    </row>
    <row r="317" spans="1:2" x14ac:dyDescent="0.3">
      <c r="A317" s="28">
        <v>316</v>
      </c>
      <c r="B317" s="28" t="s">
        <v>2210</v>
      </c>
    </row>
    <row r="318" spans="1:2" x14ac:dyDescent="0.3">
      <c r="A318" s="28">
        <v>317</v>
      </c>
      <c r="B318" s="28" t="s">
        <v>2206</v>
      </c>
    </row>
    <row r="319" spans="1:2" x14ac:dyDescent="0.3">
      <c r="A319" s="28">
        <v>318</v>
      </c>
      <c r="B319" s="28" t="s">
        <v>2270</v>
      </c>
    </row>
    <row r="320" spans="1:2" x14ac:dyDescent="0.3">
      <c r="A320" s="28">
        <v>319</v>
      </c>
      <c r="B320" s="28" t="s">
        <v>2307</v>
      </c>
    </row>
    <row r="321" spans="1:2" x14ac:dyDescent="0.3">
      <c r="A321" s="28">
        <v>320</v>
      </c>
      <c r="B321" s="28" t="s">
        <v>2888</v>
      </c>
    </row>
    <row r="322" spans="1:2" x14ac:dyDescent="0.3">
      <c r="A322" s="28">
        <v>321</v>
      </c>
      <c r="B322" s="28" t="s">
        <v>2889</v>
      </c>
    </row>
    <row r="323" spans="1:2" x14ac:dyDescent="0.3">
      <c r="A323" s="28">
        <v>322</v>
      </c>
      <c r="B323" s="28" t="s">
        <v>2289</v>
      </c>
    </row>
    <row r="324" spans="1:2" x14ac:dyDescent="0.3">
      <c r="A324" s="28">
        <v>323</v>
      </c>
      <c r="B324" s="28" t="s">
        <v>2284</v>
      </c>
    </row>
    <row r="325" spans="1:2" x14ac:dyDescent="0.3">
      <c r="A325" s="28">
        <v>324</v>
      </c>
      <c r="B325" s="28" t="s">
        <v>2359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DFC88-3C8C-42BE-91DF-672AF4D2130F}">
  <dimension ref="A1:C266"/>
  <sheetViews>
    <sheetView topLeftCell="A64" zoomScale="83" zoomScaleNormal="83" workbookViewId="0"/>
  </sheetViews>
  <sheetFormatPr defaultColWidth="11.5546875" defaultRowHeight="14.4" x14ac:dyDescent="0.3"/>
  <cols>
    <col min="2" max="2" width="45.6640625" customWidth="1"/>
    <col min="3" max="3" width="77.44140625" style="25" bestFit="1" customWidth="1"/>
  </cols>
  <sheetData>
    <row r="1" spans="1:3" ht="45" customHeight="1" x14ac:dyDescent="0.3">
      <c r="A1" s="22" t="s">
        <v>0</v>
      </c>
      <c r="B1" s="22" t="s">
        <v>2535</v>
      </c>
      <c r="C1" s="22" t="s">
        <v>2802</v>
      </c>
    </row>
    <row r="2" spans="1:3" s="23" customFormat="1" ht="30" customHeight="1" x14ac:dyDescent="0.3">
      <c r="A2" s="23" t="s">
        <v>52</v>
      </c>
      <c r="B2" s="24" t="s">
        <v>2536</v>
      </c>
      <c r="C2" s="26" t="str">
        <f>LEFT(Table1[[#This Row],[County/City]],LEN(Table1[[#This Row],[County/City]])-5)</f>
        <v>Alameda County (North)--Berkeley &amp; Albany Cities</v>
      </c>
    </row>
    <row r="3" spans="1:3" s="23" customFormat="1" ht="30" customHeight="1" x14ac:dyDescent="0.3">
      <c r="A3" s="23" t="s">
        <v>30</v>
      </c>
      <c r="B3" s="24" t="s">
        <v>2537</v>
      </c>
      <c r="C3" s="26" t="str">
        <f>LEFT(Table1[[#This Row],[County/City]],LEN(Table1[[#This Row],[County/City]])-5)</f>
        <v>Alameda County (Northwest)--Oakland (Northwest) &amp; Emeryville Cities</v>
      </c>
    </row>
    <row r="4" spans="1:3" s="23" customFormat="1" ht="30" customHeight="1" x14ac:dyDescent="0.3">
      <c r="A4" s="23" t="s">
        <v>248</v>
      </c>
      <c r="B4" s="24" t="s">
        <v>2538</v>
      </c>
      <c r="C4" s="26" t="str">
        <f>LEFT(Table1[[#This Row],[County/City]],LEN(Table1[[#This Row],[County/City]])-5)</f>
        <v>Alameda County (Northeast)--Oakland (East) &amp; Piedmont Cities</v>
      </c>
    </row>
    <row r="5" spans="1:3" s="23" customFormat="1" ht="30" customHeight="1" x14ac:dyDescent="0.3">
      <c r="A5" s="23" t="s">
        <v>23</v>
      </c>
      <c r="B5" s="24" t="s">
        <v>2539</v>
      </c>
      <c r="C5" s="26" t="str">
        <f>LEFT(Table1[[#This Row],[County/City]],LEN(Table1[[#This Row],[County/City]])-5)</f>
        <v>Alameda County (North Central)--Oakland City (South Central)</v>
      </c>
    </row>
    <row r="6" spans="1:3" s="23" customFormat="1" ht="30" customHeight="1" x14ac:dyDescent="0.3">
      <c r="A6" s="23" t="s">
        <v>181</v>
      </c>
      <c r="B6" s="24" t="s">
        <v>2540</v>
      </c>
      <c r="C6" s="26" t="str">
        <f>LEFT(Table1[[#This Row],[County/City]],LEN(Table1[[#This Row],[County/City]])-5)</f>
        <v>Alameda County (West)--San Leandro, Alameda &amp; Oakland (Southwest) Cities</v>
      </c>
    </row>
    <row r="7" spans="1:3" s="23" customFormat="1" ht="30" customHeight="1" x14ac:dyDescent="0.3">
      <c r="A7" s="23" t="s">
        <v>201</v>
      </c>
      <c r="B7" s="24" t="s">
        <v>2541</v>
      </c>
      <c r="C7" s="26" t="str">
        <f>LEFT(Table1[[#This Row],[County/City]],LEN(Table1[[#This Row],[County/City]])-5)</f>
        <v>Alameda County (North Central)--Castro Valley, San Lorenzo &amp; Ashland</v>
      </c>
    </row>
    <row r="8" spans="1:3" s="23" customFormat="1" ht="30" customHeight="1" x14ac:dyDescent="0.3">
      <c r="A8" s="23" t="s">
        <v>189</v>
      </c>
      <c r="B8" s="24" t="s">
        <v>2542</v>
      </c>
      <c r="C8" s="26" t="str">
        <f>LEFT(Table1[[#This Row],[County/City]],LEN(Table1[[#This Row],[County/City]])-5)</f>
        <v>Alameda County (Central)--Hayward City</v>
      </c>
    </row>
    <row r="9" spans="1:3" s="23" customFormat="1" ht="30" customHeight="1" x14ac:dyDescent="0.3">
      <c r="A9" s="23" t="s">
        <v>259</v>
      </c>
      <c r="B9" s="24" t="s">
        <v>2543</v>
      </c>
      <c r="C9" s="26" t="str">
        <f>LEFT(Table1[[#This Row],[County/City]],LEN(Table1[[#This Row],[County/City]])-5)</f>
        <v>Alameda County (Southwest)--Union City, Newark &amp; Fremont (West) Cities</v>
      </c>
    </row>
    <row r="10" spans="1:3" s="23" customFormat="1" ht="30" customHeight="1" x14ac:dyDescent="0.3">
      <c r="A10" s="23" t="s">
        <v>257</v>
      </c>
      <c r="B10" s="24" t="s">
        <v>2544</v>
      </c>
      <c r="C10" s="26" t="str">
        <f>LEFT(Table1[[#This Row],[County/City]],LEN(Table1[[#This Row],[County/City]])-5)</f>
        <v>Alameda County (South Central)--Fremont City (East)</v>
      </c>
    </row>
    <row r="11" spans="1:3" s="23" customFormat="1" ht="30" customHeight="1" x14ac:dyDescent="0.3">
      <c r="A11" s="23" t="s">
        <v>262</v>
      </c>
      <c r="B11" s="24" t="s">
        <v>2545</v>
      </c>
      <c r="C11" s="26" t="str">
        <f>LEFT(Table1[[#This Row],[County/City]],LEN(Table1[[#This Row],[County/City]])-5)</f>
        <v>Alameda County (East)--Livermore, Pleasanton &amp; Dublin Cities</v>
      </c>
    </row>
    <row r="12" spans="1:3" s="23" customFormat="1" ht="30" customHeight="1" x14ac:dyDescent="0.3">
      <c r="A12" s="23" t="s">
        <v>128</v>
      </c>
      <c r="B12" s="24" t="s">
        <v>2546</v>
      </c>
      <c r="C12" s="26" t="str">
        <f>LEFT(Table1[[#This Row],[County/City]],LEN(Table1[[#This Row],[County/City]])-5)</f>
        <v>Alpine, Amador, Calaveras, Inyo, Mariposa, Mono &amp; Tuolumne Counties</v>
      </c>
    </row>
    <row r="13" spans="1:3" s="23" customFormat="1" ht="30" customHeight="1" x14ac:dyDescent="0.3">
      <c r="A13" s="23" t="s">
        <v>28</v>
      </c>
      <c r="B13" s="24" t="s">
        <v>2547</v>
      </c>
      <c r="C13" s="26" t="str">
        <f>LEFT(Table1[[#This Row],[County/City]],LEN(Table1[[#This Row],[County/City]])-5)</f>
        <v>Butte County (Northwest)--Chico City</v>
      </c>
    </row>
    <row r="14" spans="1:3" s="23" customFormat="1" ht="30" customHeight="1" x14ac:dyDescent="0.3">
      <c r="A14" s="23" t="s">
        <v>70</v>
      </c>
      <c r="B14" s="24" t="s">
        <v>2548</v>
      </c>
      <c r="C14" s="26" t="str">
        <f>LEFT(Table1[[#This Row],[County/City]],LEN(Table1[[#This Row],[County/City]])-5)</f>
        <v>Butte County (Southeast)--Oroville City &amp; Paradise Town</v>
      </c>
    </row>
    <row r="15" spans="1:3" s="23" customFormat="1" ht="30" customHeight="1" x14ac:dyDescent="0.3">
      <c r="A15" s="23" t="s">
        <v>88</v>
      </c>
      <c r="B15" s="24" t="s">
        <v>2549</v>
      </c>
      <c r="C15" s="26" t="str">
        <f>LEFT(Table1[[#This Row],[County/City]],LEN(Table1[[#This Row],[County/City]])-5)</f>
        <v>Colusa, Glenn, Tehama &amp; Trinity Counties</v>
      </c>
    </row>
    <row r="16" spans="1:3" s="23" customFormat="1" ht="30" customHeight="1" x14ac:dyDescent="0.3">
      <c r="A16" s="23" t="s">
        <v>95</v>
      </c>
      <c r="B16" s="24" t="s">
        <v>2550</v>
      </c>
      <c r="C16" s="26" t="str">
        <f>LEFT(Table1[[#This Row],[County/City]],LEN(Table1[[#This Row],[County/City]])-5)</f>
        <v>Contra Costa County (Far Southwest)--Richmond (Southwest) &amp; San Pablo Cities</v>
      </c>
    </row>
    <row r="17" spans="1:3" s="23" customFormat="1" ht="30" customHeight="1" x14ac:dyDescent="0.3">
      <c r="A17" s="23" t="s">
        <v>223</v>
      </c>
      <c r="B17" s="24" t="s">
        <v>2551</v>
      </c>
      <c r="C17" s="26" t="str">
        <f>LEFT(Table1[[#This Row],[County/City]],LEN(Table1[[#This Row],[County/City]])-5)</f>
        <v>Contra Costa County (Far Northwest)--Richmond (North), Hercules &amp; El Cerrito Cites</v>
      </c>
    </row>
    <row r="18" spans="1:3" s="23" customFormat="1" ht="30" customHeight="1" x14ac:dyDescent="0.3">
      <c r="A18" s="23" t="s">
        <v>193</v>
      </c>
      <c r="B18" s="24" t="s">
        <v>2552</v>
      </c>
      <c r="C18" s="26" t="str">
        <f>LEFT(Table1[[#This Row],[County/City]],LEN(Table1[[#This Row],[County/City]])-5)</f>
        <v>Contra Costa County (Northwest)--Concord (West), Martinez &amp; Pleasant Hill Cities</v>
      </c>
    </row>
    <row r="19" spans="1:3" s="23" customFormat="1" ht="30" customHeight="1" x14ac:dyDescent="0.3">
      <c r="A19" s="23" t="s">
        <v>247</v>
      </c>
      <c r="B19" s="24" t="s">
        <v>2553</v>
      </c>
      <c r="C19" s="26" t="str">
        <f>LEFT(Table1[[#This Row],[County/City]],LEN(Table1[[#This Row],[County/City]])-5)</f>
        <v>Contra Costa County--Walnut Creek (West), Lafayette, Orinda Cities &amp; Moraga Town</v>
      </c>
    </row>
    <row r="20" spans="1:3" s="23" customFormat="1" ht="30" customHeight="1" x14ac:dyDescent="0.3">
      <c r="A20" s="23" t="s">
        <v>265</v>
      </c>
      <c r="B20" s="24" t="s">
        <v>2554</v>
      </c>
      <c r="C20" s="26" t="str">
        <f>LEFT(Table1[[#This Row],[County/City]],LEN(Table1[[#This Row],[County/City]])-5)</f>
        <v>Contra Costa County (South)--San Ramon City &amp; Danville Town</v>
      </c>
    </row>
    <row r="21" spans="1:3" s="23" customFormat="1" ht="30" customHeight="1" x14ac:dyDescent="0.3">
      <c r="A21" s="23" t="s">
        <v>250</v>
      </c>
      <c r="B21" s="24" t="s">
        <v>2555</v>
      </c>
      <c r="C21" s="26" t="str">
        <f>LEFT(Table1[[#This Row],[County/City]],LEN(Table1[[#This Row],[County/City]])-5)</f>
        <v>Contra Costa County (Central)--Concord (South), Walnut Creek (East) &amp; Clayton Cities</v>
      </c>
    </row>
    <row r="22" spans="1:3" s="23" customFormat="1" ht="30" customHeight="1" x14ac:dyDescent="0.3">
      <c r="A22" s="23" t="s">
        <v>151</v>
      </c>
      <c r="B22" s="24" t="s">
        <v>2556</v>
      </c>
      <c r="C22" s="26" t="str">
        <f>LEFT(Table1[[#This Row],[County/City]],LEN(Table1[[#This Row],[County/City]])-5)</f>
        <v>Contra Costa County (North Central)--Pittsburg &amp; Concord (North &amp; East) Cities</v>
      </c>
    </row>
    <row r="23" spans="1:3" s="23" customFormat="1" ht="30" customHeight="1" x14ac:dyDescent="0.3">
      <c r="A23" s="23" t="s">
        <v>105</v>
      </c>
      <c r="B23" s="24" t="s">
        <v>2557</v>
      </c>
      <c r="C23" s="26" t="str">
        <f>LEFT(Table1[[#This Row],[County/City]],LEN(Table1[[#This Row],[County/City]])-5)</f>
        <v>Contra Costa County (Northeast)--Antioch City</v>
      </c>
    </row>
    <row r="24" spans="1:3" s="23" customFormat="1" ht="30" customHeight="1" x14ac:dyDescent="0.3">
      <c r="A24" s="23" t="s">
        <v>219</v>
      </c>
      <c r="B24" s="24" t="s">
        <v>2558</v>
      </c>
      <c r="C24" s="26" t="str">
        <f>LEFT(Table1[[#This Row],[County/City]],LEN(Table1[[#This Row],[County/City]])-5)</f>
        <v>Contra Costa County (East)--Brentwood &amp; Oakley Cities</v>
      </c>
    </row>
    <row r="25" spans="1:3" s="23" customFormat="1" ht="30" customHeight="1" x14ac:dyDescent="0.3">
      <c r="A25" s="23" t="s">
        <v>93</v>
      </c>
      <c r="B25" s="24" t="s">
        <v>2559</v>
      </c>
      <c r="C25" s="26" t="str">
        <f>LEFT(Table1[[#This Row],[County/City]],LEN(Table1[[#This Row],[County/City]])-5)</f>
        <v>Del Norte, Lassen, Modoc, Plumas &amp; Siskiyou Counties</v>
      </c>
    </row>
    <row r="26" spans="1:3" s="23" customFormat="1" ht="30" customHeight="1" x14ac:dyDescent="0.3">
      <c r="A26" s="23" t="s">
        <v>178</v>
      </c>
      <c r="B26" s="24" t="s">
        <v>2560</v>
      </c>
      <c r="C26" s="26" t="str">
        <f>LEFT(Table1[[#This Row],[County/City]],LEN(Table1[[#This Row],[County/City]])-5)</f>
        <v>El Dorado County--El Dorado Hills</v>
      </c>
    </row>
    <row r="27" spans="1:3" s="23" customFormat="1" ht="30" customHeight="1" x14ac:dyDescent="0.3">
      <c r="A27" s="23" t="s">
        <v>51</v>
      </c>
      <c r="B27" s="24" t="s">
        <v>2561</v>
      </c>
      <c r="C27" s="26" t="str">
        <f>LEFT(Table1[[#This Row],[County/City]],LEN(Table1[[#This Row],[County/City]])-5)</f>
        <v>Fresno County (West)--Selma, Kerman &amp; Coalinga Cities</v>
      </c>
    </row>
    <row r="28" spans="1:3" s="23" customFormat="1" ht="30" customHeight="1" x14ac:dyDescent="0.3">
      <c r="A28" s="23" t="s">
        <v>153</v>
      </c>
      <c r="B28" s="24" t="s">
        <v>2562</v>
      </c>
      <c r="C28" s="26" t="str">
        <f>LEFT(Table1[[#This Row],[County/City]],LEN(Table1[[#This Row],[County/City]])-5)</f>
        <v>Fresno County (North Central)--Fresno City (North)</v>
      </c>
    </row>
    <row r="29" spans="1:3" s="23" customFormat="1" ht="30" customHeight="1" x14ac:dyDescent="0.3">
      <c r="A29" s="23" t="s">
        <v>14</v>
      </c>
      <c r="B29" s="24" t="s">
        <v>2563</v>
      </c>
      <c r="C29" s="26" t="str">
        <f>LEFT(Table1[[#This Row],[County/City]],LEN(Table1[[#This Row],[County/City]])-5)</f>
        <v>Fresno County (Central)--Fresno City (East Central)</v>
      </c>
    </row>
    <row r="30" spans="1:3" s="23" customFormat="1" ht="30" customHeight="1" x14ac:dyDescent="0.3">
      <c r="A30" s="23" t="s">
        <v>21</v>
      </c>
      <c r="B30" s="24" t="s">
        <v>2564</v>
      </c>
      <c r="C30" s="26" t="str">
        <f>LEFT(Table1[[#This Row],[County/City]],LEN(Table1[[#This Row],[County/City]])-5)</f>
        <v>Fresno County (Central)--Fresno City (Southwest)</v>
      </c>
    </row>
    <row r="31" spans="1:3" s="23" customFormat="1" ht="30" customHeight="1" x14ac:dyDescent="0.3">
      <c r="A31" s="23" t="s">
        <v>29</v>
      </c>
      <c r="B31" s="24" t="s">
        <v>2565</v>
      </c>
      <c r="C31" s="26" t="str">
        <f>LEFT(Table1[[#This Row],[County/City]],LEN(Table1[[#This Row],[County/City]])-5)</f>
        <v>Fresno County (Central)--Fresno City (Southeast)</v>
      </c>
    </row>
    <row r="32" spans="1:3" s="23" customFormat="1" ht="30" customHeight="1" x14ac:dyDescent="0.3">
      <c r="A32" s="23" t="s">
        <v>143</v>
      </c>
      <c r="B32" s="24" t="s">
        <v>2566</v>
      </c>
      <c r="C32" s="26" t="str">
        <f>LEFT(Table1[[#This Row],[County/City]],LEN(Table1[[#This Row],[County/City]])-5)</f>
        <v>Fresno County (Central)--Clovis City</v>
      </c>
    </row>
    <row r="33" spans="1:3" s="23" customFormat="1" ht="30" customHeight="1" x14ac:dyDescent="0.3">
      <c r="A33" s="23" t="s">
        <v>54</v>
      </c>
      <c r="B33" s="24" t="s">
        <v>2567</v>
      </c>
      <c r="C33" s="26" t="str">
        <f>LEFT(Table1[[#This Row],[County/City]],LEN(Table1[[#This Row],[County/City]])-5)</f>
        <v>Fresno County (East)--Sanger, Reedley &amp; Parlier Cities</v>
      </c>
    </row>
    <row r="34" spans="1:3" s="23" customFormat="1" ht="30" customHeight="1" x14ac:dyDescent="0.3">
      <c r="A34" s="23" t="s">
        <v>62</v>
      </c>
      <c r="B34" s="24" t="s">
        <v>2568</v>
      </c>
      <c r="C34" s="26" t="str">
        <f>LEFT(Table1[[#This Row],[County/City]],LEN(Table1[[#This Row],[County/City]])-5)</f>
        <v>Humboldt County</v>
      </c>
    </row>
    <row r="35" spans="1:3" s="23" customFormat="1" ht="30" customHeight="1" x14ac:dyDescent="0.3">
      <c r="A35" s="23" t="s">
        <v>39</v>
      </c>
      <c r="B35" s="24" t="s">
        <v>2569</v>
      </c>
      <c r="C35" s="26" t="str">
        <f>LEFT(Table1[[#This Row],[County/City]],LEN(Table1[[#This Row],[County/City]])-5)</f>
        <v>Imperial County--El Centro City</v>
      </c>
    </row>
    <row r="36" spans="1:3" s="23" customFormat="1" ht="30" customHeight="1" x14ac:dyDescent="0.3">
      <c r="A36" s="23" t="s">
        <v>111</v>
      </c>
      <c r="B36" s="24" t="s">
        <v>2570</v>
      </c>
      <c r="C36" s="26" t="str">
        <f>LEFT(Table1[[#This Row],[County/City]],LEN(Table1[[#This Row],[County/City]])-5)</f>
        <v>Kern County (West)--Delano, Wasco &amp; Shafter Cities</v>
      </c>
    </row>
    <row r="37" spans="1:3" s="23" customFormat="1" ht="30" customHeight="1" x14ac:dyDescent="0.3">
      <c r="A37" s="23" t="s">
        <v>194</v>
      </c>
      <c r="B37" s="24" t="s">
        <v>2571</v>
      </c>
      <c r="C37" s="26" t="str">
        <f>LEFT(Table1[[#This Row],[County/City]],LEN(Table1[[#This Row],[County/City]])-5)</f>
        <v>Kern County (Central)--Bakersfield City (West)</v>
      </c>
    </row>
    <row r="38" spans="1:3" s="23" customFormat="1" ht="30" customHeight="1" x14ac:dyDescent="0.3">
      <c r="A38" s="23" t="s">
        <v>38</v>
      </c>
      <c r="B38" s="24" t="s">
        <v>2572</v>
      </c>
      <c r="C38" s="26" t="str">
        <f>LEFT(Table1[[#This Row],[County/City]],LEN(Table1[[#This Row],[County/City]])-5)</f>
        <v>Kern County (Central)--Bakersfield City (Northeast)</v>
      </c>
    </row>
    <row r="39" spans="1:3" s="23" customFormat="1" ht="30" customHeight="1" x14ac:dyDescent="0.3">
      <c r="A39" s="23" t="s">
        <v>76</v>
      </c>
      <c r="B39" s="24" t="s">
        <v>2573</v>
      </c>
      <c r="C39" s="26" t="str">
        <f>LEFT(Table1[[#This Row],[County/City]],LEN(Table1[[#This Row],[County/City]])-5)</f>
        <v>Kern County (Central)--Bakersfield City (Southeast)</v>
      </c>
    </row>
    <row r="40" spans="1:3" s="23" customFormat="1" ht="30" customHeight="1" x14ac:dyDescent="0.3">
      <c r="A40" s="23" t="s">
        <v>110</v>
      </c>
      <c r="B40" s="24" t="s">
        <v>2574</v>
      </c>
      <c r="C40" s="26" t="str">
        <f>LEFT(Table1[[#This Row],[County/City]],LEN(Table1[[#This Row],[County/City]])-5)</f>
        <v>Kern County (East)--Ridgecrest, Arvin, Tehachapi &amp; California City Cities</v>
      </c>
    </row>
    <row r="41" spans="1:3" s="23" customFormat="1" ht="30" customHeight="1" x14ac:dyDescent="0.3">
      <c r="A41" s="23" t="s">
        <v>136</v>
      </c>
      <c r="B41" s="24" t="s">
        <v>2575</v>
      </c>
      <c r="C41" s="26" t="str">
        <f>LEFT(Table1[[#This Row],[County/City]],LEN(Table1[[#This Row],[County/City]])-5)</f>
        <v>Kings County--Hanford City</v>
      </c>
    </row>
    <row r="42" spans="1:3" s="23" customFormat="1" ht="30" customHeight="1" x14ac:dyDescent="0.3">
      <c r="A42" s="23" t="s">
        <v>64</v>
      </c>
      <c r="B42" s="24" t="s">
        <v>2576</v>
      </c>
      <c r="C42" s="26" t="str">
        <f>LEFT(Table1[[#This Row],[County/City]],LEN(Table1[[#This Row],[County/City]])-5)</f>
        <v>Lake &amp; Mendocino Counties</v>
      </c>
    </row>
    <row r="43" spans="1:3" s="23" customFormat="1" ht="30" customHeight="1" x14ac:dyDescent="0.3">
      <c r="A43" s="23" t="s">
        <v>225</v>
      </c>
      <c r="B43" s="24" t="s">
        <v>2577</v>
      </c>
      <c r="C43" s="26" t="str">
        <f>LEFT(Table1[[#This Row],[County/City]],LEN(Table1[[#This Row],[County/City]])-5)</f>
        <v>Los Angeles County (North/Unincorporated)--Castaic</v>
      </c>
    </row>
    <row r="44" spans="1:3" s="23" customFormat="1" ht="30" customHeight="1" x14ac:dyDescent="0.3">
      <c r="A44" s="23" t="s">
        <v>239</v>
      </c>
      <c r="B44" s="24" t="s">
        <v>2578</v>
      </c>
      <c r="C44" s="26" t="str">
        <f>LEFT(Table1[[#This Row],[County/City]],LEN(Table1[[#This Row],[County/City]])-5)</f>
        <v>Los Angeles County (Northwest)--Santa Clarita City</v>
      </c>
    </row>
    <row r="45" spans="1:3" s="23" customFormat="1" ht="30" customHeight="1" x14ac:dyDescent="0.3">
      <c r="A45" s="23" t="s">
        <v>13</v>
      </c>
      <c r="B45" s="24" t="s">
        <v>2579</v>
      </c>
      <c r="C45" s="26" t="str">
        <f>LEFT(Table1[[#This Row],[County/City]],LEN(Table1[[#This Row],[County/City]])-5)</f>
        <v>Los Angeles County (North Central)--Lancaster City</v>
      </c>
    </row>
    <row r="46" spans="1:3" s="23" customFormat="1" ht="30" customHeight="1" x14ac:dyDescent="0.3">
      <c r="A46" s="23" t="s">
        <v>122</v>
      </c>
      <c r="B46" s="24" t="s">
        <v>2580</v>
      </c>
      <c r="C46" s="26" t="str">
        <f>LEFT(Table1[[#This Row],[County/City]],LEN(Table1[[#This Row],[County/City]])-5)</f>
        <v>Los Angeles County (North Central)--Palmdale City</v>
      </c>
    </row>
    <row r="47" spans="1:3" s="23" customFormat="1" ht="30" customHeight="1" x14ac:dyDescent="0.3">
      <c r="A47" s="23" t="s">
        <v>112</v>
      </c>
      <c r="B47" s="24" t="s">
        <v>2581</v>
      </c>
      <c r="C47" s="26" t="str">
        <f>LEFT(Table1[[#This Row],[County/City]],LEN(Table1[[#This Row],[County/City]])-5)</f>
        <v>Los Angeles County (North)--LA City (Northwest/Chatsworth &amp; Porter Ranch)</v>
      </c>
    </row>
    <row r="48" spans="1:3" s="23" customFormat="1" ht="30" customHeight="1" x14ac:dyDescent="0.3">
      <c r="A48" s="23" t="s">
        <v>125</v>
      </c>
      <c r="B48" s="24" t="s">
        <v>2582</v>
      </c>
      <c r="C48" s="26" t="str">
        <f>LEFT(Table1[[#This Row],[County/City]],LEN(Table1[[#This Row],[County/City]])-5)</f>
        <v>Los Angeles County (North)--LA City (North Central/Granada Hills &amp; Sylmar)</v>
      </c>
    </row>
    <row r="49" spans="1:3" s="23" customFormat="1" ht="30" customHeight="1" x14ac:dyDescent="0.3">
      <c r="A49" s="23" t="s">
        <v>79</v>
      </c>
      <c r="B49" s="24" t="s">
        <v>2583</v>
      </c>
      <c r="C49" s="26" t="str">
        <f>LEFT(Table1[[#This Row],[County/City]],LEN(Table1[[#This Row],[County/City]])-5)</f>
        <v>Los Angeles County--LA (North Central/Arleta &amp; Pacoima) &amp; San Fernando Cities</v>
      </c>
    </row>
    <row r="50" spans="1:3" s="23" customFormat="1" ht="30" customHeight="1" x14ac:dyDescent="0.3">
      <c r="A50" s="23" t="s">
        <v>20</v>
      </c>
      <c r="B50" s="24" t="s">
        <v>2584</v>
      </c>
      <c r="C50" s="26" t="str">
        <f>LEFT(Table1[[#This Row],[County/City]],LEN(Table1[[#This Row],[County/City]])-5)</f>
        <v>Los Angeles County (North)--LA City (Northeast/Sunland, Sun Valley &amp; Tujunga)</v>
      </c>
    </row>
    <row r="51" spans="1:3" s="23" customFormat="1" ht="30" customHeight="1" x14ac:dyDescent="0.3">
      <c r="A51" s="23" t="s">
        <v>191</v>
      </c>
      <c r="B51" s="24" t="s">
        <v>2585</v>
      </c>
      <c r="C51" s="26" t="str">
        <f>LEFT(Table1[[#This Row],[County/City]],LEN(Table1[[#This Row],[County/City]])-5)</f>
        <v>Los Angeles County (Central)--San Gabriel Valley Region (North)</v>
      </c>
    </row>
    <row r="52" spans="1:3" s="23" customFormat="1" ht="30" customHeight="1" x14ac:dyDescent="0.3">
      <c r="A52" s="23" t="s">
        <v>184</v>
      </c>
      <c r="B52" s="24" t="s">
        <v>2586</v>
      </c>
      <c r="C52" s="26" t="str">
        <f>LEFT(Table1[[#This Row],[County/City]],LEN(Table1[[#This Row],[County/City]])-5)</f>
        <v>Los Angeles County--Baldwin Park, Azusa, Duarte &amp; Irwindale Cities</v>
      </c>
    </row>
    <row r="53" spans="1:3" s="23" customFormat="1" ht="30" customHeight="1" x14ac:dyDescent="0.3">
      <c r="A53" s="23" t="s">
        <v>208</v>
      </c>
      <c r="B53" s="24" t="s">
        <v>2587</v>
      </c>
      <c r="C53" s="26" t="str">
        <f>LEFT(Table1[[#This Row],[County/City]],LEN(Table1[[#This Row],[County/City]])-5)</f>
        <v>Los Angeles County (East Central)--Glendora, Claremont, San Dimas &amp; La Verne Cities</v>
      </c>
    </row>
    <row r="54" spans="1:3" s="23" customFormat="1" ht="30" customHeight="1" x14ac:dyDescent="0.3">
      <c r="A54" s="23" t="s">
        <v>127</v>
      </c>
      <c r="B54" s="24" t="s">
        <v>2588</v>
      </c>
      <c r="C54" s="26" t="str">
        <f>LEFT(Table1[[#This Row],[County/City]],LEN(Table1[[#This Row],[County/City]])-5)</f>
        <v>Los Angeles County (East Central)--Pomona City</v>
      </c>
    </row>
    <row r="55" spans="1:3" s="23" customFormat="1" ht="30" customHeight="1" x14ac:dyDescent="0.3">
      <c r="A55" s="23" t="s">
        <v>209</v>
      </c>
      <c r="B55" s="24" t="s">
        <v>2589</v>
      </c>
      <c r="C55" s="26" t="str">
        <f>LEFT(Table1[[#This Row],[County/City]],LEN(Table1[[#This Row],[County/City]])-5)</f>
        <v>Los Angeles County (East Central)--Covina &amp; Walnut Cities</v>
      </c>
    </row>
    <row r="56" spans="1:3" s="23" customFormat="1" ht="30" customHeight="1" x14ac:dyDescent="0.3">
      <c r="A56" s="23" t="s">
        <v>183</v>
      </c>
      <c r="B56" s="24" t="s">
        <v>2590</v>
      </c>
      <c r="C56" s="26" t="str">
        <f>LEFT(Table1[[#This Row],[County/City]],LEN(Table1[[#This Row],[County/City]])-5)</f>
        <v>Los Angeles County--Diamond Bar, La Habra Heights (East) Cities &amp; Rowland Heights</v>
      </c>
    </row>
    <row r="57" spans="1:3" s="23" customFormat="1" ht="30" customHeight="1" x14ac:dyDescent="0.3">
      <c r="A57" s="23" t="s">
        <v>190</v>
      </c>
      <c r="B57" s="24" t="s">
        <v>2591</v>
      </c>
      <c r="C57" s="26" t="str">
        <f>LEFT(Table1[[#This Row],[County/City]],LEN(Table1[[#This Row],[County/City]])-5)</f>
        <v>Los Angeles County (East Central)--West Covina City</v>
      </c>
    </row>
    <row r="58" spans="1:3" s="23" customFormat="1" ht="30" customHeight="1" x14ac:dyDescent="0.3">
      <c r="A58" s="23" t="s">
        <v>188</v>
      </c>
      <c r="B58" s="24" t="s">
        <v>2592</v>
      </c>
      <c r="C58" s="26" t="str">
        <f>LEFT(Table1[[#This Row],[County/City]],LEN(Table1[[#This Row],[County/City]])-5)</f>
        <v>Los Angeles County (East Central)--La Puente &amp; Industry Cities</v>
      </c>
    </row>
    <row r="59" spans="1:3" s="23" customFormat="1" ht="30" customHeight="1" x14ac:dyDescent="0.3">
      <c r="A59" s="23" t="s">
        <v>144</v>
      </c>
      <c r="B59" s="24" t="s">
        <v>2593</v>
      </c>
      <c r="C59" s="26" t="str">
        <f>LEFT(Table1[[#This Row],[County/City]],LEN(Table1[[#This Row],[County/City]])-5)</f>
        <v>Los Angeles County (East Central)--Arcadia, San Gabriel &amp; Temple City Cities</v>
      </c>
    </row>
    <row r="60" spans="1:3" s="23" customFormat="1" ht="30" customHeight="1" x14ac:dyDescent="0.3">
      <c r="A60" s="23" t="s">
        <v>92</v>
      </c>
      <c r="B60" s="24" t="s">
        <v>2594</v>
      </c>
      <c r="C60" s="26" t="str">
        <f>LEFT(Table1[[#This Row],[County/City]],LEN(Table1[[#This Row],[County/City]])-5)</f>
        <v>Los Angeles County (Central)--Pasadena City</v>
      </c>
    </row>
    <row r="61" spans="1:3" s="23" customFormat="1" ht="30" customHeight="1" x14ac:dyDescent="0.3">
      <c r="A61" s="23" t="s">
        <v>16</v>
      </c>
      <c r="B61" s="24" t="s">
        <v>2595</v>
      </c>
      <c r="C61" s="26" t="str">
        <f>LEFT(Table1[[#This Row],[County/City]],LEN(Table1[[#This Row],[County/City]])-5)</f>
        <v>Los Angeles County (Central)--Glendale City</v>
      </c>
    </row>
    <row r="62" spans="1:3" s="23" customFormat="1" ht="30" customHeight="1" x14ac:dyDescent="0.3">
      <c r="A62" s="23" t="s">
        <v>98</v>
      </c>
      <c r="B62" s="24" t="s">
        <v>2596</v>
      </c>
      <c r="C62" s="26" t="str">
        <f>LEFT(Table1[[#This Row],[County/City]],LEN(Table1[[#This Row],[County/City]])-5)</f>
        <v>Los Angeles County (Central)--Burbank City</v>
      </c>
    </row>
    <row r="63" spans="1:3" s="23" customFormat="1" ht="30" customHeight="1" x14ac:dyDescent="0.3">
      <c r="A63" s="23" t="s">
        <v>11</v>
      </c>
      <c r="B63" s="24" t="s">
        <v>2597</v>
      </c>
      <c r="C63" s="26" t="str">
        <f>LEFT(Table1[[#This Row],[County/City]],LEN(Table1[[#This Row],[County/City]])-5)</f>
        <v>Los Angeles County (North)--LA City (Northeast/North Hollywood &amp; Valley Village)</v>
      </c>
    </row>
    <row r="64" spans="1:3" s="23" customFormat="1" ht="30" customHeight="1" x14ac:dyDescent="0.3">
      <c r="A64" s="23" t="s">
        <v>19</v>
      </c>
      <c r="B64" s="24" t="s">
        <v>2598</v>
      </c>
      <c r="C64" s="26" t="str">
        <f>LEFT(Table1[[#This Row],[County/City]],LEN(Table1[[#This Row],[County/City]])-5)</f>
        <v>Los Angeles County (Northwest)--LA City (North Central/Van Nuys &amp; North Sherman Oaks)</v>
      </c>
    </row>
    <row r="65" spans="1:3" s="23" customFormat="1" ht="30" customHeight="1" x14ac:dyDescent="0.3">
      <c r="A65" s="23" t="s">
        <v>17</v>
      </c>
      <c r="B65" s="24" t="s">
        <v>2599</v>
      </c>
      <c r="C65" s="26" t="str">
        <f>LEFT(Table1[[#This Row],[County/City]],LEN(Table1[[#This Row],[County/City]])-5)</f>
        <v>Los Angeles County (North)--LA City (North Central/Mission Hills &amp; Panorama City)</v>
      </c>
    </row>
    <row r="66" spans="1:3" s="23" customFormat="1" ht="30" customHeight="1" x14ac:dyDescent="0.3">
      <c r="A66" s="23" t="s">
        <v>42</v>
      </c>
      <c r="B66" s="24" t="s">
        <v>2600</v>
      </c>
      <c r="C66" s="26" t="str">
        <f>LEFT(Table1[[#This Row],[County/City]],LEN(Table1[[#This Row],[County/City]])-5)</f>
        <v>Los Angeles County (Northwest)--LA City (Northwest/Encino &amp; Tarzana)</v>
      </c>
    </row>
    <row r="67" spans="1:3" s="23" customFormat="1" ht="30" customHeight="1" x14ac:dyDescent="0.3">
      <c r="A67" s="23" t="s">
        <v>69</v>
      </c>
      <c r="B67" s="24" t="s">
        <v>2601</v>
      </c>
      <c r="C67" s="26" t="str">
        <f>LEFT(Table1[[#This Row],[County/City]],LEN(Table1[[#This Row],[County/City]])-5)</f>
        <v>Los Angeles County--LA City (Northwest/Canoga Park, Winnetka &amp; Woodland Hills)</v>
      </c>
    </row>
    <row r="68" spans="1:3" s="23" customFormat="1" ht="30" customHeight="1" x14ac:dyDescent="0.3">
      <c r="A68" s="23" t="s">
        <v>238</v>
      </c>
      <c r="B68" s="24" t="s">
        <v>2602</v>
      </c>
      <c r="C68" s="26" t="str">
        <f>LEFT(Table1[[#This Row],[County/City]],LEN(Table1[[#This Row],[County/City]])-5)</f>
        <v>Los Angeles County--Calabasas, Agoura Hills, Malibu &amp; Westlake Village Cities</v>
      </c>
    </row>
    <row r="69" spans="1:3" s="23" customFormat="1" ht="30" customHeight="1" x14ac:dyDescent="0.3">
      <c r="A69" s="23" t="s">
        <v>145</v>
      </c>
      <c r="B69" s="24" t="s">
        <v>2603</v>
      </c>
      <c r="C69" s="26" t="str">
        <f>LEFT(Table1[[#This Row],[County/City]],LEN(Table1[[#This Row],[County/City]])-5)</f>
        <v>Los Angeles County (Central)--LA City (Central/Pacific Palisades)</v>
      </c>
    </row>
    <row r="70" spans="1:3" s="23" customFormat="1" ht="30" customHeight="1" x14ac:dyDescent="0.3">
      <c r="A70" s="23" t="s">
        <v>94</v>
      </c>
      <c r="B70" s="24" t="s">
        <v>2604</v>
      </c>
      <c r="C70" s="26" t="str">
        <f>LEFT(Table1[[#This Row],[County/City]],LEN(Table1[[#This Row],[County/City]])-5)</f>
        <v>Los Angeles County (Southwest)--Santa Monica City</v>
      </c>
    </row>
    <row r="71" spans="1:3" s="23" customFormat="1" ht="30" customHeight="1" x14ac:dyDescent="0.3">
      <c r="A71" s="23" t="s">
        <v>24</v>
      </c>
      <c r="B71" s="24" t="s">
        <v>2605</v>
      </c>
      <c r="C71" s="26" t="str">
        <f>LEFT(Table1[[#This Row],[County/City]],LEN(Table1[[#This Row],[County/City]])-5)</f>
        <v>Los Angeles County (West Central)--LA City (West Central/Westwood &amp; West Los Angeles)</v>
      </c>
    </row>
    <row r="72" spans="1:3" s="23" customFormat="1" ht="30" customHeight="1" x14ac:dyDescent="0.3">
      <c r="A72" s="23" t="s">
        <v>22</v>
      </c>
      <c r="B72" s="24" t="s">
        <v>2606</v>
      </c>
      <c r="C72" s="26" t="str">
        <f>LEFT(Table1[[#This Row],[County/City]],LEN(Table1[[#This Row],[County/City]])-5)</f>
        <v>Los Angeles County (West Central)--LA City (Central/Hancock Park &amp; Mid-Wilshire)</v>
      </c>
    </row>
    <row r="73" spans="1:3" s="23" customFormat="1" ht="30" customHeight="1" x14ac:dyDescent="0.3">
      <c r="A73" s="23" t="s">
        <v>12</v>
      </c>
      <c r="B73" s="24" t="s">
        <v>2607</v>
      </c>
      <c r="C73" s="26" t="str">
        <f>LEFT(Table1[[#This Row],[County/City]],LEN(Table1[[#This Row],[County/City]])-5)</f>
        <v>Los Angeles County (Central)--West Hollywood &amp; Beverly Hills Cities</v>
      </c>
    </row>
    <row r="74" spans="1:3" s="23" customFormat="1" ht="30" customHeight="1" x14ac:dyDescent="0.3">
      <c r="A74" s="23" t="s">
        <v>8</v>
      </c>
      <c r="B74" s="24" t="s">
        <v>2608</v>
      </c>
      <c r="C74" s="26" t="str">
        <f>LEFT(Table1[[#This Row],[County/City]],LEN(Table1[[#This Row],[County/City]])-5)</f>
        <v>Los Angeles County (Central)--LA City (East Central/Hollywood)</v>
      </c>
    </row>
    <row r="75" spans="1:3" s="23" customFormat="1" ht="30" customHeight="1" x14ac:dyDescent="0.3">
      <c r="A75" s="23" t="s">
        <v>10</v>
      </c>
      <c r="B75" s="24" t="s">
        <v>2609</v>
      </c>
      <c r="C75" s="26" t="str">
        <f>LEFT(Table1[[#This Row],[County/City]],LEN(Table1[[#This Row],[County/City]])-5)</f>
        <v>Los Angeles County (Central)--LA City (Central/Koreatown)</v>
      </c>
    </row>
    <row r="76" spans="1:3" s="23" customFormat="1" ht="30" customHeight="1" x14ac:dyDescent="0.3">
      <c r="A76" s="23" t="s">
        <v>9</v>
      </c>
      <c r="B76" s="24" t="s">
        <v>2610</v>
      </c>
      <c r="C76" s="26" t="str">
        <f>LEFT(Table1[[#This Row],[County/City]],LEN(Table1[[#This Row],[County/City]])-5)</f>
        <v>Los Angeles County--LA City (East Central/Silver Lake, Echo Park &amp; Westlake)</v>
      </c>
    </row>
    <row r="77" spans="1:3" s="23" customFormat="1" ht="30" customHeight="1" x14ac:dyDescent="0.3">
      <c r="A77" s="23" t="s">
        <v>47</v>
      </c>
      <c r="B77" s="24" t="s">
        <v>2611</v>
      </c>
      <c r="C77" s="26" t="str">
        <f>LEFT(Table1[[#This Row],[County/City]],LEN(Table1[[#This Row],[County/City]])-5)</f>
        <v>Los Angeles County--LA City (Mount Washington, Highland Park &amp; Glassell Park)</v>
      </c>
    </row>
    <row r="78" spans="1:3" s="23" customFormat="1" ht="30" customHeight="1" x14ac:dyDescent="0.3">
      <c r="A78" s="23" t="s">
        <v>53</v>
      </c>
      <c r="B78" s="24" t="s">
        <v>2612</v>
      </c>
      <c r="C78" s="26" t="str">
        <f>LEFT(Table1[[#This Row],[County/City]],LEN(Table1[[#This Row],[County/City]])-5)</f>
        <v>Los Angeles County (Central)--Alhambra &amp; South Pasadena Cities</v>
      </c>
    </row>
    <row r="79" spans="1:3" s="23" customFormat="1" ht="30" customHeight="1" x14ac:dyDescent="0.3">
      <c r="A79" s="23" t="s">
        <v>40</v>
      </c>
      <c r="B79" s="24" t="s">
        <v>2613</v>
      </c>
      <c r="C79" s="26" t="str">
        <f>LEFT(Table1[[#This Row],[County/City]],LEN(Table1[[#This Row],[County/City]])-5)</f>
        <v>Los Angeles County (Central)--Monterey Park &amp; Rosemead Cities</v>
      </c>
    </row>
    <row r="80" spans="1:3" s="23" customFormat="1" ht="30" customHeight="1" x14ac:dyDescent="0.3">
      <c r="A80" s="23" t="s">
        <v>56</v>
      </c>
      <c r="B80" s="24" t="s">
        <v>2614</v>
      </c>
      <c r="C80" s="26" t="str">
        <f>LEFT(Table1[[#This Row],[County/City]],LEN(Table1[[#This Row],[County/City]])-5)</f>
        <v>Los Angeles County (Central)--El Monte &amp; South El Monte Cities</v>
      </c>
    </row>
    <row r="81" spans="1:3" s="23" customFormat="1" ht="30" customHeight="1" x14ac:dyDescent="0.3">
      <c r="A81" s="23" t="s">
        <v>174</v>
      </c>
      <c r="B81" s="24" t="s">
        <v>2615</v>
      </c>
      <c r="C81" s="26" t="str">
        <f>LEFT(Table1[[#This Row],[County/City]],LEN(Table1[[#This Row],[County/City]])-5)</f>
        <v>Los Angeles County (Southeast)--Whittier City &amp; Hacienda Heights</v>
      </c>
    </row>
    <row r="82" spans="1:3" s="23" customFormat="1" ht="30" customHeight="1" x14ac:dyDescent="0.3">
      <c r="A82" s="23" t="s">
        <v>101</v>
      </c>
      <c r="B82" s="24" t="s">
        <v>2616</v>
      </c>
      <c r="C82" s="26" t="str">
        <f>LEFT(Table1[[#This Row],[County/City]],LEN(Table1[[#This Row],[County/City]])-5)</f>
        <v>Los Angeles County (Central)--Pico Rivera &amp; Montebello Cities</v>
      </c>
    </row>
    <row r="83" spans="1:3" s="23" customFormat="1" ht="30" customHeight="1" x14ac:dyDescent="0.3">
      <c r="A83" s="23" t="s">
        <v>58</v>
      </c>
      <c r="B83" s="24" t="s">
        <v>2617</v>
      </c>
      <c r="C83" s="26" t="str">
        <f>LEFT(Table1[[#This Row],[County/City]],LEN(Table1[[#This Row],[County/City]])-5)</f>
        <v>Los Angeles County (Central)--Bell Gardens, Bell, Maywood, Cudahy &amp; Commerce Cities</v>
      </c>
    </row>
    <row r="84" spans="1:3" s="23" customFormat="1" ht="30" customHeight="1" x14ac:dyDescent="0.3">
      <c r="A84" s="23" t="s">
        <v>37</v>
      </c>
      <c r="B84" s="24" t="s">
        <v>2618</v>
      </c>
      <c r="C84" s="26" t="str">
        <f>LEFT(Table1[[#This Row],[County/City]],LEN(Table1[[#This Row],[County/City]])-5)</f>
        <v>Los Angeles County (Central)--Huntington Park City, Florence-Graham &amp; Walnut Park</v>
      </c>
    </row>
    <row r="85" spans="1:3" s="23" customFormat="1" ht="30" customHeight="1" x14ac:dyDescent="0.3">
      <c r="A85" s="23" t="s">
        <v>48</v>
      </c>
      <c r="B85" s="24" t="s">
        <v>2619</v>
      </c>
      <c r="C85" s="26" t="str">
        <f>LEFT(Table1[[#This Row],[County/City]],LEN(Table1[[#This Row],[County/City]])-5)</f>
        <v>Los Angeles County (Central)--East Los Angeles</v>
      </c>
    </row>
    <row r="86" spans="1:3" s="23" customFormat="1" ht="30" customHeight="1" x14ac:dyDescent="0.3">
      <c r="A86" s="23" t="s">
        <v>5</v>
      </c>
      <c r="B86" s="24" t="s">
        <v>2620</v>
      </c>
      <c r="C86" s="26" t="str">
        <f>LEFT(Table1[[#This Row],[County/City]],LEN(Table1[[#This Row],[County/City]])-5)</f>
        <v>Los Angeles County (Central)--LA City (East Central/Central City &amp; Boyle Heights)</v>
      </c>
    </row>
    <row r="87" spans="1:3" s="23" customFormat="1" ht="30" customHeight="1" x14ac:dyDescent="0.3">
      <c r="A87" s="23" t="s">
        <v>6</v>
      </c>
      <c r="B87" s="24" t="s">
        <v>2621</v>
      </c>
      <c r="C87" s="26" t="str">
        <f>LEFT(Table1[[#This Row],[County/City]],LEN(Table1[[#This Row],[County/City]])-5)</f>
        <v>Los Angeles County (Central)--LA City (Southeast/East Vernon)</v>
      </c>
    </row>
    <row r="88" spans="1:3" s="23" customFormat="1" ht="30" customHeight="1" x14ac:dyDescent="0.3">
      <c r="A88" s="23" t="s">
        <v>1</v>
      </c>
      <c r="B88" s="24" t="s">
        <v>2622</v>
      </c>
      <c r="C88" s="26" t="str">
        <f>LEFT(Table1[[#This Row],[County/City]],LEN(Table1[[#This Row],[County/City]])-5)</f>
        <v>Los Angeles County--LA City (Central/Univ. of Southern California &amp; Exposition Park)</v>
      </c>
    </row>
    <row r="89" spans="1:3" s="23" customFormat="1" ht="30" customHeight="1" x14ac:dyDescent="0.3">
      <c r="A89" s="23" t="s">
        <v>4</v>
      </c>
      <c r="B89" s="24" t="s">
        <v>2623</v>
      </c>
      <c r="C89" s="26" t="str">
        <f>LEFT(Table1[[#This Row],[County/City]],LEN(Table1[[#This Row],[County/City]])-5)</f>
        <v>Los Angeles County (Central)--LA City (Central/West Adams &amp; Baldwin Hills)</v>
      </c>
    </row>
    <row r="90" spans="1:3" s="23" customFormat="1" ht="30" customHeight="1" x14ac:dyDescent="0.3">
      <c r="A90" s="23" t="s">
        <v>90</v>
      </c>
      <c r="B90" s="24" t="s">
        <v>2624</v>
      </c>
      <c r="C90" s="26" t="str">
        <f>LEFT(Table1[[#This Row],[County/City]],LEN(Table1[[#This Row],[County/City]])-5)</f>
        <v>Los Angeles County--LA (Southwest/Marina del Rey &amp; Westchester) &amp; Culver City Cities</v>
      </c>
    </row>
    <row r="91" spans="1:3" s="23" customFormat="1" ht="30" customHeight="1" x14ac:dyDescent="0.3">
      <c r="A91" s="23" t="s">
        <v>63</v>
      </c>
      <c r="B91" s="24" t="s">
        <v>2625</v>
      </c>
      <c r="C91" s="26" t="str">
        <f>LEFT(Table1[[#This Row],[County/City]],LEN(Table1[[#This Row],[County/City]])-5)</f>
        <v>Los Angeles County (Central)--Inglewood City</v>
      </c>
    </row>
    <row r="92" spans="1:3" s="23" customFormat="1" ht="30" customHeight="1" x14ac:dyDescent="0.3">
      <c r="A92" s="23" t="s">
        <v>3</v>
      </c>
      <c r="B92" s="24" t="s">
        <v>2626</v>
      </c>
      <c r="C92" s="26" t="str">
        <f>LEFT(Table1[[#This Row],[County/City]],LEN(Table1[[#This Row],[County/City]])-5)</f>
        <v>Los Angeles County (South Central)--LA City (South Central/Westmont)</v>
      </c>
    </row>
    <row r="93" spans="1:3" s="23" customFormat="1" ht="30" customHeight="1" x14ac:dyDescent="0.3">
      <c r="A93" s="23" t="s">
        <v>2</v>
      </c>
      <c r="B93" s="24" t="s">
        <v>2627</v>
      </c>
      <c r="C93" s="26" t="str">
        <f>LEFT(Table1[[#This Row],[County/City]],LEN(Table1[[#This Row],[County/City]])-5)</f>
        <v>Los Angeles County (South Central)--LA City (South Central/Watts)</v>
      </c>
    </row>
    <row r="94" spans="1:3" s="23" customFormat="1" ht="30" customHeight="1" x14ac:dyDescent="0.3">
      <c r="A94" s="23" t="s">
        <v>83</v>
      </c>
      <c r="B94" s="24" t="s">
        <v>2628</v>
      </c>
      <c r="C94" s="26" t="str">
        <f>LEFT(Table1[[#This Row],[County/City]],LEN(Table1[[#This Row],[County/City]])-5)</f>
        <v>Los Angeles County (South)--South Gate &amp; Lynwood Cities</v>
      </c>
    </row>
    <row r="95" spans="1:3" s="23" customFormat="1" ht="30" customHeight="1" x14ac:dyDescent="0.3">
      <c r="A95" s="23" t="s">
        <v>232</v>
      </c>
      <c r="B95" s="24" t="s">
        <v>2629</v>
      </c>
      <c r="C95" s="26" t="str">
        <f>LEFT(Table1[[#This Row],[County/City]],LEN(Table1[[#This Row],[County/City]])-5)</f>
        <v>Los Angeles County (South)--Downey City</v>
      </c>
    </row>
    <row r="96" spans="1:3" s="23" customFormat="1" ht="30" customHeight="1" x14ac:dyDescent="0.3">
      <c r="A96" s="23" t="s">
        <v>179</v>
      </c>
      <c r="B96" s="24" t="s">
        <v>2630</v>
      </c>
      <c r="C96" s="26" t="str">
        <f>LEFT(Table1[[#This Row],[County/City]],LEN(Table1[[#This Row],[County/City]])-5)</f>
        <v>Los Angeles County (Southeast)--La Mirada &amp; Santa Fe Springs Cities</v>
      </c>
    </row>
    <row r="97" spans="1:3" s="23" customFormat="1" ht="30" customHeight="1" x14ac:dyDescent="0.3">
      <c r="A97" s="23" t="s">
        <v>165</v>
      </c>
      <c r="B97" s="24" t="s">
        <v>2631</v>
      </c>
      <c r="C97" s="26" t="str">
        <f>LEFT(Table1[[#This Row],[County/City]],LEN(Table1[[#This Row],[County/City]])-5)</f>
        <v>Los Angeles County (Southeast)--Norwalk City</v>
      </c>
    </row>
    <row r="98" spans="1:3" s="23" customFormat="1" ht="30" customHeight="1" x14ac:dyDescent="0.3">
      <c r="A98" s="23" t="s">
        <v>118</v>
      </c>
      <c r="B98" s="24" t="s">
        <v>2632</v>
      </c>
      <c r="C98" s="26" t="str">
        <f>LEFT(Table1[[#This Row],[County/City]],LEN(Table1[[#This Row],[County/City]])-5)</f>
        <v>Los Angeles County (Southeast)--Bellflower &amp; Paramount Cities</v>
      </c>
    </row>
    <row r="99" spans="1:3" s="23" customFormat="1" ht="30" customHeight="1" x14ac:dyDescent="0.3">
      <c r="A99" s="23" t="s">
        <v>43</v>
      </c>
      <c r="B99" s="24" t="s">
        <v>2633</v>
      </c>
      <c r="C99" s="26" t="str">
        <f>LEFT(Table1[[#This Row],[County/City]],LEN(Table1[[#This Row],[County/City]])-5)</f>
        <v>Los Angeles County (South Central)--Compton City &amp; West Rancho Dominguez</v>
      </c>
    </row>
    <row r="100" spans="1:3" s="23" customFormat="1" ht="30" customHeight="1" x14ac:dyDescent="0.3">
      <c r="A100" s="23" t="s">
        <v>46</v>
      </c>
      <c r="B100" s="24" t="s">
        <v>2634</v>
      </c>
      <c r="C100" s="26" t="str">
        <f>LEFT(Table1[[#This Row],[County/City]],LEN(Table1[[#This Row],[County/City]])-5)</f>
        <v>Los Angeles County (South Central)--Gardena, Lawndale Cities &amp; West Athens</v>
      </c>
    </row>
    <row r="101" spans="1:3" s="23" customFormat="1" ht="30" customHeight="1" x14ac:dyDescent="0.3">
      <c r="A101" s="23" t="s">
        <v>102</v>
      </c>
      <c r="B101" s="24" t="s">
        <v>2635</v>
      </c>
      <c r="C101" s="26" t="str">
        <f>LEFT(Table1[[#This Row],[County/City]],LEN(Table1[[#This Row],[County/City]])-5)</f>
        <v>Los Angeles County (South Central)--Hawthorne City</v>
      </c>
    </row>
    <row r="102" spans="1:3" s="23" customFormat="1" ht="30" customHeight="1" x14ac:dyDescent="0.3">
      <c r="A102" s="23" t="s">
        <v>254</v>
      </c>
      <c r="B102" s="24" t="s">
        <v>2636</v>
      </c>
      <c r="C102" s="26" t="str">
        <f>LEFT(Table1[[#This Row],[County/City]],LEN(Table1[[#This Row],[County/City]])-5)</f>
        <v>Los Angeles County--Redondo Beach, Manhattan Beach &amp; Hermosa Beach Cities</v>
      </c>
    </row>
    <row r="103" spans="1:3" s="23" customFormat="1" ht="30" customHeight="1" x14ac:dyDescent="0.3">
      <c r="A103" s="23" t="s">
        <v>215</v>
      </c>
      <c r="B103" s="24" t="s">
        <v>2637</v>
      </c>
      <c r="C103" s="26" t="str">
        <f>LEFT(Table1[[#This Row],[County/City]],LEN(Table1[[#This Row],[County/City]])-5)</f>
        <v>Los Angeles County (South Central)--Torrance City</v>
      </c>
    </row>
    <row r="104" spans="1:3" s="23" customFormat="1" ht="30" customHeight="1" x14ac:dyDescent="0.3">
      <c r="A104" s="23" t="s">
        <v>217</v>
      </c>
      <c r="B104" s="24" t="s">
        <v>2638</v>
      </c>
      <c r="C104" s="26" t="str">
        <f>LEFT(Table1[[#This Row],[County/City]],LEN(Table1[[#This Row],[County/City]])-5)</f>
        <v>Los Angeles County (South Central)--Carson City</v>
      </c>
    </row>
    <row r="105" spans="1:3" s="23" customFormat="1" ht="30" customHeight="1" x14ac:dyDescent="0.3">
      <c r="A105" s="23" t="s">
        <v>106</v>
      </c>
      <c r="B105" s="24" t="s">
        <v>2639</v>
      </c>
      <c r="C105" s="26" t="str">
        <f>LEFT(Table1[[#This Row],[County/City]],LEN(Table1[[#This Row],[County/City]])-5)</f>
        <v>Los Angeles County (South Central)--Long Beach City (North)</v>
      </c>
    </row>
    <row r="106" spans="1:3" s="23" customFormat="1" ht="30" customHeight="1" x14ac:dyDescent="0.3">
      <c r="A106" s="23" t="s">
        <v>236</v>
      </c>
      <c r="B106" s="24" t="s">
        <v>2640</v>
      </c>
      <c r="C106" s="26" t="str">
        <f>LEFT(Table1[[#This Row],[County/City]],LEN(Table1[[#This Row],[County/City]])-5)</f>
        <v>Los Angeles County (South)--Lakewood, Cerritos, Artesia &amp; Hawaiian Gardens Cities</v>
      </c>
    </row>
    <row r="107" spans="1:3" s="23" customFormat="1" ht="30" customHeight="1" x14ac:dyDescent="0.3">
      <c r="A107" s="23" t="s">
        <v>249</v>
      </c>
      <c r="B107" s="24" t="s">
        <v>2641</v>
      </c>
      <c r="C107" s="26" t="str">
        <f>LEFT(Table1[[#This Row],[County/City]],LEN(Table1[[#This Row],[County/City]])-5)</f>
        <v>Los Angeles County (Southeast)--Long Beach City (East)</v>
      </c>
    </row>
    <row r="108" spans="1:3" s="23" customFormat="1" ht="30" customHeight="1" x14ac:dyDescent="0.3">
      <c r="A108" s="23" t="s">
        <v>49</v>
      </c>
      <c r="B108" s="24" t="s">
        <v>2642</v>
      </c>
      <c r="C108" s="26" t="str">
        <f>LEFT(Table1[[#This Row],[County/City]],LEN(Table1[[#This Row],[County/City]])-5)</f>
        <v>Los Angeles County (South)--Long Beach City (Southwest &amp; Port)</v>
      </c>
    </row>
    <row r="109" spans="1:3" s="23" customFormat="1" ht="30" customHeight="1" x14ac:dyDescent="0.3">
      <c r="A109" s="23" t="s">
        <v>32</v>
      </c>
      <c r="B109" s="24" t="s">
        <v>2643</v>
      </c>
      <c r="C109" s="26" t="str">
        <f>LEFT(Table1[[#This Row],[County/City]],LEN(Table1[[#This Row],[County/City]])-5)</f>
        <v>Los Angeles County (South)--LA City (South/San Pedro)</v>
      </c>
    </row>
    <row r="110" spans="1:3" s="23" customFormat="1" ht="30" customHeight="1" x14ac:dyDescent="0.3">
      <c r="A110" s="23" t="s">
        <v>243</v>
      </c>
      <c r="B110" s="24" t="s">
        <v>2644</v>
      </c>
      <c r="C110" s="26" t="str">
        <f>LEFT(Table1[[#This Row],[County/City]],LEN(Table1[[#This Row],[County/City]])-5)</f>
        <v>Los Angeles County (Southwest)--Palos Verdes Peninsula</v>
      </c>
    </row>
    <row r="111" spans="1:3" s="23" customFormat="1" ht="30" customHeight="1" x14ac:dyDescent="0.3">
      <c r="A111" s="23" t="s">
        <v>45</v>
      </c>
      <c r="B111" s="24" t="s">
        <v>2645</v>
      </c>
      <c r="C111" s="26" t="str">
        <f>LEFT(Table1[[#This Row],[County/City]],LEN(Table1[[#This Row],[County/City]])-5)</f>
        <v>Los Angeles County (Southeast)--Long Beach (Central) &amp; Signal Hill Cities</v>
      </c>
    </row>
    <row r="112" spans="1:3" s="23" customFormat="1" ht="30" customHeight="1" x14ac:dyDescent="0.3">
      <c r="A112" s="23" t="s">
        <v>81</v>
      </c>
      <c r="B112" s="24" t="s">
        <v>2646</v>
      </c>
      <c r="C112" s="26" t="str">
        <f>LEFT(Table1[[#This Row],[County/City]],LEN(Table1[[#This Row],[County/City]])-5)</f>
        <v>Madera County--Madera City</v>
      </c>
    </row>
    <row r="113" spans="1:3" s="23" customFormat="1" ht="30" customHeight="1" x14ac:dyDescent="0.3">
      <c r="A113" s="23" t="s">
        <v>213</v>
      </c>
      <c r="B113" s="24" t="s">
        <v>2647</v>
      </c>
      <c r="C113" s="26" t="str">
        <f>LEFT(Table1[[#This Row],[County/City]],LEN(Table1[[#This Row],[County/City]])-5)</f>
        <v>Marin County (North &amp; West)--Novato &amp; San Rafael (North) Cities</v>
      </c>
    </row>
    <row r="114" spans="1:3" s="23" customFormat="1" ht="30" customHeight="1" x14ac:dyDescent="0.3">
      <c r="A114" s="23" t="s">
        <v>177</v>
      </c>
      <c r="B114" s="24" t="s">
        <v>2648</v>
      </c>
      <c r="C114" s="26" t="str">
        <f>LEFT(Table1[[#This Row],[County/City]],LEN(Table1[[#This Row],[County/City]])-5)</f>
        <v>Marin County (Southeast)--San Rafael (South), Mill Valley &amp; Sausalito Cities</v>
      </c>
    </row>
    <row r="115" spans="1:3" s="23" customFormat="1" ht="30" customHeight="1" x14ac:dyDescent="0.3">
      <c r="A115" s="23" t="s">
        <v>99</v>
      </c>
      <c r="B115" s="24" t="s">
        <v>2649</v>
      </c>
      <c r="C115" s="26" t="str">
        <f>LEFT(Table1[[#This Row],[County/City]],LEN(Table1[[#This Row],[County/City]])-5)</f>
        <v>Merced County (West &amp; South)--Los Banos &amp; Livingston Cities</v>
      </c>
    </row>
    <row r="116" spans="1:3" s="23" customFormat="1" ht="30" customHeight="1" x14ac:dyDescent="0.3">
      <c r="A116" s="23" t="s">
        <v>109</v>
      </c>
      <c r="B116" s="24" t="s">
        <v>2650</v>
      </c>
      <c r="C116" s="26" t="str">
        <f>LEFT(Table1[[#This Row],[County/City]],LEN(Table1[[#This Row],[County/City]])-5)</f>
        <v>Merced County (Northeast)--Merced &amp; Atwater Cities</v>
      </c>
    </row>
    <row r="117" spans="1:3" s="23" customFormat="1" ht="30" customHeight="1" x14ac:dyDescent="0.3">
      <c r="A117" s="23" t="s">
        <v>163</v>
      </c>
      <c r="B117" s="24" t="s">
        <v>2651</v>
      </c>
      <c r="C117" s="26" t="str">
        <f>LEFT(Table1[[#This Row],[County/City]],LEN(Table1[[#This Row],[County/City]])-5)</f>
        <v>Monterey County (North Central)--Seaside, Monterey, Marina &amp; Pacific Grove Cities</v>
      </c>
    </row>
    <row r="118" spans="1:3" s="23" customFormat="1" ht="30" customHeight="1" x14ac:dyDescent="0.3">
      <c r="A118" s="23" t="s">
        <v>142</v>
      </c>
      <c r="B118" s="24" t="s">
        <v>2652</v>
      </c>
      <c r="C118" s="26" t="str">
        <f>LEFT(Table1[[#This Row],[County/City]],LEN(Table1[[#This Row],[County/City]])-5)</f>
        <v>Monterey County (Northeast)--Salinas City</v>
      </c>
    </row>
    <row r="119" spans="1:3" s="23" customFormat="1" ht="30" customHeight="1" x14ac:dyDescent="0.3">
      <c r="A119" s="23" t="s">
        <v>157</v>
      </c>
      <c r="B119" s="24" t="s">
        <v>2653</v>
      </c>
      <c r="C119" s="26" t="str">
        <f>LEFT(Table1[[#This Row],[County/City]],LEN(Table1[[#This Row],[County/City]])-5)</f>
        <v>Monterey (South &amp; East) &amp; San Benito Counties</v>
      </c>
    </row>
    <row r="120" spans="1:3" s="23" customFormat="1" ht="30" customHeight="1" x14ac:dyDescent="0.3">
      <c r="A120" s="23" t="s">
        <v>202</v>
      </c>
      <c r="B120" s="24" t="s">
        <v>2654</v>
      </c>
      <c r="C120" s="26" t="str">
        <f>LEFT(Table1[[#This Row],[County/City]],LEN(Table1[[#This Row],[County/City]])-5)</f>
        <v>Napa County--Napa City</v>
      </c>
    </row>
    <row r="121" spans="1:3" s="23" customFormat="1" ht="30" customHeight="1" x14ac:dyDescent="0.3">
      <c r="A121" s="23" t="s">
        <v>97</v>
      </c>
      <c r="B121" s="24" t="s">
        <v>2655</v>
      </c>
      <c r="C121" s="26" t="str">
        <f>LEFT(Table1[[#This Row],[County/City]],LEN(Table1[[#This Row],[County/City]])-5)</f>
        <v>Nevada &amp; Sierra Counties</v>
      </c>
    </row>
    <row r="122" spans="1:3" s="23" customFormat="1" ht="30" customHeight="1" x14ac:dyDescent="0.3">
      <c r="A122" s="23" t="s">
        <v>180</v>
      </c>
      <c r="B122" s="24" t="s">
        <v>2656</v>
      </c>
      <c r="C122" s="26" t="str">
        <f>LEFT(Table1[[#This Row],[County/City]],LEN(Table1[[#This Row],[County/City]])-5)</f>
        <v>Orange County (Southwest)--San Clemente, Laguna Niguel &amp; San Juan Capistrano Cities</v>
      </c>
    </row>
    <row r="123" spans="1:3" s="23" customFormat="1" ht="30" customHeight="1" x14ac:dyDescent="0.3">
      <c r="A123" s="23" t="s">
        <v>255</v>
      </c>
      <c r="B123" s="24" t="s">
        <v>2657</v>
      </c>
      <c r="C123" s="26" t="str">
        <f>LEFT(Table1[[#This Row],[County/City]],LEN(Table1[[#This Row],[County/City]])-5)</f>
        <v>Orange County (South Central)--Mission Viejo &amp; Rancho Santa Margarita (West) Cities</v>
      </c>
    </row>
    <row r="124" spans="1:3" s="23" customFormat="1" ht="30" customHeight="1" x14ac:dyDescent="0.3">
      <c r="A124" s="23" t="s">
        <v>216</v>
      </c>
      <c r="B124" s="24" t="s">
        <v>2658</v>
      </c>
      <c r="C124" s="26" t="str">
        <f>LEFT(Table1[[#This Row],[County/City]],LEN(Table1[[#This Row],[County/City]])-5)</f>
        <v>Orange County (West Central)--Newport Beach, Aliso Viejo &amp; Laguna Hills Cities</v>
      </c>
    </row>
    <row r="125" spans="1:3" s="23" customFormat="1" ht="30" customHeight="1" x14ac:dyDescent="0.3">
      <c r="A125" s="23" t="s">
        <v>130</v>
      </c>
      <c r="B125" s="24" t="s">
        <v>2659</v>
      </c>
      <c r="C125" s="26" t="str">
        <f>LEFT(Table1[[#This Row],[County/City]],LEN(Table1[[#This Row],[County/City]])-5)</f>
        <v>Orange County (Central)--Irvine City (Central)</v>
      </c>
    </row>
    <row r="126" spans="1:3" s="23" customFormat="1" ht="30" customHeight="1" x14ac:dyDescent="0.3">
      <c r="A126" s="23" t="s">
        <v>246</v>
      </c>
      <c r="B126" s="24" t="s">
        <v>2660</v>
      </c>
      <c r="C126" s="26" t="str">
        <f>LEFT(Table1[[#This Row],[County/City]],LEN(Table1[[#This Row],[County/City]])-5)</f>
        <v>Orange County (Northeast)--Lake Forest, Irvine (North) Cities &amp; Silverado</v>
      </c>
    </row>
    <row r="127" spans="1:3" s="23" customFormat="1" ht="30" customHeight="1" x14ac:dyDescent="0.3">
      <c r="A127" s="23" t="s">
        <v>251</v>
      </c>
      <c r="B127" s="24" t="s">
        <v>2661</v>
      </c>
      <c r="C127" s="26" t="str">
        <f>LEFT(Table1[[#This Row],[County/City]],LEN(Table1[[#This Row],[County/City]])-5)</f>
        <v>Orange County (North)--Yorba Linda, La Habra &amp; Brea Cities</v>
      </c>
    </row>
    <row r="128" spans="1:3" s="23" customFormat="1" ht="30" customHeight="1" x14ac:dyDescent="0.3">
      <c r="A128" s="23" t="s">
        <v>168</v>
      </c>
      <c r="B128" s="24" t="s">
        <v>2662</v>
      </c>
      <c r="C128" s="26" t="str">
        <f>LEFT(Table1[[#This Row],[County/City]],LEN(Table1[[#This Row],[County/City]])-5)</f>
        <v>Orange County (North Central)--Fullerton &amp; Placentia Cities</v>
      </c>
    </row>
    <row r="129" spans="1:3" s="23" customFormat="1" ht="30" customHeight="1" x14ac:dyDescent="0.3">
      <c r="A129" s="23" t="s">
        <v>182</v>
      </c>
      <c r="B129" s="24" t="s">
        <v>2663</v>
      </c>
      <c r="C129" s="26" t="str">
        <f>LEFT(Table1[[#This Row],[County/City]],LEN(Table1[[#This Row],[County/City]])-5)</f>
        <v>Orange County (Northwest)--Buena Park, Cypress &amp; Seal Beach Cities</v>
      </c>
    </row>
    <row r="130" spans="1:3" s="23" customFormat="1" ht="30" customHeight="1" x14ac:dyDescent="0.3">
      <c r="A130" s="23" t="s">
        <v>117</v>
      </c>
      <c r="B130" s="24" t="s">
        <v>2664</v>
      </c>
      <c r="C130" s="26" t="str">
        <f>LEFT(Table1[[#This Row],[County/City]],LEN(Table1[[#This Row],[County/City]])-5)</f>
        <v>Orange County (North Central)--Anaheim City (West)</v>
      </c>
    </row>
    <row r="131" spans="1:3" s="23" customFormat="1" ht="30" customHeight="1" x14ac:dyDescent="0.3">
      <c r="A131" s="23" t="s">
        <v>210</v>
      </c>
      <c r="B131" s="24" t="s">
        <v>2665</v>
      </c>
      <c r="C131" s="26" t="str">
        <f>LEFT(Table1[[#This Row],[County/City]],LEN(Table1[[#This Row],[County/City]])-5)</f>
        <v>Orange County (North Central)--Anaheim City (East)</v>
      </c>
    </row>
    <row r="132" spans="1:3" s="23" customFormat="1" ht="30" customHeight="1" x14ac:dyDescent="0.3">
      <c r="A132" s="23" t="s">
        <v>242</v>
      </c>
      <c r="B132" s="24" t="s">
        <v>2666</v>
      </c>
      <c r="C132" s="26" t="str">
        <f>LEFT(Table1[[#This Row],[County/City]],LEN(Table1[[#This Row],[County/City]])-5)</f>
        <v>Orange County (Central)--Orange &amp; Villa Park Cities</v>
      </c>
    </row>
    <row r="133" spans="1:3" s="23" customFormat="1" ht="30" customHeight="1" x14ac:dyDescent="0.3">
      <c r="A133" s="23" t="s">
        <v>96</v>
      </c>
      <c r="B133" s="24" t="s">
        <v>2667</v>
      </c>
      <c r="C133" s="26" t="str">
        <f>LEFT(Table1[[#This Row],[County/City]],LEN(Table1[[#This Row],[County/City]])-5)</f>
        <v>Orange County (Northwest)--Westminster, Stanton &amp; Garden Grove (West) Cities</v>
      </c>
    </row>
    <row r="134" spans="1:3" s="23" customFormat="1" ht="30" customHeight="1" x14ac:dyDescent="0.3">
      <c r="A134" s="23" t="s">
        <v>86</v>
      </c>
      <c r="B134" s="24" t="s">
        <v>2668</v>
      </c>
      <c r="C134" s="26" t="str">
        <f>LEFT(Table1[[#This Row],[County/City]],LEN(Table1[[#This Row],[County/City]])-5)</f>
        <v>Orange County (Northwest)--Garden Grove City (East)</v>
      </c>
    </row>
    <row r="135" spans="1:3" s="23" customFormat="1" ht="30" customHeight="1" x14ac:dyDescent="0.3">
      <c r="A135" s="23" t="s">
        <v>234</v>
      </c>
      <c r="B135" s="24" t="s">
        <v>2669</v>
      </c>
      <c r="C135" s="26" t="str">
        <f>LEFT(Table1[[#This Row],[County/City]],LEN(Table1[[#This Row],[County/City]])-5)</f>
        <v>Orange County (Northwest)--Huntington Beach City</v>
      </c>
    </row>
    <row r="136" spans="1:3" s="23" customFormat="1" ht="30" customHeight="1" x14ac:dyDescent="0.3">
      <c r="A136" s="23" t="s">
        <v>263</v>
      </c>
      <c r="B136" s="24" t="s">
        <v>2670</v>
      </c>
      <c r="C136" s="26" t="str">
        <f>LEFT(Table1[[#This Row],[County/City]],LEN(Table1[[#This Row],[County/City]])-5)</f>
        <v>Orange County (Southeast)--Rancho Santa Margarita City (East) &amp; Ladera Ranch</v>
      </c>
    </row>
    <row r="137" spans="1:3" s="23" customFormat="1" ht="30" customHeight="1" x14ac:dyDescent="0.3">
      <c r="A137" s="23" t="s">
        <v>198</v>
      </c>
      <c r="B137" s="24" t="s">
        <v>2671</v>
      </c>
      <c r="C137" s="26" t="str">
        <f>LEFT(Table1[[#This Row],[County/City]],LEN(Table1[[#This Row],[County/City]])-5)</f>
        <v>Orange County (Central)--Santa Ana City (West)</v>
      </c>
    </row>
    <row r="138" spans="1:3" s="23" customFormat="1" ht="30" customHeight="1" x14ac:dyDescent="0.3">
      <c r="A138" s="23" t="s">
        <v>132</v>
      </c>
      <c r="B138" s="24" t="s">
        <v>2672</v>
      </c>
      <c r="C138" s="26" t="str">
        <f>LEFT(Table1[[#This Row],[County/City]],LEN(Table1[[#This Row],[County/City]])-5)</f>
        <v>Orange County (Central)--Santa Ana City (East)</v>
      </c>
    </row>
    <row r="139" spans="1:3" s="23" customFormat="1" ht="30" customHeight="1" x14ac:dyDescent="0.3">
      <c r="A139" s="23" t="s">
        <v>166</v>
      </c>
      <c r="B139" s="24" t="s">
        <v>2673</v>
      </c>
      <c r="C139" s="26" t="str">
        <f>LEFT(Table1[[#This Row],[County/City]],LEN(Table1[[#This Row],[County/City]])-5)</f>
        <v>Orange County (Central)--Costa Mesa &amp; Fountain Valley Cities</v>
      </c>
    </row>
    <row r="140" spans="1:3" s="23" customFormat="1" ht="30" customHeight="1" x14ac:dyDescent="0.3">
      <c r="A140" s="23" t="s">
        <v>187</v>
      </c>
      <c r="B140" s="24" t="s">
        <v>2674</v>
      </c>
      <c r="C140" s="26" t="str">
        <f>LEFT(Table1[[#This Row],[County/City]],LEN(Table1[[#This Row],[County/City]])-5)</f>
        <v>Placer County (Southwest)--Roseville City</v>
      </c>
    </row>
    <row r="141" spans="1:3" s="23" customFormat="1" ht="30" customHeight="1" x14ac:dyDescent="0.3">
      <c r="A141" s="23" t="s">
        <v>205</v>
      </c>
      <c r="B141" s="24" t="s">
        <v>2675</v>
      </c>
      <c r="C141" s="26" t="str">
        <f>LEFT(Table1[[#This Row],[County/City]],LEN(Table1[[#This Row],[County/City]])-5)</f>
        <v>Placer County (Central)--Rocklin, Lincoln Cities &amp; Loomis Town</v>
      </c>
    </row>
    <row r="142" spans="1:3" s="23" customFormat="1" ht="30" customHeight="1" x14ac:dyDescent="0.3">
      <c r="A142" s="23" t="s">
        <v>137</v>
      </c>
      <c r="B142" s="24" t="s">
        <v>2676</v>
      </c>
      <c r="C142" s="26" t="str">
        <f>LEFT(Table1[[#This Row],[County/City]],LEN(Table1[[#This Row],[County/City]])-5)</f>
        <v>Placer County (East/High Country Region)--Auburn &amp; Colfax Cities</v>
      </c>
    </row>
    <row r="143" spans="1:3" s="23" customFormat="1" ht="30" customHeight="1" x14ac:dyDescent="0.3">
      <c r="A143" s="23" t="s">
        <v>60</v>
      </c>
      <c r="B143" s="24" t="s">
        <v>2677</v>
      </c>
      <c r="C143" s="26" t="str">
        <f>LEFT(Table1[[#This Row],[County/City]],LEN(Table1[[#This Row],[County/City]])-5)</f>
        <v>Riverside County (East)--Indio, Coachella, Blythe &amp; La Quinta (East) Cities</v>
      </c>
    </row>
    <row r="144" spans="1:3" s="23" customFormat="1" ht="30" customHeight="1" x14ac:dyDescent="0.3">
      <c r="A144" s="23" t="s">
        <v>61</v>
      </c>
      <c r="B144" s="24" t="s">
        <v>2678</v>
      </c>
      <c r="C144" s="26" t="str">
        <f>LEFT(Table1[[#This Row],[County/City]],LEN(Table1[[#This Row],[County/City]])-5)</f>
        <v>Riverside County (Central)--Cathedral City, Palm Springs &amp; Rancho Mirage Cities</v>
      </c>
    </row>
    <row r="145" spans="1:3" s="23" customFormat="1" ht="30" customHeight="1" x14ac:dyDescent="0.3">
      <c r="A145" s="23" t="s">
        <v>245</v>
      </c>
      <c r="B145" s="24" t="s">
        <v>2679</v>
      </c>
      <c r="C145" s="26" t="str">
        <f>LEFT(Table1[[#This Row],[County/City]],LEN(Table1[[#This Row],[County/City]])-5)</f>
        <v>Riverside County (Southwest)--Temecula City</v>
      </c>
    </row>
    <row r="146" spans="1:3" s="23" customFormat="1" ht="30" customHeight="1" x14ac:dyDescent="0.3">
      <c r="A146" s="23" t="s">
        <v>200</v>
      </c>
      <c r="B146" s="24" t="s">
        <v>2680</v>
      </c>
      <c r="C146" s="26" t="str">
        <f>LEFT(Table1[[#This Row],[County/City]],LEN(Table1[[#This Row],[County/City]])-5)</f>
        <v>Riverside County (Southwest)--Murrieta &amp; Wildomar Cities</v>
      </c>
    </row>
    <row r="147" spans="1:3" s="23" customFormat="1" ht="30" customHeight="1" x14ac:dyDescent="0.3">
      <c r="A147" s="23" t="s">
        <v>135</v>
      </c>
      <c r="B147" s="24" t="s">
        <v>2681</v>
      </c>
      <c r="C147" s="26" t="str">
        <f>LEFT(Table1[[#This Row],[County/City]],LEN(Table1[[#This Row],[County/City]])-5)</f>
        <v>Riverside County (Southwest)--Menifee, Lake Elsinore &amp; Canyon Lake Cities</v>
      </c>
    </row>
    <row r="148" spans="1:3" s="23" customFormat="1" ht="30" customHeight="1" x14ac:dyDescent="0.3">
      <c r="A148" s="23" t="s">
        <v>74</v>
      </c>
      <c r="B148" s="24" t="s">
        <v>2682</v>
      </c>
      <c r="C148" s="26" t="str">
        <f>LEFT(Table1[[#This Row],[County/City]],LEN(Table1[[#This Row],[County/City]])-5)</f>
        <v>Riverside County (Southwest)--Hemet City &amp; East Hemet</v>
      </c>
    </row>
    <row r="149" spans="1:3" s="23" customFormat="1" ht="30" customHeight="1" x14ac:dyDescent="0.3">
      <c r="A149" s="23" t="s">
        <v>126</v>
      </c>
      <c r="B149" s="24" t="s">
        <v>2683</v>
      </c>
      <c r="C149" s="26" t="str">
        <f>LEFT(Table1[[#This Row],[County/City]],LEN(Table1[[#This Row],[County/City]])-5)</f>
        <v>Riverside County (North Central)--San Jacinto, Beaumont, Banning &amp; Calimesa Cities</v>
      </c>
    </row>
    <row r="150" spans="1:3" s="23" customFormat="1" ht="30" customHeight="1" x14ac:dyDescent="0.3">
      <c r="A150" s="23" t="s">
        <v>172</v>
      </c>
      <c r="B150" s="24" t="s">
        <v>2684</v>
      </c>
      <c r="C150" s="26" t="str">
        <f>LEFT(Table1[[#This Row],[County/City]],LEN(Table1[[#This Row],[County/City]])-5)</f>
        <v>Riverside County (Northwest)--Moreno Valley City</v>
      </c>
    </row>
    <row r="151" spans="1:3" s="23" customFormat="1" ht="30" customHeight="1" x14ac:dyDescent="0.3">
      <c r="A151" s="23" t="s">
        <v>155</v>
      </c>
      <c r="B151" s="24" t="s">
        <v>2685</v>
      </c>
      <c r="C151" s="26" t="str">
        <f>LEFT(Table1[[#This Row],[County/City]],LEN(Table1[[#This Row],[County/City]])-5)</f>
        <v>Riverside County (West Central)--Perris City, Temescal Valley &amp; Mead Valley</v>
      </c>
    </row>
    <row r="152" spans="1:3" s="23" customFormat="1" ht="30" customHeight="1" x14ac:dyDescent="0.3">
      <c r="A152" s="23" t="s">
        <v>113</v>
      </c>
      <c r="B152" s="24" t="s">
        <v>2686</v>
      </c>
      <c r="C152" s="26" t="str">
        <f>LEFT(Table1[[#This Row],[County/City]],LEN(Table1[[#This Row],[County/City]])-5)</f>
        <v>Riverside County (Northwest)--Riverside City (East)</v>
      </c>
    </row>
    <row r="153" spans="1:3" s="23" customFormat="1" ht="30" customHeight="1" x14ac:dyDescent="0.3">
      <c r="A153" s="23" t="s">
        <v>114</v>
      </c>
      <c r="B153" s="24" t="s">
        <v>2687</v>
      </c>
      <c r="C153" s="26" t="str">
        <f>LEFT(Table1[[#This Row],[County/City]],LEN(Table1[[#This Row],[County/City]])-5)</f>
        <v>Riverside County (Northwest)--Riverside City (West)</v>
      </c>
    </row>
    <row r="154" spans="1:3" s="23" customFormat="1" ht="30" customHeight="1" x14ac:dyDescent="0.3">
      <c r="A154" s="23" t="s">
        <v>196</v>
      </c>
      <c r="B154" s="24" t="s">
        <v>2688</v>
      </c>
      <c r="C154" s="26" t="str">
        <f>LEFT(Table1[[#This Row],[County/City]],LEN(Table1[[#This Row],[County/City]])-5)</f>
        <v>Riverside County (West Central)--Corona City (South), Woodcrest &amp; Home Gardens</v>
      </c>
    </row>
    <row r="155" spans="1:3" s="23" customFormat="1" ht="30" customHeight="1" x14ac:dyDescent="0.3">
      <c r="A155" s="23" t="s">
        <v>103</v>
      </c>
      <c r="B155" s="24" t="s">
        <v>2689</v>
      </c>
      <c r="C155" s="26" t="str">
        <f>LEFT(Table1[[#This Row],[County/City]],LEN(Table1[[#This Row],[County/City]])-5)</f>
        <v>Riverside County (West Central)--Corona (Northwest) &amp; Norco Cities</v>
      </c>
    </row>
    <row r="156" spans="1:3" s="23" customFormat="1" ht="30" customHeight="1" x14ac:dyDescent="0.3">
      <c r="A156" s="23" t="s">
        <v>162</v>
      </c>
      <c r="B156" s="24" t="s">
        <v>2690</v>
      </c>
      <c r="C156" s="26" t="str">
        <f>LEFT(Table1[[#This Row],[County/City]],LEN(Table1[[#This Row],[County/City]])-5)</f>
        <v>Riverside County (Northwest)--Jurupa Valley &amp; Eastvale Cities</v>
      </c>
    </row>
    <row r="157" spans="1:3" s="23" customFormat="1" ht="30" customHeight="1" x14ac:dyDescent="0.3">
      <c r="A157" s="23" t="s">
        <v>73</v>
      </c>
      <c r="B157" s="24" t="s">
        <v>2691</v>
      </c>
      <c r="C157" s="26" t="str">
        <f>LEFT(Table1[[#This Row],[County/City]],LEN(Table1[[#This Row],[County/City]])-5)</f>
        <v>Riverside County--Palm Desert, La Quinta (West) &amp; Desert Hot Springs Cities</v>
      </c>
    </row>
    <row r="158" spans="1:3" s="23" customFormat="1" ht="30" customHeight="1" x14ac:dyDescent="0.3">
      <c r="A158" s="23" t="s">
        <v>156</v>
      </c>
      <c r="B158" s="24" t="s">
        <v>2692</v>
      </c>
      <c r="C158" s="26" t="str">
        <f>LEFT(Table1[[#This Row],[County/City]],LEN(Table1[[#This Row],[County/City]])-5)</f>
        <v>Sacramento County (North Central)--Citrus Heights City</v>
      </c>
    </row>
    <row r="159" spans="1:3" s="23" customFormat="1" ht="30" customHeight="1" x14ac:dyDescent="0.3">
      <c r="A159" s="23" t="s">
        <v>195</v>
      </c>
      <c r="B159" s="24" t="s">
        <v>2693</v>
      </c>
      <c r="C159" s="26" t="str">
        <f>LEFT(Table1[[#This Row],[County/City]],LEN(Table1[[#This Row],[County/City]])-5)</f>
        <v>Sacramento County (Central)--Rancho Cordova City</v>
      </c>
    </row>
    <row r="160" spans="1:3" s="23" customFormat="1" ht="30" customHeight="1" x14ac:dyDescent="0.3">
      <c r="A160" s="23" t="s">
        <v>170</v>
      </c>
      <c r="B160" s="24" t="s">
        <v>2694</v>
      </c>
      <c r="C160" s="26" t="str">
        <f>LEFT(Table1[[#This Row],[County/City]],LEN(Table1[[#This Row],[County/City]])-5)</f>
        <v>Sacramento County (North Central)--Arden-Arcade, Carmichael &amp; Fair Oaks (West)</v>
      </c>
    </row>
    <row r="161" spans="1:3" s="23" customFormat="1" ht="30" customHeight="1" x14ac:dyDescent="0.3">
      <c r="A161" s="23" t="s">
        <v>27</v>
      </c>
      <c r="B161" s="24" t="s">
        <v>2695</v>
      </c>
      <c r="C161" s="26" t="str">
        <f>LEFT(Table1[[#This Row],[County/City]],LEN(Table1[[#This Row],[County/City]])-5)</f>
        <v>Sacramento County (North Central)--North Highlands, Foothill Farms &amp; McClellan Park</v>
      </c>
    </row>
    <row r="162" spans="1:3" s="23" customFormat="1" ht="30" customHeight="1" x14ac:dyDescent="0.3">
      <c r="A162" s="23" t="s">
        <v>123</v>
      </c>
      <c r="B162" s="24" t="s">
        <v>2696</v>
      </c>
      <c r="C162" s="26" t="str">
        <f>LEFT(Table1[[#This Row],[County/City]],LEN(Table1[[#This Row],[County/City]])-5)</f>
        <v>Sacramento County (Northwest)--Sacramento City (Northwest/Natomas)</v>
      </c>
    </row>
    <row r="163" spans="1:3" s="23" customFormat="1" ht="30" customHeight="1" x14ac:dyDescent="0.3">
      <c r="A163" s="23" t="s">
        <v>115</v>
      </c>
      <c r="B163" s="24" t="s">
        <v>2697</v>
      </c>
      <c r="C163" s="26" t="str">
        <f>LEFT(Table1[[#This Row],[County/City]],LEN(Table1[[#This Row],[County/City]])-5)</f>
        <v>Sacramento County (North)--Sacramento City (North), Antelope &amp; Rio Linda</v>
      </c>
    </row>
    <row r="164" spans="1:3" s="23" customFormat="1" ht="30" customHeight="1" x14ac:dyDescent="0.3">
      <c r="A164" s="23" t="s">
        <v>55</v>
      </c>
      <c r="B164" s="24" t="s">
        <v>2698</v>
      </c>
      <c r="C164" s="26" t="str">
        <f>LEFT(Table1[[#This Row],[County/City]],LEN(Table1[[#This Row],[County/City]])-5)</f>
        <v>Sacramento County (West)--Sacramento City (Central/Downtown &amp; Midtown)</v>
      </c>
    </row>
    <row r="165" spans="1:3" s="23" customFormat="1" ht="30" customHeight="1" x14ac:dyDescent="0.3">
      <c r="A165" s="23" t="s">
        <v>31</v>
      </c>
      <c r="B165" s="24" t="s">
        <v>2699</v>
      </c>
      <c r="C165" s="26" t="str">
        <f>LEFT(Table1[[#This Row],[County/City]],LEN(Table1[[#This Row],[County/City]])-5)</f>
        <v>Sacramento County--Sacramento City (Southeast/Fruitridge, Avondale &amp; Depot Park)</v>
      </c>
    </row>
    <row r="166" spans="1:3" s="23" customFormat="1" ht="30" customHeight="1" x14ac:dyDescent="0.3">
      <c r="A166" s="23" t="s">
        <v>80</v>
      </c>
      <c r="B166" s="24" t="s">
        <v>2700</v>
      </c>
      <c r="C166" s="26" t="str">
        <f>LEFT(Table1[[#This Row],[County/City]],LEN(Table1[[#This Row],[County/City]])-5)</f>
        <v>Sacramento County--Sacramento City (Southwest/Pocket, Meadowview &amp; North Laguna)</v>
      </c>
    </row>
    <row r="167" spans="1:3" s="23" customFormat="1" ht="30" customHeight="1" x14ac:dyDescent="0.3">
      <c r="A167" s="23" t="s">
        <v>211</v>
      </c>
      <c r="B167" s="24" t="s">
        <v>2701</v>
      </c>
      <c r="C167" s="26" t="str">
        <f>LEFT(Table1[[#This Row],[County/City]],LEN(Table1[[#This Row],[County/City]])-5)</f>
        <v>Sacramento County (Central)--Elk Grove City</v>
      </c>
    </row>
    <row r="168" spans="1:3" s="23" customFormat="1" ht="30" customHeight="1" x14ac:dyDescent="0.3">
      <c r="A168" s="23" t="s">
        <v>186</v>
      </c>
      <c r="B168" s="24" t="s">
        <v>2702</v>
      </c>
      <c r="C168" s="26" t="str">
        <f>LEFT(Table1[[#This Row],[County/City]],LEN(Table1[[#This Row],[County/City]])-5)</f>
        <v>Sacramento County (South)--Galt, Isleton Cities &amp; Delta Region</v>
      </c>
    </row>
    <row r="169" spans="1:3" s="23" customFormat="1" ht="30" customHeight="1" x14ac:dyDescent="0.3">
      <c r="A169" s="23" t="s">
        <v>226</v>
      </c>
      <c r="B169" s="24" t="s">
        <v>2703</v>
      </c>
      <c r="C169" s="26" t="str">
        <f>LEFT(Table1[[#This Row],[County/City]],LEN(Table1[[#This Row],[County/City]])-5)</f>
        <v>Sacramento County (Northeast)--Folsom City, Orangevale &amp; Fair Oaks (East)</v>
      </c>
    </row>
    <row r="170" spans="1:3" s="23" customFormat="1" ht="30" customHeight="1" x14ac:dyDescent="0.3">
      <c r="A170" s="23" t="s">
        <v>77</v>
      </c>
      <c r="B170" s="24" t="s">
        <v>2704</v>
      </c>
      <c r="C170" s="26" t="str">
        <f>LEFT(Table1[[#This Row],[County/City]],LEN(Table1[[#This Row],[County/City]])-5)</f>
        <v>San Bernardino County (Northeast)--Twentynine Palms &amp; Barstow Cities</v>
      </c>
    </row>
    <row r="171" spans="1:3" s="23" customFormat="1" ht="30" customHeight="1" x14ac:dyDescent="0.3">
      <c r="A171" s="23" t="s">
        <v>85</v>
      </c>
      <c r="B171" s="24" t="s">
        <v>2705</v>
      </c>
      <c r="C171" s="26" t="str">
        <f>LEFT(Table1[[#This Row],[County/City]],LEN(Table1[[#This Row],[County/City]])-5)</f>
        <v>San Bernardino County (West Central)--Victorville &amp; Adelanto Cities</v>
      </c>
    </row>
    <row r="172" spans="1:3" s="23" customFormat="1" ht="30" customHeight="1" x14ac:dyDescent="0.3">
      <c r="A172" s="23" t="s">
        <v>87</v>
      </c>
      <c r="B172" s="24" t="s">
        <v>2706</v>
      </c>
      <c r="C172" s="26" t="str">
        <f>LEFT(Table1[[#This Row],[County/City]],LEN(Table1[[#This Row],[County/City]])-5)</f>
        <v>San Bernardino County (West Central)--Hesperia City &amp; Apple Valley Town</v>
      </c>
    </row>
    <row r="173" spans="1:3" s="23" customFormat="1" ht="30" customHeight="1" x14ac:dyDescent="0.3">
      <c r="A173" s="23" t="s">
        <v>100</v>
      </c>
      <c r="B173" s="24" t="s">
        <v>2707</v>
      </c>
      <c r="C173" s="26" t="str">
        <f>LEFT(Table1[[#This Row],[County/City]],LEN(Table1[[#This Row],[County/City]])-5)</f>
        <v>San Bernardino County (Southwest)--Phelan, Lake Arrowhead &amp; Big Bear City</v>
      </c>
    </row>
    <row r="174" spans="1:3" s="23" customFormat="1" ht="30" customHeight="1" x14ac:dyDescent="0.3">
      <c r="A174" s="23" t="s">
        <v>133</v>
      </c>
      <c r="B174" s="24" t="s">
        <v>2708</v>
      </c>
      <c r="C174" s="26" t="str">
        <f>LEFT(Table1[[#This Row],[County/City]],LEN(Table1[[#This Row],[County/City]])-5)</f>
        <v>San Bernardino County (Southwest)--Redlands &amp; Yucaipa Cities</v>
      </c>
    </row>
    <row r="175" spans="1:3" s="23" customFormat="1" ht="30" customHeight="1" x14ac:dyDescent="0.3">
      <c r="A175" s="23" t="s">
        <v>150</v>
      </c>
      <c r="B175" s="24" t="s">
        <v>2709</v>
      </c>
      <c r="C175" s="26" t="str">
        <f>LEFT(Table1[[#This Row],[County/City]],LEN(Table1[[#This Row],[County/City]])-5)</f>
        <v>San Bernardino County (Southwest)--Colton, Loma Linda &amp; Grand Terrace Cities</v>
      </c>
    </row>
    <row r="176" spans="1:3" s="23" customFormat="1" ht="30" customHeight="1" x14ac:dyDescent="0.3">
      <c r="A176" s="23" t="s">
        <v>34</v>
      </c>
      <c r="B176" s="24" t="s">
        <v>2710</v>
      </c>
      <c r="C176" s="26" t="str">
        <f>LEFT(Table1[[#This Row],[County/City]],LEN(Table1[[#This Row],[County/City]])-5)</f>
        <v>San Bernardino County (Southwest)--San Bernardino City (East)</v>
      </c>
    </row>
    <row r="177" spans="1:3" s="23" customFormat="1" ht="30" customHeight="1" x14ac:dyDescent="0.3">
      <c r="A177" s="23" t="s">
        <v>25</v>
      </c>
      <c r="B177" s="24" t="s">
        <v>2711</v>
      </c>
      <c r="C177" s="26" t="str">
        <f>LEFT(Table1[[#This Row],[County/City]],LEN(Table1[[#This Row],[County/City]])-5)</f>
        <v>San Bernardino County (Southwest)--San Bernardino City (West)</v>
      </c>
    </row>
    <row r="178" spans="1:3" s="23" customFormat="1" ht="30" customHeight="1" x14ac:dyDescent="0.3">
      <c r="A178" s="23" t="s">
        <v>141</v>
      </c>
      <c r="B178" s="24" t="s">
        <v>2712</v>
      </c>
      <c r="C178" s="26" t="str">
        <f>LEFT(Table1[[#This Row],[County/City]],LEN(Table1[[#This Row],[County/City]])-5)</f>
        <v>San Bernardino County (Southwest)--Rialto City</v>
      </c>
    </row>
    <row r="179" spans="1:3" s="23" customFormat="1" ht="30" customHeight="1" x14ac:dyDescent="0.3">
      <c r="A179" s="23" t="s">
        <v>67</v>
      </c>
      <c r="B179" s="24" t="s">
        <v>2713</v>
      </c>
      <c r="C179" s="26" t="str">
        <f>LEFT(Table1[[#This Row],[County/City]],LEN(Table1[[#This Row],[County/City]])-5)</f>
        <v>San Bernardino County (Southwest)--Fontana City (East)</v>
      </c>
    </row>
    <row r="180" spans="1:3" s="23" customFormat="1" ht="30" customHeight="1" x14ac:dyDescent="0.3">
      <c r="A180" s="23" t="s">
        <v>185</v>
      </c>
      <c r="B180" s="24" t="s">
        <v>2714</v>
      </c>
      <c r="C180" s="26" t="str">
        <f>LEFT(Table1[[#This Row],[County/City]],LEN(Table1[[#This Row],[County/City]])-5)</f>
        <v>San Bernardino County (Southwest)--Rancho Cucamonga City</v>
      </c>
    </row>
    <row r="181" spans="1:3" s="23" customFormat="1" ht="30" customHeight="1" x14ac:dyDescent="0.3">
      <c r="A181" s="23" t="s">
        <v>161</v>
      </c>
      <c r="B181" s="24" t="s">
        <v>2715</v>
      </c>
      <c r="C181" s="26" t="str">
        <f>LEFT(Table1[[#This Row],[County/City]],LEN(Table1[[#This Row],[County/City]])-5)</f>
        <v>San Bernardino County (Southwest)--Upland &amp; Montclair Cities</v>
      </c>
    </row>
    <row r="182" spans="1:3" s="23" customFormat="1" ht="30" customHeight="1" x14ac:dyDescent="0.3">
      <c r="A182" s="23" t="s">
        <v>131</v>
      </c>
      <c r="B182" s="24" t="s">
        <v>2716</v>
      </c>
      <c r="C182" s="26" t="str">
        <f>LEFT(Table1[[#This Row],[County/City]],LEN(Table1[[#This Row],[County/City]])-5)</f>
        <v>San Bernardino County (Southwest)--Ontario City</v>
      </c>
    </row>
    <row r="183" spans="1:3" s="23" customFormat="1" ht="30" customHeight="1" x14ac:dyDescent="0.3">
      <c r="A183" s="23" t="s">
        <v>204</v>
      </c>
      <c r="B183" s="24" t="s">
        <v>2717</v>
      </c>
      <c r="C183" s="26" t="str">
        <f>LEFT(Table1[[#This Row],[County/City]],LEN(Table1[[#This Row],[County/City]])-5)</f>
        <v>San Bernardino County (Southwest)--Chino &amp; Chino Hills Cities</v>
      </c>
    </row>
    <row r="184" spans="1:3" s="23" customFormat="1" ht="30" customHeight="1" x14ac:dyDescent="0.3">
      <c r="A184" s="23" t="s">
        <v>230</v>
      </c>
      <c r="B184" s="24" t="s">
        <v>2718</v>
      </c>
      <c r="C184" s="26" t="str">
        <f>LEFT(Table1[[#This Row],[County/City]],LEN(Table1[[#This Row],[County/City]])-5)</f>
        <v>San Bernardino County (Southwest)--Fontana City (West)</v>
      </c>
    </row>
    <row r="185" spans="1:3" s="23" customFormat="1" ht="30" customHeight="1" x14ac:dyDescent="0.3">
      <c r="A185" s="23" t="s">
        <v>82</v>
      </c>
      <c r="B185" s="24" t="s">
        <v>2719</v>
      </c>
      <c r="C185" s="26" t="str">
        <f>LEFT(Table1[[#This Row],[County/City]],LEN(Table1[[#This Row],[County/City]])-5)</f>
        <v>San Diego County (Northwest)--Oceanside City &amp; Camp Pendleton</v>
      </c>
    </row>
    <row r="186" spans="1:3" s="23" customFormat="1" ht="30" customHeight="1" x14ac:dyDescent="0.3">
      <c r="A186" s="23" t="s">
        <v>140</v>
      </c>
      <c r="B186" s="24" t="s">
        <v>2720</v>
      </c>
      <c r="C186" s="26" t="str">
        <f>LEFT(Table1[[#This Row],[County/City]],LEN(Table1[[#This Row],[County/City]])-5)</f>
        <v>San Diego County (North &amp; East)--Fallbrook, Alpine &amp; Valley Center</v>
      </c>
    </row>
    <row r="187" spans="1:3" s="23" customFormat="1" ht="30" customHeight="1" x14ac:dyDescent="0.3">
      <c r="A187" s="23" t="s">
        <v>224</v>
      </c>
      <c r="B187" s="24" t="s">
        <v>2721</v>
      </c>
      <c r="C187" s="26" t="str">
        <f>LEFT(Table1[[#This Row],[County/City]],LEN(Table1[[#This Row],[County/City]])-5)</f>
        <v>San Diego County (Northwest)--Vista City</v>
      </c>
    </row>
    <row r="188" spans="1:3" s="23" customFormat="1" ht="30" customHeight="1" x14ac:dyDescent="0.3">
      <c r="A188" s="23" t="s">
        <v>235</v>
      </c>
      <c r="B188" s="24" t="s">
        <v>2722</v>
      </c>
      <c r="C188" s="26" t="str">
        <f>LEFT(Table1[[#This Row],[County/City]],LEN(Table1[[#This Row],[County/City]])-5)</f>
        <v>San Diego County (Northwest)--Carlsbad City</v>
      </c>
    </row>
    <row r="189" spans="1:3" s="23" customFormat="1" ht="30" customHeight="1" x14ac:dyDescent="0.3">
      <c r="A189" s="23" t="s">
        <v>138</v>
      </c>
      <c r="B189" s="24" t="s">
        <v>2723</v>
      </c>
      <c r="C189" s="26" t="str">
        <f>LEFT(Table1[[#This Row],[County/City]],LEN(Table1[[#This Row],[County/City]])-5)</f>
        <v>San Diego County (Northwest)--San Marcos &amp; Escondido (West) Cities</v>
      </c>
    </row>
    <row r="190" spans="1:3" s="23" customFormat="1" ht="30" customHeight="1" x14ac:dyDescent="0.3">
      <c r="A190" s="23" t="s">
        <v>84</v>
      </c>
      <c r="B190" s="24" t="s">
        <v>2724</v>
      </c>
      <c r="C190" s="26" t="str">
        <f>LEFT(Table1[[#This Row],[County/City]],LEN(Table1[[#This Row],[County/City]])-5)</f>
        <v>San Diego County (Northwest)--Escondido City (East)</v>
      </c>
    </row>
    <row r="191" spans="1:3" s="23" customFormat="1" ht="30" customHeight="1" x14ac:dyDescent="0.3">
      <c r="A191" s="23" t="s">
        <v>220</v>
      </c>
      <c r="B191" s="24" t="s">
        <v>2725</v>
      </c>
      <c r="C191" s="26" t="str">
        <f>LEFT(Table1[[#This Row],[County/City]],LEN(Table1[[#This Row],[County/City]])-5)</f>
        <v>San Diego County (Central)--Lakeside, Winter Gardens &amp; Ramona</v>
      </c>
    </row>
    <row r="192" spans="1:3" s="23" customFormat="1" ht="30" customHeight="1" x14ac:dyDescent="0.3">
      <c r="A192" s="23" t="s">
        <v>241</v>
      </c>
      <c r="B192" s="24" t="s">
        <v>2726</v>
      </c>
      <c r="C192" s="26" t="str">
        <f>LEFT(Table1[[#This Row],[County/City]],LEN(Table1[[#This Row],[County/City]])-5)</f>
        <v>San Diego County (Central)--San Diego (Northeast/Rancho Bernardo) &amp; Poway Cities</v>
      </c>
    </row>
    <row r="193" spans="1:3" s="23" customFormat="1" ht="30" customHeight="1" x14ac:dyDescent="0.3">
      <c r="A193" s="23" t="s">
        <v>231</v>
      </c>
      <c r="B193" s="24" t="s">
        <v>2727</v>
      </c>
      <c r="C193" s="26" t="str">
        <f>LEFT(Table1[[#This Row],[County/City]],LEN(Table1[[#This Row],[County/City]])-5)</f>
        <v>San Diego County (West)--San Diego (Northwest/San Dieguito) &amp; Encinitas Cities</v>
      </c>
    </row>
    <row r="194" spans="1:3" s="23" customFormat="1" ht="30" customHeight="1" x14ac:dyDescent="0.3">
      <c r="A194" s="23" t="s">
        <v>152</v>
      </c>
      <c r="B194" s="24" t="s">
        <v>2728</v>
      </c>
      <c r="C194" s="26" t="str">
        <f>LEFT(Table1[[#This Row],[County/City]],LEN(Table1[[#This Row],[County/City]])-5)</f>
        <v>San Diego County (West)--San Diego City (Southwest/Central Coastal)</v>
      </c>
    </row>
    <row r="195" spans="1:3" s="23" customFormat="1" ht="30" customHeight="1" x14ac:dyDescent="0.3">
      <c r="A195" s="23" t="s">
        <v>261</v>
      </c>
      <c r="B195" s="24" t="s">
        <v>2729</v>
      </c>
      <c r="C195" s="26" t="str">
        <f>LEFT(Table1[[#This Row],[County/City]],LEN(Table1[[#This Row],[County/City]])-5)</f>
        <v>San Diego County (West Central)--San Diego City (Northwest/Del Mar Mesa)</v>
      </c>
    </row>
    <row r="196" spans="1:3" s="23" customFormat="1" ht="30" customHeight="1" x14ac:dyDescent="0.3">
      <c r="A196" s="23" t="s">
        <v>91</v>
      </c>
      <c r="B196" s="24" t="s">
        <v>2730</v>
      </c>
      <c r="C196" s="26" t="str">
        <f>LEFT(Table1[[#This Row],[County/City]],LEN(Table1[[#This Row],[County/City]])-5)</f>
        <v>San Diego County (Central)--San Diego City (Central/Mira Mesa &amp; University Heights)</v>
      </c>
    </row>
    <row r="197" spans="1:3" s="23" customFormat="1" ht="30" customHeight="1" x14ac:dyDescent="0.3">
      <c r="A197" s="23" t="s">
        <v>134</v>
      </c>
      <c r="B197" s="24" t="s">
        <v>2731</v>
      </c>
      <c r="C197" s="26" t="str">
        <f>LEFT(Table1[[#This Row],[County/City]],LEN(Table1[[#This Row],[County/City]])-5)</f>
        <v>San Diego County (Central)--El Cajon &amp; Santee Cities</v>
      </c>
    </row>
    <row r="198" spans="1:3" s="23" customFormat="1" ht="30" customHeight="1" x14ac:dyDescent="0.3">
      <c r="A198" s="23" t="s">
        <v>149</v>
      </c>
      <c r="B198" s="24" t="s">
        <v>2732</v>
      </c>
      <c r="C198" s="26" t="str">
        <f>LEFT(Table1[[#This Row],[County/City]],LEN(Table1[[#This Row],[County/City]])-5)</f>
        <v>San Diego County (Central)--San Diego (East Central/Navajo) &amp; La Mesa Cities</v>
      </c>
    </row>
    <row r="199" spans="1:3" s="23" customFormat="1" ht="30" customHeight="1" x14ac:dyDescent="0.3">
      <c r="A199" s="23" t="s">
        <v>120</v>
      </c>
      <c r="B199" s="24" t="s">
        <v>2733</v>
      </c>
      <c r="C199" s="26" t="str">
        <f>LEFT(Table1[[#This Row],[County/City]],LEN(Table1[[#This Row],[County/City]])-5)</f>
        <v>San Diego County (West Central)--San Diego City (Central/Clairemont &amp; Kearny Mesa)</v>
      </c>
    </row>
    <row r="200" spans="1:3" s="23" customFormat="1" ht="30" customHeight="1" x14ac:dyDescent="0.3">
      <c r="A200" s="23" t="s">
        <v>59</v>
      </c>
      <c r="B200" s="24" t="s">
        <v>2734</v>
      </c>
      <c r="C200" s="26" t="str">
        <f>LEFT(Table1[[#This Row],[County/City]],LEN(Table1[[#This Row],[County/City]])-5)</f>
        <v>San Diego County (South Central)--San Diego City (Central/Centre City &amp; Balboa Park)</v>
      </c>
    </row>
    <row r="201" spans="1:3" s="23" customFormat="1" ht="30" customHeight="1" x14ac:dyDescent="0.3">
      <c r="A201" s="23" t="s">
        <v>15</v>
      </c>
      <c r="B201" s="24" t="s">
        <v>2735</v>
      </c>
      <c r="C201" s="26" t="str">
        <f>LEFT(Table1[[#This Row],[County/City]],LEN(Table1[[#This Row],[County/City]])-5)</f>
        <v>San Diego County (South Central)--San Diego City (Central/Mid-City)</v>
      </c>
    </row>
    <row r="202" spans="1:3" s="23" customFormat="1" ht="30" customHeight="1" x14ac:dyDescent="0.3">
      <c r="A202" s="23" t="s">
        <v>71</v>
      </c>
      <c r="B202" s="24" t="s">
        <v>2736</v>
      </c>
      <c r="C202" s="26" t="str">
        <f>LEFT(Table1[[#This Row],[County/City]],LEN(Table1[[#This Row],[County/City]])-5)</f>
        <v>San Diego County (South)--San Diego City (Southeast/Encanto &amp; Skyline)</v>
      </c>
    </row>
    <row r="203" spans="1:3" s="23" customFormat="1" ht="30" customHeight="1" x14ac:dyDescent="0.3">
      <c r="A203" s="23" t="s">
        <v>148</v>
      </c>
      <c r="B203" s="24" t="s">
        <v>2737</v>
      </c>
      <c r="C203" s="26" t="str">
        <f>LEFT(Table1[[#This Row],[County/City]],LEN(Table1[[#This Row],[County/City]])-5)</f>
        <v>San Diego County (South Central)--Lemon Grove City, La Presa &amp; Spring Valley</v>
      </c>
    </row>
    <row r="204" spans="1:3" s="23" customFormat="1" ht="30" customHeight="1" x14ac:dyDescent="0.3">
      <c r="A204" s="23" t="s">
        <v>207</v>
      </c>
      <c r="B204" s="24" t="s">
        <v>2738</v>
      </c>
      <c r="C204" s="26" t="str">
        <f>LEFT(Table1[[#This Row],[County/City]],LEN(Table1[[#This Row],[County/City]])-5)</f>
        <v>San Diego County (Southwest)--Sweetwater Region--Chula Vista City (East)</v>
      </c>
    </row>
    <row r="205" spans="1:3" s="23" customFormat="1" ht="30" customHeight="1" x14ac:dyDescent="0.3">
      <c r="A205" s="23" t="s">
        <v>50</v>
      </c>
      <c r="B205" s="24" t="s">
        <v>2739</v>
      </c>
      <c r="C205" s="26" t="str">
        <f>LEFT(Table1[[#This Row],[County/City]],LEN(Table1[[#This Row],[County/City]])-5)</f>
        <v>San Diego County (Southwest)--Chula Vista (West) &amp; National City Cities</v>
      </c>
    </row>
    <row r="206" spans="1:3" s="23" customFormat="1" ht="30" customHeight="1" x14ac:dyDescent="0.3">
      <c r="A206" s="23" t="s">
        <v>104</v>
      </c>
      <c r="B206" s="24" t="s">
        <v>2740</v>
      </c>
      <c r="C206" s="26" t="str">
        <f>LEFT(Table1[[#This Row],[County/City]],LEN(Table1[[#This Row],[County/City]])-5)</f>
        <v>San Diego County (South)--San Diego City (South/Otay Mesa &amp; South Bay)</v>
      </c>
    </row>
    <row r="207" spans="1:3" s="23" customFormat="1" ht="30" customHeight="1" x14ac:dyDescent="0.3">
      <c r="A207" s="23" t="s">
        <v>75</v>
      </c>
      <c r="B207" s="24" t="s">
        <v>2741</v>
      </c>
      <c r="C207" s="26" t="str">
        <f>LEFT(Table1[[#This Row],[County/City]],LEN(Table1[[#This Row],[County/City]])-5)</f>
        <v>San Francisco County (North &amp; West)--Richmond District</v>
      </c>
    </row>
    <row r="208" spans="1:3" s="23" customFormat="1" ht="30" customHeight="1" x14ac:dyDescent="0.3">
      <c r="A208" s="23" t="s">
        <v>78</v>
      </c>
      <c r="B208" s="24" t="s">
        <v>2742</v>
      </c>
      <c r="C208" s="26" t="str">
        <f>LEFT(Table1[[#This Row],[County/City]],LEN(Table1[[#This Row],[County/City]])-5)</f>
        <v>San Francisco County (North &amp; East)--North Beach &amp; Chinatown</v>
      </c>
    </row>
    <row r="209" spans="1:3" s="23" customFormat="1" ht="30" customHeight="1" x14ac:dyDescent="0.3">
      <c r="A209" s="23" t="s">
        <v>7</v>
      </c>
      <c r="B209" s="24" t="s">
        <v>2743</v>
      </c>
      <c r="C209" s="26" t="str">
        <f>LEFT(Table1[[#This Row],[County/City]],LEN(Table1[[#This Row],[County/City]])-5)</f>
        <v>San Francisco County (Central)--South of Market &amp; Potrero</v>
      </c>
    </row>
    <row r="210" spans="1:3" s="23" customFormat="1" ht="30" customHeight="1" x14ac:dyDescent="0.3">
      <c r="A210" s="23" t="s">
        <v>222</v>
      </c>
      <c r="B210" s="24" t="s">
        <v>2744</v>
      </c>
      <c r="C210" s="26" t="str">
        <f>LEFT(Table1[[#This Row],[County/City]],LEN(Table1[[#This Row],[County/City]])-5)</f>
        <v>San Francisco County (Central)--Inner Mission &amp; Castro</v>
      </c>
    </row>
    <row r="211" spans="1:3" s="23" customFormat="1" ht="30" customHeight="1" x14ac:dyDescent="0.3">
      <c r="A211" s="23" t="s">
        <v>206</v>
      </c>
      <c r="B211" s="24" t="s">
        <v>2745</v>
      </c>
      <c r="C211" s="26" t="str">
        <f>LEFT(Table1[[#This Row],[County/City]],LEN(Table1[[#This Row],[County/City]])-5)</f>
        <v>San Francisco County (Central)--Sunset District (North)</v>
      </c>
    </row>
    <row r="212" spans="1:3" s="23" customFormat="1" ht="30" customHeight="1" x14ac:dyDescent="0.3">
      <c r="A212" s="23" t="s">
        <v>175</v>
      </c>
      <c r="B212" s="24" t="s">
        <v>2746</v>
      </c>
      <c r="C212" s="26" t="str">
        <f>LEFT(Table1[[#This Row],[County/City]],LEN(Table1[[#This Row],[County/City]])-5)</f>
        <v>San Francisco County (South Central)--Sunset District (South)</v>
      </c>
    </row>
    <row r="213" spans="1:3" s="23" customFormat="1" ht="30" customHeight="1" x14ac:dyDescent="0.3">
      <c r="A213" s="23" t="s">
        <v>33</v>
      </c>
      <c r="B213" s="24" t="s">
        <v>2747</v>
      </c>
      <c r="C213" s="26" t="str">
        <f>LEFT(Table1[[#This Row],[County/City]],LEN(Table1[[#This Row],[County/City]])-5)</f>
        <v>San Francisco County (South Central)--Bayview &amp; Hunters Point</v>
      </c>
    </row>
    <row r="214" spans="1:3" s="23" customFormat="1" ht="30" customHeight="1" x14ac:dyDescent="0.3">
      <c r="A214" s="23" t="s">
        <v>66</v>
      </c>
      <c r="B214" s="24" t="s">
        <v>2748</v>
      </c>
      <c r="C214" s="26" t="str">
        <f>LEFT(Table1[[#This Row],[County/City]],LEN(Table1[[#This Row],[County/City]])-5)</f>
        <v>San Joaquin County (Central)--Stockton City (North)</v>
      </c>
    </row>
    <row r="215" spans="1:3" s="23" customFormat="1" ht="30" customHeight="1" x14ac:dyDescent="0.3">
      <c r="A215" s="23" t="s">
        <v>18</v>
      </c>
      <c r="B215" s="24" t="s">
        <v>2749</v>
      </c>
      <c r="C215" s="26" t="str">
        <f>LEFT(Table1[[#This Row],[County/City]],LEN(Table1[[#This Row],[County/City]])-5)</f>
        <v>San Joaquin County (Central)--Stockton City (South)</v>
      </c>
    </row>
    <row r="216" spans="1:3" s="23" customFormat="1" ht="30" customHeight="1" x14ac:dyDescent="0.3">
      <c r="A216" s="23" t="s">
        <v>176</v>
      </c>
      <c r="B216" s="24" t="s">
        <v>2750</v>
      </c>
      <c r="C216" s="26" t="str">
        <f>LEFT(Table1[[#This Row],[County/City]],LEN(Table1[[#This Row],[County/City]])-5)</f>
        <v>San Joaquin County (South)--Tracy, Manteca &amp; Lathrop Cities</v>
      </c>
    </row>
    <row r="217" spans="1:3" s="23" customFormat="1" ht="30" customHeight="1" x14ac:dyDescent="0.3">
      <c r="A217" s="23" t="s">
        <v>129</v>
      </c>
      <c r="B217" s="24" t="s">
        <v>2751</v>
      </c>
      <c r="C217" s="26" t="str">
        <f>LEFT(Table1[[#This Row],[County/City]],LEN(Table1[[#This Row],[County/City]])-5)</f>
        <v>San Joaquin County (North)--Lodi, Ripon &amp; Escalon Cities</v>
      </c>
    </row>
    <row r="218" spans="1:3" s="23" customFormat="1" ht="30" customHeight="1" x14ac:dyDescent="0.3">
      <c r="A218" s="23" t="s">
        <v>65</v>
      </c>
      <c r="B218" s="24" t="s">
        <v>2752</v>
      </c>
      <c r="C218" s="26" t="str">
        <f>LEFT(Table1[[#This Row],[County/City]],LEN(Table1[[#This Row],[County/City]])-5)</f>
        <v>San Luis Obispo County (West)--Coastal Region</v>
      </c>
    </row>
    <row r="219" spans="1:3" s="23" customFormat="1" ht="30" customHeight="1" x14ac:dyDescent="0.3">
      <c r="A219" s="23" t="s">
        <v>160</v>
      </c>
      <c r="B219" s="24" t="s">
        <v>2753</v>
      </c>
      <c r="C219" s="26" t="str">
        <f>LEFT(Table1[[#This Row],[County/City]],LEN(Table1[[#This Row],[County/City]])-5)</f>
        <v>San Luis Obispo County (East)--Inland Region</v>
      </c>
    </row>
    <row r="220" spans="1:3" s="23" customFormat="1" ht="30" customHeight="1" x14ac:dyDescent="0.3">
      <c r="A220" s="23" t="s">
        <v>218</v>
      </c>
      <c r="B220" s="24" t="s">
        <v>2754</v>
      </c>
      <c r="C220" s="26" t="str">
        <f>LEFT(Table1[[#This Row],[County/City]],LEN(Table1[[#This Row],[County/City]])-5)</f>
        <v>San Mateo County (North Central)--Daly City, Pacifica Cities &amp; Colma Town</v>
      </c>
    </row>
    <row r="221" spans="1:3" s="23" customFormat="1" ht="30" customHeight="1" x14ac:dyDescent="0.3">
      <c r="A221" s="23" t="s">
        <v>233</v>
      </c>
      <c r="B221" s="24" t="s">
        <v>2755</v>
      </c>
      <c r="C221" s="26" t="str">
        <f>LEFT(Table1[[#This Row],[County/City]],LEN(Table1[[#This Row],[County/City]])-5)</f>
        <v>San Mateo County (North Central)--South San Francisco, San Bruno &amp; Brisbane Cities</v>
      </c>
    </row>
    <row r="222" spans="1:3" s="23" customFormat="1" ht="30" customHeight="1" x14ac:dyDescent="0.3">
      <c r="A222" s="23" t="s">
        <v>237</v>
      </c>
      <c r="B222" s="24" t="s">
        <v>2756</v>
      </c>
      <c r="C222" s="26" t="str">
        <f>LEFT(Table1[[#This Row],[County/City]],LEN(Table1[[#This Row],[County/City]])-5)</f>
        <v>San Mateo County (Central)--San Mateo (North), Burlingame &amp; Millbrae Cities</v>
      </c>
    </row>
    <row r="223" spans="1:3" s="23" customFormat="1" ht="30" customHeight="1" x14ac:dyDescent="0.3">
      <c r="A223" s="23" t="s">
        <v>252</v>
      </c>
      <c r="B223" s="24" t="s">
        <v>2757</v>
      </c>
      <c r="C223" s="26" t="str">
        <f>LEFT(Table1[[#This Row],[County/City]],LEN(Table1[[#This Row],[County/City]])-5)</f>
        <v>San Mateo County (South &amp; West)--San Mateo (South) &amp; Half Moon Bay Cities</v>
      </c>
    </row>
    <row r="224" spans="1:3" s="23" customFormat="1" ht="30" customHeight="1" x14ac:dyDescent="0.3">
      <c r="A224" s="23" t="s">
        <v>199</v>
      </c>
      <c r="B224" s="24" t="s">
        <v>2758</v>
      </c>
      <c r="C224" s="26" t="str">
        <f>LEFT(Table1[[#This Row],[County/City]],LEN(Table1[[#This Row],[County/City]])-5)</f>
        <v>San Mateo County (East Central)--Redwood City, San Carlos &amp; Belmont Cities</v>
      </c>
    </row>
    <row r="225" spans="1:3" s="23" customFormat="1" ht="30" customHeight="1" x14ac:dyDescent="0.3">
      <c r="A225" s="23" t="s">
        <v>203</v>
      </c>
      <c r="B225" s="24" t="s">
        <v>2759</v>
      </c>
      <c r="C225" s="26" t="str">
        <f>LEFT(Table1[[#This Row],[County/City]],LEN(Table1[[#This Row],[County/City]])-5)</f>
        <v>San Mateo County (Southeast)--Menlo Park, East Palo Alto Cities &amp; Atherton Town</v>
      </c>
    </row>
    <row r="226" spans="1:3" s="23" customFormat="1" ht="30" customHeight="1" x14ac:dyDescent="0.3">
      <c r="A226" s="23" t="s">
        <v>167</v>
      </c>
      <c r="B226" s="24" t="s">
        <v>2760</v>
      </c>
      <c r="C226" s="26" t="str">
        <f>LEFT(Table1[[#This Row],[County/City]],LEN(Table1[[#This Row],[County/City]])-5)</f>
        <v>Santa Barbara County (Northwest)--Santa Maria City &amp; Orcutt</v>
      </c>
    </row>
    <row r="227" spans="1:3" s="23" customFormat="1" ht="30" customHeight="1" x14ac:dyDescent="0.3">
      <c r="A227" s="23" t="s">
        <v>164</v>
      </c>
      <c r="B227" s="24" t="s">
        <v>2761</v>
      </c>
      <c r="C227" s="26" t="str">
        <f>LEFT(Table1[[#This Row],[County/City]],LEN(Table1[[#This Row],[County/City]])-5)</f>
        <v>Santa Barbara County (North)--Lompoc, Guadalupe, Solvang &amp; Buellton Cities</v>
      </c>
    </row>
    <row r="228" spans="1:3" s="23" customFormat="1" ht="30" customHeight="1" x14ac:dyDescent="0.3">
      <c r="A228" s="23" t="s">
        <v>68</v>
      </c>
      <c r="B228" s="24" t="s">
        <v>2762</v>
      </c>
      <c r="C228" s="26" t="str">
        <f>LEFT(Table1[[#This Row],[County/City]],LEN(Table1[[#This Row],[County/City]])-5)</f>
        <v>Santa Barbara County--South Coast Region</v>
      </c>
    </row>
    <row r="229" spans="1:3" s="23" customFormat="1" ht="30" customHeight="1" x14ac:dyDescent="0.3">
      <c r="A229" s="23" t="s">
        <v>228</v>
      </c>
      <c r="B229" s="24" t="s">
        <v>2763</v>
      </c>
      <c r="C229" s="26" t="str">
        <f>LEFT(Table1[[#This Row],[County/City]],LEN(Table1[[#This Row],[County/City]])-5)</f>
        <v>Santa Clara County (Northwest)--Mountain View, Palo Alto &amp; Los Altos Cities</v>
      </c>
    </row>
    <row r="230" spans="1:3" s="23" customFormat="1" ht="30" customHeight="1" x14ac:dyDescent="0.3">
      <c r="A230" s="23" t="s">
        <v>258</v>
      </c>
      <c r="B230" s="24" t="s">
        <v>2764</v>
      </c>
      <c r="C230" s="26" t="str">
        <f>LEFT(Table1[[#This Row],[County/City]],LEN(Table1[[#This Row],[County/City]])-5)</f>
        <v>Santa Clara County (Northwest)--Sunnyvale &amp; San Jose (North) Cities</v>
      </c>
    </row>
    <row r="231" spans="1:3" s="23" customFormat="1" ht="30" customHeight="1" x14ac:dyDescent="0.3">
      <c r="A231" s="23" t="s">
        <v>244</v>
      </c>
      <c r="B231" s="24" t="s">
        <v>2765</v>
      </c>
      <c r="C231" s="26" t="str">
        <f>LEFT(Table1[[#This Row],[County/City]],LEN(Table1[[#This Row],[County/City]])-5)</f>
        <v>Santa Clara County (Northwest)--San Jose (Northwest) &amp; Santa Clara Cities</v>
      </c>
    </row>
    <row r="232" spans="1:3" s="23" customFormat="1" ht="30" customHeight="1" x14ac:dyDescent="0.3">
      <c r="A232" s="23" t="s">
        <v>256</v>
      </c>
      <c r="B232" s="24" t="s">
        <v>2766</v>
      </c>
      <c r="C232" s="26" t="str">
        <f>LEFT(Table1[[#This Row],[County/City]],LEN(Table1[[#This Row],[County/City]])-5)</f>
        <v>Santa Clara County (North Central)--Milpitas &amp; San Jose (Northeast) Cities</v>
      </c>
    </row>
    <row r="233" spans="1:3" s="23" customFormat="1" ht="30" customHeight="1" x14ac:dyDescent="0.3">
      <c r="A233" s="23" t="s">
        <v>229</v>
      </c>
      <c r="B233" s="24" t="s">
        <v>2767</v>
      </c>
      <c r="C233" s="26" t="str">
        <f>LEFT(Table1[[#This Row],[County/City]],LEN(Table1[[#This Row],[County/City]])-5)</f>
        <v>Santa Clara County (North Central)--San Jose City (East Central) &amp; Alum Rock</v>
      </c>
    </row>
    <row r="234" spans="1:3" s="23" customFormat="1" ht="30" customHeight="1" x14ac:dyDescent="0.3">
      <c r="A234" s="23" t="s">
        <v>197</v>
      </c>
      <c r="B234" s="24" t="s">
        <v>2768</v>
      </c>
      <c r="C234" s="26" t="str">
        <f>LEFT(Table1[[#This Row],[County/City]],LEN(Table1[[#This Row],[County/City]])-5)</f>
        <v>Santa Clara County (East)--Gilroy, Morgan Hill &amp; San Jose (South) Cities</v>
      </c>
    </row>
    <row r="235" spans="1:3" s="23" customFormat="1" ht="30" customHeight="1" x14ac:dyDescent="0.3">
      <c r="A235" s="23" t="s">
        <v>264</v>
      </c>
      <c r="B235" s="24" t="s">
        <v>2769</v>
      </c>
      <c r="C235" s="26" t="str">
        <f>LEFT(Table1[[#This Row],[County/City]],LEN(Table1[[#This Row],[County/City]])-5)</f>
        <v>Santa Clara County (Southwest)--Cupertino, Saratoga Cities &amp; Los Gatos Town</v>
      </c>
    </row>
    <row r="236" spans="1:3" s="23" customFormat="1" ht="30" customHeight="1" x14ac:dyDescent="0.3">
      <c r="A236" s="23" t="s">
        <v>212</v>
      </c>
      <c r="B236" s="24" t="s">
        <v>2770</v>
      </c>
      <c r="C236" s="26" t="str">
        <f>LEFT(Table1[[#This Row],[County/City]],LEN(Table1[[#This Row],[County/City]])-5)</f>
        <v>Santa Clara County (Central)--San Jose (West Central) &amp; Campbell Cities</v>
      </c>
    </row>
    <row r="237" spans="1:3" s="23" customFormat="1" ht="30" customHeight="1" x14ac:dyDescent="0.3">
      <c r="A237" s="23" t="s">
        <v>107</v>
      </c>
      <c r="B237" s="24" t="s">
        <v>2771</v>
      </c>
      <c r="C237" s="26" t="str">
        <f>LEFT(Table1[[#This Row],[County/City]],LEN(Table1[[#This Row],[County/City]])-5)</f>
        <v>Santa Clara County (Central)--San Jose City (Northwest)</v>
      </c>
    </row>
    <row r="238" spans="1:3" s="23" customFormat="1" ht="30" customHeight="1" x14ac:dyDescent="0.3">
      <c r="A238" s="23" t="s">
        <v>154</v>
      </c>
      <c r="B238" s="24" t="s">
        <v>2772</v>
      </c>
      <c r="C238" s="26" t="str">
        <f>LEFT(Table1[[#This Row],[County/City]],LEN(Table1[[#This Row],[County/City]])-5)</f>
        <v>Santa Clara County (Central)--San Jose City (Central)</v>
      </c>
    </row>
    <row r="239" spans="1:3" s="23" customFormat="1" ht="30" customHeight="1" x14ac:dyDescent="0.3">
      <c r="A239" s="23" t="s">
        <v>227</v>
      </c>
      <c r="B239" s="24" t="s">
        <v>2773</v>
      </c>
      <c r="C239" s="26" t="str">
        <f>LEFT(Table1[[#This Row],[County/City]],LEN(Table1[[#This Row],[County/City]])-5)</f>
        <v>Santa Clara County (Central)--San Jose City (South Central/Branham) &amp; Cambrian Park</v>
      </c>
    </row>
    <row r="240" spans="1:3" s="23" customFormat="1" ht="30" customHeight="1" x14ac:dyDescent="0.3">
      <c r="A240" s="23" t="s">
        <v>260</v>
      </c>
      <c r="B240" s="24" t="s">
        <v>2774</v>
      </c>
      <c r="C240" s="26" t="str">
        <f>LEFT(Table1[[#This Row],[County/City]],LEN(Table1[[#This Row],[County/City]])-5)</f>
        <v>Santa Clara County (Central)--San Jose City (Southwest/Almaden Valley)</v>
      </c>
    </row>
    <row r="241" spans="1:3" s="23" customFormat="1" ht="30" customHeight="1" x14ac:dyDescent="0.3">
      <c r="A241" s="23" t="s">
        <v>253</v>
      </c>
      <c r="B241" s="24" t="s">
        <v>2775</v>
      </c>
      <c r="C241" s="26" t="str">
        <f>LEFT(Table1[[#This Row],[County/City]],LEN(Table1[[#This Row],[County/City]])-5)</f>
        <v>Santa Clara County (Central)--San Jose City (Southeast/Evergreen)</v>
      </c>
    </row>
    <row r="242" spans="1:3" s="23" customFormat="1" ht="30" customHeight="1" x14ac:dyDescent="0.3">
      <c r="A242" s="23" t="s">
        <v>44</v>
      </c>
      <c r="B242" s="24" t="s">
        <v>2776</v>
      </c>
      <c r="C242" s="26" t="str">
        <f>LEFT(Table1[[#This Row],[County/City]],LEN(Table1[[#This Row],[County/City]])-5)</f>
        <v>Santa Clara County (Central)--San Jose City (East Central/East Valley)</v>
      </c>
    </row>
    <row r="243" spans="1:3" s="23" customFormat="1" ht="30" customHeight="1" x14ac:dyDescent="0.3">
      <c r="A243" s="23" t="s">
        <v>169</v>
      </c>
      <c r="B243" s="24" t="s">
        <v>2777</v>
      </c>
      <c r="C243" s="26" t="str">
        <f>LEFT(Table1[[#This Row],[County/City]],LEN(Table1[[#This Row],[County/City]])-5)</f>
        <v>Santa Cruz County (North)--Watsonville &amp; Scotts Valley Cities</v>
      </c>
    </row>
    <row r="244" spans="1:3" s="23" customFormat="1" ht="30" customHeight="1" x14ac:dyDescent="0.3">
      <c r="A244" s="23" t="s">
        <v>26</v>
      </c>
      <c r="B244" s="24" t="s">
        <v>2778</v>
      </c>
      <c r="C244" s="26" t="str">
        <f>LEFT(Table1[[#This Row],[County/City]],LEN(Table1[[#This Row],[County/City]])-5)</f>
        <v>Santa Cruz County (South &amp; Coastal)--Santa Cruz City</v>
      </c>
    </row>
    <row r="245" spans="1:3" s="23" customFormat="1" ht="30" customHeight="1" x14ac:dyDescent="0.3">
      <c r="A245" s="23" t="s">
        <v>89</v>
      </c>
      <c r="B245" s="24" t="s">
        <v>2779</v>
      </c>
      <c r="C245" s="26" t="str">
        <f>LEFT(Table1[[#This Row],[County/City]],LEN(Table1[[#This Row],[County/City]])-5)</f>
        <v>Shasta County--Redding City</v>
      </c>
    </row>
    <row r="246" spans="1:3" s="23" customFormat="1" ht="30" customHeight="1" x14ac:dyDescent="0.3">
      <c r="A246" s="23" t="s">
        <v>116</v>
      </c>
      <c r="B246" s="24" t="s">
        <v>2780</v>
      </c>
      <c r="C246" s="26" t="str">
        <f>LEFT(Table1[[#This Row],[County/City]],LEN(Table1[[#This Row],[County/City]])-5)</f>
        <v>Solano County (Southwest)--Vallejo &amp; Benicia Cities</v>
      </c>
    </row>
    <row r="247" spans="1:3" s="23" customFormat="1" ht="30" customHeight="1" x14ac:dyDescent="0.3">
      <c r="A247" s="23" t="s">
        <v>173</v>
      </c>
      <c r="B247" s="24" t="s">
        <v>2781</v>
      </c>
      <c r="C247" s="26" t="str">
        <f>LEFT(Table1[[#This Row],[County/City]],LEN(Table1[[#This Row],[County/City]])-5)</f>
        <v>Solano County (Central)--Fairfield &amp; Suisun City Cities</v>
      </c>
    </row>
    <row r="248" spans="1:3" s="23" customFormat="1" ht="30" customHeight="1" x14ac:dyDescent="0.3">
      <c r="A248" s="23" t="s">
        <v>171</v>
      </c>
      <c r="B248" s="24" t="s">
        <v>2782</v>
      </c>
      <c r="C248" s="26" t="str">
        <f>LEFT(Table1[[#This Row],[County/City]],LEN(Table1[[#This Row],[County/City]])-5)</f>
        <v>Solano County (Northeast)--Vacaville &amp; Dixon Cities</v>
      </c>
    </row>
    <row r="249" spans="1:3" s="23" customFormat="1" ht="30" customHeight="1" x14ac:dyDescent="0.3">
      <c r="A249" s="23" t="s">
        <v>192</v>
      </c>
      <c r="B249" s="24" t="s">
        <v>2783</v>
      </c>
      <c r="C249" s="26" t="str">
        <f>LEFT(Table1[[#This Row],[County/City]],LEN(Table1[[#This Row],[County/City]])-5)</f>
        <v>Sonoma County (North)--Windsor Town, Healdsburg &amp; Sonoma Cities</v>
      </c>
    </row>
    <row r="250" spans="1:3" s="23" customFormat="1" ht="30" customHeight="1" x14ac:dyDescent="0.3">
      <c r="A250" s="23" t="s">
        <v>146</v>
      </c>
      <c r="B250" s="24" t="s">
        <v>2784</v>
      </c>
      <c r="C250" s="26" t="str">
        <f>LEFT(Table1[[#This Row],[County/City]],LEN(Table1[[#This Row],[County/City]])-5)</f>
        <v>Sonoma County (South)--Petaluma, Rohnert Park &amp; Cotati Cities</v>
      </c>
    </row>
    <row r="251" spans="1:3" s="23" customFormat="1" ht="30" customHeight="1" x14ac:dyDescent="0.3">
      <c r="A251" s="23" t="s">
        <v>119</v>
      </c>
      <c r="B251" s="24" t="s">
        <v>2785</v>
      </c>
      <c r="C251" s="26" t="str">
        <f>LEFT(Table1[[#This Row],[County/City]],LEN(Table1[[#This Row],[County/City]])-5)</f>
        <v>Sonoma County (Central)--Santa Rosa City</v>
      </c>
    </row>
    <row r="252" spans="1:3" s="23" customFormat="1" ht="30" customHeight="1" x14ac:dyDescent="0.3">
      <c r="A252" s="23" t="s">
        <v>158</v>
      </c>
      <c r="B252" s="24" t="s">
        <v>2786</v>
      </c>
      <c r="C252" s="26" t="str">
        <f>LEFT(Table1[[#This Row],[County/City]],LEN(Table1[[#This Row],[County/City]])-5)</f>
        <v>Stanislaus County (Southwest)--Ceres, Patterson &amp; Newman Cities</v>
      </c>
    </row>
    <row r="253" spans="1:3" s="23" customFormat="1" ht="30" customHeight="1" x14ac:dyDescent="0.3">
      <c r="A253" s="23" t="s">
        <v>41</v>
      </c>
      <c r="B253" s="24" t="s">
        <v>2787</v>
      </c>
      <c r="C253" s="26" t="str">
        <f>LEFT(Table1[[#This Row],[County/City]],LEN(Table1[[#This Row],[County/City]])-5)</f>
        <v>Stanislaus County (Central)--Modesto City (West)</v>
      </c>
    </row>
    <row r="254" spans="1:3" s="23" customFormat="1" ht="30" customHeight="1" x14ac:dyDescent="0.3">
      <c r="A254" s="23" t="s">
        <v>108</v>
      </c>
      <c r="B254" s="24" t="s">
        <v>2788</v>
      </c>
      <c r="C254" s="26" t="str">
        <f>LEFT(Table1[[#This Row],[County/City]],LEN(Table1[[#This Row],[County/City]])-5)</f>
        <v>Stanislaus County (Northeast)--Turlock, Riverbank, Oakdale &amp; Waterford Cities</v>
      </c>
    </row>
    <row r="255" spans="1:3" s="23" customFormat="1" ht="30" customHeight="1" x14ac:dyDescent="0.3">
      <c r="A255" s="23" t="s">
        <v>72</v>
      </c>
      <c r="B255" s="24" t="s">
        <v>2789</v>
      </c>
      <c r="C255" s="26" t="str">
        <f>LEFT(Table1[[#This Row],[County/City]],LEN(Table1[[#This Row],[County/City]])-5)</f>
        <v>Stanislaus County (Central)--Modesto City (East)</v>
      </c>
    </row>
    <row r="256" spans="1:3" s="23" customFormat="1" ht="30" customHeight="1" x14ac:dyDescent="0.3">
      <c r="A256" s="23" t="s">
        <v>121</v>
      </c>
      <c r="B256" s="24" t="s">
        <v>2790</v>
      </c>
      <c r="C256" s="26" t="str">
        <f>LEFT(Table1[[#This Row],[County/City]],LEN(Table1[[#This Row],[County/City]])-5)</f>
        <v>Sutter &amp; Yuba Counties--Yuba City</v>
      </c>
    </row>
    <row r="257" spans="1:3" s="23" customFormat="1" ht="30" customHeight="1" x14ac:dyDescent="0.3">
      <c r="A257" s="23" t="s">
        <v>124</v>
      </c>
      <c r="B257" s="24" t="s">
        <v>2791</v>
      </c>
      <c r="C257" s="26" t="str">
        <f>LEFT(Table1[[#This Row],[County/City]],LEN(Table1[[#This Row],[County/City]])-5)</f>
        <v>Tulare County (Northwest)--Visalia City</v>
      </c>
    </row>
    <row r="258" spans="1:3" s="23" customFormat="1" ht="30" customHeight="1" x14ac:dyDescent="0.3">
      <c r="A258" s="23" t="s">
        <v>57</v>
      </c>
      <c r="B258" s="24" t="s">
        <v>2792</v>
      </c>
      <c r="C258" s="26" t="str">
        <f>LEFT(Table1[[#This Row],[County/City]],LEN(Table1[[#This Row],[County/City]])-5)</f>
        <v>Tulare County (West Central)--Tulare &amp; Porterville Cities</v>
      </c>
    </row>
    <row r="259" spans="1:3" s="23" customFormat="1" ht="30" customHeight="1" x14ac:dyDescent="0.3">
      <c r="A259" s="23" t="s">
        <v>35</v>
      </c>
      <c r="B259" s="24" t="s">
        <v>2793</v>
      </c>
      <c r="C259" s="26" t="str">
        <f>LEFT(Table1[[#This Row],[County/City]],LEN(Table1[[#This Row],[County/City]])-5)</f>
        <v>Tulare County (Outside Visalia, Tulare &amp; Porterville Cities)</v>
      </c>
    </row>
    <row r="260" spans="1:3" s="23" customFormat="1" ht="30" customHeight="1" x14ac:dyDescent="0.3">
      <c r="A260" s="23" t="s">
        <v>214</v>
      </c>
      <c r="B260" s="24" t="s">
        <v>2794</v>
      </c>
      <c r="C260" s="26" t="str">
        <f>LEFT(Table1[[#This Row],[County/City]],LEN(Table1[[#This Row],[County/City]])-5)</f>
        <v>Ventura County (Southeast)--Simi Valley City</v>
      </c>
    </row>
    <row r="261" spans="1:3" s="23" customFormat="1" ht="30" customHeight="1" x14ac:dyDescent="0.3">
      <c r="A261" s="23" t="s">
        <v>221</v>
      </c>
      <c r="B261" s="24" t="s">
        <v>2795</v>
      </c>
      <c r="C261" s="26" t="str">
        <f>LEFT(Table1[[#This Row],[County/City]],LEN(Table1[[#This Row],[County/City]])-5)</f>
        <v>Ventura County (Southeast)--Thousand Oaks City</v>
      </c>
    </row>
    <row r="262" spans="1:3" s="23" customFormat="1" ht="30" customHeight="1" x14ac:dyDescent="0.3">
      <c r="A262" s="23" t="s">
        <v>147</v>
      </c>
      <c r="B262" s="24" t="s">
        <v>2796</v>
      </c>
      <c r="C262" s="26" t="str">
        <f>LEFT(Table1[[#This Row],[County/City]],LEN(Table1[[#This Row],[County/City]])-5)</f>
        <v>Ventura County (Southwest)--Oxnard &amp; Port Hueneme Cities</v>
      </c>
    </row>
    <row r="263" spans="1:3" s="23" customFormat="1" ht="30" customHeight="1" x14ac:dyDescent="0.3">
      <c r="A263" s="23" t="s">
        <v>159</v>
      </c>
      <c r="B263" s="24" t="s">
        <v>2797</v>
      </c>
      <c r="C263" s="26" t="str">
        <f>LEFT(Table1[[#This Row],[County/City]],LEN(Table1[[#This Row],[County/City]])-5)</f>
        <v>Ventura County (Southwest)--San Buenaventura (Ventura) City</v>
      </c>
    </row>
    <row r="264" spans="1:3" s="23" customFormat="1" ht="30" customHeight="1" x14ac:dyDescent="0.3">
      <c r="A264" s="23" t="s">
        <v>139</v>
      </c>
      <c r="B264" s="24" t="s">
        <v>2798</v>
      </c>
      <c r="C264" s="26" t="str">
        <f>LEFT(Table1[[#This Row],[County/City]],LEN(Table1[[#This Row],[County/City]])-5)</f>
        <v>Ventura County (North)--Santa Paula, Fillmore &amp; Ojai Cities</v>
      </c>
    </row>
    <row r="265" spans="1:3" s="23" customFormat="1" ht="30" customHeight="1" x14ac:dyDescent="0.3">
      <c r="A265" s="23" t="s">
        <v>240</v>
      </c>
      <c r="B265" s="24" t="s">
        <v>2799</v>
      </c>
      <c r="C265" s="26" t="str">
        <f>LEFT(Table1[[#This Row],[County/City]],LEN(Table1[[#This Row],[County/City]])-5)</f>
        <v>Ventura County (South Central)--Camarillo &amp; Moorpark Cities</v>
      </c>
    </row>
    <row r="266" spans="1:3" s="23" customFormat="1" ht="30" customHeight="1" x14ac:dyDescent="0.3">
      <c r="A266" s="23" t="s">
        <v>36</v>
      </c>
      <c r="B266" s="24" t="s">
        <v>2800</v>
      </c>
      <c r="C266" s="26" t="str">
        <f>LEFT(Table1[[#This Row],[County/City]],LEN(Table1[[#This Row],[County/City]])-5)</f>
        <v>Yolo County--Davis, Woodland &amp; West Sacramento Cities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0EA32-30D6-4231-BC01-C8C465F024A0}">
  <dimension ref="A1:B50"/>
  <sheetViews>
    <sheetView workbookViewId="0"/>
  </sheetViews>
  <sheetFormatPr defaultRowHeight="14.4" x14ac:dyDescent="0.3"/>
  <cols>
    <col min="1" max="1" width="61.6640625" style="3" customWidth="1"/>
    <col min="2" max="16384" width="8.88671875" style="3"/>
  </cols>
  <sheetData>
    <row r="1" spans="1:2" x14ac:dyDescent="0.3">
      <c r="A1" s="2" t="s">
        <v>2410</v>
      </c>
      <c r="B1" s="2" t="s">
        <v>2411</v>
      </c>
    </row>
    <row r="2" spans="1:2" x14ac:dyDescent="0.3">
      <c r="A2" s="3" t="s">
        <v>0</v>
      </c>
      <c r="B2" s="3" t="s">
        <v>2412</v>
      </c>
    </row>
    <row r="3" spans="1:2" x14ac:dyDescent="0.3">
      <c r="A3" s="3" t="s">
        <v>2801</v>
      </c>
      <c r="B3" s="27" t="s">
        <v>2803</v>
      </c>
    </row>
    <row r="4" spans="1:2" x14ac:dyDescent="0.3">
      <c r="A4" s="3" t="s">
        <v>2415</v>
      </c>
      <c r="B4" s="3" t="s">
        <v>2476</v>
      </c>
    </row>
    <row r="5" spans="1:2" x14ac:dyDescent="0.3">
      <c r="A5" t="s">
        <v>2416</v>
      </c>
      <c r="B5" s="3" t="s">
        <v>2477</v>
      </c>
    </row>
    <row r="6" spans="1:2" x14ac:dyDescent="0.3">
      <c r="A6" t="s">
        <v>2417</v>
      </c>
      <c r="B6" s="3" t="s">
        <v>2478</v>
      </c>
    </row>
    <row r="7" spans="1:2" x14ac:dyDescent="0.3">
      <c r="A7" t="s">
        <v>2890</v>
      </c>
      <c r="B7" s="30" t="s">
        <v>2891</v>
      </c>
    </row>
    <row r="8" spans="1:2" ht="28.8" x14ac:dyDescent="0.3">
      <c r="A8" s="18" t="s">
        <v>2418</v>
      </c>
      <c r="B8" s="19" t="s">
        <v>2479</v>
      </c>
    </row>
    <row r="9" spans="1:2" ht="28.8" x14ac:dyDescent="0.3">
      <c r="A9" s="18" t="s">
        <v>2420</v>
      </c>
      <c r="B9" s="19" t="s">
        <v>2480</v>
      </c>
    </row>
    <row r="10" spans="1:2" x14ac:dyDescent="0.3">
      <c r="A10" s="3" t="s">
        <v>2419</v>
      </c>
      <c r="B10" s="19" t="s">
        <v>2483</v>
      </c>
    </row>
    <row r="11" spans="1:2" x14ac:dyDescent="0.3">
      <c r="A11" s="3" t="s">
        <v>2421</v>
      </c>
      <c r="B11" s="3" t="s">
        <v>2413</v>
      </c>
    </row>
    <row r="12" spans="1:2" x14ac:dyDescent="0.3">
      <c r="A12" s="18" t="s">
        <v>2423</v>
      </c>
      <c r="B12" s="19" t="s">
        <v>2481</v>
      </c>
    </row>
    <row r="13" spans="1:2" x14ac:dyDescent="0.3">
      <c r="A13" s="3" t="s">
        <v>2422</v>
      </c>
      <c r="B13" s="3" t="s">
        <v>2414</v>
      </c>
    </row>
    <row r="14" spans="1:2" x14ac:dyDescent="0.3">
      <c r="A14" s="18" t="s">
        <v>2424</v>
      </c>
      <c r="B14" s="19" t="s">
        <v>2482</v>
      </c>
    </row>
    <row r="15" spans="1:2" x14ac:dyDescent="0.3">
      <c r="A15" s="3" t="s">
        <v>2425</v>
      </c>
      <c r="B15" s="19" t="s">
        <v>2484</v>
      </c>
    </row>
    <row r="16" spans="1:2" x14ac:dyDescent="0.3">
      <c r="A16" s="3" t="s">
        <v>2426</v>
      </c>
      <c r="B16" s="3" t="s">
        <v>2485</v>
      </c>
    </row>
    <row r="17" spans="1:2" x14ac:dyDescent="0.3">
      <c r="A17" t="s">
        <v>2427</v>
      </c>
      <c r="B17" s="3" t="s">
        <v>2486</v>
      </c>
    </row>
    <row r="18" spans="1:2" x14ac:dyDescent="0.3">
      <c r="A18" t="s">
        <v>2428</v>
      </c>
      <c r="B18" s="3" t="s">
        <v>2487</v>
      </c>
    </row>
    <row r="19" spans="1:2" x14ac:dyDescent="0.3">
      <c r="A19" t="s">
        <v>2892</v>
      </c>
      <c r="B19" s="30" t="s">
        <v>2896</v>
      </c>
    </row>
    <row r="20" spans="1:2" ht="28.8" x14ac:dyDescent="0.3">
      <c r="A20" s="18" t="s">
        <v>2429</v>
      </c>
      <c r="B20" s="19" t="s">
        <v>2488</v>
      </c>
    </row>
    <row r="21" spans="1:2" ht="28.8" x14ac:dyDescent="0.3">
      <c r="A21" s="18" t="s">
        <v>2430</v>
      </c>
      <c r="B21" s="19" t="s">
        <v>2489</v>
      </c>
    </row>
    <row r="22" spans="1:2" x14ac:dyDescent="0.3">
      <c r="A22" s="3" t="s">
        <v>2431</v>
      </c>
      <c r="B22" s="19" t="s">
        <v>2490</v>
      </c>
    </row>
    <row r="23" spans="1:2" x14ac:dyDescent="0.3">
      <c r="A23" t="s">
        <v>2432</v>
      </c>
      <c r="B23" s="3" t="s">
        <v>2491</v>
      </c>
    </row>
    <row r="24" spans="1:2" x14ac:dyDescent="0.3">
      <c r="A24" t="s">
        <v>2433</v>
      </c>
      <c r="B24" s="3" t="s">
        <v>2492</v>
      </c>
    </row>
    <row r="25" spans="1:2" x14ac:dyDescent="0.3">
      <c r="A25" t="s">
        <v>2893</v>
      </c>
      <c r="B25" s="30" t="s">
        <v>2897</v>
      </c>
    </row>
    <row r="26" spans="1:2" ht="28.8" x14ac:dyDescent="0.3">
      <c r="A26" s="18" t="s">
        <v>2434</v>
      </c>
      <c r="B26" s="19" t="s">
        <v>2493</v>
      </c>
    </row>
    <row r="27" spans="1:2" ht="28.8" x14ac:dyDescent="0.3">
      <c r="A27" s="18" t="s">
        <v>2435</v>
      </c>
      <c r="B27" s="19" t="s">
        <v>2494</v>
      </c>
    </row>
    <row r="28" spans="1:2" x14ac:dyDescent="0.3">
      <c r="A28" t="s">
        <v>355</v>
      </c>
      <c r="B28" t="s">
        <v>2495</v>
      </c>
    </row>
    <row r="29" spans="1:2" x14ac:dyDescent="0.3">
      <c r="A29" t="s">
        <v>2436</v>
      </c>
      <c r="B29" s="3" t="s">
        <v>2496</v>
      </c>
    </row>
    <row r="30" spans="1:2" x14ac:dyDescent="0.3">
      <c r="A30" t="s">
        <v>2437</v>
      </c>
      <c r="B30" s="3" t="s">
        <v>2497</v>
      </c>
    </row>
    <row r="31" spans="1:2" x14ac:dyDescent="0.3">
      <c r="A31" t="s">
        <v>2438</v>
      </c>
      <c r="B31" s="3" t="s">
        <v>2498</v>
      </c>
    </row>
    <row r="32" spans="1:2" x14ac:dyDescent="0.3">
      <c r="A32" t="s">
        <v>2894</v>
      </c>
      <c r="B32" s="30" t="s">
        <v>2898</v>
      </c>
    </row>
    <row r="33" spans="1:2" ht="28.8" x14ac:dyDescent="0.3">
      <c r="A33" s="18" t="s">
        <v>2439</v>
      </c>
      <c r="B33" s="19" t="s">
        <v>2499</v>
      </c>
    </row>
    <row r="34" spans="1:2" ht="28.8" x14ac:dyDescent="0.3">
      <c r="A34" s="18" t="s">
        <v>2440</v>
      </c>
      <c r="B34" s="19" t="s">
        <v>2500</v>
      </c>
    </row>
    <row r="35" spans="1:2" x14ac:dyDescent="0.3">
      <c r="A35" t="s">
        <v>2441</v>
      </c>
      <c r="B35" s="19" t="s">
        <v>2501</v>
      </c>
    </row>
    <row r="36" spans="1:2" x14ac:dyDescent="0.3">
      <c r="A36" s="21" t="s">
        <v>2532</v>
      </c>
      <c r="B36" s="21" t="s">
        <v>2533</v>
      </c>
    </row>
    <row r="37" spans="1:2" x14ac:dyDescent="0.3">
      <c r="A37" t="s">
        <v>2446</v>
      </c>
      <c r="B37" s="21" t="s">
        <v>2534</v>
      </c>
    </row>
    <row r="38" spans="1:2" x14ac:dyDescent="0.3">
      <c r="A38" t="s">
        <v>2442</v>
      </c>
      <c r="B38" s="3" t="s">
        <v>2502</v>
      </c>
    </row>
    <row r="39" spans="1:2" x14ac:dyDescent="0.3">
      <c r="A39" t="s">
        <v>2443</v>
      </c>
      <c r="B39" s="3" t="s">
        <v>2503</v>
      </c>
    </row>
    <row r="40" spans="1:2" x14ac:dyDescent="0.3">
      <c r="A40" t="s">
        <v>2895</v>
      </c>
      <c r="B40" s="30" t="s">
        <v>2899</v>
      </c>
    </row>
    <row r="41" spans="1:2" ht="28.8" x14ac:dyDescent="0.3">
      <c r="A41" s="18" t="s">
        <v>2444</v>
      </c>
      <c r="B41" s="19" t="s">
        <v>2504</v>
      </c>
    </row>
    <row r="42" spans="1:2" ht="28.8" x14ac:dyDescent="0.3">
      <c r="A42" s="18" t="s">
        <v>2445</v>
      </c>
      <c r="B42" s="19" t="s">
        <v>2505</v>
      </c>
    </row>
    <row r="43" spans="1:2" x14ac:dyDescent="0.3">
      <c r="A43" s="19" t="s">
        <v>2506</v>
      </c>
      <c r="B43" s="19" t="s">
        <v>2508</v>
      </c>
    </row>
    <row r="44" spans="1:2" x14ac:dyDescent="0.3">
      <c r="A44" s="19" t="s">
        <v>2507</v>
      </c>
      <c r="B44" s="19" t="s">
        <v>2509</v>
      </c>
    </row>
    <row r="45" spans="1:2" x14ac:dyDescent="0.3">
      <c r="A45" s="19" t="s">
        <v>2510</v>
      </c>
      <c r="B45" s="19" t="s">
        <v>2511</v>
      </c>
    </row>
    <row r="46" spans="1:2" x14ac:dyDescent="0.3">
      <c r="A46" s="19" t="s">
        <v>2512</v>
      </c>
      <c r="B46" s="19" t="s">
        <v>2515</v>
      </c>
    </row>
    <row r="47" spans="1:2" x14ac:dyDescent="0.3">
      <c r="A47" s="19" t="s">
        <v>2513</v>
      </c>
      <c r="B47" s="19" t="s">
        <v>2516</v>
      </c>
    </row>
    <row r="48" spans="1:2" x14ac:dyDescent="0.3">
      <c r="A48" s="19" t="s">
        <v>2514</v>
      </c>
      <c r="B48" s="19" t="s">
        <v>2517</v>
      </c>
    </row>
    <row r="49" spans="1:2" ht="28.8" x14ac:dyDescent="0.3">
      <c r="A49" s="20" t="s">
        <v>2518</v>
      </c>
      <c r="B49" s="19" t="s">
        <v>2520</v>
      </c>
    </row>
    <row r="50" spans="1:2" ht="28.8" x14ac:dyDescent="0.3">
      <c r="A50" s="20" t="s">
        <v>2519</v>
      </c>
      <c r="B50" s="19" t="s">
        <v>2521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66"/>
  <sheetViews>
    <sheetView workbookViewId="0"/>
  </sheetViews>
  <sheetFormatPr defaultColWidth="11.5546875" defaultRowHeight="14.4" x14ac:dyDescent="0.3"/>
  <cols>
    <col min="1" max="1" width="7.88671875" customWidth="1"/>
    <col min="2" max="2" width="75.5546875" bestFit="1" customWidth="1"/>
    <col min="3" max="3" width="10" customWidth="1"/>
    <col min="4" max="5" width="12.21875" bestFit="1" customWidth="1"/>
    <col min="6" max="6" width="17.21875" customWidth="1"/>
    <col min="7" max="7" width="32.5546875" customWidth="1"/>
    <col min="8" max="8" width="36" customWidth="1"/>
    <col min="9" max="9" width="10.44140625" customWidth="1"/>
    <col min="10" max="11" width="18.44140625" customWidth="1"/>
    <col min="12" max="13" width="22.44140625" customWidth="1"/>
  </cols>
  <sheetData>
    <row r="1" spans="1:13" ht="43.2" x14ac:dyDescent="0.3">
      <c r="A1" s="5" t="s">
        <v>0</v>
      </c>
      <c r="B1" s="5" t="s">
        <v>2801</v>
      </c>
      <c r="C1" s="4" t="s">
        <v>2415</v>
      </c>
      <c r="D1" s="5" t="s">
        <v>2416</v>
      </c>
      <c r="E1" s="5" t="s">
        <v>2417</v>
      </c>
      <c r="F1" s="4" t="s">
        <v>2890</v>
      </c>
      <c r="G1" s="4" t="s">
        <v>2418</v>
      </c>
      <c r="H1" s="4" t="s">
        <v>2420</v>
      </c>
      <c r="I1" s="4" t="s">
        <v>2419</v>
      </c>
      <c r="J1" s="4" t="s">
        <v>2421</v>
      </c>
      <c r="K1" s="4" t="s">
        <v>2422</v>
      </c>
      <c r="L1" s="4" t="s">
        <v>2423</v>
      </c>
      <c r="M1" s="4" t="s">
        <v>2424</v>
      </c>
    </row>
    <row r="2" spans="1:13" x14ac:dyDescent="0.3">
      <c r="A2" s="6" t="s">
        <v>1</v>
      </c>
      <c r="B2" s="6" t="str">
        <f>VLOOKUP(A2,Table1[],3,FALSE)</f>
        <v>Los Angeles County--LA City (Central/Univ. of Southern California &amp; Exposition Park)</v>
      </c>
      <c r="C2" s="7">
        <v>35137.439208058</v>
      </c>
      <c r="D2" s="8">
        <v>1</v>
      </c>
      <c r="E2" s="8">
        <v>0.19733221892799499</v>
      </c>
      <c r="F2" s="11">
        <f>100*H2</f>
        <v>3701.0027602247596</v>
      </c>
      <c r="G2" s="8" t="s">
        <v>336</v>
      </c>
      <c r="H2" s="9">
        <v>37.010027602247597</v>
      </c>
      <c r="I2" s="10">
        <v>2.9528837312533698</v>
      </c>
      <c r="J2" s="11">
        <v>11745.683999999999</v>
      </c>
      <c r="K2" s="11">
        <v>33266.203999999998</v>
      </c>
      <c r="L2" s="11">
        <v>13532.544867905759</v>
      </c>
      <c r="M2" s="11">
        <v>14511.01652818008</v>
      </c>
    </row>
    <row r="3" spans="1:13" x14ac:dyDescent="0.3">
      <c r="A3" s="12" t="s">
        <v>2</v>
      </c>
      <c r="B3" s="12" t="str">
        <f>VLOOKUP(A3,Table1[],3,FALSE)</f>
        <v>Los Angeles County (South Central)--LA City (South Central/Watts)</v>
      </c>
      <c r="C3" s="13">
        <v>40710.479022044703</v>
      </c>
      <c r="D3" s="14">
        <v>0.99998550891135296</v>
      </c>
      <c r="E3" s="14">
        <v>0.16666286940608499</v>
      </c>
      <c r="F3" s="17">
        <f t="shared" ref="F3:F66" si="0">100*H3</f>
        <v>3704.01667292505</v>
      </c>
      <c r="G3" s="14" t="s">
        <v>336</v>
      </c>
      <c r="H3" s="15">
        <v>37.040166729250501</v>
      </c>
      <c r="I3" s="16">
        <v>3.75040731591948</v>
      </c>
      <c r="J3" s="17">
        <v>14244.874</v>
      </c>
      <c r="K3" s="17">
        <v>35568.92</v>
      </c>
      <c r="L3" s="17">
        <v>11850.230298612636</v>
      </c>
      <c r="M3" s="17">
        <v>13344.313606718881</v>
      </c>
    </row>
    <row r="4" spans="1:13" x14ac:dyDescent="0.3">
      <c r="A4" s="6" t="s">
        <v>3</v>
      </c>
      <c r="B4" s="6" t="str">
        <f>VLOOKUP(A4,Table1[],3,FALSE)</f>
        <v>Los Angeles County (South Central)--LA City (South Central/Westmont)</v>
      </c>
      <c r="C4" s="7">
        <v>56125.196450309202</v>
      </c>
      <c r="D4" s="8">
        <v>0.99959913778561504</v>
      </c>
      <c r="E4" s="8">
        <v>0.13538207007119701</v>
      </c>
      <c r="F4" s="11">
        <f t="shared" si="0"/>
        <v>3702.3647612251098</v>
      </c>
      <c r="G4" s="8" t="s">
        <v>336</v>
      </c>
      <c r="H4" s="9">
        <v>37.023647612251096</v>
      </c>
      <c r="I4" s="10">
        <v>3.0483432503849599</v>
      </c>
      <c r="J4" s="11">
        <v>14223.495999999999</v>
      </c>
      <c r="K4" s="11">
        <v>40926.654000000002</v>
      </c>
      <c r="L4" s="11">
        <v>11728.452737072341</v>
      </c>
      <c r="M4" s="11">
        <v>13579.127408937838</v>
      </c>
    </row>
    <row r="5" spans="1:13" x14ac:dyDescent="0.3">
      <c r="A5" s="12" t="s">
        <v>4</v>
      </c>
      <c r="B5" s="12" t="str">
        <f>VLOOKUP(A5,Table1[],3,FALSE)</f>
        <v>Los Angeles County (Central)--LA City (Central/West Adams &amp; Baldwin Hills)</v>
      </c>
      <c r="C5" s="13">
        <v>64836.289174616002</v>
      </c>
      <c r="D5" s="14">
        <v>0.99955808496403098</v>
      </c>
      <c r="E5" s="14">
        <v>0.13039168096075801</v>
      </c>
      <c r="F5" s="17">
        <f t="shared" si="0"/>
        <v>3694.9212927505</v>
      </c>
      <c r="G5" s="14" t="s">
        <v>336</v>
      </c>
      <c r="H5" s="15">
        <v>36.949212927505002</v>
      </c>
      <c r="I5" s="16">
        <v>2.3389135975213602</v>
      </c>
      <c r="J5" s="17">
        <v>15270</v>
      </c>
      <c r="K5" s="17">
        <v>43714.955999999998</v>
      </c>
      <c r="L5" s="17">
        <v>12257.19427798896</v>
      </c>
      <c r="M5" s="17">
        <v>15377.862210538682</v>
      </c>
    </row>
    <row r="6" spans="1:13" x14ac:dyDescent="0.3">
      <c r="A6" s="6" t="s">
        <v>5</v>
      </c>
      <c r="B6" s="6" t="str">
        <f>VLOOKUP(A6,Table1[],3,FALSE)</f>
        <v>Los Angeles County (Central)--LA City (East Central/Central City &amp; Boyle Heights)</v>
      </c>
      <c r="C6" s="7">
        <v>64316.660319648101</v>
      </c>
      <c r="D6" s="8">
        <v>0.99194027069185697</v>
      </c>
      <c r="E6" s="8">
        <v>0.14324014282838099</v>
      </c>
      <c r="F6" s="11">
        <f t="shared" si="0"/>
        <v>3582.8092649626901</v>
      </c>
      <c r="G6" s="8" t="s">
        <v>336</v>
      </c>
      <c r="H6" s="9">
        <v>35.828092649626903</v>
      </c>
      <c r="I6" s="10">
        <v>2.4422297297297302</v>
      </c>
      <c r="J6" s="11">
        <v>12517.328</v>
      </c>
      <c r="K6" s="11">
        <v>39450.553999999996</v>
      </c>
      <c r="L6" s="11">
        <v>10178.739270619848</v>
      </c>
      <c r="M6" s="11">
        <v>14437.94793708</v>
      </c>
    </row>
    <row r="7" spans="1:13" x14ac:dyDescent="0.3">
      <c r="A7" s="12" t="s">
        <v>6</v>
      </c>
      <c r="B7" s="12" t="str">
        <f>VLOOKUP(A7,Table1[],3,FALSE)</f>
        <v>Los Angeles County (Central)--LA City (Southeast/East Vernon)</v>
      </c>
      <c r="C7" s="13">
        <v>29927.2246440253</v>
      </c>
      <c r="D7" s="14">
        <v>0.79419096927522104</v>
      </c>
      <c r="E7" s="14">
        <v>0.16387497924216901</v>
      </c>
      <c r="F7" s="17">
        <f t="shared" si="0"/>
        <v>3709.2200159332897</v>
      </c>
      <c r="G7" s="14">
        <v>3.8792449961167402E-2</v>
      </c>
      <c r="H7" s="15">
        <v>37.092200159332897</v>
      </c>
      <c r="I7" s="16">
        <v>3.92721552546926</v>
      </c>
      <c r="J7" s="17">
        <v>16163.804</v>
      </c>
      <c r="K7" s="17">
        <v>35465.084000000003</v>
      </c>
      <c r="L7" s="17">
        <v>11493.365579731475</v>
      </c>
      <c r="M7" s="17">
        <v>12830.63404866288</v>
      </c>
    </row>
    <row r="8" spans="1:13" x14ac:dyDescent="0.3">
      <c r="A8" s="6" t="s">
        <v>7</v>
      </c>
      <c r="B8" s="6" t="str">
        <f>VLOOKUP(A8,Table1[],3,FALSE)</f>
        <v>San Francisco County (Central)--South of Market &amp; Potrero</v>
      </c>
      <c r="C8" s="7">
        <v>73966.726761019003</v>
      </c>
      <c r="D8" s="8">
        <v>0.75054715037081998</v>
      </c>
      <c r="E8" s="8">
        <v>6.2652248681334594E-2</v>
      </c>
      <c r="F8" s="11">
        <f t="shared" si="0"/>
        <v>3681.8192612762205</v>
      </c>
      <c r="G8" s="8">
        <v>3.0346234541844298E-2</v>
      </c>
      <c r="H8" s="9">
        <v>36.818192612762203</v>
      </c>
      <c r="I8" s="10">
        <v>1.89852619596801</v>
      </c>
      <c r="J8" s="11">
        <v>17986.024000000001</v>
      </c>
      <c r="K8" s="11">
        <v>79739.94</v>
      </c>
      <c r="L8" s="11">
        <v>13080.510389752921</v>
      </c>
      <c r="M8" s="11">
        <v>20973.984447424438</v>
      </c>
    </row>
    <row r="9" spans="1:13" x14ac:dyDescent="0.3">
      <c r="A9" s="12" t="s">
        <v>8</v>
      </c>
      <c r="B9" s="12" t="str">
        <f>VLOOKUP(A9,Table1[],3,FALSE)</f>
        <v>Los Angeles County (Central)--LA City (East Central/Hollywood)</v>
      </c>
      <c r="C9" s="13">
        <v>89147.202150836005</v>
      </c>
      <c r="D9" s="14">
        <v>0.62862110052826303</v>
      </c>
      <c r="E9" s="14">
        <v>0.110004208853371</v>
      </c>
      <c r="F9" s="17">
        <f t="shared" si="0"/>
        <v>3682.3158238180804</v>
      </c>
      <c r="G9" s="14">
        <v>1.69398236193684E-2</v>
      </c>
      <c r="H9" s="15">
        <v>36.823158238180802</v>
      </c>
      <c r="I9" s="16">
        <v>2.05935558293789</v>
      </c>
      <c r="J9" s="17">
        <v>18848.27</v>
      </c>
      <c r="K9" s="17">
        <v>50620.05</v>
      </c>
      <c r="L9" s="17">
        <v>12990.50318192208</v>
      </c>
      <c r="M9" s="17">
        <v>17145.73240614888</v>
      </c>
    </row>
    <row r="10" spans="1:13" x14ac:dyDescent="0.3">
      <c r="A10" s="6" t="s">
        <v>9</v>
      </c>
      <c r="B10" s="6" t="str">
        <f>VLOOKUP(A10,Table1[],3,FALSE)</f>
        <v>Los Angeles County--LA City (East Central/Silver Lake, Echo Park &amp; Westlake)</v>
      </c>
      <c r="C10" s="7">
        <v>82148.131047607996</v>
      </c>
      <c r="D10" s="8">
        <v>0.60510405140300505</v>
      </c>
      <c r="E10" s="8">
        <v>0.12055826618833999</v>
      </c>
      <c r="F10" s="11">
        <f t="shared" si="0"/>
        <v>3696.5289684765798</v>
      </c>
      <c r="G10" s="8">
        <v>1.5332978973762601E-2</v>
      </c>
      <c r="H10" s="9">
        <v>36.9652896847658</v>
      </c>
      <c r="I10" s="10">
        <v>2.4819889059680502</v>
      </c>
      <c r="J10" s="11">
        <v>17523.851999999999</v>
      </c>
      <c r="K10" s="11">
        <v>45895.512000000002</v>
      </c>
      <c r="L10" s="11">
        <v>11414.951728374899</v>
      </c>
      <c r="M10" s="11">
        <v>15233.749141684319</v>
      </c>
    </row>
    <row r="11" spans="1:13" x14ac:dyDescent="0.3">
      <c r="A11" s="12" t="s">
        <v>10</v>
      </c>
      <c r="B11" s="12" t="str">
        <f>VLOOKUP(A11,Table1[],3,FALSE)</f>
        <v>Los Angeles County (Central)--LA City (Central/Koreatown)</v>
      </c>
      <c r="C11" s="13">
        <v>49987.263995929003</v>
      </c>
      <c r="D11" s="14">
        <v>0.60063603741867</v>
      </c>
      <c r="E11" s="14">
        <v>0.148644754959283</v>
      </c>
      <c r="F11" s="17">
        <f t="shared" si="0"/>
        <v>3698.1207632363898</v>
      </c>
      <c r="G11" s="14">
        <v>1.50453582503181E-2</v>
      </c>
      <c r="H11" s="15">
        <v>36.981207632363898</v>
      </c>
      <c r="I11" s="16">
        <v>2.3969946349004299</v>
      </c>
      <c r="J11" s="17">
        <v>19192.353999999999</v>
      </c>
      <c r="K11" s="17">
        <v>39638.883999999998</v>
      </c>
      <c r="L11" s="17">
        <v>13035.346206845159</v>
      </c>
      <c r="M11" s="17">
        <v>14759.965371156359</v>
      </c>
    </row>
    <row r="12" spans="1:13" x14ac:dyDescent="0.3">
      <c r="A12" s="6" t="s">
        <v>11</v>
      </c>
      <c r="B12" s="6" t="str">
        <f>VLOOKUP(A12,Table1[],3,FALSE)</f>
        <v>Los Angeles County (North)--LA City (Northeast/North Hollywood &amp; Valley Village)</v>
      </c>
      <c r="C12" s="7">
        <v>58191.065583359901</v>
      </c>
      <c r="D12" s="8">
        <v>0.58747606746715197</v>
      </c>
      <c r="E12" s="8">
        <v>0.10430786801938099</v>
      </c>
      <c r="F12" s="11">
        <f t="shared" si="0"/>
        <v>3682.6940367637199</v>
      </c>
      <c r="G12" s="8">
        <v>1.4257520246177401E-2</v>
      </c>
      <c r="H12" s="9">
        <v>36.826940367637199</v>
      </c>
      <c r="I12" s="10">
        <v>2.29733834529369</v>
      </c>
      <c r="J12" s="11">
        <v>20360</v>
      </c>
      <c r="K12" s="11">
        <v>52458.557999999997</v>
      </c>
      <c r="L12" s="11">
        <v>14091.3292562856</v>
      </c>
      <c r="M12" s="11">
        <v>17152.553700502198</v>
      </c>
    </row>
    <row r="13" spans="1:13" x14ac:dyDescent="0.3">
      <c r="A13" s="12" t="s">
        <v>12</v>
      </c>
      <c r="B13" s="12" t="str">
        <f>VLOOKUP(A13,Table1[],3,FALSE)</f>
        <v>Los Angeles County (Central)--West Hollywood &amp; Beverly Hills Cities</v>
      </c>
      <c r="C13" s="13">
        <v>90777.093109955895</v>
      </c>
      <c r="D13" s="14">
        <v>0.56116048689452702</v>
      </c>
      <c r="E13" s="14">
        <v>6.1908551788085298E-2</v>
      </c>
      <c r="F13" s="17">
        <f t="shared" si="0"/>
        <v>3563.5667430284798</v>
      </c>
      <c r="G13" s="14">
        <v>1.45700725116579E-2</v>
      </c>
      <c r="H13" s="15">
        <v>35.635667430284798</v>
      </c>
      <c r="I13" s="16">
        <v>1.75840709462318</v>
      </c>
      <c r="J13" s="17">
        <v>26655.312000000002</v>
      </c>
      <c r="K13" s="17">
        <v>81853.308000000005</v>
      </c>
      <c r="L13" s="17">
        <v>20306.096485103761</v>
      </c>
      <c r="M13" s="17">
        <v>24291.523075250519</v>
      </c>
    </row>
    <row r="14" spans="1:13" x14ac:dyDescent="0.3">
      <c r="A14" s="6" t="s">
        <v>13</v>
      </c>
      <c r="B14" s="6" t="str">
        <f>VLOOKUP(A14,Table1[],3,FALSE)</f>
        <v>Los Angeles County (North Central)--Lancaster City</v>
      </c>
      <c r="C14" s="7">
        <v>56915.956865814303</v>
      </c>
      <c r="D14" s="8">
        <v>0.51786418442255899</v>
      </c>
      <c r="E14" s="8">
        <v>6.6897592972309794E-2</v>
      </c>
      <c r="F14" s="11">
        <f t="shared" si="0"/>
        <v>2560.6002459645902</v>
      </c>
      <c r="G14" s="8">
        <v>1.09196796379297E-2</v>
      </c>
      <c r="H14" s="9">
        <v>25.6060024596459</v>
      </c>
      <c r="I14" s="10">
        <v>2.8932209133129998</v>
      </c>
      <c r="J14" s="11">
        <v>16206.56</v>
      </c>
      <c r="K14" s="11">
        <v>51723.561999999998</v>
      </c>
      <c r="L14" s="11">
        <v>11262.754707501228</v>
      </c>
      <c r="M14" s="11">
        <v>13447.143788294401</v>
      </c>
    </row>
    <row r="15" spans="1:13" x14ac:dyDescent="0.3">
      <c r="A15" s="12" t="s">
        <v>14</v>
      </c>
      <c r="B15" s="12" t="str">
        <f>VLOOKUP(A15,Table1[],3,FALSE)</f>
        <v>Fresno County (Central)--Fresno City (East Central)</v>
      </c>
      <c r="C15" s="13">
        <v>37585.935444001698</v>
      </c>
      <c r="D15" s="14">
        <v>0.496469084368867</v>
      </c>
      <c r="E15" s="14">
        <v>0.103975671000405</v>
      </c>
      <c r="F15" s="17">
        <f t="shared" si="0"/>
        <v>3211.0153081957401</v>
      </c>
      <c r="G15" s="14">
        <v>0.17454907114066301</v>
      </c>
      <c r="H15" s="15">
        <v>32.110153081957399</v>
      </c>
      <c r="I15" s="16">
        <v>2.9688325247190299</v>
      </c>
      <c r="J15" s="17">
        <v>14714.172</v>
      </c>
      <c r="K15" s="17">
        <v>40211</v>
      </c>
      <c r="L15" s="17">
        <v>8246.4675461008683</v>
      </c>
      <c r="M15" s="17">
        <v>9328.6284095992924</v>
      </c>
    </row>
    <row r="16" spans="1:13" x14ac:dyDescent="0.3">
      <c r="A16" s="6" t="s">
        <v>15</v>
      </c>
      <c r="B16" s="6" t="str">
        <f>VLOOKUP(A16,Table1[],3,FALSE)</f>
        <v>San Diego County (South Central)--San Diego City (Central/Mid-City)</v>
      </c>
      <c r="C16" s="7">
        <v>63992.217601632998</v>
      </c>
      <c r="D16" s="8">
        <v>0.48312656578606</v>
      </c>
      <c r="E16" s="8">
        <v>0.10703121850740301</v>
      </c>
      <c r="F16" s="11">
        <f t="shared" si="0"/>
        <v>3336.9304565883704</v>
      </c>
      <c r="G16" s="8">
        <v>9.35589816370163E-3</v>
      </c>
      <c r="H16" s="9">
        <v>33.369304565883702</v>
      </c>
      <c r="I16" s="10">
        <v>2.6656553398058298</v>
      </c>
      <c r="J16" s="11">
        <v>19505.898000000001</v>
      </c>
      <c r="K16" s="11">
        <v>46335.288</v>
      </c>
      <c r="L16" s="11">
        <v>12598.949194237081</v>
      </c>
      <c r="M16" s="11">
        <v>15158.118356195999</v>
      </c>
    </row>
    <row r="17" spans="1:13" x14ac:dyDescent="0.3">
      <c r="A17" s="12" t="s">
        <v>16</v>
      </c>
      <c r="B17" s="12" t="str">
        <f>VLOOKUP(A17,Table1[],3,FALSE)</f>
        <v>Los Angeles County (Central)--Glendale City</v>
      </c>
      <c r="C17" s="13">
        <v>80462.563170554393</v>
      </c>
      <c r="D17" s="14">
        <v>0.479223463003557</v>
      </c>
      <c r="E17" s="14">
        <v>6.0508166141358899E-2</v>
      </c>
      <c r="F17" s="17">
        <f t="shared" si="0"/>
        <v>2674.3818516701299</v>
      </c>
      <c r="G17" s="14">
        <v>9.3747231994084392E-3</v>
      </c>
      <c r="H17" s="15">
        <v>26.7438185167013</v>
      </c>
      <c r="I17" s="16">
        <v>2.5257575757575799</v>
      </c>
      <c r="J17" s="17">
        <v>21174.400000000001</v>
      </c>
      <c r="K17" s="17">
        <v>63544.578000000001</v>
      </c>
      <c r="L17" s="17">
        <v>15593.742836620921</v>
      </c>
      <c r="M17" s="17">
        <v>19345.885125681962</v>
      </c>
    </row>
    <row r="18" spans="1:13" x14ac:dyDescent="0.3">
      <c r="A18" s="6" t="s">
        <v>17</v>
      </c>
      <c r="B18" s="6" t="str">
        <f>VLOOKUP(A18,Table1[],3,FALSE)</f>
        <v>Los Angeles County (North)--LA City (North Central/Mission Hills &amp; Panorama City)</v>
      </c>
      <c r="C18" s="7">
        <v>41610.445455335997</v>
      </c>
      <c r="D18" s="8">
        <v>0.45836253389023701</v>
      </c>
      <c r="E18" s="8">
        <v>0.105646755623688</v>
      </c>
      <c r="F18" s="11">
        <f t="shared" si="0"/>
        <v>3657.8187113648901</v>
      </c>
      <c r="G18" s="8">
        <v>8.4669249579676E-3</v>
      </c>
      <c r="H18" s="9">
        <v>36.578187113648902</v>
      </c>
      <c r="I18" s="10">
        <v>3.3862016487000601</v>
      </c>
      <c r="J18" s="11">
        <v>21443.151999999998</v>
      </c>
      <c r="K18" s="11">
        <v>50068.294000000002</v>
      </c>
      <c r="L18" s="11">
        <v>13462.965049901641</v>
      </c>
      <c r="M18" s="11">
        <v>15445.18901423052</v>
      </c>
    </row>
    <row r="19" spans="1:13" x14ac:dyDescent="0.3">
      <c r="A19" s="12" t="s">
        <v>18</v>
      </c>
      <c r="B19" s="12" t="str">
        <f>VLOOKUP(A19,Table1[],3,FALSE)</f>
        <v>San Joaquin County (Central)--Stockton City (South)</v>
      </c>
      <c r="C19" s="13">
        <v>51946.720620164102</v>
      </c>
      <c r="D19" s="14">
        <v>0.438555849648049</v>
      </c>
      <c r="E19" s="14">
        <v>9.9660819902255601E-2</v>
      </c>
      <c r="F19" s="17">
        <f t="shared" si="0"/>
        <v>3071.8967338956299</v>
      </c>
      <c r="G19" s="14">
        <v>8.1267734493277108E-3</v>
      </c>
      <c r="H19" s="15">
        <v>30.7189673389563</v>
      </c>
      <c r="I19" s="16">
        <v>3.0180327511393101</v>
      </c>
      <c r="J19" s="17">
        <v>15646.66</v>
      </c>
      <c r="K19" s="17">
        <v>40926.654000000002</v>
      </c>
      <c r="L19" s="17">
        <v>8642.0863832966752</v>
      </c>
      <c r="M19" s="17">
        <v>10103.139434211169</v>
      </c>
    </row>
    <row r="20" spans="1:13" x14ac:dyDescent="0.3">
      <c r="A20" s="6" t="s">
        <v>19</v>
      </c>
      <c r="B20" s="6" t="str">
        <f>VLOOKUP(A20,Table1[],3,FALSE)</f>
        <v>Los Angeles County (Northwest)--LA City (North Central/Van Nuys &amp; North Sherman Oaks)</v>
      </c>
      <c r="C20" s="7">
        <v>64218.235487074999</v>
      </c>
      <c r="D20" s="8">
        <v>0.42802490196640802</v>
      </c>
      <c r="E20" s="8">
        <v>0.105483515650557</v>
      </c>
      <c r="F20" s="11">
        <f t="shared" si="0"/>
        <v>3675.4943453403698</v>
      </c>
      <c r="G20" s="8">
        <v>7.4875616835493701E-3</v>
      </c>
      <c r="H20" s="9">
        <v>36.754943453403698</v>
      </c>
      <c r="I20" s="10">
        <v>2.5794548149134902</v>
      </c>
      <c r="J20" s="11">
        <v>22390.91</v>
      </c>
      <c r="K20" s="11">
        <v>51697.093999999997</v>
      </c>
      <c r="L20" s="11">
        <v>13803.806005688879</v>
      </c>
      <c r="M20" s="11">
        <v>16852.84063328004</v>
      </c>
    </row>
    <row r="21" spans="1:13" x14ac:dyDescent="0.3">
      <c r="A21" s="12" t="s">
        <v>20</v>
      </c>
      <c r="B21" s="12" t="str">
        <f>VLOOKUP(A21,Table1[],3,FALSE)</f>
        <v>Los Angeles County (North)--LA City (Northeast/Sunland, Sun Valley &amp; Tujunga)</v>
      </c>
      <c r="C21" s="13">
        <v>45203.4200939113</v>
      </c>
      <c r="D21" s="14">
        <v>0.420531342080598</v>
      </c>
      <c r="E21" s="14">
        <v>8.3014879572351694E-2</v>
      </c>
      <c r="F21" s="17">
        <f t="shared" si="0"/>
        <v>3642.1556366936002</v>
      </c>
      <c r="G21" s="14">
        <v>7.2892108374921702E-3</v>
      </c>
      <c r="H21" s="15">
        <v>36.421556366936002</v>
      </c>
      <c r="I21" s="16">
        <v>2.91039900249377</v>
      </c>
      <c r="J21" s="17">
        <v>22510.016</v>
      </c>
      <c r="K21" s="17">
        <v>61080</v>
      </c>
      <c r="L21" s="17">
        <v>13849.17369827316</v>
      </c>
      <c r="M21" s="17">
        <v>17206.47207999288</v>
      </c>
    </row>
    <row r="22" spans="1:13" x14ac:dyDescent="0.3">
      <c r="A22" s="6" t="s">
        <v>21</v>
      </c>
      <c r="B22" s="6" t="str">
        <f>VLOOKUP(A22,Table1[],3,FALSE)</f>
        <v>Fresno County (Central)--Fresno City (Southwest)</v>
      </c>
      <c r="C22" s="7">
        <v>60028.615498372099</v>
      </c>
      <c r="D22" s="8">
        <v>0.40780374321781199</v>
      </c>
      <c r="E22" s="8">
        <v>0.10835840281734201</v>
      </c>
      <c r="F22" s="11">
        <f t="shared" si="0"/>
        <v>3226.2520627282202</v>
      </c>
      <c r="G22" s="8">
        <v>7.4201639583550997E-3</v>
      </c>
      <c r="H22" s="9">
        <v>32.2625206272822</v>
      </c>
      <c r="I22" s="10">
        <v>2.9475225774957301</v>
      </c>
      <c r="J22" s="11">
        <v>15779</v>
      </c>
      <c r="K22" s="11">
        <v>39167.550000000003</v>
      </c>
      <c r="L22" s="11">
        <v>7867.7139552197514</v>
      </c>
      <c r="M22" s="11">
        <v>9393.6517249703629</v>
      </c>
    </row>
    <row r="23" spans="1:13" x14ac:dyDescent="0.3">
      <c r="A23" s="12" t="s">
        <v>22</v>
      </c>
      <c r="B23" s="12" t="str">
        <f>VLOOKUP(A23,Table1[],3,FALSE)</f>
        <v>Los Angeles County (West Central)--LA City (Central/Hancock Park &amp; Mid-Wilshire)</v>
      </c>
      <c r="C23" s="13">
        <v>82542.446524039595</v>
      </c>
      <c r="D23" s="14">
        <v>0.39799474961529502</v>
      </c>
      <c r="E23" s="14">
        <v>7.7029177042416894E-2</v>
      </c>
      <c r="F23" s="17">
        <f t="shared" si="0"/>
        <v>3690.4372727387999</v>
      </c>
      <c r="G23" s="14">
        <v>6.6156520303475097E-3</v>
      </c>
      <c r="H23" s="15">
        <v>36.904372727388001</v>
      </c>
      <c r="I23" s="16">
        <v>2.1204136602794001</v>
      </c>
      <c r="J23" s="17">
        <v>26939.333999999999</v>
      </c>
      <c r="K23" s="17">
        <v>70006.842000000004</v>
      </c>
      <c r="L23" s="17">
        <v>17666.75621774028</v>
      </c>
      <c r="M23" s="17">
        <v>22097.239243805041</v>
      </c>
    </row>
    <row r="24" spans="1:13" x14ac:dyDescent="0.3">
      <c r="A24" s="6" t="s">
        <v>23</v>
      </c>
      <c r="B24" s="6" t="str">
        <f>VLOOKUP(A24,Table1[],3,FALSE)</f>
        <v>Alameda County (North Central)--Oakland City (South Central)</v>
      </c>
      <c r="C24" s="7">
        <v>43440.086592343003</v>
      </c>
      <c r="D24" s="8">
        <v>0.38899666859801502</v>
      </c>
      <c r="E24" s="8">
        <v>7.9665780447264994E-2</v>
      </c>
      <c r="F24" s="11">
        <f t="shared" si="0"/>
        <v>2626.6629488537601</v>
      </c>
      <c r="G24" s="8">
        <v>6.3688526289862497E-3</v>
      </c>
      <c r="H24" s="9">
        <v>26.2666294885376</v>
      </c>
      <c r="I24" s="10">
        <v>3.0835560174188399</v>
      </c>
      <c r="J24" s="11">
        <v>19192.353999999999</v>
      </c>
      <c r="K24" s="11">
        <v>47877.557999999997</v>
      </c>
      <c r="L24" s="11">
        <v>12439.949260081439</v>
      </c>
      <c r="M24" s="11">
        <v>14906.526597219841</v>
      </c>
    </row>
    <row r="25" spans="1:13" x14ac:dyDescent="0.3">
      <c r="A25" s="12" t="s">
        <v>24</v>
      </c>
      <c r="B25" s="12" t="str">
        <f>VLOOKUP(A25,Table1[],3,FALSE)</f>
        <v>Los Angeles County (West Central)--LA City (West Central/Westwood &amp; West Los Angeles)</v>
      </c>
      <c r="C25" s="13">
        <v>101697.346853308</v>
      </c>
      <c r="D25" s="14">
        <v>0.38387593673038001</v>
      </c>
      <c r="E25" s="14">
        <v>6.5462263645165095E-2</v>
      </c>
      <c r="F25" s="17">
        <f t="shared" si="0"/>
        <v>3619.2419470877098</v>
      </c>
      <c r="G25" s="14">
        <v>6.2459465977855603E-3</v>
      </c>
      <c r="H25" s="15">
        <v>36.192419470877098</v>
      </c>
      <c r="I25" s="16">
        <v>2.0605317679558</v>
      </c>
      <c r="J25" s="17">
        <v>29929.200000000001</v>
      </c>
      <c r="K25" s="17">
        <v>79378.55</v>
      </c>
      <c r="L25" s="17">
        <v>20501.044700883838</v>
      </c>
      <c r="M25" s="17">
        <v>24091.09512820344</v>
      </c>
    </row>
    <row r="26" spans="1:13" x14ac:dyDescent="0.3">
      <c r="A26" s="6" t="s">
        <v>25</v>
      </c>
      <c r="B26" s="6" t="str">
        <f>VLOOKUP(A26,Table1[],3,FALSE)</f>
        <v>San Bernardino County (Southwest)--San Bernardino City (West)</v>
      </c>
      <c r="C26" s="7">
        <v>51810.011888713903</v>
      </c>
      <c r="D26" s="8">
        <v>0.36987900108119498</v>
      </c>
      <c r="E26" s="8">
        <v>9.1858237306468499E-2</v>
      </c>
      <c r="F26" s="11">
        <f t="shared" si="0"/>
        <v>2988.4307979698997</v>
      </c>
      <c r="G26" s="8">
        <v>5.8859012975655302E-3</v>
      </c>
      <c r="H26" s="9">
        <v>29.884307979698999</v>
      </c>
      <c r="I26" s="10">
        <v>3.49473889321902</v>
      </c>
      <c r="J26" s="11">
        <v>17272.405999999999</v>
      </c>
      <c r="K26" s="11">
        <v>43102.12</v>
      </c>
      <c r="L26" s="11">
        <v>9192.9238200589916</v>
      </c>
      <c r="M26" s="11">
        <v>10569.046368295823</v>
      </c>
    </row>
    <row r="27" spans="1:13" x14ac:dyDescent="0.3">
      <c r="A27" s="12" t="s">
        <v>26</v>
      </c>
      <c r="B27" s="12" t="str">
        <f>VLOOKUP(A27,Table1[],3,FALSE)</f>
        <v>Santa Cruz County (South &amp; Coastal)--Santa Cruz City</v>
      </c>
      <c r="C27" s="13">
        <v>54198.612837728899</v>
      </c>
      <c r="D27" s="14">
        <v>0.36690343602235198</v>
      </c>
      <c r="E27" s="14">
        <v>6.0184078835350902E-2</v>
      </c>
      <c r="F27" s="17">
        <f t="shared" si="0"/>
        <v>3353.3955987704703</v>
      </c>
      <c r="G27" s="14">
        <v>5.8503121410033998E-3</v>
      </c>
      <c r="H27" s="15">
        <v>33.533955987704701</v>
      </c>
      <c r="I27" s="16">
        <v>2.3548874420188102</v>
      </c>
      <c r="J27" s="17">
        <v>25848.038</v>
      </c>
      <c r="K27" s="17">
        <v>76234.966</v>
      </c>
      <c r="L27" s="17">
        <v>16708.315474844399</v>
      </c>
      <c r="M27" s="17">
        <v>20515.984108716839</v>
      </c>
    </row>
    <row r="28" spans="1:13" x14ac:dyDescent="0.3">
      <c r="A28" s="6" t="s">
        <v>27</v>
      </c>
      <c r="B28" s="6" t="str">
        <f>VLOOKUP(A28,Table1[],3,FALSE)</f>
        <v>Sacramento County (North Central)--North Highlands, Foothill Farms &amp; McClellan Park</v>
      </c>
      <c r="C28" s="7">
        <v>52846.385017139</v>
      </c>
      <c r="D28" s="8">
        <v>0.36348098188129202</v>
      </c>
      <c r="E28" s="8">
        <v>8.6507593139353106E-2</v>
      </c>
      <c r="F28" s="11">
        <f t="shared" si="0"/>
        <v>2713.1864141890001</v>
      </c>
      <c r="G28" s="8">
        <v>5.7228900335920896E-3</v>
      </c>
      <c r="H28" s="9">
        <v>27.131864141889999</v>
      </c>
      <c r="I28" s="10">
        <v>2.5805269949631602</v>
      </c>
      <c r="J28" s="11">
        <v>17240.848000000002</v>
      </c>
      <c r="K28" s="11">
        <v>42435.33</v>
      </c>
      <c r="L28" s="11">
        <v>9776.3958018514677</v>
      </c>
      <c r="M28" s="11">
        <v>11071.766227992288</v>
      </c>
    </row>
    <row r="29" spans="1:13" x14ac:dyDescent="0.3">
      <c r="A29" s="12" t="s">
        <v>28</v>
      </c>
      <c r="B29" s="12" t="str">
        <f>VLOOKUP(A29,Table1[],3,FALSE)</f>
        <v>Butte County (Northwest)--Chico City</v>
      </c>
      <c r="C29" s="13">
        <v>50144.706549572998</v>
      </c>
      <c r="D29" s="14">
        <v>0.36066283402516502</v>
      </c>
      <c r="E29" s="14">
        <v>7.4547218560006095E-2</v>
      </c>
      <c r="F29" s="17">
        <f t="shared" si="0"/>
        <v>3014.8246729990501</v>
      </c>
      <c r="G29" s="14">
        <v>5.80442737938738E-3</v>
      </c>
      <c r="H29" s="15">
        <v>30.1482467299905</v>
      </c>
      <c r="I29" s="16">
        <v>2.3282417140045601</v>
      </c>
      <c r="J29" s="17">
        <v>18372.864000000001</v>
      </c>
      <c r="K29" s="17">
        <v>52800.606</v>
      </c>
      <c r="L29" s="17">
        <v>10013.741882114424</v>
      </c>
      <c r="M29" s="17">
        <v>12358.79299563828</v>
      </c>
    </row>
    <row r="30" spans="1:13" x14ac:dyDescent="0.3">
      <c r="A30" s="6" t="s">
        <v>29</v>
      </c>
      <c r="B30" s="6" t="str">
        <f>VLOOKUP(A30,Table1[],3,FALSE)</f>
        <v>Fresno County (Central)--Fresno City (Southeast)</v>
      </c>
      <c r="C30" s="7">
        <v>36519.547714712098</v>
      </c>
      <c r="D30" s="8">
        <v>0.352745047274234</v>
      </c>
      <c r="E30" s="8">
        <v>0.103413685138996</v>
      </c>
      <c r="F30" s="11">
        <f t="shared" si="0"/>
        <v>3201.1294122566496</v>
      </c>
      <c r="G30" s="8">
        <v>5.7732077629675301E-3</v>
      </c>
      <c r="H30" s="9">
        <v>32.011294122566497</v>
      </c>
      <c r="I30" s="10">
        <v>3.45173564753004</v>
      </c>
      <c r="J30" s="11">
        <v>16739.991999999998</v>
      </c>
      <c r="K30" s="11">
        <v>40516.400000000001</v>
      </c>
      <c r="L30" s="11">
        <v>7665.0824102191436</v>
      </c>
      <c r="M30" s="11">
        <v>9561.7985083879576</v>
      </c>
    </row>
    <row r="31" spans="1:13" x14ac:dyDescent="0.3">
      <c r="A31" s="12" t="s">
        <v>30</v>
      </c>
      <c r="B31" s="12" t="str">
        <f>VLOOKUP(A31,Table1[],3,FALSE)</f>
        <v>Alameda County (Northwest)--Oakland (Northwest) &amp; Emeryville Cities</v>
      </c>
      <c r="C31" s="13">
        <v>80118.202725713301</v>
      </c>
      <c r="D31" s="14">
        <v>0.347616186218007</v>
      </c>
      <c r="E31" s="14">
        <v>5.9223176185284401E-2</v>
      </c>
      <c r="F31" s="17">
        <f t="shared" si="0"/>
        <v>2620.58897740569</v>
      </c>
      <c r="G31" s="14">
        <v>5.3315186911566297E-3</v>
      </c>
      <c r="H31" s="15">
        <v>26.205889774056899</v>
      </c>
      <c r="I31" s="16">
        <v>2.1348692369168001</v>
      </c>
      <c r="J31" s="17">
        <v>19525.240000000002</v>
      </c>
      <c r="K31" s="17">
        <v>61463.786</v>
      </c>
      <c r="L31" s="17">
        <v>11986.49732545092</v>
      </c>
      <c r="M31" s="17">
        <v>17214.403474365601</v>
      </c>
    </row>
    <row r="32" spans="1:13" x14ac:dyDescent="0.3">
      <c r="A32" s="6" t="s">
        <v>31</v>
      </c>
      <c r="B32" s="6" t="str">
        <f>VLOOKUP(A32,Table1[],3,FALSE)</f>
        <v>Sacramento County--Sacramento City (Southeast/Fruitridge, Avondale &amp; Depot Park)</v>
      </c>
      <c r="C32" s="7">
        <v>50743.299727483798</v>
      </c>
      <c r="D32" s="8">
        <v>0.34440553225776499</v>
      </c>
      <c r="E32" s="8">
        <v>9.2216405702323506E-2</v>
      </c>
      <c r="F32" s="11">
        <f t="shared" si="0"/>
        <v>2974.4589079642101</v>
      </c>
      <c r="G32" s="8">
        <v>5.2852957929310296E-3</v>
      </c>
      <c r="H32" s="9">
        <v>29.7445890796421</v>
      </c>
      <c r="I32" s="10">
        <v>2.755116720068</v>
      </c>
      <c r="J32" s="11">
        <v>17232.704000000002</v>
      </c>
      <c r="K32" s="11">
        <v>42542.22</v>
      </c>
      <c r="L32" s="11">
        <v>8596.2024651233169</v>
      </c>
      <c r="M32" s="11">
        <v>10287.016760287752</v>
      </c>
    </row>
    <row r="33" spans="1:13" x14ac:dyDescent="0.3">
      <c r="A33" s="12" t="s">
        <v>32</v>
      </c>
      <c r="B33" s="12" t="str">
        <f>VLOOKUP(A33,Table1[],3,FALSE)</f>
        <v>Los Angeles County (South)--LA City (South/San Pedro)</v>
      </c>
      <c r="C33" s="13">
        <v>66338.298839509502</v>
      </c>
      <c r="D33" s="14">
        <v>0.33841136538586097</v>
      </c>
      <c r="E33" s="14">
        <v>9.05762979890124E-2</v>
      </c>
      <c r="F33" s="17">
        <f t="shared" si="0"/>
        <v>3682.52156086066</v>
      </c>
      <c r="G33" s="14">
        <v>5.1384681610469E-3</v>
      </c>
      <c r="H33" s="15">
        <v>36.825215608606598</v>
      </c>
      <c r="I33" s="16">
        <v>2.8324422801879701</v>
      </c>
      <c r="J33" s="17">
        <v>23371.243999999999</v>
      </c>
      <c r="K33" s="17">
        <v>56296.417999999998</v>
      </c>
      <c r="L33" s="17">
        <v>12489.45355935744</v>
      </c>
      <c r="M33" s="17">
        <v>15639.848426938201</v>
      </c>
    </row>
    <row r="34" spans="1:13" x14ac:dyDescent="0.3">
      <c r="A34" s="6" t="s">
        <v>33</v>
      </c>
      <c r="B34" s="6" t="str">
        <f>VLOOKUP(A34,Table1[],3,FALSE)</f>
        <v>San Francisco County (South Central)--Bayview &amp; Hunters Point</v>
      </c>
      <c r="C34" s="7">
        <v>34286.6478683272</v>
      </c>
      <c r="D34" s="8">
        <v>0.33728703790283598</v>
      </c>
      <c r="E34" s="8">
        <v>6.6303068745552807E-2</v>
      </c>
      <c r="F34" s="11">
        <f t="shared" si="0"/>
        <v>3677.5560616538596</v>
      </c>
      <c r="G34" s="8">
        <v>5.0908332276563498E-3</v>
      </c>
      <c r="H34" s="9">
        <v>36.775560616538598</v>
      </c>
      <c r="I34" s="10">
        <v>3.1558096666354198</v>
      </c>
      <c r="J34" s="11">
        <v>25525.331999999999</v>
      </c>
      <c r="K34" s="11">
        <v>74316.035999999993</v>
      </c>
      <c r="L34" s="11">
        <v>14621.989599058801</v>
      </c>
      <c r="M34" s="11">
        <v>18850.18605922296</v>
      </c>
    </row>
    <row r="35" spans="1:13" x14ac:dyDescent="0.3">
      <c r="A35" s="12" t="s">
        <v>34</v>
      </c>
      <c r="B35" s="12" t="str">
        <f>VLOOKUP(A35,Table1[],3,FALSE)</f>
        <v>San Bernardino County (Southwest)--San Bernardino City (East)</v>
      </c>
      <c r="C35" s="13">
        <v>34612.878721834299</v>
      </c>
      <c r="D35" s="14">
        <v>0.32713075388034601</v>
      </c>
      <c r="E35" s="14">
        <v>8.8446930116810596E-2</v>
      </c>
      <c r="F35" s="17">
        <f t="shared" si="0"/>
        <v>3140.1320719856399</v>
      </c>
      <c r="G35" s="14">
        <v>4.8719895530213797E-3</v>
      </c>
      <c r="H35" s="15">
        <v>31.4013207198564</v>
      </c>
      <c r="I35" s="16">
        <v>3.2189436983471098</v>
      </c>
      <c r="J35" s="17">
        <v>18941.925999999999</v>
      </c>
      <c r="K35" s="17">
        <v>47251.487999999998</v>
      </c>
      <c r="L35" s="17">
        <v>9342.9138779718596</v>
      </c>
      <c r="M35" s="17">
        <v>11748.479949426457</v>
      </c>
    </row>
    <row r="36" spans="1:13" x14ac:dyDescent="0.3">
      <c r="A36" s="6" t="s">
        <v>35</v>
      </c>
      <c r="B36" s="6" t="str">
        <f>VLOOKUP(A36,Table1[],3,FALSE)</f>
        <v>Tulare County (Outside Visalia, Tulare &amp; Porterville Cities)</v>
      </c>
      <c r="C36" s="7">
        <v>49544.236709850396</v>
      </c>
      <c r="D36" s="8">
        <v>0.32341445233847199</v>
      </c>
      <c r="E36" s="8">
        <v>0.110161382341097</v>
      </c>
      <c r="F36" s="11">
        <f t="shared" si="0"/>
        <v>3397.9433852009997</v>
      </c>
      <c r="G36" s="8">
        <v>5.4819888077629201E-3</v>
      </c>
      <c r="H36" s="9">
        <v>33.979433852009997</v>
      </c>
      <c r="I36" s="10">
        <v>3.3124021687348302</v>
      </c>
      <c r="J36" s="11">
        <v>17523.851999999999</v>
      </c>
      <c r="K36" s="11">
        <v>39634.811999999998</v>
      </c>
      <c r="L36" s="11">
        <v>7017.3846463244645</v>
      </c>
      <c r="M36" s="11">
        <v>8789.6708716885205</v>
      </c>
    </row>
    <row r="37" spans="1:13" x14ac:dyDescent="0.3">
      <c r="A37" s="12" t="s">
        <v>36</v>
      </c>
      <c r="B37" s="12" t="str">
        <f>VLOOKUP(A37,Table1[],3,FALSE)</f>
        <v>Yolo County--Davis, Woodland &amp; West Sacramento Cities</v>
      </c>
      <c r="C37" s="13">
        <v>77679.321895319197</v>
      </c>
      <c r="D37" s="14">
        <v>0.32281400165479102</v>
      </c>
      <c r="E37" s="14">
        <v>6.6525635158854193E-2</v>
      </c>
      <c r="F37" s="17">
        <f t="shared" si="0"/>
        <v>3392.6431374707804</v>
      </c>
      <c r="G37" s="14">
        <v>3.9776095948675996E-3</v>
      </c>
      <c r="H37" s="15">
        <v>33.926431374707803</v>
      </c>
      <c r="I37" s="16">
        <v>2.6456794222628002</v>
      </c>
      <c r="J37" s="17">
        <v>22947.756000000001</v>
      </c>
      <c r="K37" s="17">
        <v>66639.297999999995</v>
      </c>
      <c r="L37" s="17">
        <v>12463.19129000304</v>
      </c>
      <c r="M37" s="17">
        <v>15641.76705768564</v>
      </c>
    </row>
    <row r="38" spans="1:13" x14ac:dyDescent="0.3">
      <c r="A38" s="6" t="s">
        <v>37</v>
      </c>
      <c r="B38" s="6" t="str">
        <f>VLOOKUP(A38,Table1[],3,FALSE)</f>
        <v>Los Angeles County (Central)--Huntington Park City, Florence-Graham &amp; Walnut Park</v>
      </c>
      <c r="C38" s="7">
        <v>34700.596438046399</v>
      </c>
      <c r="D38" s="8">
        <v>0.31745764837283802</v>
      </c>
      <c r="E38" s="8">
        <v>8.7717692536269001E-2</v>
      </c>
      <c r="F38" s="11">
        <f t="shared" si="0"/>
        <v>2438.31412008403</v>
      </c>
      <c r="G38" s="8">
        <v>4.6696622865066203E-3</v>
      </c>
      <c r="H38" s="9">
        <v>24.383141200840299</v>
      </c>
      <c r="I38" s="10">
        <v>3.8135935397038998</v>
      </c>
      <c r="J38" s="11">
        <v>20032.204000000002</v>
      </c>
      <c r="K38" s="11">
        <v>41270.737999999998</v>
      </c>
      <c r="L38" s="11">
        <v>12351.449944831198</v>
      </c>
      <c r="M38" s="11">
        <v>13473.448199246879</v>
      </c>
    </row>
    <row r="39" spans="1:13" x14ac:dyDescent="0.3">
      <c r="A39" s="12" t="s">
        <v>38</v>
      </c>
      <c r="B39" s="12" t="str">
        <f>VLOOKUP(A39,Table1[],3,FALSE)</f>
        <v>Kern County (Central)--Bakersfield City (Northeast)</v>
      </c>
      <c r="C39" s="13">
        <v>56120.465249148401</v>
      </c>
      <c r="D39" s="14">
        <v>0.315679416141251</v>
      </c>
      <c r="E39" s="14">
        <v>8.9443638951926294E-2</v>
      </c>
      <c r="F39" s="17">
        <f t="shared" si="0"/>
        <v>2858.2476730135299</v>
      </c>
      <c r="G39" s="14">
        <v>4.6664814401219104E-3</v>
      </c>
      <c r="H39" s="15">
        <v>28.582476730135301</v>
      </c>
      <c r="I39" s="16">
        <v>3.0942580777937798</v>
      </c>
      <c r="J39" s="17">
        <v>17059.644</v>
      </c>
      <c r="K39" s="17">
        <v>41582.245999999999</v>
      </c>
      <c r="L39" s="17">
        <v>8005.3708137666363</v>
      </c>
      <c r="M39" s="17">
        <v>9626.394175257421</v>
      </c>
    </row>
    <row r="40" spans="1:13" x14ac:dyDescent="0.3">
      <c r="A40" s="6" t="s">
        <v>39</v>
      </c>
      <c r="B40" s="6" t="str">
        <f>VLOOKUP(A40,Table1[],3,FALSE)</f>
        <v>Imperial County--El Centro City</v>
      </c>
      <c r="C40" s="7">
        <v>58205.505021466</v>
      </c>
      <c r="D40" s="8">
        <v>0.31403712577736198</v>
      </c>
      <c r="E40" s="8">
        <v>7.7548273411451096E-2</v>
      </c>
      <c r="F40" s="11">
        <f t="shared" si="0"/>
        <v>2897.87701127531</v>
      </c>
      <c r="G40" s="8">
        <v>4.7353158419326203E-3</v>
      </c>
      <c r="H40" s="9">
        <v>28.9787701127531</v>
      </c>
      <c r="I40" s="10">
        <v>3.0979448551634401</v>
      </c>
      <c r="J40" s="11">
        <v>16389.8</v>
      </c>
      <c r="K40" s="11">
        <v>46828</v>
      </c>
      <c r="L40" s="11">
        <v>7161.9833713069438</v>
      </c>
      <c r="M40" s="11">
        <v>9459.314872738405</v>
      </c>
    </row>
    <row r="41" spans="1:13" x14ac:dyDescent="0.3">
      <c r="A41" s="12" t="s">
        <v>40</v>
      </c>
      <c r="B41" s="12" t="str">
        <f>VLOOKUP(A41,Table1[],3,FALSE)</f>
        <v>Los Angeles County (Central)--Monterey Park &amp; Rosemead Cities</v>
      </c>
      <c r="C41" s="13">
        <v>41896.775975086399</v>
      </c>
      <c r="D41" s="14">
        <v>0.31401784879061301</v>
      </c>
      <c r="E41" s="14">
        <v>8.0486901032766303E-2</v>
      </c>
      <c r="F41" s="17">
        <f t="shared" si="0"/>
        <v>3242.6476930781801</v>
      </c>
      <c r="G41" s="14">
        <v>4.7054133270083504E-3</v>
      </c>
      <c r="H41" s="15">
        <v>32.426476930781803</v>
      </c>
      <c r="I41" s="16">
        <v>3.1222000266347001</v>
      </c>
      <c r="J41" s="17">
        <v>24303.732</v>
      </c>
      <c r="K41" s="17">
        <v>56005.27</v>
      </c>
      <c r="L41" s="17">
        <v>13977.415500582239</v>
      </c>
      <c r="M41" s="17">
        <v>15717.376548143882</v>
      </c>
    </row>
    <row r="42" spans="1:13" x14ac:dyDescent="0.3">
      <c r="A42" s="6" t="s">
        <v>41</v>
      </c>
      <c r="B42" s="6" t="str">
        <f>VLOOKUP(A42,Table1[],3,FALSE)</f>
        <v>Stanislaus County (Central)--Modesto City (West)</v>
      </c>
      <c r="C42" s="7">
        <v>41324.587950795103</v>
      </c>
      <c r="D42" s="8">
        <v>0.313583044596635</v>
      </c>
      <c r="E42" s="8">
        <v>9.8434449803981902E-2</v>
      </c>
      <c r="F42" s="11">
        <f t="shared" si="0"/>
        <v>3937.43929111442</v>
      </c>
      <c r="G42" s="8">
        <v>4.5984983945816403E-3</v>
      </c>
      <c r="H42" s="9">
        <v>39.374392911144199</v>
      </c>
      <c r="I42" s="10">
        <v>2.9843076123668499</v>
      </c>
      <c r="J42" s="11">
        <v>21551.06</v>
      </c>
      <c r="K42" s="11">
        <v>50900</v>
      </c>
      <c r="L42" s="11">
        <v>8994.7711350226673</v>
      </c>
      <c r="M42" s="11">
        <v>10899.37726115946</v>
      </c>
    </row>
    <row r="43" spans="1:13" x14ac:dyDescent="0.3">
      <c r="A43" s="12" t="s">
        <v>42</v>
      </c>
      <c r="B43" s="12" t="str">
        <f>VLOOKUP(A43,Table1[],3,FALSE)</f>
        <v>Los Angeles County (Northwest)--LA City (Northwest/Encino &amp; Tarzana)</v>
      </c>
      <c r="C43" s="13">
        <v>66433.611496308004</v>
      </c>
      <c r="D43" s="14">
        <v>0.31338530264299902</v>
      </c>
      <c r="E43" s="14">
        <v>7.2237254769362297E-2</v>
      </c>
      <c r="F43" s="17">
        <f t="shared" si="0"/>
        <v>3696.5307970445801</v>
      </c>
      <c r="G43" s="14">
        <v>4.5652391387655498E-3</v>
      </c>
      <c r="H43" s="15">
        <v>36.965307970445799</v>
      </c>
      <c r="I43" s="16">
        <v>2.7228027756156501</v>
      </c>
      <c r="J43" s="17">
        <v>28016.378000000001</v>
      </c>
      <c r="K43" s="17">
        <v>71260</v>
      </c>
      <c r="L43" s="17">
        <v>16220.895678815399</v>
      </c>
      <c r="M43" s="17">
        <v>20087.916995921398</v>
      </c>
    </row>
    <row r="44" spans="1:13" x14ac:dyDescent="0.3">
      <c r="A44" s="6" t="s">
        <v>43</v>
      </c>
      <c r="B44" s="6" t="str">
        <f>VLOOKUP(A44,Table1[],3,FALSE)</f>
        <v>Los Angeles County (South Central)--Compton City &amp; West Rancho Dominguez</v>
      </c>
      <c r="C44" s="7">
        <v>40776.900698032703</v>
      </c>
      <c r="D44" s="8">
        <v>0.31295974972903301</v>
      </c>
      <c r="E44" s="8">
        <v>7.6343672422992406E-2</v>
      </c>
      <c r="F44" s="11">
        <f t="shared" si="0"/>
        <v>2802.8400864443802</v>
      </c>
      <c r="G44" s="8">
        <v>4.5887629039811197E-3</v>
      </c>
      <c r="H44" s="9">
        <v>28.0284008644438</v>
      </c>
      <c r="I44" s="10">
        <v>3.6223944346402699</v>
      </c>
      <c r="J44" s="11">
        <v>21540.880000000001</v>
      </c>
      <c r="K44" s="11">
        <v>50727.957999999999</v>
      </c>
      <c r="L44" s="11">
        <v>12584.967653856002</v>
      </c>
      <c r="M44" s="11">
        <v>14014.50163239336</v>
      </c>
    </row>
    <row r="45" spans="1:13" x14ac:dyDescent="0.3">
      <c r="A45" s="12" t="s">
        <v>44</v>
      </c>
      <c r="B45" s="12" t="str">
        <f>VLOOKUP(A45,Table1[],3,FALSE)</f>
        <v>Santa Clara County (Central)--San Jose City (East Central/East Valley)</v>
      </c>
      <c r="C45" s="13">
        <v>27327.847589513</v>
      </c>
      <c r="D45" s="14">
        <v>0.292530307429551</v>
      </c>
      <c r="E45" s="14">
        <v>5.3751653777292401E-2</v>
      </c>
      <c r="F45" s="17">
        <f t="shared" si="0"/>
        <v>3010.3807196258299</v>
      </c>
      <c r="G45" s="14">
        <v>4.13907934838347E-3</v>
      </c>
      <c r="H45" s="15">
        <v>30.103807196258298</v>
      </c>
      <c r="I45" s="16">
        <v>3.81314384540191</v>
      </c>
      <c r="J45" s="17">
        <v>24464.168799999999</v>
      </c>
      <c r="K45" s="17">
        <v>74635.687999999995</v>
      </c>
      <c r="L45" s="17">
        <v>14173.335190047239</v>
      </c>
      <c r="M45" s="17">
        <v>18630.32801426532</v>
      </c>
    </row>
    <row r="46" spans="1:13" x14ac:dyDescent="0.3">
      <c r="A46" s="6" t="s">
        <v>45</v>
      </c>
      <c r="B46" s="6" t="str">
        <f>VLOOKUP(A46,Table1[],3,FALSE)</f>
        <v>Los Angeles County (Southeast)--Long Beach (Central) &amp; Signal Hill Cities</v>
      </c>
      <c r="C46" s="7">
        <v>40804.695292020202</v>
      </c>
      <c r="D46" s="8">
        <v>0.29127221968952199</v>
      </c>
      <c r="E46" s="8">
        <v>7.0647792937912707E-2</v>
      </c>
      <c r="F46" s="11">
        <f t="shared" si="0"/>
        <v>2333.9392259944698</v>
      </c>
      <c r="G46" s="8">
        <v>4.1265970750749004E-3</v>
      </c>
      <c r="H46" s="9">
        <v>23.339392259944699</v>
      </c>
      <c r="I46" s="10">
        <v>2.37311810856658</v>
      </c>
      <c r="J46" s="11">
        <v>21324.045999999998</v>
      </c>
      <c r="K46" s="11">
        <v>48864</v>
      </c>
      <c r="L46" s="11">
        <v>13311.13207198344</v>
      </c>
      <c r="M46" s="11">
        <v>15827.734761741242</v>
      </c>
    </row>
    <row r="47" spans="1:13" x14ac:dyDescent="0.3">
      <c r="A47" s="12" t="s">
        <v>46</v>
      </c>
      <c r="B47" s="12" t="str">
        <f>VLOOKUP(A47,Table1[],3,FALSE)</f>
        <v>Los Angeles County (South Central)--Gardena, Lawndale Cities &amp; West Athens</v>
      </c>
      <c r="C47" s="13">
        <v>52671.678359735502</v>
      </c>
      <c r="D47" s="14">
        <v>0.29101313409846102</v>
      </c>
      <c r="E47" s="14">
        <v>7.2781088158984597E-2</v>
      </c>
      <c r="F47" s="17">
        <f t="shared" si="0"/>
        <v>2629.2880349633301</v>
      </c>
      <c r="G47" s="14">
        <v>4.1459359735396897E-3</v>
      </c>
      <c r="H47" s="15">
        <v>26.2928803496333</v>
      </c>
      <c r="I47" s="16">
        <v>2.8372241255676802</v>
      </c>
      <c r="J47" s="17">
        <v>21540.880000000001</v>
      </c>
      <c r="K47" s="17">
        <v>51374.387999999999</v>
      </c>
      <c r="L47" s="17">
        <v>12505.93371447</v>
      </c>
      <c r="M47" s="17">
        <v>15248.40937736856</v>
      </c>
    </row>
    <row r="48" spans="1:13" x14ac:dyDescent="0.3">
      <c r="A48" s="6" t="s">
        <v>47</v>
      </c>
      <c r="B48" s="6" t="str">
        <f>VLOOKUP(A48,Table1[],3,FALSE)</f>
        <v>Los Angeles County--LA City (Mount Washington, Highland Park &amp; Glassell Park)</v>
      </c>
      <c r="C48" s="7">
        <v>67142.481698940202</v>
      </c>
      <c r="D48" s="8">
        <v>0.28587550177224003</v>
      </c>
      <c r="E48" s="8">
        <v>8.3047800351254503E-2</v>
      </c>
      <c r="F48" s="11">
        <f t="shared" si="0"/>
        <v>3710.5132885843295</v>
      </c>
      <c r="G48" s="8">
        <v>4.0062890547383004E-3</v>
      </c>
      <c r="H48" s="9">
        <v>37.105132885843297</v>
      </c>
      <c r="I48" s="10">
        <v>2.90092696075209</v>
      </c>
      <c r="J48" s="11">
        <v>24770.993999999999</v>
      </c>
      <c r="K48" s="11">
        <v>60498.722000000002</v>
      </c>
      <c r="L48" s="11">
        <v>11791.521237970439</v>
      </c>
      <c r="M48" s="11">
        <v>15819.473749106641</v>
      </c>
    </row>
    <row r="49" spans="1:13" x14ac:dyDescent="0.3">
      <c r="A49" s="12" t="s">
        <v>48</v>
      </c>
      <c r="B49" s="12" t="str">
        <f>VLOOKUP(A49,Table1[],3,FALSE)</f>
        <v>Los Angeles County (Central)--East Los Angeles</v>
      </c>
      <c r="C49" s="13">
        <v>31118.3095557819</v>
      </c>
      <c r="D49" s="14">
        <v>0.27843930751111601</v>
      </c>
      <c r="E49" s="14">
        <v>8.3627383841257702E-2</v>
      </c>
      <c r="F49" s="17">
        <f t="shared" si="0"/>
        <v>2686.4075150885401</v>
      </c>
      <c r="G49" s="14">
        <v>3.8613945898735599E-3</v>
      </c>
      <c r="H49" s="15">
        <v>26.864075150885402</v>
      </c>
      <c r="I49" s="16">
        <v>3.45672727272727</v>
      </c>
      <c r="J49" s="17">
        <v>21551.06</v>
      </c>
      <c r="K49" s="17">
        <v>45234.83</v>
      </c>
      <c r="L49" s="17">
        <v>11902.969940081699</v>
      </c>
      <c r="M49" s="17">
        <v>13111.291133976119</v>
      </c>
    </row>
    <row r="50" spans="1:13" x14ac:dyDescent="0.3">
      <c r="A50" s="6" t="s">
        <v>49</v>
      </c>
      <c r="B50" s="6" t="str">
        <f>VLOOKUP(A50,Table1[],3,FALSE)</f>
        <v>Los Angeles County (South)--Long Beach City (Southwest &amp; Port)</v>
      </c>
      <c r="C50" s="7">
        <v>36711.538430369903</v>
      </c>
      <c r="D50" s="8">
        <v>0.27842453264465</v>
      </c>
      <c r="E50" s="8">
        <v>6.9107894147418997E-2</v>
      </c>
      <c r="F50" s="11">
        <f t="shared" si="0"/>
        <v>2318.8167286399898</v>
      </c>
      <c r="G50" s="8">
        <v>3.8621979748556801E-3</v>
      </c>
      <c r="H50" s="9">
        <v>23.188167286399899</v>
      </c>
      <c r="I50" s="10">
        <v>2.7318515497553002</v>
      </c>
      <c r="J50" s="11">
        <v>20140.112000000001</v>
      </c>
      <c r="K50" s="11">
        <v>47981.394</v>
      </c>
      <c r="L50" s="11">
        <v>11811.762818214816</v>
      </c>
      <c r="M50" s="11">
        <v>14427.821615149802</v>
      </c>
    </row>
    <row r="51" spans="1:13" x14ac:dyDescent="0.3">
      <c r="A51" s="12" t="s">
        <v>50</v>
      </c>
      <c r="B51" s="12" t="str">
        <f>VLOOKUP(A51,Table1[],3,FALSE)</f>
        <v>San Diego County (Southwest)--Chula Vista (West) &amp; National City Cities</v>
      </c>
      <c r="C51" s="13">
        <v>60079.065398421102</v>
      </c>
      <c r="D51" s="14">
        <v>0.27784933475218898</v>
      </c>
      <c r="E51" s="14">
        <v>7.5378436394908099E-2</v>
      </c>
      <c r="F51" s="17">
        <f t="shared" si="0"/>
        <v>2674.4101979489301</v>
      </c>
      <c r="G51" s="14">
        <v>3.85816880783235E-3</v>
      </c>
      <c r="H51" s="15">
        <v>26.744101979489301</v>
      </c>
      <c r="I51" s="16">
        <v>2.93475111548937</v>
      </c>
      <c r="J51" s="17">
        <v>21750.588</v>
      </c>
      <c r="K51" s="17">
        <v>49546.06</v>
      </c>
      <c r="L51" s="17">
        <v>12125.19083885796</v>
      </c>
      <c r="M51" s="17">
        <v>14066.28188497416</v>
      </c>
    </row>
    <row r="52" spans="1:13" x14ac:dyDescent="0.3">
      <c r="A52" s="6" t="s">
        <v>51</v>
      </c>
      <c r="B52" s="6" t="str">
        <f>VLOOKUP(A52,Table1[],3,FALSE)</f>
        <v>Fresno County (West)--Selma, Kerman &amp; Coalinga Cities</v>
      </c>
      <c r="C52" s="7">
        <v>42044.1721302234</v>
      </c>
      <c r="D52" s="8">
        <v>0.27728412647546602</v>
      </c>
      <c r="E52" s="8">
        <v>0.10721008802512701</v>
      </c>
      <c r="F52" s="11">
        <f t="shared" si="0"/>
        <v>3674.3799411346899</v>
      </c>
      <c r="G52" s="8">
        <v>4.2333216224144004E-3</v>
      </c>
      <c r="H52" s="9">
        <v>36.743799411346899</v>
      </c>
      <c r="I52" s="10">
        <v>3.4523669430328998</v>
      </c>
      <c r="J52" s="11">
        <v>20861.874</v>
      </c>
      <c r="K52" s="11">
        <v>43511.356</v>
      </c>
      <c r="L52" s="11">
        <v>7610.556703768847</v>
      </c>
      <c r="M52" s="11">
        <v>9238.6489365237958</v>
      </c>
    </row>
    <row r="53" spans="1:13" x14ac:dyDescent="0.3">
      <c r="A53" s="12" t="s">
        <v>52</v>
      </c>
      <c r="B53" s="12" t="str">
        <f>VLOOKUP(A53,Table1[],3,FALSE)</f>
        <v>Alameda County (North)--Berkeley &amp; Albany Cities</v>
      </c>
      <c r="C53" s="13">
        <v>58141.1688749479</v>
      </c>
      <c r="D53" s="14">
        <v>0.27083008128608699</v>
      </c>
      <c r="E53" s="14">
        <v>4.1744209127137798E-2</v>
      </c>
      <c r="F53" s="17">
        <f t="shared" si="0"/>
        <v>2614.5994279672</v>
      </c>
      <c r="G53" s="14">
        <v>3.7166484964817801E-3</v>
      </c>
      <c r="H53" s="15">
        <v>26.145994279671999</v>
      </c>
      <c r="I53" s="16">
        <v>2.3234639574262199</v>
      </c>
      <c r="J53" s="17">
        <v>27625.466</v>
      </c>
      <c r="K53" s="17">
        <v>85127.195999999996</v>
      </c>
      <c r="L53" s="17">
        <v>17971.44449858004</v>
      </c>
      <c r="M53" s="17">
        <v>22493.37246763716</v>
      </c>
    </row>
    <row r="54" spans="1:13" x14ac:dyDescent="0.3">
      <c r="A54" s="6" t="s">
        <v>53</v>
      </c>
      <c r="B54" s="6" t="str">
        <f>VLOOKUP(A54,Table1[],3,FALSE)</f>
        <v>Los Angeles County (Central)--Alhambra &amp; South Pasadena Cities</v>
      </c>
      <c r="C54" s="7">
        <v>45320.975432065898</v>
      </c>
      <c r="D54" s="8">
        <v>0.26885203079194298</v>
      </c>
      <c r="E54" s="8">
        <v>5.9208048201676702E-2</v>
      </c>
      <c r="F54" s="11">
        <f t="shared" si="0"/>
        <v>2946.7046492596501</v>
      </c>
      <c r="G54" s="8">
        <v>3.6945900449125201E-3</v>
      </c>
      <c r="H54" s="9">
        <v>29.467046492596499</v>
      </c>
      <c r="I54" s="10">
        <v>2.6448627718383899</v>
      </c>
      <c r="J54" s="11">
        <v>25861.272000000001</v>
      </c>
      <c r="K54" s="11">
        <v>67799.817999999999</v>
      </c>
      <c r="L54" s="11">
        <v>14900.95066420908</v>
      </c>
      <c r="M54" s="11">
        <v>18031.167643168919</v>
      </c>
    </row>
    <row r="55" spans="1:13" x14ac:dyDescent="0.3">
      <c r="A55" s="12" t="s">
        <v>54</v>
      </c>
      <c r="B55" s="12" t="str">
        <f>VLOOKUP(A55,Table1[],3,FALSE)</f>
        <v>Fresno County (East)--Sanger, Reedley &amp; Parlier Cities</v>
      </c>
      <c r="C55" s="13">
        <v>46362.526686175297</v>
      </c>
      <c r="D55" s="14">
        <v>0.26791155177748899</v>
      </c>
      <c r="E55" s="14">
        <v>9.28802811025808E-2</v>
      </c>
      <c r="F55" s="17">
        <f t="shared" si="0"/>
        <v>3797.5887137326799</v>
      </c>
      <c r="G55" s="14">
        <v>3.8837152437055998E-3</v>
      </c>
      <c r="H55" s="15">
        <v>37.975887137326801</v>
      </c>
      <c r="I55" s="16">
        <v>3.1343612899915301</v>
      </c>
      <c r="J55" s="17">
        <v>22396</v>
      </c>
      <c r="K55" s="17">
        <v>51723.561999999998</v>
      </c>
      <c r="L55" s="17">
        <v>8221.2147451755718</v>
      </c>
      <c r="M55" s="17">
        <v>10836.641023323984</v>
      </c>
    </row>
    <row r="56" spans="1:13" x14ac:dyDescent="0.3">
      <c r="A56" s="6" t="s">
        <v>55</v>
      </c>
      <c r="B56" s="6" t="str">
        <f>VLOOKUP(A56,Table1[],3,FALSE)</f>
        <v>Sacramento County (West)--Sacramento City (Central/Downtown &amp; Midtown)</v>
      </c>
      <c r="C56" s="7">
        <v>62642.299208502402</v>
      </c>
      <c r="D56" s="8">
        <v>0.26690848228762598</v>
      </c>
      <c r="E56" s="8">
        <v>6.0983134863516503E-2</v>
      </c>
      <c r="F56" s="11">
        <f t="shared" si="0"/>
        <v>3138.0866390256001</v>
      </c>
      <c r="G56" s="8">
        <v>3.6445979439467201E-3</v>
      </c>
      <c r="H56" s="9">
        <v>31.380866390255999</v>
      </c>
      <c r="I56" s="10">
        <v>1.95445572982091</v>
      </c>
      <c r="J56" s="11">
        <v>21857.477999999999</v>
      </c>
      <c r="K56" s="11">
        <v>65786.214000000007</v>
      </c>
      <c r="L56" s="11">
        <v>10100.314600284852</v>
      </c>
      <c r="M56" s="11">
        <v>14327.9436757734</v>
      </c>
    </row>
    <row r="57" spans="1:13" x14ac:dyDescent="0.3">
      <c r="A57" s="12" t="s">
        <v>56</v>
      </c>
      <c r="B57" s="12" t="str">
        <f>VLOOKUP(A57,Table1[],3,FALSE)</f>
        <v>Los Angeles County (Central)--El Monte &amp; South El Monte Cities</v>
      </c>
      <c r="C57" s="13">
        <v>35068.550747025103</v>
      </c>
      <c r="D57" s="14">
        <v>0.26620424295409101</v>
      </c>
      <c r="E57" s="14">
        <v>7.7509148326252497E-2</v>
      </c>
      <c r="F57" s="17">
        <f t="shared" si="0"/>
        <v>2680.5990452425403</v>
      </c>
      <c r="G57" s="14">
        <v>3.6338497379445902E-3</v>
      </c>
      <c r="H57" s="15">
        <v>26.805990452425402</v>
      </c>
      <c r="I57" s="16">
        <v>3.5560052374717301</v>
      </c>
      <c r="J57" s="17">
        <v>22629.121999999999</v>
      </c>
      <c r="K57" s="17">
        <v>48490.394</v>
      </c>
      <c r="L57" s="17">
        <v>12559.4138109204</v>
      </c>
      <c r="M57" s="17">
        <v>13906.101653510399</v>
      </c>
    </row>
    <row r="58" spans="1:13" x14ac:dyDescent="0.3">
      <c r="A58" s="6" t="s">
        <v>57</v>
      </c>
      <c r="B58" s="6" t="str">
        <f>VLOOKUP(A58,Table1[],3,FALSE)</f>
        <v>Tulare County (West Central)--Tulare &amp; Porterville Cities</v>
      </c>
      <c r="C58" s="7">
        <v>49865.820586830698</v>
      </c>
      <c r="D58" s="8">
        <v>0.26603384707892103</v>
      </c>
      <c r="E58" s="8">
        <v>8.8559366077127305E-2</v>
      </c>
      <c r="F58" s="11">
        <f t="shared" si="0"/>
        <v>3128.7653707254999</v>
      </c>
      <c r="G58" s="8">
        <v>3.8018593434955201E-3</v>
      </c>
      <c r="H58" s="9">
        <v>31.287653707255</v>
      </c>
      <c r="I58" s="10">
        <v>3.26042240587695</v>
      </c>
      <c r="J58" s="11">
        <v>20150.292000000001</v>
      </c>
      <c r="K58" s="11">
        <v>45504.6</v>
      </c>
      <c r="L58" s="11">
        <v>8389.5126665442367</v>
      </c>
      <c r="M58" s="11">
        <v>10175.018168975723</v>
      </c>
    </row>
    <row r="59" spans="1:13" x14ac:dyDescent="0.3">
      <c r="A59" s="12" t="s">
        <v>58</v>
      </c>
      <c r="B59" s="12" t="str">
        <f>VLOOKUP(A59,Table1[],3,FALSE)</f>
        <v>Los Angeles County (Central)--Bell Gardens, Bell, Maywood, Cudahy &amp; Commerce Cities</v>
      </c>
      <c r="C59" s="13">
        <v>47746.038203767603</v>
      </c>
      <c r="D59" s="14">
        <v>0.26579967071025901</v>
      </c>
      <c r="E59" s="14">
        <v>8.2146140958944694E-2</v>
      </c>
      <c r="F59" s="17">
        <f t="shared" si="0"/>
        <v>2385.7365647986198</v>
      </c>
      <c r="G59" s="14">
        <v>3.6339445695142301E-3</v>
      </c>
      <c r="H59" s="15">
        <v>23.8573656479862</v>
      </c>
      <c r="I59" s="16">
        <v>3.74653840548025</v>
      </c>
      <c r="J59" s="17">
        <v>21540.880000000001</v>
      </c>
      <c r="K59" s="17">
        <v>42756</v>
      </c>
      <c r="L59" s="17">
        <v>12565.18579231512</v>
      </c>
      <c r="M59" s="17">
        <v>13713.41154790248</v>
      </c>
    </row>
    <row r="60" spans="1:13" x14ac:dyDescent="0.3">
      <c r="A60" s="6" t="s">
        <v>59</v>
      </c>
      <c r="B60" s="6" t="str">
        <f>VLOOKUP(A60,Table1[],3,FALSE)</f>
        <v>San Diego County (South Central)--San Diego City (Central/Centre City &amp; Balboa Park)</v>
      </c>
      <c r="C60" s="7">
        <v>89764.400696728</v>
      </c>
      <c r="D60" s="8">
        <v>0.263618797845044</v>
      </c>
      <c r="E60" s="8">
        <v>6.9656249445437995E-2</v>
      </c>
      <c r="F60" s="11">
        <f t="shared" si="0"/>
        <v>3255.4372426760601</v>
      </c>
      <c r="G60" s="8">
        <v>3.5802597476979601E-3</v>
      </c>
      <c r="H60" s="9">
        <v>32.554372426760601</v>
      </c>
      <c r="I60" s="10">
        <v>1.8914314516129</v>
      </c>
      <c r="J60" s="11">
        <v>25848.038</v>
      </c>
      <c r="K60" s="11">
        <v>64670.485999999997</v>
      </c>
      <c r="L60" s="11">
        <v>13499.00496712188</v>
      </c>
      <c r="M60" s="11">
        <v>17934.7333777452</v>
      </c>
    </row>
    <row r="61" spans="1:13" x14ac:dyDescent="0.3">
      <c r="A61" s="12" t="s">
        <v>60</v>
      </c>
      <c r="B61" s="12" t="str">
        <f>VLOOKUP(A61,Table1[],3,FALSE)</f>
        <v>Riverside County (East)--Indio, Coachella, Blythe &amp; La Quinta (East) Cities</v>
      </c>
      <c r="C61" s="13">
        <v>108010.083588921</v>
      </c>
      <c r="D61" s="14">
        <v>0.26359330827570698</v>
      </c>
      <c r="E61" s="14">
        <v>7.2275924968302804E-2</v>
      </c>
      <c r="F61" s="17">
        <f t="shared" si="0"/>
        <v>2192.9516023358201</v>
      </c>
      <c r="G61" s="14">
        <v>3.63912527617121E-3</v>
      </c>
      <c r="H61" s="15">
        <v>21.9295160233582</v>
      </c>
      <c r="I61" s="16">
        <v>2.5521427167289201</v>
      </c>
      <c r="J61" s="17">
        <v>17240.848000000002</v>
      </c>
      <c r="K61" s="17">
        <v>41722.730000000003</v>
      </c>
      <c r="L61" s="17">
        <v>8921.3970371474406</v>
      </c>
      <c r="M61" s="17">
        <v>11381.345876620657</v>
      </c>
    </row>
    <row r="62" spans="1:13" x14ac:dyDescent="0.3">
      <c r="A62" s="6" t="s">
        <v>61</v>
      </c>
      <c r="B62" s="6" t="str">
        <f>VLOOKUP(A62,Table1[],3,FALSE)</f>
        <v>Riverside County (Central)--Cathedral City, Palm Springs &amp; Rancho Mirage Cities</v>
      </c>
      <c r="C62" s="7">
        <v>86766.105219613703</v>
      </c>
      <c r="D62" s="8">
        <v>0.26303087333625202</v>
      </c>
      <c r="E62" s="8">
        <v>7.5105101948007E-2</v>
      </c>
      <c r="F62" s="11">
        <f t="shared" si="0"/>
        <v>2989.93577211001</v>
      </c>
      <c r="G62" s="8">
        <v>3.5872138348336702E-3</v>
      </c>
      <c r="H62" s="9">
        <v>29.899357721100099</v>
      </c>
      <c r="I62" s="10">
        <v>2.13301166769015</v>
      </c>
      <c r="J62" s="11">
        <v>21324.045999999998</v>
      </c>
      <c r="K62" s="11">
        <v>52154.175999999999</v>
      </c>
      <c r="L62" s="11">
        <v>9956.8033102501922</v>
      </c>
      <c r="M62" s="11">
        <v>12344.153850241679</v>
      </c>
    </row>
    <row r="63" spans="1:13" x14ac:dyDescent="0.3">
      <c r="A63" s="12" t="s">
        <v>62</v>
      </c>
      <c r="B63" s="12" t="str">
        <f>VLOOKUP(A63,Table1[],3,FALSE)</f>
        <v>Humboldt County</v>
      </c>
      <c r="C63" s="13">
        <v>102075.790202666</v>
      </c>
      <c r="D63" s="14">
        <v>0.26191856655133799</v>
      </c>
      <c r="E63" s="14">
        <v>7.6121382673828494E-2</v>
      </c>
      <c r="F63" s="17">
        <f t="shared" si="0"/>
        <v>2698.6124071071899</v>
      </c>
      <c r="G63" s="14">
        <v>3.6373106739651501E-3</v>
      </c>
      <c r="H63" s="15">
        <v>26.986124071071899</v>
      </c>
      <c r="I63" s="16">
        <v>2.2750411596616398</v>
      </c>
      <c r="J63" s="17">
        <v>19749.2</v>
      </c>
      <c r="K63" s="17">
        <v>46311.874000000003</v>
      </c>
      <c r="L63" s="17">
        <v>9445.9502432545432</v>
      </c>
      <c r="M63" s="17">
        <v>10860.436935720205</v>
      </c>
    </row>
    <row r="64" spans="1:13" x14ac:dyDescent="0.3">
      <c r="A64" s="6" t="s">
        <v>63</v>
      </c>
      <c r="B64" s="6" t="str">
        <f>VLOOKUP(A64,Table1[],3,FALSE)</f>
        <v>Los Angeles County (Central)--Inglewood City</v>
      </c>
      <c r="C64" s="7">
        <v>40029.416545971399</v>
      </c>
      <c r="D64" s="8">
        <v>0.26015204654124702</v>
      </c>
      <c r="E64" s="8">
        <v>6.9687728917797398E-2</v>
      </c>
      <c r="F64" s="11">
        <f t="shared" si="0"/>
        <v>2441.6266742417802</v>
      </c>
      <c r="G64" s="8">
        <v>3.5190380331893601E-3</v>
      </c>
      <c r="H64" s="9">
        <v>24.4162667424178</v>
      </c>
      <c r="I64" s="10">
        <v>2.6986051502145898</v>
      </c>
      <c r="J64" s="11">
        <v>22629.121999999999</v>
      </c>
      <c r="K64" s="11">
        <v>50391</v>
      </c>
      <c r="L64" s="11">
        <v>13243.73869549212</v>
      </c>
      <c r="M64" s="11">
        <v>15354.319767216361</v>
      </c>
    </row>
    <row r="65" spans="1:13" x14ac:dyDescent="0.3">
      <c r="A65" s="12" t="s">
        <v>64</v>
      </c>
      <c r="B65" s="12" t="str">
        <f>VLOOKUP(A65,Table1[],3,FALSE)</f>
        <v>Lake &amp; Mendocino Counties</v>
      </c>
      <c r="C65" s="13">
        <v>77193.021255549698</v>
      </c>
      <c r="D65" s="14">
        <v>0.25972095737290002</v>
      </c>
      <c r="E65" s="14">
        <v>7.4552718379239796E-2</v>
      </c>
      <c r="F65" s="17">
        <f t="shared" si="0"/>
        <v>2807.2399194204299</v>
      </c>
      <c r="G65" s="14">
        <v>3.6250057660070999E-3</v>
      </c>
      <c r="H65" s="15">
        <v>28.072399194204301</v>
      </c>
      <c r="I65" s="16">
        <v>2.32546026507142</v>
      </c>
      <c r="J65" s="17">
        <v>18848.27</v>
      </c>
      <c r="K65" s="17">
        <v>47951.872000000003</v>
      </c>
      <c r="L65" s="17">
        <v>8039.5930729783922</v>
      </c>
      <c r="M65" s="17">
        <v>10297.444630358459</v>
      </c>
    </row>
    <row r="66" spans="1:13" x14ac:dyDescent="0.3">
      <c r="A66" s="6" t="s">
        <v>65</v>
      </c>
      <c r="B66" s="6" t="str">
        <f>VLOOKUP(A66,Table1[],3,FALSE)</f>
        <v>San Luis Obispo County (West)--Coastal Region</v>
      </c>
      <c r="C66" s="7">
        <v>78951.208412833803</v>
      </c>
      <c r="D66" s="8">
        <v>0.25884530522477101</v>
      </c>
      <c r="E66" s="8">
        <v>6.0148850448262903E-2</v>
      </c>
      <c r="F66" s="11">
        <f t="shared" si="0"/>
        <v>3093.8911839873199</v>
      </c>
      <c r="G66" s="8">
        <v>3.5446729865685998E-3</v>
      </c>
      <c r="H66" s="9">
        <v>30.938911839873199</v>
      </c>
      <c r="I66" s="10">
        <v>2.3796671579464501</v>
      </c>
      <c r="J66" s="11">
        <v>25861.272000000001</v>
      </c>
      <c r="K66" s="11">
        <v>68530.741999999998</v>
      </c>
      <c r="L66" s="11">
        <v>13908.607139802121</v>
      </c>
      <c r="M66" s="11">
        <v>17093.496550919761</v>
      </c>
    </row>
    <row r="67" spans="1:13" x14ac:dyDescent="0.3">
      <c r="A67" s="12" t="s">
        <v>66</v>
      </c>
      <c r="B67" s="12" t="str">
        <f>VLOOKUP(A67,Table1[],3,FALSE)</f>
        <v>San Joaquin County (Central)--Stockton City (North)</v>
      </c>
      <c r="C67" s="13">
        <v>64172.947273174599</v>
      </c>
      <c r="D67" s="14">
        <v>0.25811321624012501</v>
      </c>
      <c r="E67" s="14">
        <v>7.9991474467158596E-2</v>
      </c>
      <c r="F67" s="17">
        <f t="shared" ref="F67:F130" si="1">100*H67</f>
        <v>3761.0512114150197</v>
      </c>
      <c r="G67" s="14">
        <v>3.5088434696036799E-3</v>
      </c>
      <c r="H67" s="15">
        <v>37.610512114150197</v>
      </c>
      <c r="I67" s="16">
        <v>2.9643676013519298</v>
      </c>
      <c r="J67" s="17">
        <v>25323.971600000001</v>
      </c>
      <c r="K67" s="17">
        <v>60081.341999999997</v>
      </c>
      <c r="L67" s="17">
        <v>10752.647952953281</v>
      </c>
      <c r="M67" s="17">
        <v>13063.19117244948</v>
      </c>
    </row>
    <row r="68" spans="1:13" x14ac:dyDescent="0.3">
      <c r="A68" s="6" t="s">
        <v>67</v>
      </c>
      <c r="B68" s="6" t="str">
        <f>VLOOKUP(A68,Table1[],3,FALSE)</f>
        <v>San Bernardino County (Southwest)--Fontana City (East)</v>
      </c>
      <c r="C68" s="7">
        <v>31378.205307102999</v>
      </c>
      <c r="D68" s="8">
        <v>0.25695009099412602</v>
      </c>
      <c r="E68" s="8">
        <v>7.1776143546429305E-2</v>
      </c>
      <c r="F68" s="11">
        <f t="shared" si="1"/>
        <v>2720.8965038253</v>
      </c>
      <c r="G68" s="8">
        <v>3.4618710453314301E-3</v>
      </c>
      <c r="H68" s="9">
        <v>27.208965038253002</v>
      </c>
      <c r="I68" s="10">
        <v>3.59893182306975</v>
      </c>
      <c r="J68" s="11">
        <v>21904.306</v>
      </c>
      <c r="K68" s="11">
        <v>51178.932000000001</v>
      </c>
      <c r="L68" s="11">
        <v>11315.10366386424</v>
      </c>
      <c r="M68" s="11">
        <v>13270.8420778206</v>
      </c>
    </row>
    <row r="69" spans="1:13" x14ac:dyDescent="0.3">
      <c r="A69" s="12" t="s">
        <v>68</v>
      </c>
      <c r="B69" s="12" t="str">
        <f>VLOOKUP(A69,Table1[],3,FALSE)</f>
        <v>Santa Barbara County--South Coast Region</v>
      </c>
      <c r="C69" s="13">
        <v>83771.399203039604</v>
      </c>
      <c r="D69" s="14">
        <v>0.25563150113280297</v>
      </c>
      <c r="E69" s="14">
        <v>5.20558923573224E-2</v>
      </c>
      <c r="F69" s="17">
        <f t="shared" si="1"/>
        <v>2956.0323625496098</v>
      </c>
      <c r="G69" s="14">
        <v>3.47715154143039E-3</v>
      </c>
      <c r="H69" s="15">
        <v>29.5603236254961</v>
      </c>
      <c r="I69" s="16">
        <v>2.4850848888344301</v>
      </c>
      <c r="J69" s="17">
        <v>30248.851999999999</v>
      </c>
      <c r="K69" s="17">
        <v>79378.55</v>
      </c>
      <c r="L69" s="17">
        <v>18685.205307592081</v>
      </c>
      <c r="M69" s="17">
        <v>22592.810121432722</v>
      </c>
    </row>
    <row r="70" spans="1:13" x14ac:dyDescent="0.3">
      <c r="A70" s="6" t="s">
        <v>69</v>
      </c>
      <c r="B70" s="6" t="str">
        <f>VLOOKUP(A70,Table1[],3,FALSE)</f>
        <v>Los Angeles County--LA City (Northwest/Canoga Park, Winnetka &amp; Woodland Hills)</v>
      </c>
      <c r="C70" s="7">
        <v>67768.686079698702</v>
      </c>
      <c r="D70" s="8">
        <v>0.25099227920754602</v>
      </c>
      <c r="E70" s="8">
        <v>6.3009015519370007E-2</v>
      </c>
      <c r="F70" s="11">
        <f t="shared" si="1"/>
        <v>3688.4384036122801</v>
      </c>
      <c r="G70" s="8">
        <v>3.35338443921054E-3</v>
      </c>
      <c r="H70" s="9">
        <v>36.884384036122803</v>
      </c>
      <c r="I70" s="10">
        <v>2.6928200155775599</v>
      </c>
      <c r="J70" s="11">
        <v>32022.207999999999</v>
      </c>
      <c r="K70" s="11">
        <v>79739.94</v>
      </c>
      <c r="L70" s="11">
        <v>17326.782247232881</v>
      </c>
      <c r="M70" s="11">
        <v>21201.675702275883</v>
      </c>
    </row>
    <row r="71" spans="1:13" x14ac:dyDescent="0.3">
      <c r="A71" s="12" t="s">
        <v>70</v>
      </c>
      <c r="B71" s="12" t="str">
        <f>VLOOKUP(A71,Table1[],3,FALSE)</f>
        <v>Butte County (Southeast)--Oroville City &amp; Paradise Town</v>
      </c>
      <c r="C71" s="13">
        <v>36174.758443609702</v>
      </c>
      <c r="D71" s="14">
        <v>0.25055390542582301</v>
      </c>
      <c r="E71" s="14">
        <v>8.5500644886552304E-2</v>
      </c>
      <c r="F71" s="17">
        <f t="shared" si="1"/>
        <v>3100.6398369179001</v>
      </c>
      <c r="G71" s="14">
        <v>3.3869491395097499E-3</v>
      </c>
      <c r="H71" s="15">
        <v>31.006398369178999</v>
      </c>
      <c r="I71" s="16">
        <v>2.4217431124532798</v>
      </c>
      <c r="J71" s="17">
        <v>19343.018</v>
      </c>
      <c r="K71" s="17">
        <v>45234.83</v>
      </c>
      <c r="L71" s="17">
        <v>6967.8772826829718</v>
      </c>
      <c r="M71" s="17">
        <v>8970.3101120854553</v>
      </c>
    </row>
    <row r="72" spans="1:13" x14ac:dyDescent="0.3">
      <c r="A72" s="6" t="s">
        <v>71</v>
      </c>
      <c r="B72" s="6" t="str">
        <f>VLOOKUP(A72,Table1[],3,FALSE)</f>
        <v>San Diego County (South)--San Diego City (Southeast/Encanto &amp; Skyline)</v>
      </c>
      <c r="C72" s="7">
        <v>46327.1911439182</v>
      </c>
      <c r="D72" s="8">
        <v>0.25023299673875199</v>
      </c>
      <c r="E72" s="8">
        <v>7.6388648922873406E-2</v>
      </c>
      <c r="F72" s="11">
        <f t="shared" si="1"/>
        <v>3310.6053740109701</v>
      </c>
      <c r="G72" s="8">
        <v>3.3402403644323198E-3</v>
      </c>
      <c r="H72" s="9">
        <v>33.106053740109701</v>
      </c>
      <c r="I72" s="10">
        <v>3.37246625539218</v>
      </c>
      <c r="J72" s="11">
        <v>26655.312000000002</v>
      </c>
      <c r="K72" s="11">
        <v>58942.2</v>
      </c>
      <c r="L72" s="11">
        <v>13425.220776390121</v>
      </c>
      <c r="M72" s="11">
        <v>15603.229869063962</v>
      </c>
    </row>
    <row r="73" spans="1:13" x14ac:dyDescent="0.3">
      <c r="A73" s="12" t="s">
        <v>72</v>
      </c>
      <c r="B73" s="12" t="str">
        <f>VLOOKUP(A73,Table1[],3,FALSE)</f>
        <v>Stanislaus County (Central)--Modesto City (East)</v>
      </c>
      <c r="C73" s="13">
        <v>42549.945690975903</v>
      </c>
      <c r="D73" s="14">
        <v>0.24955388344649701</v>
      </c>
      <c r="E73" s="14">
        <v>8.4432422665052895E-2</v>
      </c>
      <c r="F73" s="17">
        <f t="shared" si="1"/>
        <v>3921.7037230293599</v>
      </c>
      <c r="G73" s="14">
        <v>3.32793577763841E-3</v>
      </c>
      <c r="H73" s="15">
        <v>39.217037230293599</v>
      </c>
      <c r="I73" s="16">
        <v>2.6804475581902598</v>
      </c>
      <c r="J73" s="17">
        <v>26162.6</v>
      </c>
      <c r="K73" s="17">
        <v>58855.67</v>
      </c>
      <c r="L73" s="17">
        <v>10447.74247557222</v>
      </c>
      <c r="M73" s="17">
        <v>12407.829238792321</v>
      </c>
    </row>
    <row r="74" spans="1:13" x14ac:dyDescent="0.3">
      <c r="A74" s="6" t="s">
        <v>73</v>
      </c>
      <c r="B74" s="6" t="str">
        <f>VLOOKUP(A74,Table1[],3,FALSE)</f>
        <v>Riverside County--Palm Desert, La Quinta (West) &amp; Desert Hot Springs Cities</v>
      </c>
      <c r="C74" s="7">
        <v>117413.943772645</v>
      </c>
      <c r="D74" s="8">
        <v>0.24918882690090399</v>
      </c>
      <c r="E74" s="8">
        <v>6.4305827992956602E-2</v>
      </c>
      <c r="F74" s="11">
        <f t="shared" si="1"/>
        <v>2646.5592268092801</v>
      </c>
      <c r="G74" s="8">
        <v>3.3629928083726201E-3</v>
      </c>
      <c r="H74" s="9">
        <v>26.465592268092799</v>
      </c>
      <c r="I74" s="10">
        <v>2.23030565305893</v>
      </c>
      <c r="J74" s="11">
        <v>20897.504000000001</v>
      </c>
      <c r="K74" s="11">
        <v>53737.165999999997</v>
      </c>
      <c r="L74" s="11">
        <v>10276.806195351839</v>
      </c>
      <c r="M74" s="11">
        <v>12581.343745457878</v>
      </c>
    </row>
    <row r="75" spans="1:13" x14ac:dyDescent="0.3">
      <c r="A75" s="12" t="s">
        <v>74</v>
      </c>
      <c r="B75" s="12" t="str">
        <f>VLOOKUP(A75,Table1[],3,FALSE)</f>
        <v>Riverside County (Southwest)--Hemet City &amp; East Hemet</v>
      </c>
      <c r="C75" s="13">
        <v>94011.844455442697</v>
      </c>
      <c r="D75" s="14">
        <v>0.24696650036963899</v>
      </c>
      <c r="E75" s="14">
        <v>7.2690039451761806E-2</v>
      </c>
      <c r="F75" s="17">
        <f t="shared" si="1"/>
        <v>2850.7911941122402</v>
      </c>
      <c r="G75" s="14">
        <v>3.29684011374093E-3</v>
      </c>
      <c r="H75" s="15">
        <v>28.507911941122401</v>
      </c>
      <c r="I75" s="16">
        <v>2.86482406224596</v>
      </c>
      <c r="J75" s="17">
        <v>20684.741999999998</v>
      </c>
      <c r="K75" s="17">
        <v>51723.561999999998</v>
      </c>
      <c r="L75" s="17">
        <v>9141.5116839635521</v>
      </c>
      <c r="M75" s="17">
        <v>12505.10489620284</v>
      </c>
    </row>
    <row r="76" spans="1:13" x14ac:dyDescent="0.3">
      <c r="A76" s="6" t="s">
        <v>75</v>
      </c>
      <c r="B76" s="6" t="str">
        <f>VLOOKUP(A76,Table1[],3,FALSE)</f>
        <v>San Francisco County (North &amp; West)--Richmond District</v>
      </c>
      <c r="C76" s="7">
        <v>73461.112697779405</v>
      </c>
      <c r="D76" s="8">
        <v>0.244619461438044</v>
      </c>
      <c r="E76" s="8">
        <v>4.5391450296678099E-2</v>
      </c>
      <c r="F76" s="11">
        <f t="shared" si="1"/>
        <v>3686.0640551097099</v>
      </c>
      <c r="G76" s="8">
        <v>3.238503874297E-3</v>
      </c>
      <c r="H76" s="9">
        <v>36.860640551097099</v>
      </c>
      <c r="I76" s="10">
        <v>2.1053088270095399</v>
      </c>
      <c r="J76" s="11">
        <v>32335.752</v>
      </c>
      <c r="K76" s="11">
        <v>105601.212</v>
      </c>
      <c r="L76" s="11">
        <v>17267.187816919679</v>
      </c>
      <c r="M76" s="11">
        <v>24395.081087292121</v>
      </c>
    </row>
    <row r="77" spans="1:13" x14ac:dyDescent="0.3">
      <c r="A77" s="12" t="s">
        <v>76</v>
      </c>
      <c r="B77" s="12" t="str">
        <f>VLOOKUP(A77,Table1[],3,FALSE)</f>
        <v>Kern County (Central)--Bakersfield City (Southeast)</v>
      </c>
      <c r="C77" s="13">
        <v>32735.865040542201</v>
      </c>
      <c r="D77" s="14">
        <v>0.243949473263086</v>
      </c>
      <c r="E77" s="14">
        <v>9.5337256895992595E-2</v>
      </c>
      <c r="F77" s="17">
        <f t="shared" si="1"/>
        <v>2869.4587328542202</v>
      </c>
      <c r="G77" s="14">
        <v>3.2557845610333E-3</v>
      </c>
      <c r="H77" s="15">
        <v>28.694587328542202</v>
      </c>
      <c r="I77" s="16">
        <v>3.5340435067397502</v>
      </c>
      <c r="J77" s="17">
        <v>20258.2</v>
      </c>
      <c r="K77" s="17">
        <v>39450.553999999996</v>
      </c>
      <c r="L77" s="17">
        <v>8495.6874826654202</v>
      </c>
      <c r="M77" s="17">
        <v>9352.5752424966595</v>
      </c>
    </row>
    <row r="78" spans="1:13" x14ac:dyDescent="0.3">
      <c r="A78" s="6" t="s">
        <v>77</v>
      </c>
      <c r="B78" s="6" t="str">
        <f>VLOOKUP(A78,Table1[],3,FALSE)</f>
        <v>San Bernardino County (Northeast)--Twentynine Palms &amp; Barstow Cities</v>
      </c>
      <c r="C78" s="7">
        <v>85554.273112916606</v>
      </c>
      <c r="D78" s="8">
        <v>0.24273175654561199</v>
      </c>
      <c r="E78" s="8">
        <v>7.9662328356743403E-2</v>
      </c>
      <c r="F78" s="11">
        <f t="shared" si="1"/>
        <v>2730.8027006974603</v>
      </c>
      <c r="G78" s="8">
        <v>3.2683835068485398E-3</v>
      </c>
      <c r="H78" s="9">
        <v>27.308027006974601</v>
      </c>
      <c r="I78" s="10">
        <v>2.4790394307737902</v>
      </c>
      <c r="J78" s="11">
        <v>18103.094000000001</v>
      </c>
      <c r="K78" s="11">
        <v>42756</v>
      </c>
      <c r="L78" s="11">
        <v>6852.803804929008</v>
      </c>
      <c r="M78" s="11">
        <v>8476.2751033286531</v>
      </c>
    </row>
    <row r="79" spans="1:13" x14ac:dyDescent="0.3">
      <c r="A79" s="12" t="s">
        <v>78</v>
      </c>
      <c r="B79" s="12" t="str">
        <f>VLOOKUP(A79,Table1[],3,FALSE)</f>
        <v>San Francisco County (North &amp; East)--North Beach &amp; Chinatown</v>
      </c>
      <c r="C79" s="13">
        <v>71179.433157276202</v>
      </c>
      <c r="D79" s="14">
        <v>0.24188286091286501</v>
      </c>
      <c r="E79" s="14">
        <v>4.1022103181114503E-2</v>
      </c>
      <c r="F79" s="17">
        <f t="shared" si="1"/>
        <v>3724.7827009535399</v>
      </c>
      <c r="G79" s="14">
        <v>3.20550230861196E-3</v>
      </c>
      <c r="H79" s="15">
        <v>37.247827009535399</v>
      </c>
      <c r="I79" s="16">
        <v>1.7995115911123301</v>
      </c>
      <c r="J79" s="17">
        <v>32326.59</v>
      </c>
      <c r="K79" s="17">
        <v>115514.496</v>
      </c>
      <c r="L79" s="17">
        <v>16927.472067889321</v>
      </c>
      <c r="M79" s="17">
        <v>24715.087580874242</v>
      </c>
    </row>
    <row r="80" spans="1:13" x14ac:dyDescent="0.3">
      <c r="A80" s="6" t="s">
        <v>79</v>
      </c>
      <c r="B80" s="6" t="str">
        <f>VLOOKUP(A80,Table1[],3,FALSE)</f>
        <v>Los Angeles County--LA (North Central/Arleta &amp; Pacoima) &amp; San Fernando Cities</v>
      </c>
      <c r="C80" s="7">
        <v>44677.5306846272</v>
      </c>
      <c r="D80" s="8">
        <v>0.23882966538658301</v>
      </c>
      <c r="E80" s="8">
        <v>7.0432880100501805E-2</v>
      </c>
      <c r="F80" s="11">
        <f t="shared" si="1"/>
        <v>3340.9714603515804</v>
      </c>
      <c r="G80" s="8">
        <v>3.16179666340563E-3</v>
      </c>
      <c r="H80" s="9">
        <v>33.409714603515802</v>
      </c>
      <c r="I80" s="10">
        <v>3.88035003085208</v>
      </c>
      <c r="J80" s="11">
        <v>26939.333999999999</v>
      </c>
      <c r="K80" s="11">
        <v>62584.603999999999</v>
      </c>
      <c r="L80" s="11">
        <v>12950.404044654242</v>
      </c>
      <c r="M80" s="11">
        <v>15149.77731700344</v>
      </c>
    </row>
    <row r="81" spans="1:13" x14ac:dyDescent="0.3">
      <c r="A81" s="12" t="s">
        <v>80</v>
      </c>
      <c r="B81" s="12" t="str">
        <f>VLOOKUP(A81,Table1[],3,FALSE)</f>
        <v>Sacramento County--Sacramento City (Southwest/Pocket, Meadowview &amp; North Laguna)</v>
      </c>
      <c r="C81" s="13">
        <v>51735.169440879297</v>
      </c>
      <c r="D81" s="14">
        <v>0.234751101147711</v>
      </c>
      <c r="E81" s="14">
        <v>7.4075095310962097E-2</v>
      </c>
      <c r="F81" s="17">
        <f t="shared" si="1"/>
        <v>3163.1649723219202</v>
      </c>
      <c r="G81" s="14">
        <v>3.0697426445520501E-3</v>
      </c>
      <c r="H81" s="15">
        <v>31.631649723219201</v>
      </c>
      <c r="I81" s="16">
        <v>2.8129345156321599</v>
      </c>
      <c r="J81" s="17">
        <v>24523.62</v>
      </c>
      <c r="K81" s="17">
        <v>55681.546000000002</v>
      </c>
      <c r="L81" s="17">
        <v>11049.072034699573</v>
      </c>
      <c r="M81" s="17">
        <v>12979.407595139761</v>
      </c>
    </row>
    <row r="82" spans="1:13" x14ac:dyDescent="0.3">
      <c r="A82" s="6" t="s">
        <v>81</v>
      </c>
      <c r="B82" s="6" t="str">
        <f>VLOOKUP(A82,Table1[],3,FALSE)</f>
        <v>Madera County--Madera City</v>
      </c>
      <c r="C82" s="7">
        <v>50678.326440885903</v>
      </c>
      <c r="D82" s="8">
        <v>0.23380638601082199</v>
      </c>
      <c r="E82" s="8">
        <v>8.41665542612553E-2</v>
      </c>
      <c r="F82" s="11">
        <f t="shared" si="1"/>
        <v>3618.2797106150301</v>
      </c>
      <c r="G82" s="8">
        <v>3.18988911453996E-3</v>
      </c>
      <c r="H82" s="9">
        <v>36.182797106150304</v>
      </c>
      <c r="I82" s="10">
        <v>3.0676478004722298</v>
      </c>
      <c r="J82" s="11">
        <v>24432</v>
      </c>
      <c r="K82" s="11">
        <v>53851.182000000001</v>
      </c>
      <c r="L82" s="11">
        <v>8956.4615754526076</v>
      </c>
      <c r="M82" s="11">
        <v>10861.662678776567</v>
      </c>
    </row>
    <row r="83" spans="1:13" x14ac:dyDescent="0.3">
      <c r="A83" s="12" t="s">
        <v>82</v>
      </c>
      <c r="B83" s="12" t="str">
        <f>VLOOKUP(A83,Table1[],3,FALSE)</f>
        <v>San Diego County (Northwest)--Oceanside City &amp; Camp Pendleton</v>
      </c>
      <c r="C83" s="13">
        <v>66991.8659396968</v>
      </c>
      <c r="D83" s="14">
        <v>0.23373921579975299</v>
      </c>
      <c r="E83" s="14">
        <v>7.5110061357081606E-2</v>
      </c>
      <c r="F83" s="17">
        <f t="shared" si="1"/>
        <v>3386.15664027298</v>
      </c>
      <c r="G83" s="14">
        <v>3.0714415368487502E-3</v>
      </c>
      <c r="H83" s="15">
        <v>33.8615664027298</v>
      </c>
      <c r="I83" s="16">
        <v>2.7373760290399902</v>
      </c>
      <c r="J83" s="17">
        <v>31249.545999999998</v>
      </c>
      <c r="K83" s="17">
        <v>64149.27</v>
      </c>
      <c r="L83" s="17">
        <v>16762.646021804037</v>
      </c>
      <c r="M83" s="17">
        <v>19066.672820711159</v>
      </c>
    </row>
    <row r="84" spans="1:13" x14ac:dyDescent="0.3">
      <c r="A84" s="6" t="s">
        <v>83</v>
      </c>
      <c r="B84" s="6" t="str">
        <f>VLOOKUP(A84,Table1[],3,FALSE)</f>
        <v>Los Angeles County (South)--South Gate &amp; Lynwood Cities</v>
      </c>
      <c r="C84" s="7">
        <v>41848.432979189798</v>
      </c>
      <c r="D84" s="8">
        <v>0.23358329173585801</v>
      </c>
      <c r="E84" s="8">
        <v>7.2056919236057504E-2</v>
      </c>
      <c r="F84" s="11">
        <f t="shared" si="1"/>
        <v>2548.7059065448998</v>
      </c>
      <c r="G84" s="8">
        <v>3.0589751469030199E-3</v>
      </c>
      <c r="H84" s="9">
        <v>25.487059065448999</v>
      </c>
      <c r="I84" s="10">
        <v>3.8000884781753799</v>
      </c>
      <c r="J84" s="11">
        <v>23886.351999999999</v>
      </c>
      <c r="K84" s="11">
        <v>49899.305999999997</v>
      </c>
      <c r="L84" s="11">
        <v>12975.01545874152</v>
      </c>
      <c r="M84" s="11">
        <v>14528.575006139761</v>
      </c>
    </row>
    <row r="85" spans="1:13" x14ac:dyDescent="0.3">
      <c r="A85" s="12" t="s">
        <v>84</v>
      </c>
      <c r="B85" s="12" t="str">
        <f>VLOOKUP(A85,Table1[],3,FALSE)</f>
        <v>San Diego County (Northwest)--Escondido City (East)</v>
      </c>
      <c r="C85" s="13">
        <v>45346.161678010001</v>
      </c>
      <c r="D85" s="14">
        <v>0.23328586298569901</v>
      </c>
      <c r="E85" s="14">
        <v>7.2362847012597195E-2</v>
      </c>
      <c r="F85" s="17">
        <f t="shared" si="1"/>
        <v>3395.4300443311799</v>
      </c>
      <c r="G85" s="14">
        <v>3.0505237294202198E-3</v>
      </c>
      <c r="H85" s="15">
        <v>33.954300443311801</v>
      </c>
      <c r="I85" s="16">
        <v>3.0370030581039802</v>
      </c>
      <c r="J85" s="17">
        <v>28631.25</v>
      </c>
      <c r="K85" s="17">
        <v>64654.197999999997</v>
      </c>
      <c r="L85" s="17">
        <v>14076.445860242402</v>
      </c>
      <c r="M85" s="17">
        <v>17731.914196820042</v>
      </c>
    </row>
    <row r="86" spans="1:13" x14ac:dyDescent="0.3">
      <c r="A86" s="6" t="s">
        <v>85</v>
      </c>
      <c r="B86" s="6" t="str">
        <f>VLOOKUP(A86,Table1[],3,FALSE)</f>
        <v>San Bernardino County (West Central)--Victorville &amp; Adelanto Cities</v>
      </c>
      <c r="C86" s="7">
        <v>53157.193608811896</v>
      </c>
      <c r="D86" s="8">
        <v>0.23157820067554699</v>
      </c>
      <c r="E86" s="8">
        <v>7.4089490521514104E-2</v>
      </c>
      <c r="F86" s="11">
        <f t="shared" si="1"/>
        <v>2861.5439478103203</v>
      </c>
      <c r="G86" s="8">
        <v>3.0350510145054398E-3</v>
      </c>
      <c r="H86" s="9">
        <v>28.615439478103202</v>
      </c>
      <c r="I86" s="10">
        <v>3.4431925516124702</v>
      </c>
      <c r="J86" s="11">
        <v>22603.671999999999</v>
      </c>
      <c r="K86" s="11">
        <v>50432.737999999998</v>
      </c>
      <c r="L86" s="11">
        <v>10246.965110220301</v>
      </c>
      <c r="M86" s="11">
        <v>11809.93296155286</v>
      </c>
    </row>
    <row r="87" spans="1:13" x14ac:dyDescent="0.3">
      <c r="A87" s="12" t="s">
        <v>86</v>
      </c>
      <c r="B87" s="12" t="str">
        <f>VLOOKUP(A87,Table1[],3,FALSE)</f>
        <v>Orange County (Northwest)--Garden Grove City (East)</v>
      </c>
      <c r="C87" s="13">
        <v>43720.385311858598</v>
      </c>
      <c r="D87" s="14">
        <v>0.22831312172747301</v>
      </c>
      <c r="E87" s="14">
        <v>5.6298998077710098E-2</v>
      </c>
      <c r="F87" s="17">
        <f t="shared" si="1"/>
        <v>2723.4268215162701</v>
      </c>
      <c r="G87" s="14">
        <v>2.9648083502868102E-3</v>
      </c>
      <c r="H87" s="15">
        <v>27.2342682151627</v>
      </c>
      <c r="I87" s="16">
        <v>3.4525426883171302</v>
      </c>
      <c r="J87" s="17">
        <v>26869.092000000001</v>
      </c>
      <c r="K87" s="17">
        <v>66105.865999999995</v>
      </c>
      <c r="L87" s="17">
        <v>14940.619379109241</v>
      </c>
      <c r="M87" s="17">
        <v>17731.526944141679</v>
      </c>
    </row>
    <row r="88" spans="1:13" x14ac:dyDescent="0.3">
      <c r="A88" s="6" t="s">
        <v>87</v>
      </c>
      <c r="B88" s="6" t="str">
        <f>VLOOKUP(A88,Table1[],3,FALSE)</f>
        <v>San Bernardino County (West Central)--Hesperia City &amp; Apple Valley Town</v>
      </c>
      <c r="C88" s="7">
        <v>60676.977419393297</v>
      </c>
      <c r="D88" s="8">
        <v>0.22804506085287399</v>
      </c>
      <c r="E88" s="8">
        <v>7.6021176583671496E-2</v>
      </c>
      <c r="F88" s="11">
        <f t="shared" si="1"/>
        <v>3235.6500641315201</v>
      </c>
      <c r="G88" s="8">
        <v>2.9632587965198599E-3</v>
      </c>
      <c r="H88" s="9">
        <v>32.356500641315201</v>
      </c>
      <c r="I88" s="10">
        <v>3.09146995708155</v>
      </c>
      <c r="J88" s="11">
        <v>23719.4</v>
      </c>
      <c r="K88" s="11">
        <v>54281.796000000002</v>
      </c>
      <c r="L88" s="11">
        <v>9530.7565273880646</v>
      </c>
      <c r="M88" s="11">
        <v>11719.312629721513</v>
      </c>
    </row>
    <row r="89" spans="1:13" x14ac:dyDescent="0.3">
      <c r="A89" s="12" t="s">
        <v>88</v>
      </c>
      <c r="B89" s="12" t="str">
        <f>VLOOKUP(A89,Table1[],3,FALSE)</f>
        <v>Colusa, Glenn, Tehama &amp; Trinity Counties</v>
      </c>
      <c r="C89" s="13">
        <v>56606.3031739617</v>
      </c>
      <c r="D89" s="14">
        <v>0.22618394661878199</v>
      </c>
      <c r="E89" s="14">
        <v>7.8365608575674997E-2</v>
      </c>
      <c r="F89" s="17">
        <f t="shared" si="1"/>
        <v>2950.0193997504903</v>
      </c>
      <c r="G89" s="14">
        <v>3.0060201432407199E-3</v>
      </c>
      <c r="H89" s="15">
        <v>29.500193997504901</v>
      </c>
      <c r="I89" s="16">
        <v>2.5845183410624402</v>
      </c>
      <c r="J89" s="17">
        <v>20360</v>
      </c>
      <c r="K89" s="17">
        <v>46913.512000000002</v>
      </c>
      <c r="L89" s="17">
        <v>7317.432462160752</v>
      </c>
      <c r="M89" s="17">
        <v>9269.2002493708806</v>
      </c>
    </row>
    <row r="90" spans="1:13" x14ac:dyDescent="0.3">
      <c r="A90" s="6" t="s">
        <v>89</v>
      </c>
      <c r="B90" s="6" t="str">
        <f>VLOOKUP(A90,Table1[],3,FALSE)</f>
        <v>Shasta County--Redding City</v>
      </c>
      <c r="C90" s="7">
        <v>78380.7064942344</v>
      </c>
      <c r="D90" s="8">
        <v>0.226111952116685</v>
      </c>
      <c r="E90" s="8">
        <v>7.2975050479518203E-2</v>
      </c>
      <c r="F90" s="11">
        <f t="shared" si="1"/>
        <v>2983.89211641156</v>
      </c>
      <c r="G90" s="8">
        <v>2.9670288656093498E-3</v>
      </c>
      <c r="H90" s="9">
        <v>29.8389211641156</v>
      </c>
      <c r="I90" s="10">
        <v>2.3711964038727502</v>
      </c>
      <c r="J90" s="11">
        <v>21336.261999999999</v>
      </c>
      <c r="K90" s="11">
        <v>51291.93</v>
      </c>
      <c r="L90" s="11">
        <v>8139.7366130017681</v>
      </c>
      <c r="M90" s="11">
        <v>10402.720649620176</v>
      </c>
    </row>
    <row r="91" spans="1:13" x14ac:dyDescent="0.3">
      <c r="A91" s="12" t="s">
        <v>90</v>
      </c>
      <c r="B91" s="12" t="str">
        <f>VLOOKUP(A91,Table1[],3,FALSE)</f>
        <v>Los Angeles County--LA (Southwest/Marina del Rey &amp; Westchester) &amp; Culver City Cities</v>
      </c>
      <c r="C91" s="13">
        <v>114417.76333231</v>
      </c>
      <c r="D91" s="14">
        <v>0.22494129073885699</v>
      </c>
      <c r="E91" s="14">
        <v>4.6159344335441499E-2</v>
      </c>
      <c r="F91" s="17">
        <f t="shared" si="1"/>
        <v>3202.13184042584</v>
      </c>
      <c r="G91" s="14">
        <v>2.9315126499460001E-3</v>
      </c>
      <c r="H91" s="15">
        <v>32.021318404258402</v>
      </c>
      <c r="I91" s="16">
        <v>2.0830449826989601</v>
      </c>
      <c r="J91" s="17">
        <v>35218.728000000003</v>
      </c>
      <c r="K91" s="17">
        <v>94920.356</v>
      </c>
      <c r="L91" s="17">
        <v>20983.316484809038</v>
      </c>
      <c r="M91" s="17">
        <v>25549.096799352839</v>
      </c>
    </row>
    <row r="92" spans="1:13" x14ac:dyDescent="0.3">
      <c r="A92" s="6" t="s">
        <v>91</v>
      </c>
      <c r="B92" s="6" t="str">
        <f>VLOOKUP(A92,Table1[],3,FALSE)</f>
        <v>San Diego County (Central)--San Diego City (Central/Mira Mesa &amp; University Heights)</v>
      </c>
      <c r="C92" s="7">
        <v>44336.067828707201</v>
      </c>
      <c r="D92" s="8">
        <v>0.22490354506526</v>
      </c>
      <c r="E92" s="8">
        <v>5.0911896573466002E-2</v>
      </c>
      <c r="F92" s="11">
        <f t="shared" si="1"/>
        <v>3254.7009377386403</v>
      </c>
      <c r="G92" s="8">
        <v>2.9021404379638198E-3</v>
      </c>
      <c r="H92" s="9">
        <v>32.547009377386402</v>
      </c>
      <c r="I92" s="10">
        <v>2.4484642970408101</v>
      </c>
      <c r="J92" s="11">
        <v>34481.696000000004</v>
      </c>
      <c r="K92" s="11">
        <v>85512</v>
      </c>
      <c r="L92" s="11">
        <v>20010.154714182481</v>
      </c>
      <c r="M92" s="11">
        <v>21583.897595838</v>
      </c>
    </row>
    <row r="93" spans="1:13" x14ac:dyDescent="0.3">
      <c r="A93" s="12" t="s">
        <v>92</v>
      </c>
      <c r="B93" s="12" t="str">
        <f>VLOOKUP(A93,Table1[],3,FALSE)</f>
        <v>Los Angeles County (Central)--Pasadena City</v>
      </c>
      <c r="C93" s="13">
        <v>62023.641499163801</v>
      </c>
      <c r="D93" s="14">
        <v>0.224545610532951</v>
      </c>
      <c r="E93" s="14">
        <v>4.1093872492755298E-2</v>
      </c>
      <c r="F93" s="17">
        <f t="shared" si="1"/>
        <v>2401.4576455408901</v>
      </c>
      <c r="G93" s="14">
        <v>2.8966238554966402E-3</v>
      </c>
      <c r="H93" s="15">
        <v>24.0145764554089</v>
      </c>
      <c r="I93" s="16">
        <v>2.3556769498437902</v>
      </c>
      <c r="J93" s="17">
        <v>26655.312000000002</v>
      </c>
      <c r="K93" s="17">
        <v>79484.422000000006</v>
      </c>
      <c r="L93" s="17">
        <v>15960.5687812788</v>
      </c>
      <c r="M93" s="17">
        <v>21046.083146336041</v>
      </c>
    </row>
    <row r="94" spans="1:13" x14ac:dyDescent="0.3">
      <c r="A94" s="6" t="s">
        <v>93</v>
      </c>
      <c r="B94" s="6" t="str">
        <f>VLOOKUP(A94,Table1[],3,FALSE)</f>
        <v>Del Norte, Lassen, Modoc, Plumas &amp; Siskiyou Counties</v>
      </c>
      <c r="C94" s="7">
        <v>70586.383811381296</v>
      </c>
      <c r="D94" s="8">
        <v>0.221567893504338</v>
      </c>
      <c r="E94" s="8">
        <v>7.6469612524597594E-2</v>
      </c>
      <c r="F94" s="11">
        <f t="shared" si="1"/>
        <v>3150.8438725404599</v>
      </c>
      <c r="G94" s="8">
        <v>2.9308035512306801E-3</v>
      </c>
      <c r="H94" s="9">
        <v>31.508438725404599</v>
      </c>
      <c r="I94" s="10">
        <v>2.2062178712597502</v>
      </c>
      <c r="J94" s="11">
        <v>20684.741999999998</v>
      </c>
      <c r="K94" s="11">
        <v>49740.498</v>
      </c>
      <c r="L94" s="11">
        <v>6464.0721064228082</v>
      </c>
      <c r="M94" s="11">
        <v>8536.6293191309287</v>
      </c>
    </row>
    <row r="95" spans="1:13" x14ac:dyDescent="0.3">
      <c r="A95" s="12" t="s">
        <v>94</v>
      </c>
      <c r="B95" s="12" t="str">
        <f>VLOOKUP(A95,Table1[],3,FALSE)</f>
        <v>Los Angeles County (Southwest)--Santa Monica City</v>
      </c>
      <c r="C95" s="13">
        <v>60618.1476742909</v>
      </c>
      <c r="D95" s="14">
        <v>0.22144008178767699</v>
      </c>
      <c r="E95" s="14">
        <v>3.84287082944487E-2</v>
      </c>
      <c r="F95" s="17">
        <f t="shared" si="1"/>
        <v>2517.4926339612502</v>
      </c>
      <c r="G95" s="14">
        <v>2.8860251748036598E-3</v>
      </c>
      <c r="H95" s="15">
        <v>25.174926339612501</v>
      </c>
      <c r="I95" s="16">
        <v>1.88348576835134</v>
      </c>
      <c r="J95" s="17">
        <v>30494.19</v>
      </c>
      <c r="K95" s="17">
        <v>89562.622000000003</v>
      </c>
      <c r="L95" s="17">
        <v>19125.459399660482</v>
      </c>
      <c r="M95" s="17">
        <v>24051.8945857008</v>
      </c>
    </row>
    <row r="96" spans="1:13" x14ac:dyDescent="0.3">
      <c r="A96" s="6" t="s">
        <v>95</v>
      </c>
      <c r="B96" s="6" t="str">
        <f>VLOOKUP(A96,Table1[],3,FALSE)</f>
        <v>Contra Costa County (Far Southwest)--Richmond (Southwest) &amp; San Pablo Cities</v>
      </c>
      <c r="C96" s="7">
        <v>41998.319204095002</v>
      </c>
      <c r="D96" s="8">
        <v>0.21926741787339801</v>
      </c>
      <c r="E96" s="8">
        <v>6.0594929583549999E-2</v>
      </c>
      <c r="F96" s="11">
        <f t="shared" si="1"/>
        <v>2625.85528145232</v>
      </c>
      <c r="G96" s="8">
        <v>2.8088961915139501E-3</v>
      </c>
      <c r="H96" s="9">
        <v>26.258552814523199</v>
      </c>
      <c r="I96" s="10">
        <v>2.9633244833151098</v>
      </c>
      <c r="J96" s="11">
        <v>24340.38</v>
      </c>
      <c r="K96" s="11">
        <v>58589.972000000002</v>
      </c>
      <c r="L96" s="11">
        <v>12364.796454940679</v>
      </c>
      <c r="M96" s="11">
        <v>15255.400947619921</v>
      </c>
    </row>
    <row r="97" spans="1:13" x14ac:dyDescent="0.3">
      <c r="A97" s="12" t="s">
        <v>96</v>
      </c>
      <c r="B97" s="12" t="str">
        <f>VLOOKUP(A97,Table1[],3,FALSE)</f>
        <v>Orange County (Northwest)--Westminster, Stanton &amp; Garden Grove (West) Cities</v>
      </c>
      <c r="C97" s="13">
        <v>52469.900661587599</v>
      </c>
      <c r="D97" s="14">
        <v>0.21903499746174099</v>
      </c>
      <c r="E97" s="14">
        <v>5.1642323748414098E-2</v>
      </c>
      <c r="F97" s="17">
        <f t="shared" si="1"/>
        <v>2342.12171064021</v>
      </c>
      <c r="G97" s="14">
        <v>2.8170321587970902E-3</v>
      </c>
      <c r="H97" s="15">
        <v>23.4212171064021</v>
      </c>
      <c r="I97" s="16">
        <v>3.0581127619797299</v>
      </c>
      <c r="J97" s="17">
        <v>24947.515200000002</v>
      </c>
      <c r="K97" s="17">
        <v>62584.603999999999</v>
      </c>
      <c r="L97" s="17">
        <v>14254.60430547816</v>
      </c>
      <c r="M97" s="17">
        <v>17231.847953422319</v>
      </c>
    </row>
    <row r="98" spans="1:13" x14ac:dyDescent="0.3">
      <c r="A98" s="6" t="s">
        <v>97</v>
      </c>
      <c r="B98" s="6" t="str">
        <f>VLOOKUP(A98,Table1[],3,FALSE)</f>
        <v>Nevada &amp; Sierra Counties</v>
      </c>
      <c r="C98" s="7">
        <v>61894.637785064799</v>
      </c>
      <c r="D98" s="8">
        <v>0.21721260923323801</v>
      </c>
      <c r="E98" s="8">
        <v>6.4967209721554106E-2</v>
      </c>
      <c r="F98" s="11">
        <f t="shared" si="1"/>
        <v>3245.22362102445</v>
      </c>
      <c r="G98" s="8">
        <v>2.8055185469275301E-3</v>
      </c>
      <c r="H98" s="9">
        <v>32.4522362102445</v>
      </c>
      <c r="I98" s="10">
        <v>2.25891480339244</v>
      </c>
      <c r="J98" s="11">
        <v>26598.304</v>
      </c>
      <c r="K98" s="11">
        <v>64621.622000000003</v>
      </c>
      <c r="L98" s="11">
        <v>11657.994445779768</v>
      </c>
      <c r="M98" s="11">
        <v>14669.90581989456</v>
      </c>
    </row>
    <row r="99" spans="1:13" x14ac:dyDescent="0.3">
      <c r="A99" s="12" t="s">
        <v>98</v>
      </c>
      <c r="B99" s="12" t="str">
        <f>VLOOKUP(A99,Table1[],3,FALSE)</f>
        <v>Los Angeles County (Central)--Burbank City</v>
      </c>
      <c r="C99" s="13">
        <v>52260.488546044799</v>
      </c>
      <c r="D99" s="14">
        <v>0.21684193812504199</v>
      </c>
      <c r="E99" s="14">
        <v>4.5249003899770601E-2</v>
      </c>
      <c r="F99" s="17">
        <f t="shared" si="1"/>
        <v>2461.01396458618</v>
      </c>
      <c r="G99" s="14">
        <v>2.82009496991699E-3</v>
      </c>
      <c r="H99" s="15">
        <v>24.6101396458618</v>
      </c>
      <c r="I99" s="16">
        <v>2.3256204674507099</v>
      </c>
      <c r="J99" s="17">
        <v>28662.808000000001</v>
      </c>
      <c r="K99" s="17">
        <v>75068.338000000003</v>
      </c>
      <c r="L99" s="17">
        <v>17313.463007671802</v>
      </c>
      <c r="M99" s="17">
        <v>20680.0917960066</v>
      </c>
    </row>
    <row r="100" spans="1:13" x14ac:dyDescent="0.3">
      <c r="A100" s="6" t="s">
        <v>99</v>
      </c>
      <c r="B100" s="6" t="str">
        <f>VLOOKUP(A100,Table1[],3,FALSE)</f>
        <v>Merced County (West &amp; South)--Los Banos &amp; Livingston Cities</v>
      </c>
      <c r="C100" s="7">
        <v>34830.418047029903</v>
      </c>
      <c r="D100" s="8">
        <v>0.21505847756257199</v>
      </c>
      <c r="E100" s="8">
        <v>7.8801223649275207E-2</v>
      </c>
      <c r="F100" s="11">
        <f t="shared" si="1"/>
        <v>3321.66940504491</v>
      </c>
      <c r="G100" s="8">
        <v>2.8577527592983298E-3</v>
      </c>
      <c r="H100" s="9">
        <v>33.2166940504491</v>
      </c>
      <c r="I100" s="10">
        <v>3.3822183627801299</v>
      </c>
      <c r="J100" s="11">
        <v>24629.491999999998</v>
      </c>
      <c r="K100" s="11">
        <v>53092.771999999997</v>
      </c>
      <c r="L100" s="11">
        <v>9184.0678405247891</v>
      </c>
      <c r="M100" s="11">
        <v>10940.261528476931</v>
      </c>
    </row>
    <row r="101" spans="1:13" x14ac:dyDescent="0.3">
      <c r="A101" s="12" t="s">
        <v>100</v>
      </c>
      <c r="B101" s="12" t="str">
        <f>VLOOKUP(A101,Table1[],3,FALSE)</f>
        <v>San Bernardino County (Southwest)--Phelan, Lake Arrowhead &amp; Big Bear City</v>
      </c>
      <c r="C101" s="13">
        <v>93275.781457187695</v>
      </c>
      <c r="D101" s="14">
        <v>0.214812942244761</v>
      </c>
      <c r="E101" s="14">
        <v>6.5989061591985601E-2</v>
      </c>
      <c r="F101" s="17">
        <f t="shared" si="1"/>
        <v>3076.8703806896501</v>
      </c>
      <c r="G101" s="14">
        <v>2.7651389773621399E-3</v>
      </c>
      <c r="H101" s="15">
        <v>30.7687038068965</v>
      </c>
      <c r="I101" s="16">
        <v>2.7506780062666198</v>
      </c>
      <c r="J101" s="17">
        <v>24416.73</v>
      </c>
      <c r="K101" s="17">
        <v>59858.400000000001</v>
      </c>
      <c r="L101" s="17">
        <v>10093.243023205931</v>
      </c>
      <c r="M101" s="17">
        <v>13231.424157941041</v>
      </c>
    </row>
    <row r="102" spans="1:13" x14ac:dyDescent="0.3">
      <c r="A102" s="6" t="s">
        <v>101</v>
      </c>
      <c r="B102" s="6" t="str">
        <f>VLOOKUP(A102,Table1[],3,FALSE)</f>
        <v>Los Angeles County (Central)--Pico Rivera &amp; Montebello Cities</v>
      </c>
      <c r="C102" s="7">
        <v>38344.0522712362</v>
      </c>
      <c r="D102" s="8">
        <v>0.212963056220005</v>
      </c>
      <c r="E102" s="8">
        <v>5.9955916310109499E-2</v>
      </c>
      <c r="F102" s="11">
        <f t="shared" si="1"/>
        <v>2551.3319159582798</v>
      </c>
      <c r="G102" s="8">
        <v>2.7119046560536999E-3</v>
      </c>
      <c r="H102" s="9">
        <v>25.5133191595828</v>
      </c>
      <c r="I102" s="10">
        <v>3.1991521901753801</v>
      </c>
      <c r="J102" s="11">
        <v>24770.993999999999</v>
      </c>
      <c r="K102" s="11">
        <v>57578.080000000002</v>
      </c>
      <c r="L102" s="11">
        <v>12790.83198860124</v>
      </c>
      <c r="M102" s="11">
        <v>15024.616172309521</v>
      </c>
    </row>
    <row r="103" spans="1:13" x14ac:dyDescent="0.3">
      <c r="A103" s="12" t="s">
        <v>102</v>
      </c>
      <c r="B103" s="12" t="str">
        <f>VLOOKUP(A103,Table1[],3,FALSE)</f>
        <v>Los Angeles County (South Central)--Hawthorne City</v>
      </c>
      <c r="C103" s="13">
        <v>38672.425282765398</v>
      </c>
      <c r="D103" s="14">
        <v>0.211504423483486</v>
      </c>
      <c r="E103" s="14">
        <v>6.5596798473438994E-2</v>
      </c>
      <c r="F103" s="17">
        <f t="shared" si="1"/>
        <v>2533.8780606216501</v>
      </c>
      <c r="G103" s="14">
        <v>2.68595858783E-3</v>
      </c>
      <c r="H103" s="15">
        <v>25.338780606216499</v>
      </c>
      <c r="I103" s="16">
        <v>2.8572061715741901</v>
      </c>
      <c r="J103" s="17">
        <v>25033.637999999999</v>
      </c>
      <c r="K103" s="17">
        <v>54525.097999999998</v>
      </c>
      <c r="L103" s="17">
        <v>13053.37764001044</v>
      </c>
      <c r="M103" s="17">
        <v>15897.02285624664</v>
      </c>
    </row>
    <row r="104" spans="1:13" x14ac:dyDescent="0.3">
      <c r="A104" s="6" t="s">
        <v>103</v>
      </c>
      <c r="B104" s="6" t="str">
        <f>VLOOKUP(A104,Table1[],3,FALSE)</f>
        <v>Riverside County (West Central)--Corona (Northwest) &amp; Norco Cities</v>
      </c>
      <c r="C104" s="7">
        <v>83936.469769487696</v>
      </c>
      <c r="D104" s="8">
        <v>0.21110906579129199</v>
      </c>
      <c r="E104" s="8">
        <v>6.0723598149002203E-2</v>
      </c>
      <c r="F104" s="11">
        <f t="shared" si="1"/>
        <v>3482.5133319412598</v>
      </c>
      <c r="G104" s="8">
        <v>2.6779397805256002E-3</v>
      </c>
      <c r="H104" s="9">
        <v>34.8251333194126</v>
      </c>
      <c r="I104" s="10">
        <v>2.9552345441961201</v>
      </c>
      <c r="J104" s="11">
        <v>31813.518</v>
      </c>
      <c r="K104" s="11">
        <v>76128.076000000001</v>
      </c>
      <c r="L104" s="11">
        <v>15317.242395312482</v>
      </c>
      <c r="M104" s="11">
        <v>18777.829339781638</v>
      </c>
    </row>
    <row r="105" spans="1:13" x14ac:dyDescent="0.3">
      <c r="A105" s="12" t="s">
        <v>104</v>
      </c>
      <c r="B105" s="12" t="str">
        <f>VLOOKUP(A105,Table1[],3,FALSE)</f>
        <v>San Diego County (South)--San Diego City (South/Otay Mesa &amp; South Bay)</v>
      </c>
      <c r="C105" s="13">
        <v>55744.367330323497</v>
      </c>
      <c r="D105" s="14">
        <v>0.210816767895531</v>
      </c>
      <c r="E105" s="14">
        <v>7.1741845031053394E-2</v>
      </c>
      <c r="F105" s="17">
        <f t="shared" si="1"/>
        <v>2972.16428101253</v>
      </c>
      <c r="G105" s="14">
        <v>2.6825051235677298E-3</v>
      </c>
      <c r="H105" s="15">
        <v>29.721642810125299</v>
      </c>
      <c r="I105" s="16">
        <v>3.2151247975734498</v>
      </c>
      <c r="J105" s="17">
        <v>26925.081999999999</v>
      </c>
      <c r="K105" s="17">
        <v>57149.502</v>
      </c>
      <c r="L105" s="17">
        <v>12826.752390443642</v>
      </c>
      <c r="M105" s="17">
        <v>15720.90088546176</v>
      </c>
    </row>
    <row r="106" spans="1:13" x14ac:dyDescent="0.3">
      <c r="A106" s="6" t="s">
        <v>105</v>
      </c>
      <c r="B106" s="6" t="str">
        <f>VLOOKUP(A106,Table1[],3,FALSE)</f>
        <v>Contra Costa County (Northeast)--Antioch City</v>
      </c>
      <c r="C106" s="7">
        <v>75066.135526314407</v>
      </c>
      <c r="D106" s="8">
        <v>0.20973746567818499</v>
      </c>
      <c r="E106" s="8">
        <v>5.6209276503712699E-2</v>
      </c>
      <c r="F106" s="11">
        <f t="shared" si="1"/>
        <v>3119.0662085639497</v>
      </c>
      <c r="G106" s="8">
        <v>2.6555586862646299E-3</v>
      </c>
      <c r="H106" s="9">
        <v>31.190662085639499</v>
      </c>
      <c r="I106" s="10">
        <v>3.1046152975466201</v>
      </c>
      <c r="J106" s="11">
        <v>29623.8</v>
      </c>
      <c r="K106" s="11">
        <v>73432.411999999997</v>
      </c>
      <c r="L106" s="11">
        <v>14752.512228506879</v>
      </c>
      <c r="M106" s="11">
        <v>17942.172620065321</v>
      </c>
    </row>
    <row r="107" spans="1:13" x14ac:dyDescent="0.3">
      <c r="A107" s="12" t="s">
        <v>106</v>
      </c>
      <c r="B107" s="12" t="str">
        <f>VLOOKUP(A107,Table1[],3,FALSE)</f>
        <v>Los Angeles County (South Central)--Long Beach City (North)</v>
      </c>
      <c r="C107" s="13">
        <v>46924.703398289901</v>
      </c>
      <c r="D107" s="14">
        <v>0.20864803341920901</v>
      </c>
      <c r="E107" s="14">
        <v>5.7326268959727603E-2</v>
      </c>
      <c r="F107" s="17">
        <f t="shared" si="1"/>
        <v>2350.1921911619602</v>
      </c>
      <c r="G107" s="14">
        <v>2.6379027218642499E-3</v>
      </c>
      <c r="H107" s="15">
        <v>23.501921911619601</v>
      </c>
      <c r="I107" s="16">
        <v>2.9524826841773901</v>
      </c>
      <c r="J107" s="17">
        <v>24029.89</v>
      </c>
      <c r="K107" s="17">
        <v>57008</v>
      </c>
      <c r="L107" s="17">
        <v>12765.98229548772</v>
      </c>
      <c r="M107" s="17">
        <v>16011.22428426312</v>
      </c>
    </row>
    <row r="108" spans="1:13" x14ac:dyDescent="0.3">
      <c r="A108" s="6" t="s">
        <v>107</v>
      </c>
      <c r="B108" s="6" t="str">
        <f>VLOOKUP(A108,Table1[],3,FALSE)</f>
        <v>Santa Clara County (Central)--San Jose City (Northwest)</v>
      </c>
      <c r="C108" s="7">
        <v>49216.281433752498</v>
      </c>
      <c r="D108" s="8">
        <v>0.20785850463729799</v>
      </c>
      <c r="E108" s="8">
        <v>5.0099401760624898E-2</v>
      </c>
      <c r="F108" s="11">
        <f t="shared" si="1"/>
        <v>3044.6406570264303</v>
      </c>
      <c r="G108" s="8">
        <v>2.6242978954576501E-3</v>
      </c>
      <c r="H108" s="9">
        <v>30.446406570264301</v>
      </c>
      <c r="I108" s="10">
        <v>2.5880668976947399</v>
      </c>
      <c r="J108" s="11">
        <v>31986.578000000001</v>
      </c>
      <c r="K108" s="11">
        <v>83165.509999999995</v>
      </c>
      <c r="L108" s="11">
        <v>17338.91822615928</v>
      </c>
      <c r="M108" s="11">
        <v>22393.513727993879</v>
      </c>
    </row>
    <row r="109" spans="1:13" x14ac:dyDescent="0.3">
      <c r="A109" s="12" t="s">
        <v>108</v>
      </c>
      <c r="B109" s="12" t="str">
        <f>VLOOKUP(A109,Table1[],3,FALSE)</f>
        <v>Stanislaus County (Northeast)--Turlock, Riverbank, Oakdale &amp; Waterford Cities</v>
      </c>
      <c r="C109" s="13">
        <v>62962.369451774299</v>
      </c>
      <c r="D109" s="14">
        <v>0.20688041313448099</v>
      </c>
      <c r="E109" s="14">
        <v>6.6936884033575506E-2</v>
      </c>
      <c r="F109" s="17">
        <f t="shared" si="1"/>
        <v>3321.1520204346298</v>
      </c>
      <c r="G109" s="14">
        <v>2.6512947967008401E-3</v>
      </c>
      <c r="H109" s="15">
        <v>33.2115202043463</v>
      </c>
      <c r="I109" s="16">
        <v>2.8702679782903702</v>
      </c>
      <c r="J109" s="17">
        <v>25417.423999999999</v>
      </c>
      <c r="K109" s="17">
        <v>62067.46</v>
      </c>
      <c r="L109" s="17">
        <v>9363.9370114771318</v>
      </c>
      <c r="M109" s="17">
        <v>12451.286967972721</v>
      </c>
    </row>
    <row r="110" spans="1:13" x14ac:dyDescent="0.3">
      <c r="A110" s="6" t="s">
        <v>109</v>
      </c>
      <c r="B110" s="6" t="str">
        <f>VLOOKUP(A110,Table1[],3,FALSE)</f>
        <v>Merced County (Northeast)--Merced &amp; Atwater Cities</v>
      </c>
      <c r="C110" s="7">
        <v>52127.646371524803</v>
      </c>
      <c r="D110" s="8">
        <v>0.206647151547657</v>
      </c>
      <c r="E110" s="8">
        <v>6.3174260459176096E-2</v>
      </c>
      <c r="F110" s="11">
        <f t="shared" si="1"/>
        <v>2316.8496447099301</v>
      </c>
      <c r="G110" s="8">
        <v>2.6935480858302999E-3</v>
      </c>
      <c r="H110" s="9">
        <v>23.168496447099301</v>
      </c>
      <c r="I110" s="10">
        <v>3.0570596298834798</v>
      </c>
      <c r="J110" s="11">
        <v>19395.954000000002</v>
      </c>
      <c r="K110" s="11">
        <v>46938.962</v>
      </c>
      <c r="L110" s="11">
        <v>8184.3325120763038</v>
      </c>
      <c r="M110" s="11">
        <v>10265.012390299331</v>
      </c>
    </row>
    <row r="111" spans="1:13" x14ac:dyDescent="0.3">
      <c r="A111" s="12" t="s">
        <v>110</v>
      </c>
      <c r="B111" s="12" t="str">
        <f>VLOOKUP(A111,Table1[],3,FALSE)</f>
        <v>Kern County (East)--Ridgecrest, Arvin, Tehachapi &amp; California City Cities</v>
      </c>
      <c r="C111" s="13">
        <v>80931.547740075403</v>
      </c>
      <c r="D111" s="14">
        <v>0.20592072325541599</v>
      </c>
      <c r="E111" s="14">
        <v>6.5777732588127205E-2</v>
      </c>
      <c r="F111" s="17">
        <f t="shared" si="1"/>
        <v>2653.5338901915297</v>
      </c>
      <c r="G111" s="14">
        <v>2.6355223016603299E-3</v>
      </c>
      <c r="H111" s="15">
        <v>26.535338901915299</v>
      </c>
      <c r="I111" s="16">
        <v>2.6725075999688199</v>
      </c>
      <c r="J111" s="17">
        <v>20757.02</v>
      </c>
      <c r="K111" s="17">
        <v>49983.8</v>
      </c>
      <c r="L111" s="17">
        <v>7870.8284198539441</v>
      </c>
      <c r="M111" s="17">
        <v>9642.8854414691286</v>
      </c>
    </row>
    <row r="112" spans="1:13" x14ac:dyDescent="0.3">
      <c r="A112" s="6" t="s">
        <v>111</v>
      </c>
      <c r="B112" s="6" t="str">
        <f>VLOOKUP(A112,Table1[],3,FALSE)</f>
        <v>Kern County (West)--Delano, Wasco &amp; Shafter Cities</v>
      </c>
      <c r="C112" s="7">
        <v>55203.492059492797</v>
      </c>
      <c r="D112" s="8">
        <v>0.20526342981783499</v>
      </c>
      <c r="E112" s="8">
        <v>7.6672233662509401E-2</v>
      </c>
      <c r="F112" s="11">
        <f t="shared" si="1"/>
        <v>3089.3208233974997</v>
      </c>
      <c r="G112" s="8">
        <v>2.6454368530697599E-3</v>
      </c>
      <c r="H112" s="9">
        <v>30.893208233974999</v>
      </c>
      <c r="I112" s="10">
        <v>3.2518567356357502</v>
      </c>
      <c r="J112" s="11">
        <v>23030.214</v>
      </c>
      <c r="K112" s="11">
        <v>51178.932000000001</v>
      </c>
      <c r="L112" s="11">
        <v>7979.6965934693644</v>
      </c>
      <c r="M112" s="11">
        <v>10886.368762624345</v>
      </c>
    </row>
    <row r="113" spans="1:13" x14ac:dyDescent="0.3">
      <c r="A113" s="12" t="s">
        <v>112</v>
      </c>
      <c r="B113" s="12" t="str">
        <f>VLOOKUP(A113,Table1[],3,FALSE)</f>
        <v>Los Angeles County (North)--LA City (Northwest/Chatsworth &amp; Porter Ranch)</v>
      </c>
      <c r="C113" s="13">
        <v>64384.156031998602</v>
      </c>
      <c r="D113" s="14">
        <v>0.20506381898152701</v>
      </c>
      <c r="E113" s="14">
        <v>5.73422741633767E-2</v>
      </c>
      <c r="F113" s="17">
        <f t="shared" si="1"/>
        <v>3692.8391177861895</v>
      </c>
      <c r="G113" s="14">
        <v>2.5805035017748001E-3</v>
      </c>
      <c r="H113" s="15">
        <v>36.928391177861897</v>
      </c>
      <c r="I113" s="16">
        <v>2.7391157951446199</v>
      </c>
      <c r="J113" s="17">
        <v>36139</v>
      </c>
      <c r="K113" s="17">
        <v>86205.258000000002</v>
      </c>
      <c r="L113" s="17">
        <v>18130.756829034479</v>
      </c>
      <c r="M113" s="17">
        <v>21805.316217699241</v>
      </c>
    </row>
    <row r="114" spans="1:13" x14ac:dyDescent="0.3">
      <c r="A114" s="6" t="s">
        <v>113</v>
      </c>
      <c r="B114" s="6" t="str">
        <f>VLOOKUP(A114,Table1[],3,FALSE)</f>
        <v>Riverside County (Northwest)--Riverside City (East)</v>
      </c>
      <c r="C114" s="7">
        <v>89696.851177132397</v>
      </c>
      <c r="D114" s="8">
        <v>0.204940177956978</v>
      </c>
      <c r="E114" s="8">
        <v>5.5189436719837601E-2</v>
      </c>
      <c r="F114" s="11">
        <f t="shared" si="1"/>
        <v>3043.9233600555399</v>
      </c>
      <c r="G114" s="8">
        <v>2.5958829986489499E-3</v>
      </c>
      <c r="H114" s="9">
        <v>30.439233600555401</v>
      </c>
      <c r="I114" s="10">
        <v>2.9432342476758899</v>
      </c>
      <c r="J114" s="11">
        <v>27722.175999999999</v>
      </c>
      <c r="K114" s="11">
        <v>71260</v>
      </c>
      <c r="L114" s="11">
        <v>12869.43511531836</v>
      </c>
      <c r="M114" s="11">
        <v>16105.906373213278</v>
      </c>
    </row>
    <row r="115" spans="1:13" x14ac:dyDescent="0.3">
      <c r="A115" s="12" t="s">
        <v>114</v>
      </c>
      <c r="B115" s="12" t="str">
        <f>VLOOKUP(A115,Table1[],3,FALSE)</f>
        <v>Riverside County (Northwest)--Riverside City (West)</v>
      </c>
      <c r="C115" s="13">
        <v>106047.90618214299</v>
      </c>
      <c r="D115" s="14">
        <v>0.202887940959216</v>
      </c>
      <c r="E115" s="14">
        <v>6.3087948567060806E-2</v>
      </c>
      <c r="F115" s="17">
        <f t="shared" si="1"/>
        <v>3011.9299181118599</v>
      </c>
      <c r="G115" s="14">
        <v>2.5637064629391E-3</v>
      </c>
      <c r="H115" s="15">
        <v>30.119299181118599</v>
      </c>
      <c r="I115" s="16">
        <v>3.0794307945159902</v>
      </c>
      <c r="J115" s="17">
        <v>26939.333999999999</v>
      </c>
      <c r="K115" s="17">
        <v>61627.684000000001</v>
      </c>
      <c r="L115" s="17">
        <v>12094.045985975999</v>
      </c>
      <c r="M115" s="17">
        <v>13885.92053292108</v>
      </c>
    </row>
    <row r="116" spans="1:13" x14ac:dyDescent="0.3">
      <c r="A116" s="6" t="s">
        <v>115</v>
      </c>
      <c r="B116" s="6" t="str">
        <f>VLOOKUP(A116,Table1[],3,FALSE)</f>
        <v>Sacramento County (North)--Sacramento City (North), Antelope &amp; Rio Linda</v>
      </c>
      <c r="C116" s="7">
        <v>39424.6217206082</v>
      </c>
      <c r="D116" s="8">
        <v>0.20091827851593899</v>
      </c>
      <c r="E116" s="8">
        <v>6.4826456084892195E-2</v>
      </c>
      <c r="F116" s="11">
        <f t="shared" si="1"/>
        <v>2911.39696226872</v>
      </c>
      <c r="G116" s="8">
        <v>2.5209131711277999E-3</v>
      </c>
      <c r="H116" s="9">
        <v>29.1139696226872</v>
      </c>
      <c r="I116" s="10">
        <v>3.2186190161041299</v>
      </c>
      <c r="J116" s="11">
        <v>25589.466</v>
      </c>
      <c r="K116" s="11">
        <v>57924.2</v>
      </c>
      <c r="L116" s="11">
        <v>11099.012549107261</v>
      </c>
      <c r="M116" s="11">
        <v>13013.570326581599</v>
      </c>
    </row>
    <row r="117" spans="1:13" x14ac:dyDescent="0.3">
      <c r="A117" s="12" t="s">
        <v>116</v>
      </c>
      <c r="B117" s="12" t="str">
        <f>VLOOKUP(A117,Table1[],3,FALSE)</f>
        <v>Solano County (Southwest)--Vallejo &amp; Benicia Cities</v>
      </c>
      <c r="C117" s="13">
        <v>102866.46248340201</v>
      </c>
      <c r="D117" s="14">
        <v>0.19985980328216099</v>
      </c>
      <c r="E117" s="14">
        <v>5.9218145427703102E-2</v>
      </c>
      <c r="F117" s="17">
        <f t="shared" si="1"/>
        <v>3274.4318702591399</v>
      </c>
      <c r="G117" s="14">
        <v>2.5134589704618499E-3</v>
      </c>
      <c r="H117" s="15">
        <v>32.7443187025914</v>
      </c>
      <c r="I117" s="16">
        <v>2.6509918210021599</v>
      </c>
      <c r="J117" s="17">
        <v>29617.691999999999</v>
      </c>
      <c r="K117" s="17">
        <v>71873.854000000007</v>
      </c>
      <c r="L117" s="17">
        <v>13234.047983117278</v>
      </c>
      <c r="M117" s="17">
        <v>16579.45316036628</v>
      </c>
    </row>
    <row r="118" spans="1:13" x14ac:dyDescent="0.3">
      <c r="A118" s="6" t="s">
        <v>117</v>
      </c>
      <c r="B118" s="6" t="str">
        <f>VLOOKUP(A118,Table1[],3,FALSE)</f>
        <v>Orange County (North Central)--Anaheim City (West)</v>
      </c>
      <c r="C118" s="7">
        <v>46465.070944290499</v>
      </c>
      <c r="D118" s="8">
        <v>0.19868828824780199</v>
      </c>
      <c r="E118" s="8">
        <v>4.81987048049577E-2</v>
      </c>
      <c r="F118" s="11">
        <f t="shared" si="1"/>
        <v>2137.0053482918902</v>
      </c>
      <c r="G118" s="8">
        <v>2.48368112528841E-3</v>
      </c>
      <c r="H118" s="9">
        <v>21.370053482918902</v>
      </c>
      <c r="I118" s="10">
        <v>3.2772372603795401</v>
      </c>
      <c r="J118" s="11">
        <v>25525.331999999999</v>
      </c>
      <c r="K118" s="11">
        <v>60959.875999999997</v>
      </c>
      <c r="L118" s="11">
        <v>14769.764235348241</v>
      </c>
      <c r="M118" s="11">
        <v>16622.474052384117</v>
      </c>
    </row>
    <row r="119" spans="1:13" x14ac:dyDescent="0.3">
      <c r="A119" s="12" t="s">
        <v>118</v>
      </c>
      <c r="B119" s="12" t="str">
        <f>VLOOKUP(A119,Table1[],3,FALSE)</f>
        <v>Los Angeles County (Southeast)--Bellflower &amp; Paramount Cities</v>
      </c>
      <c r="C119" s="13">
        <v>35901.471788943702</v>
      </c>
      <c r="D119" s="14">
        <v>0.197784948444688</v>
      </c>
      <c r="E119" s="14">
        <v>6.22047952348962E-2</v>
      </c>
      <c r="F119" s="17">
        <f t="shared" si="1"/>
        <v>2326.3864541600601</v>
      </c>
      <c r="G119" s="14">
        <v>2.47942188858353E-3</v>
      </c>
      <c r="H119" s="15">
        <v>23.263864541600601</v>
      </c>
      <c r="I119" s="16">
        <v>3.16081644815256</v>
      </c>
      <c r="J119" s="17">
        <v>24512.421999999999</v>
      </c>
      <c r="K119" s="17">
        <v>52244.777999999998</v>
      </c>
      <c r="L119" s="17">
        <v>12750.220313501881</v>
      </c>
      <c r="M119" s="17">
        <v>14845.949736435839</v>
      </c>
    </row>
    <row r="120" spans="1:13" x14ac:dyDescent="0.3">
      <c r="A120" s="6" t="s">
        <v>119</v>
      </c>
      <c r="B120" s="6" t="str">
        <f>VLOOKUP(A120,Table1[],3,FALSE)</f>
        <v>Sonoma County (Central)--Santa Rosa City</v>
      </c>
      <c r="C120" s="7">
        <v>73386.555541992493</v>
      </c>
      <c r="D120" s="8">
        <v>0.19708827219823899</v>
      </c>
      <c r="E120" s="8">
        <v>6.4509476497206203E-2</v>
      </c>
      <c r="F120" s="11">
        <f t="shared" si="1"/>
        <v>3434.4989376368999</v>
      </c>
      <c r="G120" s="8">
        <v>2.4608612786423401E-3</v>
      </c>
      <c r="H120" s="9">
        <v>34.344989376369</v>
      </c>
      <c r="I120" s="10">
        <v>2.5843198308022202</v>
      </c>
      <c r="J120" s="11">
        <v>31252.6</v>
      </c>
      <c r="K120" s="11">
        <v>70407.933999999994</v>
      </c>
      <c r="L120" s="11">
        <v>13826.403609266281</v>
      </c>
      <c r="M120" s="11">
        <v>17167.7106386208</v>
      </c>
    </row>
    <row r="121" spans="1:13" x14ac:dyDescent="0.3">
      <c r="A121" s="12" t="s">
        <v>120</v>
      </c>
      <c r="B121" s="12" t="str">
        <f>VLOOKUP(A121,Table1[],3,FALSE)</f>
        <v>San Diego County (West Central)--San Diego City (Central/Clairemont &amp; Kearny Mesa)</v>
      </c>
      <c r="C121" s="13">
        <v>67727.381764004007</v>
      </c>
      <c r="D121" s="14">
        <v>0.19421745870975499</v>
      </c>
      <c r="E121" s="14">
        <v>5.63968890161105E-2</v>
      </c>
      <c r="F121" s="17">
        <f t="shared" si="1"/>
        <v>3250.8351260425497</v>
      </c>
      <c r="G121" s="14">
        <v>2.41068391264065E-3</v>
      </c>
      <c r="H121" s="15">
        <v>32.508351260425499</v>
      </c>
      <c r="I121" s="16">
        <v>2.4172585283696399</v>
      </c>
      <c r="J121" s="17">
        <v>33478.966</v>
      </c>
      <c r="K121" s="17">
        <v>77368</v>
      </c>
      <c r="L121" s="17">
        <v>16740.84602026788</v>
      </c>
      <c r="M121" s="17">
        <v>19725.899828235</v>
      </c>
    </row>
    <row r="122" spans="1:13" x14ac:dyDescent="0.3">
      <c r="A122" s="6" t="s">
        <v>121</v>
      </c>
      <c r="B122" s="6" t="str">
        <f>VLOOKUP(A122,Table1[],3,FALSE)</f>
        <v>Sutter &amp; Yuba Counties--Yuba City</v>
      </c>
      <c r="C122" s="7">
        <v>63436.762915574996</v>
      </c>
      <c r="D122" s="8">
        <v>0.19172052065784601</v>
      </c>
      <c r="E122" s="8">
        <v>6.8172597997001705E-2</v>
      </c>
      <c r="F122" s="11">
        <f t="shared" si="1"/>
        <v>2991.44512895961</v>
      </c>
      <c r="G122" s="8">
        <v>2.4313513702997201E-3</v>
      </c>
      <c r="H122" s="9">
        <v>29.914451289596101</v>
      </c>
      <c r="I122" s="10">
        <v>2.8615895883356002</v>
      </c>
      <c r="J122" s="11">
        <v>24512.421999999999</v>
      </c>
      <c r="K122" s="11">
        <v>55230.572</v>
      </c>
      <c r="L122" s="11">
        <v>8909.266329990649</v>
      </c>
      <c r="M122" s="11">
        <v>11350.109514307729</v>
      </c>
    </row>
    <row r="123" spans="1:13" x14ac:dyDescent="0.3">
      <c r="A123" s="12" t="s">
        <v>122</v>
      </c>
      <c r="B123" s="12" t="str">
        <f>VLOOKUP(A123,Table1[],3,FALSE)</f>
        <v>Los Angeles County (North Central)--Palmdale City</v>
      </c>
      <c r="C123" s="13">
        <v>51585.836281705597</v>
      </c>
      <c r="D123" s="14">
        <v>0.19002192577402299</v>
      </c>
      <c r="E123" s="14">
        <v>5.9107837527321502E-2</v>
      </c>
      <c r="F123" s="17">
        <f t="shared" si="1"/>
        <v>2710.0521160639901</v>
      </c>
      <c r="G123" s="14">
        <v>2.3511372554279302E-3</v>
      </c>
      <c r="H123" s="15">
        <v>27.1005211606399</v>
      </c>
      <c r="I123" s="16">
        <v>3.3122122015915099</v>
      </c>
      <c r="J123" s="17">
        <v>25589.466</v>
      </c>
      <c r="K123" s="17">
        <v>60343.985999999997</v>
      </c>
      <c r="L123" s="17">
        <v>11327.679603377459</v>
      </c>
      <c r="M123" s="17">
        <v>14494.70053406976</v>
      </c>
    </row>
    <row r="124" spans="1:13" x14ac:dyDescent="0.3">
      <c r="A124" s="6" t="s">
        <v>123</v>
      </c>
      <c r="B124" s="6" t="str">
        <f>VLOOKUP(A124,Table1[],3,FALSE)</f>
        <v>Sacramento County (Northwest)--Sacramento City (Northwest/Natomas)</v>
      </c>
      <c r="C124" s="7">
        <v>42538.289869951201</v>
      </c>
      <c r="D124" s="8">
        <v>0.18986610610633001</v>
      </c>
      <c r="E124" s="8">
        <v>5.6268784736328799E-2</v>
      </c>
      <c r="F124" s="11">
        <f t="shared" si="1"/>
        <v>3148.5753006637401</v>
      </c>
      <c r="G124" s="8">
        <v>2.3458008432123501E-3</v>
      </c>
      <c r="H124" s="9">
        <v>31.485753006637399</v>
      </c>
      <c r="I124" s="10">
        <v>2.6851870324189502</v>
      </c>
      <c r="J124" s="11">
        <v>29522</v>
      </c>
      <c r="K124" s="11">
        <v>72115.12</v>
      </c>
      <c r="L124" s="11">
        <v>12938.86483578876</v>
      </c>
      <c r="M124" s="11">
        <v>16159.13453811876</v>
      </c>
    </row>
    <row r="125" spans="1:13" x14ac:dyDescent="0.3">
      <c r="A125" s="12" t="s">
        <v>124</v>
      </c>
      <c r="B125" s="12" t="str">
        <f>VLOOKUP(A125,Table1[],3,FALSE)</f>
        <v>Tulare County (Northwest)--Visalia City</v>
      </c>
      <c r="C125" s="13">
        <v>51352.5080879952</v>
      </c>
      <c r="D125" s="14">
        <v>0.189846314488089</v>
      </c>
      <c r="E125" s="14">
        <v>5.7575523901055602E-2</v>
      </c>
      <c r="F125" s="17">
        <f t="shared" si="1"/>
        <v>2737.2899336690798</v>
      </c>
      <c r="G125" s="14">
        <v>2.3986279838460502E-3</v>
      </c>
      <c r="H125" s="15">
        <v>27.3728993366908</v>
      </c>
      <c r="I125" s="16">
        <v>2.94355105552247</v>
      </c>
      <c r="J125" s="17">
        <v>23883.297999999999</v>
      </c>
      <c r="K125" s="17">
        <v>59044</v>
      </c>
      <c r="L125" s="17">
        <v>9464.8462062422514</v>
      </c>
      <c r="M125" s="17">
        <v>11501.402934393529</v>
      </c>
    </row>
    <row r="126" spans="1:13" x14ac:dyDescent="0.3">
      <c r="A126" s="6" t="s">
        <v>125</v>
      </c>
      <c r="B126" s="6" t="str">
        <f>VLOOKUP(A126,Table1[],3,FALSE)</f>
        <v>Los Angeles County (North)--LA City (North Central/Granada Hills &amp; Sylmar)</v>
      </c>
      <c r="C126" s="7">
        <v>44493.329561944098</v>
      </c>
      <c r="D126" s="8">
        <v>0.18948465980969401</v>
      </c>
      <c r="E126" s="8">
        <v>6.16552782073767E-2</v>
      </c>
      <c r="F126" s="11">
        <f t="shared" si="1"/>
        <v>3616.5415924195299</v>
      </c>
      <c r="G126" s="8">
        <v>2.3408421835330101E-3</v>
      </c>
      <c r="H126" s="9">
        <v>36.165415924195301</v>
      </c>
      <c r="I126" s="10">
        <v>3.1834764745192201</v>
      </c>
      <c r="J126" s="11">
        <v>35345.774400000097</v>
      </c>
      <c r="K126" s="11">
        <v>78231.263999999996</v>
      </c>
      <c r="L126" s="11">
        <v>16259.57715294192</v>
      </c>
      <c r="M126" s="11">
        <v>19573.810857783359</v>
      </c>
    </row>
    <row r="127" spans="1:13" x14ac:dyDescent="0.3">
      <c r="A127" s="12" t="s">
        <v>126</v>
      </c>
      <c r="B127" s="12" t="str">
        <f>VLOOKUP(A127,Table1[],3,FALSE)</f>
        <v>Riverside County (North Central)--San Jacinto, Beaumont, Banning &amp; Calimesa Cities</v>
      </c>
      <c r="C127" s="13">
        <v>73259.272393486099</v>
      </c>
      <c r="D127" s="14">
        <v>0.18834826792759299</v>
      </c>
      <c r="E127" s="14">
        <v>6.2799124719607802E-2</v>
      </c>
      <c r="F127" s="17">
        <f t="shared" si="1"/>
        <v>2811.5591590947301</v>
      </c>
      <c r="G127" s="14">
        <v>2.3306794327943299E-3</v>
      </c>
      <c r="H127" s="15">
        <v>28.1155915909473</v>
      </c>
      <c r="I127" s="16">
        <v>2.8848753484827201</v>
      </c>
      <c r="J127" s="17">
        <v>24432</v>
      </c>
      <c r="K127" s="17">
        <v>57082.313999999998</v>
      </c>
      <c r="L127" s="17">
        <v>9504.5510245966925</v>
      </c>
      <c r="M127" s="17">
        <v>12311.639700826561</v>
      </c>
    </row>
    <row r="128" spans="1:13" x14ac:dyDescent="0.3">
      <c r="A128" s="6" t="s">
        <v>127</v>
      </c>
      <c r="B128" s="6" t="str">
        <f>VLOOKUP(A128,Table1[],3,FALSE)</f>
        <v>Los Angeles County (East Central)--Pomona City</v>
      </c>
      <c r="C128" s="7">
        <v>41166.3867520274</v>
      </c>
      <c r="D128" s="8">
        <v>0.18834588518909801</v>
      </c>
      <c r="E128" s="8">
        <v>5.5439068071014702E-2</v>
      </c>
      <c r="F128" s="11">
        <f t="shared" si="1"/>
        <v>2298.1002234882299</v>
      </c>
      <c r="G128" s="8">
        <v>2.3231812846286801E-3</v>
      </c>
      <c r="H128" s="9">
        <v>22.9810022348823</v>
      </c>
      <c r="I128" s="10">
        <v>3.4831114040870101</v>
      </c>
      <c r="J128" s="11">
        <v>24986.81</v>
      </c>
      <c r="K128" s="11">
        <v>56510.197999999997</v>
      </c>
      <c r="L128" s="11">
        <v>12785.32112127588</v>
      </c>
      <c r="M128" s="11">
        <v>15057.476959587239</v>
      </c>
    </row>
    <row r="129" spans="1:13" x14ac:dyDescent="0.3">
      <c r="A129" s="12" t="s">
        <v>128</v>
      </c>
      <c r="B129" s="12" t="str">
        <f>VLOOKUP(A129,Table1[],3,FALSE)</f>
        <v>Alpine, Amador, Calaveras, Inyo, Mariposa, Mono &amp; Tuolumne Counties</v>
      </c>
      <c r="C129" s="13">
        <v>115625.75426066801</v>
      </c>
      <c r="D129" s="14">
        <v>0.18749440291134301</v>
      </c>
      <c r="E129" s="14">
        <v>6.7821144379274195E-2</v>
      </c>
      <c r="F129" s="17">
        <f t="shared" si="1"/>
        <v>3129.9691795000899</v>
      </c>
      <c r="G129" s="14">
        <v>2.35785629009923E-3</v>
      </c>
      <c r="H129" s="15">
        <v>31.2996917950009</v>
      </c>
      <c r="I129" s="16">
        <v>2.2510565312842998</v>
      </c>
      <c r="J129" s="17">
        <v>25589.466</v>
      </c>
      <c r="K129" s="17">
        <v>57576.044000000002</v>
      </c>
      <c r="L129" s="17">
        <v>8895.7987176753486</v>
      </c>
      <c r="M129" s="17">
        <v>11425.69947032862</v>
      </c>
    </row>
    <row r="130" spans="1:13" x14ac:dyDescent="0.3">
      <c r="A130" s="6" t="s">
        <v>129</v>
      </c>
      <c r="B130" s="6" t="str">
        <f>VLOOKUP(A130,Table1[],3,FALSE)</f>
        <v>San Joaquin County (North)--Lodi, Ripon &amp; Escalon Cities</v>
      </c>
      <c r="C130" s="7">
        <v>61583.814904482701</v>
      </c>
      <c r="D130" s="8">
        <v>0.186545727521847</v>
      </c>
      <c r="E130" s="8">
        <v>6.1937562040327597E-2</v>
      </c>
      <c r="F130" s="11">
        <f t="shared" si="1"/>
        <v>2999.6682644137099</v>
      </c>
      <c r="G130" s="8">
        <v>2.3634358498422201E-3</v>
      </c>
      <c r="H130" s="9">
        <v>29.996682644137099</v>
      </c>
      <c r="I130" s="10">
        <v>2.8068469600902102</v>
      </c>
      <c r="J130" s="11">
        <v>25972.234</v>
      </c>
      <c r="K130" s="11">
        <v>61228.627999999997</v>
      </c>
      <c r="L130" s="11">
        <v>9892.1644949913371</v>
      </c>
      <c r="M130" s="11">
        <v>12798.109174273199</v>
      </c>
    </row>
    <row r="131" spans="1:13" x14ac:dyDescent="0.3">
      <c r="A131" s="12" t="s">
        <v>130</v>
      </c>
      <c r="B131" s="12" t="str">
        <f>VLOOKUP(A131,Table1[],3,FALSE)</f>
        <v>Orange County (Central)--Irvine City (Central)</v>
      </c>
      <c r="C131" s="13">
        <v>97754.774139649002</v>
      </c>
      <c r="D131" s="14">
        <v>0.18268716155807299</v>
      </c>
      <c r="E131" s="14">
        <v>3.5486599838722002E-2</v>
      </c>
      <c r="F131" s="17">
        <f t="shared" ref="F131:F194" si="2">100*H131</f>
        <v>2515.0966890352697</v>
      </c>
      <c r="G131" s="14">
        <v>2.24058263641626E-3</v>
      </c>
      <c r="H131" s="15">
        <v>25.150966890352699</v>
      </c>
      <c r="I131" s="16">
        <v>2.6046861564918302</v>
      </c>
      <c r="J131" s="17">
        <v>35825.455999999998</v>
      </c>
      <c r="K131" s="17">
        <v>95959.733999999997</v>
      </c>
      <c r="L131" s="17">
        <v>22058.223165547319</v>
      </c>
      <c r="M131" s="17">
        <v>25085.186974763041</v>
      </c>
    </row>
    <row r="132" spans="1:13" x14ac:dyDescent="0.3">
      <c r="A132" s="6" t="s">
        <v>131</v>
      </c>
      <c r="B132" s="6" t="str">
        <f>VLOOKUP(A132,Table1[],3,FALSE)</f>
        <v>San Bernardino County (Southwest)--Ontario City</v>
      </c>
      <c r="C132" s="7">
        <v>51989.4082733248</v>
      </c>
      <c r="D132" s="8">
        <v>0.18195069147055001</v>
      </c>
      <c r="E132" s="8">
        <v>6.3932257293615999E-2</v>
      </c>
      <c r="F132" s="11">
        <f t="shared" si="2"/>
        <v>3030.0266221219999</v>
      </c>
      <c r="G132" s="8">
        <v>2.22497357604167E-3</v>
      </c>
      <c r="H132" s="9">
        <v>30.300266221219999</v>
      </c>
      <c r="I132" s="10">
        <v>3.2615925807483199</v>
      </c>
      <c r="J132" s="11">
        <v>30248.851999999999</v>
      </c>
      <c r="K132" s="11">
        <v>62886.95</v>
      </c>
      <c r="L132" s="11">
        <v>13595.842343191802</v>
      </c>
      <c r="M132" s="11">
        <v>15492.618086983681</v>
      </c>
    </row>
    <row r="133" spans="1:13" x14ac:dyDescent="0.3">
      <c r="A133" s="12" t="s">
        <v>132</v>
      </c>
      <c r="B133" s="12" t="str">
        <f>VLOOKUP(A133,Table1[],3,FALSE)</f>
        <v>Orange County (Central)--Santa Ana City (East)</v>
      </c>
      <c r="C133" s="13">
        <v>40918.983534229497</v>
      </c>
      <c r="D133" s="14">
        <v>0.18187582862672799</v>
      </c>
      <c r="E133" s="14">
        <v>5.6260481680190301E-2</v>
      </c>
      <c r="F133" s="17">
        <f t="shared" si="2"/>
        <v>2284.69751180405</v>
      </c>
      <c r="G133" s="14">
        <v>2.2254785622039799E-3</v>
      </c>
      <c r="H133" s="15">
        <v>22.846975118040501</v>
      </c>
      <c r="I133" s="16">
        <v>3.78506070514283</v>
      </c>
      <c r="J133" s="17">
        <v>26925.081999999999</v>
      </c>
      <c r="K133" s="17">
        <v>57369.39</v>
      </c>
      <c r="L133" s="17">
        <v>14363.2285142736</v>
      </c>
      <c r="M133" s="17">
        <v>16760.112518316</v>
      </c>
    </row>
    <row r="134" spans="1:13" x14ac:dyDescent="0.3">
      <c r="A134" s="6" t="s">
        <v>133</v>
      </c>
      <c r="B134" s="6" t="str">
        <f>VLOOKUP(A134,Table1[],3,FALSE)</f>
        <v>San Bernardino County (Southwest)--Redlands &amp; Yucaipa Cities</v>
      </c>
      <c r="C134" s="7">
        <v>59602.969264409097</v>
      </c>
      <c r="D134" s="8">
        <v>0.18176046249185701</v>
      </c>
      <c r="E134" s="8">
        <v>5.7218672608080598E-2</v>
      </c>
      <c r="F134" s="11">
        <f t="shared" si="2"/>
        <v>3130.1051823416196</v>
      </c>
      <c r="G134" s="8">
        <v>2.2283411962983699E-3</v>
      </c>
      <c r="H134" s="9">
        <v>31.301051823416199</v>
      </c>
      <c r="I134" s="10">
        <v>2.6995306130851899</v>
      </c>
      <c r="J134" s="11">
        <v>28371.66</v>
      </c>
      <c r="K134" s="11">
        <v>69411.312000000005</v>
      </c>
      <c r="L134" s="11">
        <v>11150.614567845876</v>
      </c>
      <c r="M134" s="11">
        <v>14707.051316057281</v>
      </c>
    </row>
    <row r="135" spans="1:13" x14ac:dyDescent="0.3">
      <c r="A135" s="12" t="s">
        <v>134</v>
      </c>
      <c r="B135" s="12" t="str">
        <f>VLOOKUP(A135,Table1[],3,FALSE)</f>
        <v>San Diego County (Central)--El Cajon &amp; Santee Cities</v>
      </c>
      <c r="C135" s="13">
        <v>65855.925621189104</v>
      </c>
      <c r="D135" s="14">
        <v>0.18152563246683401</v>
      </c>
      <c r="E135" s="14">
        <v>5.4980007836554802E-2</v>
      </c>
      <c r="F135" s="17">
        <f t="shared" si="2"/>
        <v>2635.5115738367499</v>
      </c>
      <c r="G135" s="14">
        <v>2.2290824140705299E-3</v>
      </c>
      <c r="H135" s="15">
        <v>26.355115738367498</v>
      </c>
      <c r="I135" s="16">
        <v>2.7929561008178898</v>
      </c>
      <c r="J135" s="17">
        <v>27774.2976000001</v>
      </c>
      <c r="K135" s="17">
        <v>64292.807999999997</v>
      </c>
      <c r="L135" s="17">
        <v>13255.623085433759</v>
      </c>
      <c r="M135" s="17">
        <v>16356.991372406279</v>
      </c>
    </row>
    <row r="136" spans="1:13" x14ac:dyDescent="0.3">
      <c r="A136" s="6" t="s">
        <v>135</v>
      </c>
      <c r="B136" s="6" t="str">
        <f>VLOOKUP(A136,Table1[],3,FALSE)</f>
        <v>Riverside County (Southwest)--Menifee, Lake Elsinore &amp; Canyon Lake Cities</v>
      </c>
      <c r="C136" s="7">
        <v>104071.09185887501</v>
      </c>
      <c r="D136" s="8">
        <v>0.18139365416449499</v>
      </c>
      <c r="E136" s="8">
        <v>6.0535034904107297E-2</v>
      </c>
      <c r="F136" s="11">
        <f t="shared" si="2"/>
        <v>3069.7131997403599</v>
      </c>
      <c r="G136" s="8">
        <v>2.2292269455166198E-3</v>
      </c>
      <c r="H136" s="9">
        <v>30.697131997403599</v>
      </c>
      <c r="I136" s="10">
        <v>3.0556358624399098</v>
      </c>
      <c r="J136" s="11">
        <v>29929.200000000001</v>
      </c>
      <c r="K136" s="11">
        <v>66775.710000000006</v>
      </c>
      <c r="L136" s="11">
        <v>13006.26400270968</v>
      </c>
      <c r="M136" s="11">
        <v>16066.014290679839</v>
      </c>
    </row>
    <row r="137" spans="1:13" x14ac:dyDescent="0.3">
      <c r="A137" s="12" t="s">
        <v>136</v>
      </c>
      <c r="B137" s="12" t="str">
        <f>VLOOKUP(A137,Table1[],3,FALSE)</f>
        <v>Kings County--Hanford City</v>
      </c>
      <c r="C137" s="13">
        <v>46414.203039967702</v>
      </c>
      <c r="D137" s="14">
        <v>0.18115502340136899</v>
      </c>
      <c r="E137" s="14">
        <v>6.5412327407593895E-2</v>
      </c>
      <c r="F137" s="17">
        <f t="shared" si="2"/>
        <v>3015.7154558163602</v>
      </c>
      <c r="G137" s="14">
        <v>2.2816421885517302E-3</v>
      </c>
      <c r="H137" s="15">
        <v>30.157154558163601</v>
      </c>
      <c r="I137" s="16">
        <v>3.09351250934884</v>
      </c>
      <c r="J137" s="17">
        <v>24784.227999999999</v>
      </c>
      <c r="K137" s="17">
        <v>56510.197999999997</v>
      </c>
      <c r="L137" s="17">
        <v>8137.0746437570524</v>
      </c>
      <c r="M137" s="17">
        <v>10407.030977291965</v>
      </c>
    </row>
    <row r="138" spans="1:13" x14ac:dyDescent="0.3">
      <c r="A138" s="6" t="s">
        <v>137</v>
      </c>
      <c r="B138" s="6" t="str">
        <f>VLOOKUP(A138,Table1[],3,FALSE)</f>
        <v>Placer County (East/High Country Region)--Auburn &amp; Colfax Cities</v>
      </c>
      <c r="C138" s="7">
        <v>68733.353408878305</v>
      </c>
      <c r="D138" s="8">
        <v>0.18112300542228399</v>
      </c>
      <c r="E138" s="8">
        <v>5.3780480325019003E-2</v>
      </c>
      <c r="F138" s="11">
        <f t="shared" si="2"/>
        <v>3367.9390854109697</v>
      </c>
      <c r="G138" s="8">
        <v>2.2300368530370801E-3</v>
      </c>
      <c r="H138" s="9">
        <v>33.679390854109698</v>
      </c>
      <c r="I138" s="10">
        <v>2.4309064565788301</v>
      </c>
      <c r="J138" s="11">
        <v>31986.578000000001</v>
      </c>
      <c r="K138" s="11">
        <v>80116.600000000006</v>
      </c>
      <c r="L138" s="11">
        <v>13391.81651424228</v>
      </c>
      <c r="M138" s="11">
        <v>17492.780631763802</v>
      </c>
    </row>
    <row r="139" spans="1:13" x14ac:dyDescent="0.3">
      <c r="A139" s="12" t="s">
        <v>138</v>
      </c>
      <c r="B139" s="12" t="str">
        <f>VLOOKUP(A139,Table1[],3,FALSE)</f>
        <v>San Diego County (Northwest)--San Marcos &amp; Escondido (West) Cities</v>
      </c>
      <c r="C139" s="13">
        <v>46285.769873953002</v>
      </c>
      <c r="D139" s="14">
        <v>0.18004617022088501</v>
      </c>
      <c r="E139" s="14">
        <v>4.7749467842755702E-2</v>
      </c>
      <c r="F139" s="17">
        <f t="shared" si="2"/>
        <v>2408.8311170614202</v>
      </c>
      <c r="G139" s="14">
        <v>2.22072300834927E-3</v>
      </c>
      <c r="H139" s="15">
        <v>24.088311170614201</v>
      </c>
      <c r="I139" s="16">
        <v>2.81828748547075</v>
      </c>
      <c r="J139" s="17">
        <v>27954.28</v>
      </c>
      <c r="K139" s="17">
        <v>69395.024000000005</v>
      </c>
      <c r="L139" s="17">
        <v>14575.31662573764</v>
      </c>
      <c r="M139" s="17">
        <v>18947.73681778536</v>
      </c>
    </row>
    <row r="140" spans="1:13" x14ac:dyDescent="0.3">
      <c r="A140" s="6" t="s">
        <v>139</v>
      </c>
      <c r="B140" s="6" t="str">
        <f>VLOOKUP(A140,Table1[],3,FALSE)</f>
        <v>Ventura County (North)--Santa Paula, Fillmore &amp; Ojai Cities</v>
      </c>
      <c r="C140" s="7">
        <v>51490.866675819598</v>
      </c>
      <c r="D140" s="8">
        <v>0.17928325658725699</v>
      </c>
      <c r="E140" s="8">
        <v>5.4310877775359701E-2</v>
      </c>
      <c r="F140" s="11">
        <f t="shared" si="2"/>
        <v>3015.4166840886301</v>
      </c>
      <c r="G140" s="8">
        <v>2.2157543296290501E-3</v>
      </c>
      <c r="H140" s="9">
        <v>30.154166840886301</v>
      </c>
      <c r="I140" s="10">
        <v>2.9215452643842501</v>
      </c>
      <c r="J140" s="11">
        <v>30540</v>
      </c>
      <c r="K140" s="11">
        <v>73016.05</v>
      </c>
      <c r="L140" s="11">
        <v>13720.712234435399</v>
      </c>
      <c r="M140" s="11">
        <v>17494.636839252002</v>
      </c>
    </row>
    <row r="141" spans="1:13" x14ac:dyDescent="0.3">
      <c r="A141" s="12" t="s">
        <v>140</v>
      </c>
      <c r="B141" s="12" t="str">
        <f>VLOOKUP(A141,Table1[],3,FALSE)</f>
        <v>San Diego County (North &amp; East)--Fallbrook, Alpine &amp; Valley Center</v>
      </c>
      <c r="C141" s="13">
        <v>51472.821989603101</v>
      </c>
      <c r="D141" s="14">
        <v>0.17887349250474399</v>
      </c>
      <c r="E141" s="14">
        <v>5.31265825432281E-2</v>
      </c>
      <c r="F141" s="17">
        <f t="shared" si="2"/>
        <v>2998.4951705068502</v>
      </c>
      <c r="G141" s="14">
        <v>2.20877449133902E-3</v>
      </c>
      <c r="H141" s="15">
        <v>29.9849517050685</v>
      </c>
      <c r="I141" s="16">
        <v>2.66418454881638</v>
      </c>
      <c r="J141" s="17">
        <v>30540</v>
      </c>
      <c r="K141" s="17">
        <v>74058.482000000004</v>
      </c>
      <c r="L141" s="17">
        <v>13776.782999429999</v>
      </c>
      <c r="M141" s="17">
        <v>17617.901278154521</v>
      </c>
    </row>
    <row r="142" spans="1:13" x14ac:dyDescent="0.3">
      <c r="A142" s="6" t="s">
        <v>141</v>
      </c>
      <c r="B142" s="6" t="str">
        <f>VLOOKUP(A142,Table1[],3,FALSE)</f>
        <v>San Bernardino County (Southwest)--Rialto City</v>
      </c>
      <c r="C142" s="7">
        <v>30958.771398928799</v>
      </c>
      <c r="D142" s="8">
        <v>0.177878835914449</v>
      </c>
      <c r="E142" s="8">
        <v>6.5716175398718393E-2</v>
      </c>
      <c r="F142" s="11">
        <f t="shared" si="2"/>
        <v>3001.62349741962</v>
      </c>
      <c r="G142" s="8">
        <v>2.17546304327284E-3</v>
      </c>
      <c r="H142" s="9">
        <v>30.016234974196198</v>
      </c>
      <c r="I142" s="10">
        <v>3.59311375165034</v>
      </c>
      <c r="J142" s="11">
        <v>28504</v>
      </c>
      <c r="K142" s="11">
        <v>59593.72</v>
      </c>
      <c r="L142" s="11">
        <v>11629.460193233688</v>
      </c>
      <c r="M142" s="11">
        <v>13918.154141093401</v>
      </c>
    </row>
    <row r="143" spans="1:13" x14ac:dyDescent="0.3">
      <c r="A143" s="12" t="s">
        <v>142</v>
      </c>
      <c r="B143" s="12" t="str">
        <f>VLOOKUP(A143,Table1[],3,FALSE)</f>
        <v>Monterey County (Northeast)--Salinas City</v>
      </c>
      <c r="C143" s="13">
        <v>47816.947846671697</v>
      </c>
      <c r="D143" s="14">
        <v>0.17554162510384899</v>
      </c>
      <c r="E143" s="14">
        <v>5.7766305092773897E-2</v>
      </c>
      <c r="F143" s="17">
        <f t="shared" si="2"/>
        <v>2620.7614271381199</v>
      </c>
      <c r="G143" s="14">
        <v>2.1502009604824502E-3</v>
      </c>
      <c r="H143" s="15">
        <v>26.2076142713812</v>
      </c>
      <c r="I143" s="16">
        <v>3.4863855145542102</v>
      </c>
      <c r="J143" s="17">
        <v>28002.126</v>
      </c>
      <c r="K143" s="17">
        <v>60916.101999999999</v>
      </c>
      <c r="L143" s="17">
        <v>13072.553452248481</v>
      </c>
      <c r="M143" s="17">
        <v>15547.76101074816</v>
      </c>
    </row>
    <row r="144" spans="1:13" x14ac:dyDescent="0.3">
      <c r="A144" s="6" t="s">
        <v>143</v>
      </c>
      <c r="B144" s="6" t="str">
        <f>VLOOKUP(A144,Table1[],3,FALSE)</f>
        <v>Fresno County (Central)--Clovis City</v>
      </c>
      <c r="C144" s="7">
        <v>44076.855297397298</v>
      </c>
      <c r="D144" s="8">
        <v>0.17502784499527699</v>
      </c>
      <c r="E144" s="8">
        <v>6.05858331912505E-2</v>
      </c>
      <c r="F144" s="11">
        <f t="shared" si="2"/>
        <v>3598.7651836233399</v>
      </c>
      <c r="G144" s="8">
        <v>2.1505025864818699E-3</v>
      </c>
      <c r="H144" s="9">
        <v>35.987651836233397</v>
      </c>
      <c r="I144" s="10">
        <v>2.8012553377578802</v>
      </c>
      <c r="J144" s="11">
        <v>32677.8</v>
      </c>
      <c r="K144" s="11">
        <v>74357.774000000005</v>
      </c>
      <c r="L144" s="11">
        <v>12116.69908648272</v>
      </c>
      <c r="M144" s="11">
        <v>14958.32376444468</v>
      </c>
    </row>
    <row r="145" spans="1:13" x14ac:dyDescent="0.3">
      <c r="A145" s="12" t="s">
        <v>144</v>
      </c>
      <c r="B145" s="12" t="str">
        <f>VLOOKUP(A145,Table1[],3,FALSE)</f>
        <v>Los Angeles County (East Central)--Arcadia, San Gabriel &amp; Temple City Cities</v>
      </c>
      <c r="C145" s="13">
        <v>69083.947322146705</v>
      </c>
      <c r="D145" s="14">
        <v>0.174743645082478</v>
      </c>
      <c r="E145" s="14">
        <v>4.4079332891058101E-2</v>
      </c>
      <c r="F145" s="17">
        <f t="shared" si="2"/>
        <v>2540.7917982621002</v>
      </c>
      <c r="G145" s="14">
        <v>2.1210196207570699E-3</v>
      </c>
      <c r="H145" s="15">
        <v>25.407917982621001</v>
      </c>
      <c r="I145" s="16">
        <v>2.8688537975406998</v>
      </c>
      <c r="J145" s="17">
        <v>31292.302</v>
      </c>
      <c r="K145" s="17">
        <v>78515.285999999993</v>
      </c>
      <c r="L145" s="17">
        <v>16752.192131839318</v>
      </c>
      <c r="M145" s="17">
        <v>20873.946360362999</v>
      </c>
    </row>
    <row r="146" spans="1:13" x14ac:dyDescent="0.3">
      <c r="A146" s="6" t="s">
        <v>145</v>
      </c>
      <c r="B146" s="6" t="str">
        <f>VLOOKUP(A146,Table1[],3,FALSE)</f>
        <v>Los Angeles County (Central)--LA City (Central/Pacific Palisades)</v>
      </c>
      <c r="C146" s="7">
        <v>81049.689487305906</v>
      </c>
      <c r="D146" s="8">
        <v>0.17329077502836601</v>
      </c>
      <c r="E146" s="8">
        <v>4.3948506459109901E-2</v>
      </c>
      <c r="F146" s="11">
        <f t="shared" si="2"/>
        <v>3674.2533552694704</v>
      </c>
      <c r="G146" s="8">
        <v>2.09832158261151E-3</v>
      </c>
      <c r="H146" s="9">
        <v>36.742533552694702</v>
      </c>
      <c r="I146" s="10">
        <v>2.1242181154980599</v>
      </c>
      <c r="J146" s="11">
        <v>45234.83</v>
      </c>
      <c r="K146" s="11">
        <v>112763.86</v>
      </c>
      <c r="L146" s="11">
        <v>24032.00858802336</v>
      </c>
      <c r="M146" s="11">
        <v>29160.259984877164</v>
      </c>
    </row>
    <row r="147" spans="1:13" x14ac:dyDescent="0.3">
      <c r="A147" s="12" t="s">
        <v>146</v>
      </c>
      <c r="B147" s="12" t="str">
        <f>VLOOKUP(A147,Table1[],3,FALSE)</f>
        <v>Sonoma County (South)--Petaluma, Rohnert Park &amp; Cotati Cities</v>
      </c>
      <c r="C147" s="13">
        <v>50732.844420508904</v>
      </c>
      <c r="D147" s="14">
        <v>0.172568570529919</v>
      </c>
      <c r="E147" s="14">
        <v>5.7733060777052099E-2</v>
      </c>
      <c r="F147" s="17">
        <f t="shared" si="2"/>
        <v>3585.4631405955097</v>
      </c>
      <c r="G147" s="14">
        <v>2.0926875344438002E-3</v>
      </c>
      <c r="H147" s="15">
        <v>35.854631405955097</v>
      </c>
      <c r="I147" s="16">
        <v>2.5229621503017001</v>
      </c>
      <c r="J147" s="17">
        <v>36403.68</v>
      </c>
      <c r="K147" s="17">
        <v>80816.983999999997</v>
      </c>
      <c r="L147" s="17">
        <v>15626.645516922599</v>
      </c>
      <c r="M147" s="17">
        <v>18712.825787403239</v>
      </c>
    </row>
    <row r="148" spans="1:13" x14ac:dyDescent="0.3">
      <c r="A148" s="6" t="s">
        <v>147</v>
      </c>
      <c r="B148" s="6" t="str">
        <f>VLOOKUP(A148,Table1[],3,FALSE)</f>
        <v>Ventura County (Southwest)--Oxnard &amp; Port Hueneme Cities</v>
      </c>
      <c r="C148" s="7">
        <v>77677.333014969394</v>
      </c>
      <c r="D148" s="8">
        <v>0.172250285567701</v>
      </c>
      <c r="E148" s="8">
        <v>6.03263810498023E-2</v>
      </c>
      <c r="F148" s="11">
        <f t="shared" si="2"/>
        <v>2946.2480417294801</v>
      </c>
      <c r="G148" s="8">
        <v>2.0949010844663598E-3</v>
      </c>
      <c r="H148" s="9">
        <v>29.462480417294799</v>
      </c>
      <c r="I148" s="10">
        <v>3.4928457242100701</v>
      </c>
      <c r="J148" s="11">
        <v>31560.036</v>
      </c>
      <c r="K148" s="11">
        <v>66559.894</v>
      </c>
      <c r="L148" s="11">
        <v>14455.576451388721</v>
      </c>
      <c r="M148" s="11">
        <v>17721.4258131348</v>
      </c>
    </row>
    <row r="149" spans="1:13" x14ac:dyDescent="0.3">
      <c r="A149" s="12" t="s">
        <v>148</v>
      </c>
      <c r="B149" s="12" t="str">
        <f>VLOOKUP(A149,Table1[],3,FALSE)</f>
        <v>San Diego County (South Central)--Lemon Grove City, La Presa &amp; Spring Valley</v>
      </c>
      <c r="C149" s="13">
        <v>45503.470654213401</v>
      </c>
      <c r="D149" s="14">
        <v>0.17081780810140201</v>
      </c>
      <c r="E149" s="14">
        <v>5.5761693931549401E-2</v>
      </c>
      <c r="F149" s="17">
        <f t="shared" si="2"/>
        <v>3045.1134276764001</v>
      </c>
      <c r="G149" s="14">
        <v>2.06597612471782E-3</v>
      </c>
      <c r="H149" s="15">
        <v>30.451134276764002</v>
      </c>
      <c r="I149" s="16">
        <v>2.9060637009239199</v>
      </c>
      <c r="J149" s="17">
        <v>32310.302</v>
      </c>
      <c r="K149" s="17">
        <v>73022.157999999996</v>
      </c>
      <c r="L149" s="17">
        <v>14483.627711633399</v>
      </c>
      <c r="M149" s="17">
        <v>18412.744028206918</v>
      </c>
    </row>
    <row r="150" spans="1:13" x14ac:dyDescent="0.3">
      <c r="A150" s="6" t="s">
        <v>149</v>
      </c>
      <c r="B150" s="6" t="str">
        <f>VLOOKUP(A150,Table1[],3,FALSE)</f>
        <v>San Diego County (Central)--San Diego (East Central/Navajo) &amp; La Mesa Cities</v>
      </c>
      <c r="C150" s="7">
        <v>66668.336192004703</v>
      </c>
      <c r="D150" s="8">
        <v>0.16904809243917901</v>
      </c>
      <c r="E150" s="8">
        <v>4.97434678414835E-2</v>
      </c>
      <c r="F150" s="11">
        <f t="shared" si="2"/>
        <v>3150.9969721257899</v>
      </c>
      <c r="G150" s="8">
        <v>2.0384867516825998E-3</v>
      </c>
      <c r="H150" s="9">
        <v>31.5099697212579</v>
      </c>
      <c r="I150" s="10">
        <v>2.4642832891967101</v>
      </c>
      <c r="J150" s="11">
        <v>35559.758000000002</v>
      </c>
      <c r="K150" s="11">
        <v>82930.351999999999</v>
      </c>
      <c r="L150" s="11">
        <v>16920.109798944599</v>
      </c>
      <c r="M150" s="11">
        <v>19585.41227510976</v>
      </c>
    </row>
    <row r="151" spans="1:13" x14ac:dyDescent="0.3">
      <c r="A151" s="12" t="s">
        <v>150</v>
      </c>
      <c r="B151" s="12" t="str">
        <f>VLOOKUP(A151,Table1[],3,FALSE)</f>
        <v>San Bernardino County (Southwest)--Colton, Loma Linda &amp; Grand Terrace Cities</v>
      </c>
      <c r="C151" s="13">
        <v>35103.451886910298</v>
      </c>
      <c r="D151" s="14">
        <v>0.16875883437462899</v>
      </c>
      <c r="E151" s="14">
        <v>5.6155940054996301E-2</v>
      </c>
      <c r="F151" s="17">
        <f t="shared" si="2"/>
        <v>2414.8910716176397</v>
      </c>
      <c r="G151" s="14">
        <v>2.0487427940764401E-3</v>
      </c>
      <c r="H151" s="15">
        <v>24.148910716176399</v>
      </c>
      <c r="I151" s="16">
        <v>2.8947028622375299</v>
      </c>
      <c r="J151" s="17">
        <v>25419.46</v>
      </c>
      <c r="K151" s="17">
        <v>56033.773999999998</v>
      </c>
      <c r="L151" s="17">
        <v>11109.743530539132</v>
      </c>
      <c r="M151" s="17">
        <v>13030.468040690641</v>
      </c>
    </row>
    <row r="152" spans="1:13" x14ac:dyDescent="0.3">
      <c r="A152" s="6" t="s">
        <v>151</v>
      </c>
      <c r="B152" s="6" t="str">
        <f>VLOOKUP(A152,Table1[],3,FALSE)</f>
        <v>Contra Costa County (North Central)--Pittsburg &amp; Concord (North &amp; East) Cities</v>
      </c>
      <c r="C152" s="7">
        <v>73930.338015117304</v>
      </c>
      <c r="D152" s="8">
        <v>0.168536596830382</v>
      </c>
      <c r="E152" s="8">
        <v>5.3224416690961E-2</v>
      </c>
      <c r="F152" s="11">
        <f t="shared" si="2"/>
        <v>3075.6948831853301</v>
      </c>
      <c r="G152" s="8">
        <v>2.02875855909489E-3</v>
      </c>
      <c r="H152" s="9">
        <v>30.7569488318533</v>
      </c>
      <c r="I152" s="10">
        <v>3.0638101484126401</v>
      </c>
      <c r="J152" s="11">
        <v>32839.661999999997</v>
      </c>
      <c r="K152" s="11">
        <v>75429.728000000003</v>
      </c>
      <c r="L152" s="11">
        <v>14590.243529299798</v>
      </c>
      <c r="M152" s="11">
        <v>17642.43648220176</v>
      </c>
    </row>
    <row r="153" spans="1:13" x14ac:dyDescent="0.3">
      <c r="A153" s="12" t="s">
        <v>152</v>
      </c>
      <c r="B153" s="12" t="str">
        <f>VLOOKUP(A153,Table1[],3,FALSE)</f>
        <v>San Diego County (West)--San Diego City (Southwest/Central Coastal)</v>
      </c>
      <c r="C153" s="13">
        <v>86634.807959995102</v>
      </c>
      <c r="D153" s="14">
        <v>0.167205208509138</v>
      </c>
      <c r="E153" s="14">
        <v>4.7672303660736097E-2</v>
      </c>
      <c r="F153" s="17">
        <f t="shared" si="2"/>
        <v>3204.5122140104295</v>
      </c>
      <c r="G153" s="14">
        <v>2.0114598921156801E-3</v>
      </c>
      <c r="H153" s="15">
        <v>32.045122140104297</v>
      </c>
      <c r="I153" s="16">
        <v>2.1136531468141699</v>
      </c>
      <c r="J153" s="17">
        <v>39203.18</v>
      </c>
      <c r="K153" s="17">
        <v>90747.573999999993</v>
      </c>
      <c r="L153" s="17">
        <v>20038.034113798079</v>
      </c>
      <c r="M153" s="17">
        <v>23527.994329262641</v>
      </c>
    </row>
    <row r="154" spans="1:13" x14ac:dyDescent="0.3">
      <c r="A154" s="6" t="s">
        <v>153</v>
      </c>
      <c r="B154" s="6" t="str">
        <f>VLOOKUP(A154,Table1[],3,FALSE)</f>
        <v>Fresno County (North Central)--Fresno City (North)</v>
      </c>
      <c r="C154" s="7">
        <v>77110.801443007702</v>
      </c>
      <c r="D154" s="8">
        <v>0.16543245090050701</v>
      </c>
      <c r="E154" s="8">
        <v>5.6525309236089498E-2</v>
      </c>
      <c r="F154" s="11">
        <f t="shared" si="2"/>
        <v>3205.9090937140504</v>
      </c>
      <c r="G154" s="8">
        <v>1.9946502016847498E-3</v>
      </c>
      <c r="H154" s="9">
        <v>32.059090937140503</v>
      </c>
      <c r="I154" s="10">
        <v>2.5699248343241798</v>
      </c>
      <c r="J154" s="11">
        <v>31292.302</v>
      </c>
      <c r="K154" s="11">
        <v>70751</v>
      </c>
      <c r="L154" s="11">
        <v>11913.340518965579</v>
      </c>
      <c r="M154" s="11">
        <v>14034.652278240241</v>
      </c>
    </row>
    <row r="155" spans="1:13" x14ac:dyDescent="0.3">
      <c r="A155" s="12" t="s">
        <v>154</v>
      </c>
      <c r="B155" s="12" t="str">
        <f>VLOOKUP(A155,Table1[],3,FALSE)</f>
        <v>Santa Clara County (Central)--San Jose City (Central)</v>
      </c>
      <c r="C155" s="13">
        <v>57144.401514274999</v>
      </c>
      <c r="D155" s="14">
        <v>0.16489203501355601</v>
      </c>
      <c r="E155" s="14">
        <v>4.5657571717787497E-2</v>
      </c>
      <c r="F155" s="17">
        <f t="shared" si="2"/>
        <v>3029.3958357676602</v>
      </c>
      <c r="G155" s="14">
        <v>1.97512290008816E-3</v>
      </c>
      <c r="H155" s="15">
        <v>30.293958357676601</v>
      </c>
      <c r="I155" s="16">
        <v>2.7821219621962201</v>
      </c>
      <c r="J155" s="17">
        <v>34119.288</v>
      </c>
      <c r="K155" s="17">
        <v>88315.572</v>
      </c>
      <c r="L155" s="17">
        <v>15747.291829787162</v>
      </c>
      <c r="M155" s="17">
        <v>21965.222610142919</v>
      </c>
    </row>
    <row r="156" spans="1:13" x14ac:dyDescent="0.3">
      <c r="A156" s="6" t="s">
        <v>155</v>
      </c>
      <c r="B156" s="6" t="str">
        <f>VLOOKUP(A156,Table1[],3,FALSE)</f>
        <v>Riverside County (West Central)--Perris City, Temescal Valley &amp; Mead Valley</v>
      </c>
      <c r="C156" s="7">
        <v>48220.522132677099</v>
      </c>
      <c r="D156" s="8">
        <v>0.16455756380752201</v>
      </c>
      <c r="E156" s="8">
        <v>6.0339078805627E-2</v>
      </c>
      <c r="F156" s="11">
        <f t="shared" si="2"/>
        <v>2930.5751328944498</v>
      </c>
      <c r="G156" s="8">
        <v>1.9761916338059899E-3</v>
      </c>
      <c r="H156" s="9">
        <v>29.305751328944499</v>
      </c>
      <c r="I156" s="10">
        <v>3.66338322871399</v>
      </c>
      <c r="J156" s="11">
        <v>30063.576000000001</v>
      </c>
      <c r="K156" s="11">
        <v>63973.156000000003</v>
      </c>
      <c r="L156" s="11">
        <v>12254.76147280968</v>
      </c>
      <c r="M156" s="11">
        <v>15404.71261466352</v>
      </c>
    </row>
    <row r="157" spans="1:13" x14ac:dyDescent="0.3">
      <c r="A157" s="12" t="s">
        <v>156</v>
      </c>
      <c r="B157" s="12" t="str">
        <f>VLOOKUP(A157,Table1[],3,FALSE)</f>
        <v>Sacramento County (North Central)--Citrus Heights City</v>
      </c>
      <c r="C157" s="13">
        <v>44777.850898653298</v>
      </c>
      <c r="D157" s="14">
        <v>0.16270965343077701</v>
      </c>
      <c r="E157" s="14">
        <v>5.86644650908167E-2</v>
      </c>
      <c r="F157" s="17">
        <f t="shared" si="2"/>
        <v>2724.7713054379901</v>
      </c>
      <c r="G157" s="14">
        <v>1.9442111269123599E-3</v>
      </c>
      <c r="H157" s="15">
        <v>27.247713054379901</v>
      </c>
      <c r="I157" s="16">
        <v>2.4235719935760698</v>
      </c>
      <c r="J157" s="17">
        <v>27893.200000000001</v>
      </c>
      <c r="K157" s="17">
        <v>59265.923999999999</v>
      </c>
      <c r="L157" s="17">
        <v>11146.982132863979</v>
      </c>
      <c r="M157" s="17">
        <v>12819.215567223</v>
      </c>
    </row>
    <row r="158" spans="1:13" x14ac:dyDescent="0.3">
      <c r="A158" s="6" t="s">
        <v>157</v>
      </c>
      <c r="B158" s="6" t="str">
        <f>VLOOKUP(A158,Table1[],3,FALSE)</f>
        <v>Monterey (South &amp; East) &amp; San Benito Counties</v>
      </c>
      <c r="C158" s="7">
        <v>38366.109532835202</v>
      </c>
      <c r="D158" s="8">
        <v>0.16205493648088001</v>
      </c>
      <c r="E158" s="8">
        <v>6.3493112517445896E-2</v>
      </c>
      <c r="F158" s="11">
        <f t="shared" si="2"/>
        <v>3395.1084234082105</v>
      </c>
      <c r="G158" s="8">
        <v>1.9624915811519302E-3</v>
      </c>
      <c r="H158" s="9">
        <v>33.951084234082103</v>
      </c>
      <c r="I158" s="10">
        <v>3.4214689596578101</v>
      </c>
      <c r="J158" s="11">
        <v>33378.184000000001</v>
      </c>
      <c r="K158" s="11">
        <v>69518.202000000005</v>
      </c>
      <c r="L158" s="11">
        <v>12427.829156543759</v>
      </c>
      <c r="M158" s="11">
        <v>16046.127804939242</v>
      </c>
    </row>
    <row r="159" spans="1:13" x14ac:dyDescent="0.3">
      <c r="A159" s="12" t="s">
        <v>158</v>
      </c>
      <c r="B159" s="12" t="str">
        <f>VLOOKUP(A159,Table1[],3,FALSE)</f>
        <v>Stanislaus County (Southwest)--Ceres, Patterson &amp; Newman Cities</v>
      </c>
      <c r="C159" s="13">
        <v>36257.376443139299</v>
      </c>
      <c r="D159" s="14">
        <v>0.162037597579508</v>
      </c>
      <c r="E159" s="14">
        <v>6.2464825822599497E-2</v>
      </c>
      <c r="F159" s="17">
        <f t="shared" si="2"/>
        <v>3029.9616080325</v>
      </c>
      <c r="G159" s="14">
        <v>1.95651207177368E-3</v>
      </c>
      <c r="H159" s="15">
        <v>30.299616080324999</v>
      </c>
      <c r="I159" s="16">
        <v>3.4148733398917899</v>
      </c>
      <c r="J159" s="17">
        <v>28540.648000000001</v>
      </c>
      <c r="K159" s="17">
        <v>60774.6</v>
      </c>
      <c r="L159" s="17">
        <v>9841.5210486406086</v>
      </c>
      <c r="M159" s="17">
        <v>12267.91534778292</v>
      </c>
    </row>
    <row r="160" spans="1:13" x14ac:dyDescent="0.3">
      <c r="A160" s="6" t="s">
        <v>159</v>
      </c>
      <c r="B160" s="6" t="str">
        <f>VLOOKUP(A160,Table1[],3,FALSE)</f>
        <v>Ventura County (Southwest)--San Buenaventura (Ventura) City</v>
      </c>
      <c r="C160" s="7">
        <v>62777.984015474001</v>
      </c>
      <c r="D160" s="8">
        <v>0.16196271286637201</v>
      </c>
      <c r="E160" s="8">
        <v>5.0288046204113999E-2</v>
      </c>
      <c r="F160" s="11">
        <f t="shared" si="2"/>
        <v>3033.6290055471</v>
      </c>
      <c r="G160" s="8">
        <v>1.93922597791978E-3</v>
      </c>
      <c r="H160" s="9">
        <v>30.336290055471</v>
      </c>
      <c r="I160" s="10">
        <v>2.5001992384663101</v>
      </c>
      <c r="J160" s="11">
        <v>33727.358</v>
      </c>
      <c r="K160" s="11">
        <v>78788.11</v>
      </c>
      <c r="L160" s="11">
        <v>14996.941894596721</v>
      </c>
      <c r="M160" s="11">
        <v>18463.05793426836</v>
      </c>
    </row>
    <row r="161" spans="1:13" x14ac:dyDescent="0.3">
      <c r="A161" s="12" t="s">
        <v>160</v>
      </c>
      <c r="B161" s="12" t="str">
        <f>VLOOKUP(A161,Table1[],3,FALSE)</f>
        <v>San Luis Obispo County (East)--Inland Region</v>
      </c>
      <c r="C161" s="13">
        <v>43964.242411889798</v>
      </c>
      <c r="D161" s="14">
        <v>0.16195441955273099</v>
      </c>
      <c r="E161" s="14">
        <v>5.3054701103268397E-2</v>
      </c>
      <c r="F161" s="17">
        <f t="shared" si="2"/>
        <v>2971.6858282046401</v>
      </c>
      <c r="G161" s="14">
        <v>1.9460918592088801E-3</v>
      </c>
      <c r="H161" s="15">
        <v>29.716858282046399</v>
      </c>
      <c r="I161" s="16">
        <v>2.4885954692556602</v>
      </c>
      <c r="J161" s="17">
        <v>32848.824000000001</v>
      </c>
      <c r="K161" s="17">
        <v>73569.842000000004</v>
      </c>
      <c r="L161" s="17">
        <v>14499.921658146479</v>
      </c>
      <c r="M161" s="17">
        <v>17558.10757479996</v>
      </c>
    </row>
    <row r="162" spans="1:13" x14ac:dyDescent="0.3">
      <c r="A162" s="6" t="s">
        <v>161</v>
      </c>
      <c r="B162" s="6" t="str">
        <f>VLOOKUP(A162,Table1[],3,FALSE)</f>
        <v>San Bernardino County (Southwest)--Upland &amp; Montclair Cities</v>
      </c>
      <c r="C162" s="7">
        <v>41879.281947348099</v>
      </c>
      <c r="D162" s="8">
        <v>0.161845456962212</v>
      </c>
      <c r="E162" s="8">
        <v>5.7963715878436899E-2</v>
      </c>
      <c r="F162" s="11">
        <f t="shared" si="2"/>
        <v>2802.53203057368</v>
      </c>
      <c r="G162" s="8">
        <v>1.9336804650029499E-3</v>
      </c>
      <c r="H162" s="9">
        <v>28.025320305736798</v>
      </c>
      <c r="I162" s="10">
        <v>2.93499987349138</v>
      </c>
      <c r="J162" s="11">
        <v>30824.022000000001</v>
      </c>
      <c r="K162" s="11">
        <v>64739.71</v>
      </c>
      <c r="L162" s="11">
        <v>13507.922535879599</v>
      </c>
      <c r="M162" s="11">
        <v>16389.945184175878</v>
      </c>
    </row>
    <row r="163" spans="1:13" x14ac:dyDescent="0.3">
      <c r="A163" s="12" t="s">
        <v>162</v>
      </c>
      <c r="B163" s="12" t="str">
        <f>VLOOKUP(A163,Table1[],3,FALSE)</f>
        <v>Riverside County (Northwest)--Jurupa Valley &amp; Eastvale Cities</v>
      </c>
      <c r="C163" s="13">
        <v>89088.961265822596</v>
      </c>
      <c r="D163" s="14">
        <v>0.159839272999374</v>
      </c>
      <c r="E163" s="14">
        <v>5.33598970989521E-2</v>
      </c>
      <c r="F163" s="17">
        <f t="shared" si="2"/>
        <v>3345.1666185692197</v>
      </c>
      <c r="G163" s="14">
        <v>1.90366488087523E-3</v>
      </c>
      <c r="H163" s="15">
        <v>33.451666185692197</v>
      </c>
      <c r="I163" s="16">
        <v>3.6971478225311798</v>
      </c>
      <c r="J163" s="17">
        <v>35611.675999999999</v>
      </c>
      <c r="K163" s="17">
        <v>81679.23</v>
      </c>
      <c r="L163" s="17">
        <v>14683.36122605628</v>
      </c>
      <c r="M163" s="17">
        <v>18988.580271687122</v>
      </c>
    </row>
    <row r="164" spans="1:13" x14ac:dyDescent="0.3">
      <c r="A164" s="6" t="s">
        <v>163</v>
      </c>
      <c r="B164" s="6" t="str">
        <f>VLOOKUP(A164,Table1[],3,FALSE)</f>
        <v>Monterey County (North Central)--Seaside, Monterey, Marina &amp; Pacific Grove Cities</v>
      </c>
      <c r="C164" s="7">
        <v>76293.985765899502</v>
      </c>
      <c r="D164" s="8">
        <v>0.15953187601492499</v>
      </c>
      <c r="E164" s="8">
        <v>5.0258162142476102E-2</v>
      </c>
      <c r="F164" s="11">
        <f t="shared" si="2"/>
        <v>3063.4494192909501</v>
      </c>
      <c r="G164" s="8">
        <v>1.9103019697088799E-3</v>
      </c>
      <c r="H164" s="9">
        <v>30.6344941929095</v>
      </c>
      <c r="I164" s="10">
        <v>2.5861180094935698</v>
      </c>
      <c r="J164" s="11">
        <v>35465.084000000003</v>
      </c>
      <c r="K164" s="11">
        <v>80838.361999999994</v>
      </c>
      <c r="L164" s="11">
        <v>16262.342229419042</v>
      </c>
      <c r="M164" s="11">
        <v>19884.095295888961</v>
      </c>
    </row>
    <row r="165" spans="1:13" x14ac:dyDescent="0.3">
      <c r="A165" s="12" t="s">
        <v>164</v>
      </c>
      <c r="B165" s="12" t="str">
        <f>VLOOKUP(A165,Table1[],3,FALSE)</f>
        <v>Santa Barbara County (North)--Lompoc, Guadalupe, Solvang &amp; Buellton Cities</v>
      </c>
      <c r="C165" s="13">
        <v>40912.6810498415</v>
      </c>
      <c r="D165" s="14">
        <v>0.15901612369078699</v>
      </c>
      <c r="E165" s="14">
        <v>5.56970602548413E-2</v>
      </c>
      <c r="F165" s="17">
        <f t="shared" si="2"/>
        <v>2773.1827953976099</v>
      </c>
      <c r="G165" s="14">
        <v>1.91491713315456E-3</v>
      </c>
      <c r="H165" s="15">
        <v>27.731827953976101</v>
      </c>
      <c r="I165" s="16">
        <v>2.88762093030221</v>
      </c>
      <c r="J165" s="17">
        <v>30540</v>
      </c>
      <c r="K165" s="17">
        <v>65731.241999999998</v>
      </c>
      <c r="L165" s="17">
        <v>13100.367269484121</v>
      </c>
      <c r="M165" s="17">
        <v>15940.772221003681</v>
      </c>
    </row>
    <row r="166" spans="1:13" x14ac:dyDescent="0.3">
      <c r="A166" s="6" t="s">
        <v>165</v>
      </c>
      <c r="B166" s="6" t="str">
        <f>VLOOKUP(A166,Table1[],3,FALSE)</f>
        <v>Los Angeles County (Southeast)--Norwalk City</v>
      </c>
      <c r="C166" s="7">
        <v>34572.958127471997</v>
      </c>
      <c r="D166" s="8">
        <v>0.157483743642157</v>
      </c>
      <c r="E166" s="8">
        <v>5.3486708224927099E-2</v>
      </c>
      <c r="F166" s="11">
        <f t="shared" si="2"/>
        <v>2731.2549468659099</v>
      </c>
      <c r="G166" s="8">
        <v>1.87324753243576E-3</v>
      </c>
      <c r="H166" s="9">
        <v>27.3125494686591</v>
      </c>
      <c r="I166" s="10">
        <v>3.4407688869021</v>
      </c>
      <c r="J166" s="11">
        <v>31986.578000000001</v>
      </c>
      <c r="K166" s="11">
        <v>67799.817999999999</v>
      </c>
      <c r="L166" s="11">
        <v>14643.486683400239</v>
      </c>
      <c r="M166" s="11">
        <v>16735.63705657392</v>
      </c>
    </row>
    <row r="167" spans="1:13" x14ac:dyDescent="0.3">
      <c r="A167" s="12" t="s">
        <v>166</v>
      </c>
      <c r="B167" s="12" t="str">
        <f>VLOOKUP(A167,Table1[],3,FALSE)</f>
        <v>Orange County (Central)--Costa Mesa &amp; Fountain Valley Cities</v>
      </c>
      <c r="C167" s="13">
        <v>70218.707377340499</v>
      </c>
      <c r="D167" s="14">
        <v>0.15676141238956101</v>
      </c>
      <c r="E167" s="14">
        <v>4.0734897921311297E-2</v>
      </c>
      <c r="F167" s="17">
        <f t="shared" si="2"/>
        <v>2553.3203060761998</v>
      </c>
      <c r="G167" s="14">
        <v>1.8676803607061E-3</v>
      </c>
      <c r="H167" s="15">
        <v>25.533203060761998</v>
      </c>
      <c r="I167" s="16">
        <v>2.5895774037866599</v>
      </c>
      <c r="J167" s="17">
        <v>34758.591999999997</v>
      </c>
      <c r="K167" s="17">
        <v>84593.763999999996</v>
      </c>
      <c r="L167" s="17">
        <v>18470.65310512032</v>
      </c>
      <c r="M167" s="17">
        <v>21912.367056069481</v>
      </c>
    </row>
    <row r="168" spans="1:13" x14ac:dyDescent="0.3">
      <c r="A168" s="6" t="s">
        <v>167</v>
      </c>
      <c r="B168" s="6" t="str">
        <f>VLOOKUP(A168,Table1[],3,FALSE)</f>
        <v>Santa Barbara County (Northwest)--Santa Maria City &amp; Orcutt</v>
      </c>
      <c r="C168" s="7">
        <v>40357.875150820299</v>
      </c>
      <c r="D168" s="8">
        <v>0.15653069843651199</v>
      </c>
      <c r="E168" s="8">
        <v>5.6850970653557403E-2</v>
      </c>
      <c r="F168" s="11">
        <f t="shared" si="2"/>
        <v>2945.5209658478702</v>
      </c>
      <c r="G168" s="8">
        <v>1.86486251969201E-3</v>
      </c>
      <c r="H168" s="9">
        <v>29.455209658478701</v>
      </c>
      <c r="I168" s="10">
        <v>3.41333739679725</v>
      </c>
      <c r="J168" s="11">
        <v>31572.252</v>
      </c>
      <c r="K168" s="11">
        <v>66809.304000000004</v>
      </c>
      <c r="L168" s="11">
        <v>12754.722944876279</v>
      </c>
      <c r="M168" s="11">
        <v>14998.03442999568</v>
      </c>
    </row>
    <row r="169" spans="1:13" x14ac:dyDescent="0.3">
      <c r="A169" s="12" t="s">
        <v>168</v>
      </c>
      <c r="B169" s="12" t="str">
        <f>VLOOKUP(A169,Table1[],3,FALSE)</f>
        <v>Orange County (North Central)--Fullerton &amp; Placentia Cities</v>
      </c>
      <c r="C169" s="13">
        <v>68220.051734711305</v>
      </c>
      <c r="D169" s="14">
        <v>0.15647826697181999</v>
      </c>
      <c r="E169" s="14">
        <v>4.4319736199737898E-2</v>
      </c>
      <c r="F169" s="17">
        <f t="shared" si="2"/>
        <v>2480.7460176679201</v>
      </c>
      <c r="G169" s="14">
        <v>1.85650670636853E-3</v>
      </c>
      <c r="H169" s="15">
        <v>24.8074601766792</v>
      </c>
      <c r="I169" s="16">
        <v>2.8758980637262801</v>
      </c>
      <c r="J169" s="17">
        <v>32576</v>
      </c>
      <c r="K169" s="17">
        <v>76291.974000000002</v>
      </c>
      <c r="L169" s="17">
        <v>16722.386168025001</v>
      </c>
      <c r="M169" s="17">
        <v>20318.129605082642</v>
      </c>
    </row>
    <row r="170" spans="1:13" x14ac:dyDescent="0.3">
      <c r="A170" s="6" t="s">
        <v>169</v>
      </c>
      <c r="B170" s="6" t="str">
        <f>VLOOKUP(A170,Table1[],3,FALSE)</f>
        <v>Santa Cruz County (North)--Watsonville &amp; Scotts Valley Cities</v>
      </c>
      <c r="C170" s="7">
        <v>53515.104959583499</v>
      </c>
      <c r="D170" s="8">
        <v>0.15593666128401501</v>
      </c>
      <c r="E170" s="8">
        <v>5.0749149933553797E-2</v>
      </c>
      <c r="F170" s="11">
        <f t="shared" si="2"/>
        <v>3173.7663150016001</v>
      </c>
      <c r="G170" s="8">
        <v>1.86214850737473E-3</v>
      </c>
      <c r="H170" s="9">
        <v>31.737663150016001</v>
      </c>
      <c r="I170" s="10">
        <v>2.8661256744699801</v>
      </c>
      <c r="J170" s="11">
        <v>35504.786</v>
      </c>
      <c r="K170" s="11">
        <v>82445.784</v>
      </c>
      <c r="L170" s="11">
        <v>15151.86649493844</v>
      </c>
      <c r="M170" s="11">
        <v>19907.469187692121</v>
      </c>
    </row>
    <row r="171" spans="1:13" x14ac:dyDescent="0.3">
      <c r="A171" s="12" t="s">
        <v>170</v>
      </c>
      <c r="B171" s="12" t="str">
        <f>VLOOKUP(A171,Table1[],3,FALSE)</f>
        <v>Sacramento County (North Central)--Arden-Arcade, Carmichael &amp; Fair Oaks (West)</v>
      </c>
      <c r="C171" s="13">
        <v>50302.589464779499</v>
      </c>
      <c r="D171" s="14">
        <v>0.15521728168643301</v>
      </c>
      <c r="E171" s="14">
        <v>4.8888391026065597E-2</v>
      </c>
      <c r="F171" s="17">
        <f t="shared" si="2"/>
        <v>2766.4665814137502</v>
      </c>
      <c r="G171" s="14">
        <v>1.83763380441236E-3</v>
      </c>
      <c r="H171" s="15">
        <v>27.6646658141375</v>
      </c>
      <c r="I171" s="16">
        <v>2.34004183639767</v>
      </c>
      <c r="J171" s="17">
        <v>29309.238000000001</v>
      </c>
      <c r="K171" s="17">
        <v>71221.316000000006</v>
      </c>
      <c r="L171" s="17">
        <v>11486.0513589498</v>
      </c>
      <c r="M171" s="17">
        <v>14633.92330101</v>
      </c>
    </row>
    <row r="172" spans="1:13" x14ac:dyDescent="0.3">
      <c r="A172" s="6" t="s">
        <v>171</v>
      </c>
      <c r="B172" s="6" t="str">
        <f>VLOOKUP(A172,Table1[],3,FALSE)</f>
        <v>Solano County (Northeast)--Vacaville &amp; Dixon Cities</v>
      </c>
      <c r="C172" s="7">
        <v>54635.747104283</v>
      </c>
      <c r="D172" s="8">
        <v>0.15292961199546301</v>
      </c>
      <c r="E172" s="8">
        <v>5.5430185251124399E-2</v>
      </c>
      <c r="F172" s="11">
        <f t="shared" si="2"/>
        <v>3543.1753268380803</v>
      </c>
      <c r="G172" s="8">
        <v>1.81023848665312E-3</v>
      </c>
      <c r="H172" s="9">
        <v>35.431753268380803</v>
      </c>
      <c r="I172" s="10">
        <v>2.72345789799799</v>
      </c>
      <c r="J172" s="11">
        <v>37237.421999999999</v>
      </c>
      <c r="K172" s="11">
        <v>81440</v>
      </c>
      <c r="L172" s="11">
        <v>14068.754528698322</v>
      </c>
      <c r="M172" s="11">
        <v>17518.59488858184</v>
      </c>
    </row>
    <row r="173" spans="1:13" x14ac:dyDescent="0.3">
      <c r="A173" s="12" t="s">
        <v>172</v>
      </c>
      <c r="B173" s="12" t="str">
        <f>VLOOKUP(A173,Table1[],3,FALSE)</f>
        <v>Riverside County (Northwest)--Moreno Valley City</v>
      </c>
      <c r="C173" s="13">
        <v>53863.853109733303</v>
      </c>
      <c r="D173" s="14">
        <v>0.15236911183697399</v>
      </c>
      <c r="E173" s="14">
        <v>5.5928292843508497E-2</v>
      </c>
      <c r="F173" s="17">
        <f t="shared" si="2"/>
        <v>2707.8656052968199</v>
      </c>
      <c r="G173" s="14">
        <v>1.7980894228456299E-3</v>
      </c>
      <c r="H173" s="15">
        <v>27.078656052968199</v>
      </c>
      <c r="I173" s="16">
        <v>3.5669103858066999</v>
      </c>
      <c r="J173" s="17">
        <v>31292.302</v>
      </c>
      <c r="K173" s="17">
        <v>63576.135999999999</v>
      </c>
      <c r="L173" s="17">
        <v>13520.55303690252</v>
      </c>
      <c r="M173" s="17">
        <v>15159.396142167599</v>
      </c>
    </row>
    <row r="174" spans="1:13" x14ac:dyDescent="0.3">
      <c r="A174" s="6" t="s">
        <v>173</v>
      </c>
      <c r="B174" s="6" t="str">
        <f>VLOOKUP(A174,Table1[],3,FALSE)</f>
        <v>Solano County (Central)--Fairfield &amp; Suisun City Cities</v>
      </c>
      <c r="C174" s="7">
        <v>53043.152417827398</v>
      </c>
      <c r="D174" s="8">
        <v>0.149857065934625</v>
      </c>
      <c r="E174" s="8">
        <v>5.41308378953307E-2</v>
      </c>
      <c r="F174" s="11">
        <f t="shared" si="2"/>
        <v>3358.32478529031</v>
      </c>
      <c r="G174" s="8">
        <v>1.7656035985617201E-3</v>
      </c>
      <c r="H174" s="9">
        <v>33.583247852903099</v>
      </c>
      <c r="I174" s="10">
        <v>2.9597119254395299</v>
      </c>
      <c r="J174" s="11">
        <v>36636.802000000003</v>
      </c>
      <c r="K174" s="11">
        <v>79966.953999999998</v>
      </c>
      <c r="L174" s="11">
        <v>14226.615571050599</v>
      </c>
      <c r="M174" s="11">
        <v>17926.074607294438</v>
      </c>
    </row>
    <row r="175" spans="1:13" x14ac:dyDescent="0.3">
      <c r="A175" s="12" t="s">
        <v>174</v>
      </c>
      <c r="B175" s="12" t="str">
        <f>VLOOKUP(A175,Table1[],3,FALSE)</f>
        <v>Los Angeles County (Southeast)--Whittier City &amp; Hacienda Heights</v>
      </c>
      <c r="C175" s="13">
        <v>54260.222572611303</v>
      </c>
      <c r="D175" s="14">
        <v>0.14960820255871801</v>
      </c>
      <c r="E175" s="14">
        <v>4.2776535769388301E-2</v>
      </c>
      <c r="F175" s="17">
        <f t="shared" si="2"/>
        <v>2647.5481787839003</v>
      </c>
      <c r="G175" s="14">
        <v>1.7602150930303201E-3</v>
      </c>
      <c r="H175" s="15">
        <v>26.475481787839001</v>
      </c>
      <c r="I175" s="16">
        <v>2.9711024531589598</v>
      </c>
      <c r="J175" s="17">
        <v>32866.129999999997</v>
      </c>
      <c r="K175" s="17">
        <v>80561.466</v>
      </c>
      <c r="L175" s="17">
        <v>15169.585736360519</v>
      </c>
      <c r="M175" s="17">
        <v>18668.93236761228</v>
      </c>
    </row>
    <row r="176" spans="1:13" x14ac:dyDescent="0.3">
      <c r="A176" s="6" t="s">
        <v>175</v>
      </c>
      <c r="B176" s="6" t="str">
        <f>VLOOKUP(A176,Table1[],3,FALSE)</f>
        <v>San Francisco County (South Central)--Sunset District (South)</v>
      </c>
      <c r="C176" s="7">
        <v>42431.965246861997</v>
      </c>
      <c r="D176" s="8">
        <v>0.14939496297239599</v>
      </c>
      <c r="E176" s="8">
        <v>4.5461306093623699E-2</v>
      </c>
      <c r="F176" s="11">
        <f t="shared" si="2"/>
        <v>3679.0484825198705</v>
      </c>
      <c r="G176" s="8">
        <v>1.7564442552743999E-3</v>
      </c>
      <c r="H176" s="9">
        <v>36.790484825198703</v>
      </c>
      <c r="I176" s="10">
        <v>2.8481334188582399</v>
      </c>
      <c r="J176" s="11">
        <v>44461.15</v>
      </c>
      <c r="K176" s="11">
        <v>105611.39200000001</v>
      </c>
      <c r="L176" s="11">
        <v>19834.827871591562</v>
      </c>
      <c r="M176" s="11">
        <v>24684.361990277401</v>
      </c>
    </row>
    <row r="177" spans="1:13" x14ac:dyDescent="0.3">
      <c r="A177" s="12" t="s">
        <v>176</v>
      </c>
      <c r="B177" s="12" t="str">
        <f>VLOOKUP(A177,Table1[],3,FALSE)</f>
        <v>San Joaquin County (South)--Tracy, Manteca &amp; Lathrop Cities</v>
      </c>
      <c r="C177" s="13">
        <v>77169.799324631196</v>
      </c>
      <c r="D177" s="14">
        <v>0.14808196483163599</v>
      </c>
      <c r="E177" s="14">
        <v>4.9962835082683302E-2</v>
      </c>
      <c r="F177" s="17">
        <f t="shared" si="2"/>
        <v>3348.5435937321599</v>
      </c>
      <c r="G177" s="14">
        <v>1.7575790242865799E-3</v>
      </c>
      <c r="H177" s="15">
        <v>33.485435937321597</v>
      </c>
      <c r="I177" s="16">
        <v>3.2197426650078</v>
      </c>
      <c r="J177" s="17">
        <v>37317.843999999997</v>
      </c>
      <c r="K177" s="17">
        <v>85084.44</v>
      </c>
      <c r="L177" s="17">
        <v>14705.072771988958</v>
      </c>
      <c r="M177" s="17">
        <v>18063.75175861692</v>
      </c>
    </row>
    <row r="178" spans="1:13" x14ac:dyDescent="0.3">
      <c r="A178" s="6" t="s">
        <v>177</v>
      </c>
      <c r="B178" s="6" t="str">
        <f>VLOOKUP(A178,Table1[],3,FALSE)</f>
        <v>Marin County (Southeast)--San Rafael (South), Mill Valley &amp; Sausalito Cities</v>
      </c>
      <c r="C178" s="7">
        <v>65217.248974770802</v>
      </c>
      <c r="D178" s="8">
        <v>0.14657778813584799</v>
      </c>
      <c r="E178" s="8">
        <v>3.1331239628568902E-2</v>
      </c>
      <c r="F178" s="11">
        <f t="shared" si="2"/>
        <v>2923.4147446664101</v>
      </c>
      <c r="G178" s="8">
        <v>1.7181697894531999E-3</v>
      </c>
      <c r="H178" s="9">
        <v>29.2341474466641</v>
      </c>
      <c r="I178" s="10">
        <v>2.3358354875058001</v>
      </c>
      <c r="J178" s="11">
        <v>42857.8</v>
      </c>
      <c r="K178" s="11">
        <v>122160</v>
      </c>
      <c r="L178" s="11">
        <v>22913.340598299961</v>
      </c>
      <c r="M178" s="11">
        <v>28853.294637447478</v>
      </c>
    </row>
    <row r="179" spans="1:13" x14ac:dyDescent="0.3">
      <c r="A179" s="12" t="s">
        <v>178</v>
      </c>
      <c r="B179" s="12" t="str">
        <f>VLOOKUP(A179,Table1[],3,FALSE)</f>
        <v>El Dorado County--El Dorado Hills</v>
      </c>
      <c r="C179" s="13">
        <v>96278.272327321305</v>
      </c>
      <c r="D179" s="14">
        <v>0.14626578768535101</v>
      </c>
      <c r="E179" s="14">
        <v>4.8143320779779002E-2</v>
      </c>
      <c r="F179" s="17">
        <f t="shared" si="2"/>
        <v>3174.1088744488002</v>
      </c>
      <c r="G179" s="14">
        <v>1.73368720139614E-3</v>
      </c>
      <c r="H179" s="15">
        <v>31.741088744488</v>
      </c>
      <c r="I179" s="16">
        <v>2.47345826434778</v>
      </c>
      <c r="J179" s="17">
        <v>34332.050000000003</v>
      </c>
      <c r="K179" s="17">
        <v>82930.351999999999</v>
      </c>
      <c r="L179" s="17">
        <v>12631.084075712999</v>
      </c>
      <c r="M179" s="17">
        <v>16999.942069034521</v>
      </c>
    </row>
    <row r="180" spans="1:13" x14ac:dyDescent="0.3">
      <c r="A180" s="6" t="s">
        <v>179</v>
      </c>
      <c r="B180" s="6" t="str">
        <f>VLOOKUP(A180,Table1[],3,FALSE)</f>
        <v>Los Angeles County (Southeast)--La Mirada &amp; Santa Fe Springs Cities</v>
      </c>
      <c r="C180" s="7">
        <v>40713.282184427902</v>
      </c>
      <c r="D180" s="8">
        <v>0.144871210899745</v>
      </c>
      <c r="E180" s="8">
        <v>4.5211027657201801E-2</v>
      </c>
      <c r="F180" s="11">
        <f t="shared" si="2"/>
        <v>2586.0799695690002</v>
      </c>
      <c r="G180" s="8">
        <v>1.6955976998961301E-3</v>
      </c>
      <c r="H180" s="9">
        <v>25.860799695690002</v>
      </c>
      <c r="I180" s="10">
        <v>3.1946519959058302</v>
      </c>
      <c r="J180" s="11">
        <v>32576</v>
      </c>
      <c r="K180" s="11">
        <v>74960.429999999993</v>
      </c>
      <c r="L180" s="11">
        <v>14725.110554762759</v>
      </c>
      <c r="M180" s="11">
        <v>17760.2267846004</v>
      </c>
    </row>
    <row r="181" spans="1:13" x14ac:dyDescent="0.3">
      <c r="A181" s="12" t="s">
        <v>180</v>
      </c>
      <c r="B181" s="12" t="str">
        <f>VLOOKUP(A181,Table1[],3,FALSE)</f>
        <v>Orange County (Southwest)--San Clemente, Laguna Niguel &amp; San Juan Capistrano Cities</v>
      </c>
      <c r="C181" s="13">
        <v>76227.379927556001</v>
      </c>
      <c r="D181" s="14">
        <v>0.143783403230938</v>
      </c>
      <c r="E181" s="14">
        <v>4.0119901751098197E-2</v>
      </c>
      <c r="F181" s="17">
        <f t="shared" si="2"/>
        <v>2869.0565858535401</v>
      </c>
      <c r="G181" s="14">
        <v>1.68527290320181E-3</v>
      </c>
      <c r="H181" s="15">
        <v>28.6905658585354</v>
      </c>
      <c r="I181" s="16">
        <v>2.41757228385779</v>
      </c>
      <c r="J181" s="17">
        <v>40926.654000000002</v>
      </c>
      <c r="K181" s="17">
        <v>96931.923999999999</v>
      </c>
      <c r="L181" s="17">
        <v>20972.6362108578</v>
      </c>
      <c r="M181" s="17">
        <v>25419.869866542358</v>
      </c>
    </row>
    <row r="182" spans="1:13" x14ac:dyDescent="0.3">
      <c r="A182" s="6" t="s">
        <v>181</v>
      </c>
      <c r="B182" s="6" t="str">
        <f>VLOOKUP(A182,Table1[],3,FALSE)</f>
        <v>Alameda County (West)--San Leandro, Alameda &amp; Oakland (Southwest) Cities</v>
      </c>
      <c r="C182" s="7">
        <v>67252.788550964106</v>
      </c>
      <c r="D182" s="8">
        <v>0.142854130489944</v>
      </c>
      <c r="E182" s="8">
        <v>4.3737860009522803E-2</v>
      </c>
      <c r="F182" s="11">
        <f t="shared" si="2"/>
        <v>2734.9743109701103</v>
      </c>
      <c r="G182" s="8">
        <v>1.6673305389092001E-3</v>
      </c>
      <c r="H182" s="9">
        <v>27.349743109701102</v>
      </c>
      <c r="I182" s="10">
        <v>2.5652738792204701</v>
      </c>
      <c r="J182" s="11">
        <v>35185.133999999998</v>
      </c>
      <c r="K182" s="11">
        <v>82611.717999999993</v>
      </c>
      <c r="L182" s="11">
        <v>16039.910116098119</v>
      </c>
      <c r="M182" s="11">
        <v>20080.668004077841</v>
      </c>
    </row>
    <row r="183" spans="1:13" x14ac:dyDescent="0.3">
      <c r="A183" s="12" t="s">
        <v>182</v>
      </c>
      <c r="B183" s="12" t="str">
        <f>VLOOKUP(A183,Table1[],3,FALSE)</f>
        <v>Orange County (Northwest)--Buena Park, Cypress &amp; Seal Beach Cities</v>
      </c>
      <c r="C183" s="13">
        <v>65949.310867025997</v>
      </c>
      <c r="D183" s="14">
        <v>0.142527198830461</v>
      </c>
      <c r="E183" s="14">
        <v>4.18205982787411E-2</v>
      </c>
      <c r="F183" s="17">
        <f t="shared" si="2"/>
        <v>2692.24155081138</v>
      </c>
      <c r="G183" s="14">
        <v>1.6752167302124801E-3</v>
      </c>
      <c r="H183" s="15">
        <v>26.922415508113801</v>
      </c>
      <c r="I183" s="16">
        <v>2.7855455521599102</v>
      </c>
      <c r="J183" s="17">
        <v>34421.633999999998</v>
      </c>
      <c r="K183" s="17">
        <v>83476</v>
      </c>
      <c r="L183" s="17">
        <v>15532.316221336201</v>
      </c>
      <c r="M183" s="17">
        <v>19100.030702115961</v>
      </c>
    </row>
    <row r="184" spans="1:13" x14ac:dyDescent="0.3">
      <c r="A184" s="6" t="s">
        <v>183</v>
      </c>
      <c r="B184" s="6" t="str">
        <f>VLOOKUP(A184,Table1[],3,FALSE)</f>
        <v>Los Angeles County--Diamond Bar, La Habra Heights (East) Cities &amp; Rowland Heights</v>
      </c>
      <c r="C184" s="7">
        <v>35316.745302372801</v>
      </c>
      <c r="D184" s="8">
        <v>0.14102959836411999</v>
      </c>
      <c r="E184" s="8">
        <v>4.1484894819445103E-2</v>
      </c>
      <c r="F184" s="11">
        <f t="shared" si="2"/>
        <v>2673.2587764749501</v>
      </c>
      <c r="G184" s="8">
        <v>1.64322546705491E-3</v>
      </c>
      <c r="H184" s="9">
        <v>26.7325877647495</v>
      </c>
      <c r="I184" s="10">
        <v>3.02706591133891</v>
      </c>
      <c r="J184" s="11">
        <v>35611.675999999999</v>
      </c>
      <c r="K184" s="11">
        <v>84697.600000000006</v>
      </c>
      <c r="L184" s="11">
        <v>16656.372946715041</v>
      </c>
      <c r="M184" s="11">
        <v>20258.271224796721</v>
      </c>
    </row>
    <row r="185" spans="1:13" x14ac:dyDescent="0.3">
      <c r="A185" s="12" t="s">
        <v>184</v>
      </c>
      <c r="B185" s="12" t="str">
        <f>VLOOKUP(A185,Table1[],3,FALSE)</f>
        <v>Los Angeles County--Baldwin Park, Azusa, Duarte &amp; Irwindale Cities</v>
      </c>
      <c r="C185" s="13">
        <v>50416.692946381198</v>
      </c>
      <c r="D185" s="14">
        <v>0.140960016339433</v>
      </c>
      <c r="E185" s="14">
        <v>4.8129552459262398E-2</v>
      </c>
      <c r="F185" s="17">
        <f t="shared" si="2"/>
        <v>2423.8699251866101</v>
      </c>
      <c r="G185" s="14">
        <v>1.6445903989050401E-3</v>
      </c>
      <c r="H185" s="15">
        <v>24.238699251866102</v>
      </c>
      <c r="I185" s="16">
        <v>3.4106184881400998</v>
      </c>
      <c r="J185" s="17">
        <v>30874.921999999999</v>
      </c>
      <c r="K185" s="17">
        <v>66745.17</v>
      </c>
      <c r="L185" s="17">
        <v>13679.479007499838</v>
      </c>
      <c r="M185" s="17">
        <v>16383.80569605792</v>
      </c>
    </row>
    <row r="186" spans="1:13" x14ac:dyDescent="0.3">
      <c r="A186" s="6" t="s">
        <v>185</v>
      </c>
      <c r="B186" s="6" t="str">
        <f>VLOOKUP(A186,Table1[],3,FALSE)</f>
        <v>San Bernardino County (Southwest)--Rancho Cucamonga City</v>
      </c>
      <c r="C186" s="7">
        <v>59429.236156175102</v>
      </c>
      <c r="D186" s="8">
        <v>0.13967779303701</v>
      </c>
      <c r="E186" s="8">
        <v>4.4092237952473003E-2</v>
      </c>
      <c r="F186" s="11">
        <f t="shared" si="2"/>
        <v>2944.5229915576601</v>
      </c>
      <c r="G186" s="8">
        <v>1.6240688833278E-3</v>
      </c>
      <c r="H186" s="9">
        <v>29.445229915576601</v>
      </c>
      <c r="I186" s="10">
        <v>2.8433409143819102</v>
      </c>
      <c r="J186" s="11">
        <v>38170.928</v>
      </c>
      <c r="K186" s="11">
        <v>87282.301999999996</v>
      </c>
      <c r="L186" s="11">
        <v>17090.10385798716</v>
      </c>
      <c r="M186" s="11">
        <v>20501.319035797558</v>
      </c>
    </row>
    <row r="187" spans="1:13" x14ac:dyDescent="0.3">
      <c r="A187" s="12" t="s">
        <v>186</v>
      </c>
      <c r="B187" s="12" t="str">
        <f>VLOOKUP(A187,Table1[],3,FALSE)</f>
        <v>Sacramento County (South)--Galt, Isleton Cities &amp; Delta Region</v>
      </c>
      <c r="C187" s="13">
        <v>36590.6595439874</v>
      </c>
      <c r="D187" s="14">
        <v>0.13956591592818701</v>
      </c>
      <c r="E187" s="14">
        <v>4.4343126435108703E-2</v>
      </c>
      <c r="F187" s="17">
        <f t="shared" si="2"/>
        <v>2901.8668089820699</v>
      </c>
      <c r="G187" s="14">
        <v>1.63891999617459E-3</v>
      </c>
      <c r="H187" s="15">
        <v>29.0186680898207</v>
      </c>
      <c r="I187" s="16">
        <v>3.0076618674749498</v>
      </c>
      <c r="J187" s="17">
        <v>32973.019999999997</v>
      </c>
      <c r="K187" s="17">
        <v>81895.046000000002</v>
      </c>
      <c r="L187" s="17">
        <v>12180.93197705304</v>
      </c>
      <c r="M187" s="17">
        <v>16453.859456046361</v>
      </c>
    </row>
    <row r="188" spans="1:13" x14ac:dyDescent="0.3">
      <c r="A188" s="6" t="s">
        <v>187</v>
      </c>
      <c r="B188" s="6" t="str">
        <f>VLOOKUP(A188,Table1[],3,FALSE)</f>
        <v>Placer County (Southwest)--Roseville City</v>
      </c>
      <c r="C188" s="7">
        <v>59184.334670641598</v>
      </c>
      <c r="D188" s="8">
        <v>0.13933655485955401</v>
      </c>
      <c r="E188" s="8">
        <v>4.43739601893035E-2</v>
      </c>
      <c r="F188" s="11">
        <f t="shared" si="2"/>
        <v>3109.4136030281197</v>
      </c>
      <c r="G188" s="8">
        <v>1.61983913835784E-3</v>
      </c>
      <c r="H188" s="9">
        <v>31.094136030281199</v>
      </c>
      <c r="I188" s="10">
        <v>2.56394564473556</v>
      </c>
      <c r="J188" s="11">
        <v>37550.966</v>
      </c>
      <c r="K188" s="11">
        <v>88661.691999999995</v>
      </c>
      <c r="L188" s="11">
        <v>15235.116392821921</v>
      </c>
      <c r="M188" s="11">
        <v>18588.7575636084</v>
      </c>
    </row>
    <row r="189" spans="1:13" x14ac:dyDescent="0.3">
      <c r="A189" s="12" t="s">
        <v>188</v>
      </c>
      <c r="B189" s="12" t="str">
        <f>VLOOKUP(A189,Table1[],3,FALSE)</f>
        <v>Los Angeles County (East Central)--La Puente &amp; Industry Cities</v>
      </c>
      <c r="C189" s="13">
        <v>26666.904687865001</v>
      </c>
      <c r="D189" s="14">
        <v>0.13913639288346</v>
      </c>
      <c r="E189" s="14">
        <v>4.7850776767275199E-2</v>
      </c>
      <c r="F189" s="17">
        <f t="shared" si="2"/>
        <v>2595.2567252286699</v>
      </c>
      <c r="G189" s="14">
        <v>1.6167512786963E-3</v>
      </c>
      <c r="H189" s="15">
        <v>25.952567252286698</v>
      </c>
      <c r="I189" s="16">
        <v>3.9278448823903398</v>
      </c>
      <c r="J189" s="17">
        <v>31986.578000000001</v>
      </c>
      <c r="K189" s="17">
        <v>69573.173999999999</v>
      </c>
      <c r="L189" s="17">
        <v>13333.969063943641</v>
      </c>
      <c r="M189" s="17">
        <v>15336.714310936921</v>
      </c>
    </row>
    <row r="190" spans="1:13" x14ac:dyDescent="0.3">
      <c r="A190" s="6" t="s">
        <v>189</v>
      </c>
      <c r="B190" s="6" t="str">
        <f>VLOOKUP(A190,Table1[],3,FALSE)</f>
        <v>Alameda County (Central)--Hayward City</v>
      </c>
      <c r="C190" s="7">
        <v>54015.700056998998</v>
      </c>
      <c r="D190" s="8">
        <v>0.13861969499090501</v>
      </c>
      <c r="E190" s="8">
        <v>4.5671618483302499E-2</v>
      </c>
      <c r="F190" s="11">
        <f t="shared" si="2"/>
        <v>2828.0002816752399</v>
      </c>
      <c r="G190" s="8">
        <v>1.6098237671229899E-3</v>
      </c>
      <c r="H190" s="9">
        <v>28.2800028167524</v>
      </c>
      <c r="I190" s="10">
        <v>3.10826381035697</v>
      </c>
      <c r="J190" s="11">
        <v>36648</v>
      </c>
      <c r="K190" s="11">
        <v>82525.187999999995</v>
      </c>
      <c r="L190" s="11">
        <v>16246.856555983679</v>
      </c>
      <c r="M190" s="11">
        <v>20604.888794725441</v>
      </c>
    </row>
    <row r="191" spans="1:13" x14ac:dyDescent="0.3">
      <c r="A191" s="12" t="s">
        <v>190</v>
      </c>
      <c r="B191" s="12" t="str">
        <f>VLOOKUP(A191,Table1[],3,FALSE)</f>
        <v>Los Angeles County (East Central)--West Covina City</v>
      </c>
      <c r="C191" s="13">
        <v>34624.476482743601</v>
      </c>
      <c r="D191" s="14">
        <v>0.138581046791661</v>
      </c>
      <c r="E191" s="14">
        <v>4.3642832129787999E-2</v>
      </c>
      <c r="F191" s="17">
        <f t="shared" si="2"/>
        <v>2593.1677745567299</v>
      </c>
      <c r="G191" s="14">
        <v>1.6097687462502501E-3</v>
      </c>
      <c r="H191" s="15">
        <v>25.931677745567299</v>
      </c>
      <c r="I191" s="16">
        <v>3.3961647280729301</v>
      </c>
      <c r="J191" s="17">
        <v>32956.732000000004</v>
      </c>
      <c r="K191" s="17">
        <v>76768.398000000001</v>
      </c>
      <c r="L191" s="17">
        <v>14244.44893826772</v>
      </c>
      <c r="M191" s="17">
        <v>17350.444397791201</v>
      </c>
    </row>
    <row r="192" spans="1:13" x14ac:dyDescent="0.3">
      <c r="A192" s="6" t="s">
        <v>191</v>
      </c>
      <c r="B192" s="6" t="str">
        <f>VLOOKUP(A192,Table1[],3,FALSE)</f>
        <v>Los Angeles County (Central)--San Gabriel Valley Region (North)</v>
      </c>
      <c r="C192" s="7">
        <v>42714.901108137899</v>
      </c>
      <c r="D192" s="8">
        <v>0.13757835735952501</v>
      </c>
      <c r="E192" s="8">
        <v>3.6519299212764603E-2</v>
      </c>
      <c r="F192" s="11">
        <f t="shared" si="2"/>
        <v>2949.2150430951801</v>
      </c>
      <c r="G192" s="8">
        <v>1.6026957933070001E-3</v>
      </c>
      <c r="H192" s="9">
        <v>29.492150430951799</v>
      </c>
      <c r="I192" s="10">
        <v>2.6611400030894399</v>
      </c>
      <c r="J192" s="11">
        <v>41076.300000000003</v>
      </c>
      <c r="K192" s="11">
        <v>105872</v>
      </c>
      <c r="L192" s="11">
        <v>19639.67944646208</v>
      </c>
      <c r="M192" s="11">
        <v>25114.288141598758</v>
      </c>
    </row>
    <row r="193" spans="1:13" x14ac:dyDescent="0.3">
      <c r="A193" s="12" t="s">
        <v>192</v>
      </c>
      <c r="B193" s="12" t="str">
        <f>VLOOKUP(A193,Table1[],3,FALSE)</f>
        <v>Sonoma County (North)--Windsor Town, Healdsburg &amp; Sonoma Cities</v>
      </c>
      <c r="C193" s="13">
        <v>84341.5421607936</v>
      </c>
      <c r="D193" s="14">
        <v>0.13700057544188099</v>
      </c>
      <c r="E193" s="14">
        <v>4.48050378004098E-2</v>
      </c>
      <c r="F193" s="17">
        <f t="shared" si="2"/>
        <v>2898.2572419715598</v>
      </c>
      <c r="G193" s="14">
        <v>1.6116836368425601E-3</v>
      </c>
      <c r="H193" s="15">
        <v>28.982572419715598</v>
      </c>
      <c r="I193" s="16">
        <v>2.35218292345952</v>
      </c>
      <c r="J193" s="17">
        <v>35775.574000000001</v>
      </c>
      <c r="K193" s="17">
        <v>83187.906000000003</v>
      </c>
      <c r="L193" s="17">
        <v>14620.500507618359</v>
      </c>
      <c r="M193" s="17">
        <v>18501.937987156318</v>
      </c>
    </row>
    <row r="194" spans="1:13" x14ac:dyDescent="0.3">
      <c r="A194" s="6" t="s">
        <v>193</v>
      </c>
      <c r="B194" s="6" t="str">
        <f>VLOOKUP(A194,Table1[],3,FALSE)</f>
        <v>Contra Costa County (Northwest)--Concord (West), Martinez &amp; Pleasant Hill Cities</v>
      </c>
      <c r="C194" s="7">
        <v>65755.767089062196</v>
      </c>
      <c r="D194" s="8">
        <v>0.13689597235729101</v>
      </c>
      <c r="E194" s="8">
        <v>4.1746028057860998E-2</v>
      </c>
      <c r="F194" s="11">
        <f t="shared" si="2"/>
        <v>2849.8943644927099</v>
      </c>
      <c r="G194" s="8">
        <v>1.58646639325745E-3</v>
      </c>
      <c r="H194" s="9">
        <v>28.498943644927099</v>
      </c>
      <c r="I194" s="10">
        <v>2.5405930675215398</v>
      </c>
      <c r="J194" s="11">
        <v>36716.205999999998</v>
      </c>
      <c r="K194" s="11">
        <v>87821.842000000004</v>
      </c>
      <c r="L194" s="11">
        <v>15898.249741545358</v>
      </c>
      <c r="M194" s="11">
        <v>19554.404423838601</v>
      </c>
    </row>
    <row r="195" spans="1:13" x14ac:dyDescent="0.3">
      <c r="A195" s="12" t="s">
        <v>194</v>
      </c>
      <c r="B195" s="12" t="str">
        <f>VLOOKUP(A195,Table1[],3,FALSE)</f>
        <v>Kern County (Central)--Bakersfield City (West)</v>
      </c>
      <c r="C195" s="13">
        <v>78364.390856216894</v>
      </c>
      <c r="D195" s="14">
        <v>0.13576728744741901</v>
      </c>
      <c r="E195" s="14">
        <v>4.5074578308473799E-2</v>
      </c>
      <c r="F195" s="17">
        <f t="shared" ref="F195:F258" si="3">100*H195</f>
        <v>2732.5114574367599</v>
      </c>
      <c r="G195" s="14">
        <v>1.57492634869676E-3</v>
      </c>
      <c r="H195" s="15">
        <v>27.3251145743676</v>
      </c>
      <c r="I195" s="16">
        <v>2.8798243719858898</v>
      </c>
      <c r="J195" s="17">
        <v>32310.302</v>
      </c>
      <c r="K195" s="17">
        <v>75101.932000000001</v>
      </c>
      <c r="L195" s="17">
        <v>12183.86720991828</v>
      </c>
      <c r="M195" s="17">
        <v>14479.92376430544</v>
      </c>
    </row>
    <row r="196" spans="1:13" x14ac:dyDescent="0.3">
      <c r="A196" s="6" t="s">
        <v>195</v>
      </c>
      <c r="B196" s="6" t="str">
        <f>VLOOKUP(A196,Table1[],3,FALSE)</f>
        <v>Sacramento County (Central)--Rancho Cordova City</v>
      </c>
      <c r="C196" s="7">
        <v>47417.6790757489</v>
      </c>
      <c r="D196" s="8">
        <v>0.134360703416705</v>
      </c>
      <c r="E196" s="8">
        <v>4.77097348682229E-2</v>
      </c>
      <c r="F196" s="11">
        <f t="shared" si="3"/>
        <v>2620.9629863914602</v>
      </c>
      <c r="G196" s="8">
        <v>1.55293012680781E-3</v>
      </c>
      <c r="H196" s="9">
        <v>26.2096298639146</v>
      </c>
      <c r="I196" s="10">
        <v>2.5788058991436702</v>
      </c>
      <c r="J196" s="11">
        <v>31150.799999999999</v>
      </c>
      <c r="K196" s="11">
        <v>68964.41</v>
      </c>
      <c r="L196" s="11">
        <v>11643.883768229209</v>
      </c>
      <c r="M196" s="11">
        <v>14028.808416157319</v>
      </c>
    </row>
    <row r="197" spans="1:13" x14ac:dyDescent="0.3">
      <c r="A197" s="12" t="s">
        <v>196</v>
      </c>
      <c r="B197" s="12" t="str">
        <f>VLOOKUP(A197,Table1[],3,FALSE)</f>
        <v>Riverside County (West Central)--Corona City (South), Woodcrest &amp; Home Gardens</v>
      </c>
      <c r="C197" s="13">
        <v>49499.149673666303</v>
      </c>
      <c r="D197" s="14">
        <v>0.13379596868003801</v>
      </c>
      <c r="E197" s="14">
        <v>4.5742471922103199E-2</v>
      </c>
      <c r="F197" s="17">
        <f t="shared" si="3"/>
        <v>3365.5758977331402</v>
      </c>
      <c r="G197" s="14">
        <v>1.5467811768393601E-3</v>
      </c>
      <c r="H197" s="15">
        <v>33.655758977331402</v>
      </c>
      <c r="I197" s="16">
        <v>3.2040294108120402</v>
      </c>
      <c r="J197" s="17">
        <v>43714.955999999998</v>
      </c>
      <c r="K197" s="17">
        <v>95746.971999999994</v>
      </c>
      <c r="L197" s="17">
        <v>18560.417108162161</v>
      </c>
      <c r="M197" s="17">
        <v>22170.364608415919</v>
      </c>
    </row>
    <row r="198" spans="1:13" x14ac:dyDescent="0.3">
      <c r="A198" s="6" t="s">
        <v>197</v>
      </c>
      <c r="B198" s="6" t="str">
        <f>VLOOKUP(A198,Table1[],3,FALSE)</f>
        <v>Santa Clara County (East)--Gilroy, Morgan Hill &amp; San Jose (South) Cities</v>
      </c>
      <c r="C198" s="7">
        <v>39313.6775089894</v>
      </c>
      <c r="D198" s="8">
        <v>0.133570654722175</v>
      </c>
      <c r="E198" s="8">
        <v>3.80091259672636E-2</v>
      </c>
      <c r="F198" s="11">
        <f t="shared" si="3"/>
        <v>3143.2382159701101</v>
      </c>
      <c r="G198" s="8">
        <v>1.54770112353442E-3</v>
      </c>
      <c r="H198" s="9">
        <v>31.432382159701099</v>
      </c>
      <c r="I198" s="10">
        <v>3.0117756760357</v>
      </c>
      <c r="J198" s="11">
        <v>41734.946000000004</v>
      </c>
      <c r="K198" s="11">
        <v>107048.808</v>
      </c>
      <c r="L198" s="11">
        <v>18202.544945981041</v>
      </c>
      <c r="M198" s="11">
        <v>24351.87309343812</v>
      </c>
    </row>
    <row r="199" spans="1:13" x14ac:dyDescent="0.3">
      <c r="A199" s="12" t="s">
        <v>198</v>
      </c>
      <c r="B199" s="12" t="str">
        <f>VLOOKUP(A199,Table1[],3,FALSE)</f>
        <v>Orange County (Central)--Santa Ana City (West)</v>
      </c>
      <c r="C199" s="13">
        <v>35582.077404112999</v>
      </c>
      <c r="D199" s="14">
        <v>0.13331967670908601</v>
      </c>
      <c r="E199" s="14">
        <v>4.7499850025355499E-2</v>
      </c>
      <c r="F199" s="17">
        <f t="shared" si="3"/>
        <v>2302.5707050620899</v>
      </c>
      <c r="G199" s="14">
        <v>1.54053063339146E-3</v>
      </c>
      <c r="H199" s="15">
        <v>23.025707050620898</v>
      </c>
      <c r="I199" s="16">
        <v>4.09432210520208</v>
      </c>
      <c r="J199" s="17">
        <v>32003.883999999998</v>
      </c>
      <c r="K199" s="17">
        <v>65192.72</v>
      </c>
      <c r="L199" s="17">
        <v>14732.834730307561</v>
      </c>
      <c r="M199" s="17">
        <v>16717.39420775076</v>
      </c>
    </row>
    <row r="200" spans="1:13" x14ac:dyDescent="0.3">
      <c r="A200" s="6" t="s">
        <v>199</v>
      </c>
      <c r="B200" s="6" t="str">
        <f>VLOOKUP(A200,Table1[],3,FALSE)</f>
        <v>San Mateo County (East Central)--Redwood City, San Carlos &amp; Belmont Cities</v>
      </c>
      <c r="C200" s="7">
        <v>53246.344026113598</v>
      </c>
      <c r="D200" s="8">
        <v>0.13191557079991401</v>
      </c>
      <c r="E200" s="8">
        <v>3.5019903495162798E-2</v>
      </c>
      <c r="F200" s="11">
        <f t="shared" si="3"/>
        <v>3513.4823031801802</v>
      </c>
      <c r="G200" s="8">
        <v>1.5275229056041599E-3</v>
      </c>
      <c r="H200" s="9">
        <v>35.134823031801801</v>
      </c>
      <c r="I200" s="10">
        <v>2.5258863196536501</v>
      </c>
      <c r="J200" s="11">
        <v>49046.222000000002</v>
      </c>
      <c r="K200" s="11">
        <v>129307.378</v>
      </c>
      <c r="L200" s="11">
        <v>22411.89610598304</v>
      </c>
      <c r="M200" s="11">
        <v>28979.223079028037</v>
      </c>
    </row>
    <row r="201" spans="1:13" x14ac:dyDescent="0.3">
      <c r="A201" s="12" t="s">
        <v>200</v>
      </c>
      <c r="B201" s="12" t="str">
        <f>VLOOKUP(A201,Table1[],3,FALSE)</f>
        <v>Riverside County (Southwest)--Murrieta &amp; Wildomar Cities</v>
      </c>
      <c r="C201" s="13">
        <v>69629.912593251502</v>
      </c>
      <c r="D201" s="14">
        <v>0.13079084966339499</v>
      </c>
      <c r="E201" s="14">
        <v>4.5818375443018901E-2</v>
      </c>
      <c r="F201" s="17">
        <f t="shared" si="3"/>
        <v>3027.0470917514403</v>
      </c>
      <c r="G201" s="14">
        <v>1.5085128457217401E-3</v>
      </c>
      <c r="H201" s="15">
        <v>30.270470917514402</v>
      </c>
      <c r="I201" s="16">
        <v>3.14031717888101</v>
      </c>
      <c r="J201" s="17">
        <v>40054.228000000003</v>
      </c>
      <c r="K201" s="17">
        <v>85308.4</v>
      </c>
      <c r="L201" s="17">
        <v>16910.047045889762</v>
      </c>
      <c r="M201" s="17">
        <v>19242.175205191201</v>
      </c>
    </row>
    <row r="202" spans="1:13" x14ac:dyDescent="0.3">
      <c r="A202" s="6" t="s">
        <v>201</v>
      </c>
      <c r="B202" s="6" t="str">
        <f>VLOOKUP(A202,Table1[],3,FALSE)</f>
        <v>Alameda County (North Central)--Castro Valley, San Lorenzo &amp; Ashland</v>
      </c>
      <c r="C202" s="7">
        <v>60689.844171752004</v>
      </c>
      <c r="D202" s="8">
        <v>0.12989256939521199</v>
      </c>
      <c r="E202" s="8">
        <v>4.3476544706827401E-2</v>
      </c>
      <c r="F202" s="11">
        <f t="shared" si="3"/>
        <v>2839.1259740027199</v>
      </c>
      <c r="G202" s="8">
        <v>1.4931683598588901E-3</v>
      </c>
      <c r="H202" s="9">
        <v>28.391259740027198</v>
      </c>
      <c r="I202" s="10">
        <v>2.75567621962725</v>
      </c>
      <c r="J202" s="11">
        <v>37695.521999999997</v>
      </c>
      <c r="K202" s="11">
        <v>85127.195999999996</v>
      </c>
      <c r="L202" s="11">
        <v>15838.028632813081</v>
      </c>
      <c r="M202" s="11">
        <v>19824.720995428801</v>
      </c>
    </row>
    <row r="203" spans="1:13" x14ac:dyDescent="0.3">
      <c r="A203" s="12" t="s">
        <v>202</v>
      </c>
      <c r="B203" s="12" t="str">
        <f>VLOOKUP(A203,Table1[],3,FALSE)</f>
        <v>Napa County--Napa City</v>
      </c>
      <c r="C203" s="13">
        <v>55349.730456033998</v>
      </c>
      <c r="D203" s="14">
        <v>0.129242097362089</v>
      </c>
      <c r="E203" s="14">
        <v>4.3466513038636197E-2</v>
      </c>
      <c r="F203" s="17">
        <f t="shared" si="3"/>
        <v>2864.28229306814</v>
      </c>
      <c r="G203" s="14">
        <v>1.5001190634033499E-3</v>
      </c>
      <c r="H203" s="15">
        <v>28.642822930681401</v>
      </c>
      <c r="I203" s="16">
        <v>2.6103070949523501</v>
      </c>
      <c r="J203" s="17">
        <v>36744.71</v>
      </c>
      <c r="K203" s="17">
        <v>85084.44</v>
      </c>
      <c r="L203" s="17">
        <v>14582.56352040924</v>
      </c>
      <c r="M203" s="17">
        <v>19188.142072394039</v>
      </c>
    </row>
    <row r="204" spans="1:13" x14ac:dyDescent="0.3">
      <c r="A204" s="6" t="s">
        <v>203</v>
      </c>
      <c r="B204" s="6" t="str">
        <f>VLOOKUP(A204,Table1[],3,FALSE)</f>
        <v>San Mateo County (Southeast)--Menlo Park, East Palo Alto Cities &amp; Atherton Town</v>
      </c>
      <c r="C204" s="7">
        <v>41944.757559581703</v>
      </c>
      <c r="D204" s="8">
        <v>0.12901102937089901</v>
      </c>
      <c r="E204" s="8">
        <v>3.4489899135389197E-2</v>
      </c>
      <c r="F204" s="11">
        <f t="shared" si="3"/>
        <v>3188.2774319072901</v>
      </c>
      <c r="G204" s="8">
        <v>1.4846138174640399E-3</v>
      </c>
      <c r="H204" s="9">
        <v>31.882774319072901</v>
      </c>
      <c r="I204" s="10">
        <v>2.9244469746258899</v>
      </c>
      <c r="J204" s="11">
        <v>46011.563999999998</v>
      </c>
      <c r="K204" s="11">
        <v>120686.954</v>
      </c>
      <c r="L204" s="11">
        <v>21298.348025719439</v>
      </c>
      <c r="M204" s="11">
        <v>28246.050667931879</v>
      </c>
    </row>
    <row r="205" spans="1:13" x14ac:dyDescent="0.3">
      <c r="A205" s="12" t="s">
        <v>204</v>
      </c>
      <c r="B205" s="12" t="str">
        <f>VLOOKUP(A205,Table1[],3,FALSE)</f>
        <v>San Bernardino County (Southwest)--Chino &amp; Chino Hills Cities</v>
      </c>
      <c r="C205" s="13">
        <v>51477.5325156119</v>
      </c>
      <c r="D205" s="14">
        <v>0.128900781672418</v>
      </c>
      <c r="E205" s="14">
        <v>4.2668653487680799E-2</v>
      </c>
      <c r="F205" s="17">
        <f t="shared" si="3"/>
        <v>3023.7960756808197</v>
      </c>
      <c r="G205" s="14">
        <v>1.4833474859609801E-3</v>
      </c>
      <c r="H205" s="15">
        <v>30.237960756808199</v>
      </c>
      <c r="I205" s="16">
        <v>3.1497420521186998</v>
      </c>
      <c r="J205" s="17">
        <v>40680.298000000003</v>
      </c>
      <c r="K205" s="17">
        <v>91592.513999999996</v>
      </c>
      <c r="L205" s="17">
        <v>17221.975742766961</v>
      </c>
      <c r="M205" s="17">
        <v>20725.59347358024</v>
      </c>
    </row>
    <row r="206" spans="1:13" x14ac:dyDescent="0.3">
      <c r="A206" s="6" t="s">
        <v>205</v>
      </c>
      <c r="B206" s="6" t="str">
        <f>VLOOKUP(A206,Table1[],3,FALSE)</f>
        <v>Placer County (Central)--Rocklin, Lincoln Cities &amp; Loomis Town</v>
      </c>
      <c r="C206" s="7">
        <v>51008.721170971301</v>
      </c>
      <c r="D206" s="8">
        <v>0.12851892677457299</v>
      </c>
      <c r="E206" s="8">
        <v>4.4971892696650799E-2</v>
      </c>
      <c r="F206" s="11">
        <f t="shared" si="3"/>
        <v>3239.6313328798101</v>
      </c>
      <c r="G206" s="8">
        <v>1.4782832434092499E-3</v>
      </c>
      <c r="H206" s="9">
        <v>32.396313328798101</v>
      </c>
      <c r="I206" s="10">
        <v>2.6323395539371899</v>
      </c>
      <c r="J206" s="11">
        <v>40388.131999999998</v>
      </c>
      <c r="K206" s="11">
        <v>90688.020999999993</v>
      </c>
      <c r="L206" s="11">
        <v>15180.706026374879</v>
      </c>
      <c r="M206" s="11">
        <v>18651.218930491559</v>
      </c>
    </row>
    <row r="207" spans="1:13" x14ac:dyDescent="0.3">
      <c r="A207" s="12" t="s">
        <v>206</v>
      </c>
      <c r="B207" s="12" t="str">
        <f>VLOOKUP(A207,Table1[],3,FALSE)</f>
        <v>San Francisco County (Central)--Sunset District (North)</v>
      </c>
      <c r="C207" s="13">
        <v>46898.478342697599</v>
      </c>
      <c r="D207" s="14">
        <v>0.12831256073995101</v>
      </c>
      <c r="E207" s="14">
        <v>4.04079124422747E-2</v>
      </c>
      <c r="F207" s="17">
        <f t="shared" si="3"/>
        <v>3688.7227616162904</v>
      </c>
      <c r="G207" s="14">
        <v>1.4720136546419701E-3</v>
      </c>
      <c r="H207" s="15">
        <v>36.887227616162903</v>
      </c>
      <c r="I207" s="16">
        <v>2.4745103518945499</v>
      </c>
      <c r="J207" s="17">
        <v>47981.394</v>
      </c>
      <c r="K207" s="17">
        <v>116217.93399999999</v>
      </c>
      <c r="L207" s="17">
        <v>19233.446485397999</v>
      </c>
      <c r="M207" s="17">
        <v>24930.793965585603</v>
      </c>
    </row>
    <row r="208" spans="1:13" x14ac:dyDescent="0.3">
      <c r="A208" s="6" t="s">
        <v>207</v>
      </c>
      <c r="B208" s="6" t="str">
        <f>VLOOKUP(A208,Table1[],3,FALSE)</f>
        <v>San Diego County (Southwest)--Sweetwater Region--Chula Vista City (East)</v>
      </c>
      <c r="C208" s="7">
        <v>45578.806255130701</v>
      </c>
      <c r="D208" s="8">
        <v>0.12656624109460801</v>
      </c>
      <c r="E208" s="8">
        <v>4.2667644326102101E-2</v>
      </c>
      <c r="F208" s="11">
        <f t="shared" si="3"/>
        <v>3302.3757325342899</v>
      </c>
      <c r="G208" s="8">
        <v>1.44994007858239E-3</v>
      </c>
      <c r="H208" s="9">
        <v>33.023757325342899</v>
      </c>
      <c r="I208" s="10">
        <v>3.2376228613032398</v>
      </c>
      <c r="J208" s="11">
        <v>48193.137999999999</v>
      </c>
      <c r="K208" s="11">
        <v>102012.762</v>
      </c>
      <c r="L208" s="11">
        <v>22101.063968459639</v>
      </c>
      <c r="M208" s="11">
        <v>24615.10425037716</v>
      </c>
    </row>
    <row r="209" spans="1:13" x14ac:dyDescent="0.3">
      <c r="A209" s="12" t="s">
        <v>208</v>
      </c>
      <c r="B209" s="12" t="str">
        <f>VLOOKUP(A209,Table1[],3,FALSE)</f>
        <v>Los Angeles County (East Central)--Glendora, Claremont, San Dimas &amp; La Verne Cities</v>
      </c>
      <c r="C209" s="13">
        <v>61460.4007945923</v>
      </c>
      <c r="D209" s="14">
        <v>0.123835239645313</v>
      </c>
      <c r="E209" s="14">
        <v>3.7989502938894998E-2</v>
      </c>
      <c r="F209" s="17">
        <f t="shared" si="3"/>
        <v>2784.8806049585201</v>
      </c>
      <c r="G209" s="14">
        <v>1.4179454241539601E-3</v>
      </c>
      <c r="H209" s="15">
        <v>27.8488060495852</v>
      </c>
      <c r="I209" s="16">
        <v>2.70774342675527</v>
      </c>
      <c r="J209" s="17">
        <v>37167.18</v>
      </c>
      <c r="K209" s="17">
        <v>92670.576000000001</v>
      </c>
      <c r="L209" s="17">
        <v>14678.584565171161</v>
      </c>
      <c r="M209" s="17">
        <v>19363.994194022882</v>
      </c>
    </row>
    <row r="210" spans="1:13" x14ac:dyDescent="0.3">
      <c r="A210" s="6" t="s">
        <v>209</v>
      </c>
      <c r="B210" s="6" t="str">
        <f>VLOOKUP(A210,Table1[],3,FALSE)</f>
        <v>Los Angeles County (East Central)--Covina &amp; Walnut Cities</v>
      </c>
      <c r="C210" s="7">
        <v>35498.756307565804</v>
      </c>
      <c r="D210" s="8">
        <v>0.12376437245787</v>
      </c>
      <c r="E210" s="8">
        <v>4.1444892819351903E-2</v>
      </c>
      <c r="F210" s="11">
        <f t="shared" si="3"/>
        <v>2649.6690306005298</v>
      </c>
      <c r="G210" s="8">
        <v>1.4131914904167799E-3</v>
      </c>
      <c r="H210" s="9">
        <v>26.496690306005299</v>
      </c>
      <c r="I210" s="10">
        <v>3.0740808936352999</v>
      </c>
      <c r="J210" s="11">
        <v>37666</v>
      </c>
      <c r="K210" s="11">
        <v>83446.478000000003</v>
      </c>
      <c r="L210" s="11">
        <v>16257.01954803276</v>
      </c>
      <c r="M210" s="11">
        <v>19514.136754727879</v>
      </c>
    </row>
    <row r="211" spans="1:13" x14ac:dyDescent="0.3">
      <c r="A211" s="12" t="s">
        <v>210</v>
      </c>
      <c r="B211" s="12" t="str">
        <f>VLOOKUP(A211,Table1[],3,FALSE)</f>
        <v>Orange County (North Central)--Anaheim City (East)</v>
      </c>
      <c r="C211" s="13">
        <v>61298.456289761001</v>
      </c>
      <c r="D211" s="14">
        <v>0.121694870363156</v>
      </c>
      <c r="E211" s="14">
        <v>3.8272135531021802E-2</v>
      </c>
      <c r="F211" s="17">
        <f t="shared" si="3"/>
        <v>2114.9154932195197</v>
      </c>
      <c r="G211" s="14">
        <v>1.38734681798426E-3</v>
      </c>
      <c r="H211" s="15">
        <v>21.149154932195199</v>
      </c>
      <c r="I211" s="16">
        <v>3.1121457489878499</v>
      </c>
      <c r="J211" s="17">
        <v>33404.652000000002</v>
      </c>
      <c r="K211" s="17">
        <v>74635.687999999995</v>
      </c>
      <c r="L211" s="17">
        <v>16025.81354190972</v>
      </c>
      <c r="M211" s="17">
        <v>19375.758971339881</v>
      </c>
    </row>
    <row r="212" spans="1:13" x14ac:dyDescent="0.3">
      <c r="A212" s="6" t="s">
        <v>211</v>
      </c>
      <c r="B212" s="6" t="str">
        <f>VLOOKUP(A212,Table1[],3,FALSE)</f>
        <v>Sacramento County (Central)--Elk Grove City</v>
      </c>
      <c r="C212" s="7">
        <v>54754.012132796299</v>
      </c>
      <c r="D212" s="8">
        <v>0.12151932131036899</v>
      </c>
      <c r="E212" s="8">
        <v>3.9605096042663303E-2</v>
      </c>
      <c r="F212" s="11">
        <f t="shared" si="3"/>
        <v>2863.7263020632199</v>
      </c>
      <c r="G212" s="8">
        <v>1.38431643275066E-3</v>
      </c>
      <c r="H212" s="9">
        <v>28.637263020632201</v>
      </c>
      <c r="I212" s="10">
        <v>3.0588343520657402</v>
      </c>
      <c r="J212" s="11">
        <v>38906.942000000003</v>
      </c>
      <c r="K212" s="11">
        <v>90226.357999999993</v>
      </c>
      <c r="L212" s="11">
        <v>15340.92573869232</v>
      </c>
      <c r="M212" s="11">
        <v>17919.342282165002</v>
      </c>
    </row>
    <row r="213" spans="1:13" x14ac:dyDescent="0.3">
      <c r="A213" s="12" t="s">
        <v>212</v>
      </c>
      <c r="B213" s="12" t="str">
        <f>VLOOKUP(A213,Table1[],3,FALSE)</f>
        <v>Santa Clara County (Central)--San Jose (West Central) &amp; Campbell Cities</v>
      </c>
      <c r="C213" s="13">
        <v>56490.551800798399</v>
      </c>
      <c r="D213" s="14">
        <v>0.120892332134832</v>
      </c>
      <c r="E213" s="14">
        <v>3.4761178870259202E-2</v>
      </c>
      <c r="F213" s="17">
        <f t="shared" si="3"/>
        <v>3048.4512082802999</v>
      </c>
      <c r="G213" s="14">
        <v>1.37521582837767E-3</v>
      </c>
      <c r="H213" s="15">
        <v>30.484512082803001</v>
      </c>
      <c r="I213" s="16">
        <v>2.5698881709244401</v>
      </c>
      <c r="J213" s="17">
        <v>45180.875999999997</v>
      </c>
      <c r="K213" s="17">
        <v>113174.114</v>
      </c>
      <c r="L213" s="17">
        <v>19964.626512147119</v>
      </c>
      <c r="M213" s="17">
        <v>25477.1109824046</v>
      </c>
    </row>
    <row r="214" spans="1:13" x14ac:dyDescent="0.3">
      <c r="A214" s="6" t="s">
        <v>213</v>
      </c>
      <c r="B214" s="6" t="str">
        <f>VLOOKUP(A214,Table1[],3,FALSE)</f>
        <v>Marin County (North &amp; West)--Novato &amp; San Rafael (North) Cities</v>
      </c>
      <c r="C214" s="7">
        <v>48291.5572020935</v>
      </c>
      <c r="D214" s="8">
        <v>0.120541555512596</v>
      </c>
      <c r="E214" s="8">
        <v>3.5026199259030701E-2</v>
      </c>
      <c r="F214" s="11">
        <f t="shared" si="3"/>
        <v>2776.4870621331202</v>
      </c>
      <c r="G214" s="8">
        <v>1.3729230572284499E-3</v>
      </c>
      <c r="H214" s="9">
        <v>27.764870621331202</v>
      </c>
      <c r="I214" s="10">
        <v>2.3560715348858499</v>
      </c>
      <c r="J214" s="11">
        <v>41738</v>
      </c>
      <c r="K214" s="11">
        <v>102847.522</v>
      </c>
      <c r="L214" s="11">
        <v>18704.556883007881</v>
      </c>
      <c r="M214" s="11">
        <v>23578.65695415096</v>
      </c>
    </row>
    <row r="215" spans="1:13" x14ac:dyDescent="0.3">
      <c r="A215" s="12" t="s">
        <v>214</v>
      </c>
      <c r="B215" s="12" t="str">
        <f>VLOOKUP(A215,Table1[],3,FALSE)</f>
        <v>Ventura County (Southeast)--Simi Valley City</v>
      </c>
      <c r="C215" s="13">
        <v>40197.7906271885</v>
      </c>
      <c r="D215" s="14">
        <v>0.120387435692533</v>
      </c>
      <c r="E215" s="14">
        <v>4.1765128571900602E-2</v>
      </c>
      <c r="F215" s="17">
        <f t="shared" si="3"/>
        <v>2990.3280644884098</v>
      </c>
      <c r="G215" s="14">
        <v>1.37050948398024E-3</v>
      </c>
      <c r="H215" s="15">
        <v>29.903280644884099</v>
      </c>
      <c r="I215" s="16">
        <v>2.7598520866349698</v>
      </c>
      <c r="J215" s="17">
        <v>42756</v>
      </c>
      <c r="K215" s="17">
        <v>93209.097999999998</v>
      </c>
      <c r="L215" s="17">
        <v>17916.796080700202</v>
      </c>
      <c r="M215" s="17">
        <v>21610.418270320319</v>
      </c>
    </row>
    <row r="216" spans="1:13" x14ac:dyDescent="0.3">
      <c r="A216" s="6" t="s">
        <v>215</v>
      </c>
      <c r="B216" s="6" t="str">
        <f>VLOOKUP(A216,Table1[],3,FALSE)</f>
        <v>Los Angeles County (South Central)--Torrance City</v>
      </c>
      <c r="C216" s="7">
        <v>50120.845509368701</v>
      </c>
      <c r="D216" s="8">
        <v>0.11968564717697899</v>
      </c>
      <c r="E216" s="8">
        <v>3.2855390339839897E-2</v>
      </c>
      <c r="F216" s="11">
        <f t="shared" si="3"/>
        <v>2326.2934789548199</v>
      </c>
      <c r="G216" s="8">
        <v>1.36028270674235E-3</v>
      </c>
      <c r="H216" s="9">
        <v>23.262934789548201</v>
      </c>
      <c r="I216" s="10">
        <v>2.5743940852218001</v>
      </c>
      <c r="J216" s="11">
        <v>36612.370000000003</v>
      </c>
      <c r="K216" s="11">
        <v>91546.703999999998</v>
      </c>
      <c r="L216" s="11">
        <v>17175.674507891999</v>
      </c>
      <c r="M216" s="11">
        <v>20742.691176143999</v>
      </c>
    </row>
    <row r="217" spans="1:13" x14ac:dyDescent="0.3">
      <c r="A217" s="12" t="s">
        <v>216</v>
      </c>
      <c r="B217" s="12" t="str">
        <f>VLOOKUP(A217,Table1[],3,FALSE)</f>
        <v>Orange County (West Central)--Newport Beach, Aliso Viejo &amp; Laguna Hills Cities</v>
      </c>
      <c r="C217" s="13">
        <v>102314.653555803</v>
      </c>
      <c r="D217" s="14">
        <v>0.118573955400644</v>
      </c>
      <c r="E217" s="14">
        <v>3.06602493411255E-2</v>
      </c>
      <c r="F217" s="17">
        <f t="shared" si="3"/>
        <v>2364.6193601885498</v>
      </c>
      <c r="G217" s="14">
        <v>1.3534730056511601E-3</v>
      </c>
      <c r="H217" s="15">
        <v>23.6461936018855</v>
      </c>
      <c r="I217" s="16">
        <v>2.2786361214704298</v>
      </c>
      <c r="J217" s="17">
        <v>40720</v>
      </c>
      <c r="K217" s="17">
        <v>103608.986</v>
      </c>
      <c r="L217" s="17">
        <v>20777.852062041362</v>
      </c>
      <c r="M217" s="17">
        <v>26485.69408283964</v>
      </c>
    </row>
    <row r="218" spans="1:13" x14ac:dyDescent="0.3">
      <c r="A218" s="6" t="s">
        <v>217</v>
      </c>
      <c r="B218" s="6" t="str">
        <f>VLOOKUP(A218,Table1[],3,FALSE)</f>
        <v>Los Angeles County (South Central)--Carson City</v>
      </c>
      <c r="C218" s="7">
        <v>33883.6366766883</v>
      </c>
      <c r="D218" s="8">
        <v>0.11484353487342799</v>
      </c>
      <c r="E218" s="8">
        <v>4.0246143323434701E-2</v>
      </c>
      <c r="F218" s="11">
        <f t="shared" si="3"/>
        <v>2453.5196582543199</v>
      </c>
      <c r="G218" s="8">
        <v>1.2986900429286801E-3</v>
      </c>
      <c r="H218" s="9">
        <v>24.5351965825432</v>
      </c>
      <c r="I218" s="10">
        <v>3.1518512828391501</v>
      </c>
      <c r="J218" s="11">
        <v>34713.800000000003</v>
      </c>
      <c r="K218" s="11">
        <v>77709.03</v>
      </c>
      <c r="L218" s="11">
        <v>13349.779282957319</v>
      </c>
      <c r="M218" s="11">
        <v>16746.178515403801</v>
      </c>
    </row>
    <row r="219" spans="1:13" x14ac:dyDescent="0.3">
      <c r="A219" s="12" t="s">
        <v>218</v>
      </c>
      <c r="B219" s="12" t="str">
        <f>VLOOKUP(A219,Table1[],3,FALSE)</f>
        <v>San Mateo County (North Central)--Daly City, Pacifica Cities &amp; Colma Town</v>
      </c>
      <c r="C219" s="13">
        <v>51166.061040838598</v>
      </c>
      <c r="D219" s="14">
        <v>0.114746929769968</v>
      </c>
      <c r="E219" s="14">
        <v>3.4976754918645998E-2</v>
      </c>
      <c r="F219" s="17">
        <f t="shared" si="3"/>
        <v>2613.7624986968099</v>
      </c>
      <c r="G219" s="14">
        <v>1.29910732262157E-3</v>
      </c>
      <c r="H219" s="15">
        <v>26.137624986968099</v>
      </c>
      <c r="I219" s="16">
        <v>2.89991113085981</v>
      </c>
      <c r="J219" s="17">
        <v>42887.322</v>
      </c>
      <c r="K219" s="17">
        <v>98049.687999999995</v>
      </c>
      <c r="L219" s="17">
        <v>20108.825843836199</v>
      </c>
      <c r="M219" s="17">
        <v>23321.128853324521</v>
      </c>
    </row>
    <row r="220" spans="1:13" x14ac:dyDescent="0.3">
      <c r="A220" s="6" t="s">
        <v>219</v>
      </c>
      <c r="B220" s="6" t="str">
        <f>VLOOKUP(A220,Table1[],3,FALSE)</f>
        <v>Contra Costa County (East)--Brentwood &amp; Oakley Cities</v>
      </c>
      <c r="C220" s="7">
        <v>55930.941341620797</v>
      </c>
      <c r="D220" s="8">
        <v>0.113700872083096</v>
      </c>
      <c r="E220" s="8">
        <v>3.9712380727036999E-2</v>
      </c>
      <c r="F220" s="11">
        <f t="shared" si="3"/>
        <v>3205.4987754999302</v>
      </c>
      <c r="G220" s="8">
        <v>1.28604638297883E-3</v>
      </c>
      <c r="H220" s="9">
        <v>32.054987754999303</v>
      </c>
      <c r="I220" s="10">
        <v>3.0632871119124001</v>
      </c>
      <c r="J220" s="11">
        <v>45060.752</v>
      </c>
      <c r="K220" s="11">
        <v>102818</v>
      </c>
      <c r="L220" s="11">
        <v>16868.366868976082</v>
      </c>
      <c r="M220" s="11">
        <v>22100.130237093599</v>
      </c>
    </row>
    <row r="221" spans="1:13" x14ac:dyDescent="0.3">
      <c r="A221" s="12" t="s">
        <v>220</v>
      </c>
      <c r="B221" s="12" t="str">
        <f>VLOOKUP(A221,Table1[],3,FALSE)</f>
        <v>San Diego County (Central)--Lakeside, Winter Gardens &amp; Ramona</v>
      </c>
      <c r="C221" s="13">
        <v>40197.2347425845</v>
      </c>
      <c r="D221" s="14">
        <v>0.113351811903426</v>
      </c>
      <c r="E221" s="14">
        <v>4.34867551768277E-2</v>
      </c>
      <c r="F221" s="17">
        <f t="shared" si="3"/>
        <v>2825.2048870907402</v>
      </c>
      <c r="G221" s="14">
        <v>1.28843490997562E-3</v>
      </c>
      <c r="H221" s="15">
        <v>28.252048870907402</v>
      </c>
      <c r="I221" s="16">
        <v>2.7726021482161198</v>
      </c>
      <c r="J221" s="17">
        <v>38684</v>
      </c>
      <c r="K221" s="17">
        <v>82788.850000000006</v>
      </c>
      <c r="L221" s="17">
        <v>13759.78538314176</v>
      </c>
      <c r="M221" s="17">
        <v>17821.830142970521</v>
      </c>
    </row>
    <row r="222" spans="1:13" x14ac:dyDescent="0.3">
      <c r="A222" s="6" t="s">
        <v>221</v>
      </c>
      <c r="B222" s="6" t="str">
        <f>VLOOKUP(A222,Table1[],3,FALSE)</f>
        <v>Ventura County (Southeast)--Thousand Oaks City</v>
      </c>
      <c r="C222" s="7">
        <v>56723.722155937801</v>
      </c>
      <c r="D222" s="8">
        <v>0.113249996906171</v>
      </c>
      <c r="E222" s="8">
        <v>3.64312846881929E-2</v>
      </c>
      <c r="F222" s="11">
        <f t="shared" si="3"/>
        <v>3064.0882196055099</v>
      </c>
      <c r="G222" s="8">
        <v>1.2848184955591699E-3</v>
      </c>
      <c r="H222" s="9">
        <v>30.640882196055099</v>
      </c>
      <c r="I222" s="10">
        <v>2.6032230451449601</v>
      </c>
      <c r="J222" s="11">
        <v>47042.798000000003</v>
      </c>
      <c r="K222" s="11">
        <v>108480.11599999999</v>
      </c>
      <c r="L222" s="11">
        <v>19986.830641836361</v>
      </c>
      <c r="M222" s="11">
        <v>24374.154713420521</v>
      </c>
    </row>
    <row r="223" spans="1:13" x14ac:dyDescent="0.3">
      <c r="A223" s="12" t="s">
        <v>222</v>
      </c>
      <c r="B223" s="12" t="str">
        <f>VLOOKUP(A223,Table1[],3,FALSE)</f>
        <v>San Francisco County (Central)--Inner Mission &amp; Castro</v>
      </c>
      <c r="C223" s="13">
        <v>58340.764561602198</v>
      </c>
      <c r="D223" s="14">
        <v>0.112632133623064</v>
      </c>
      <c r="E223" s="14">
        <v>3.1745634249945302E-2</v>
      </c>
      <c r="F223" s="17">
        <f t="shared" si="3"/>
        <v>3677.5545974547099</v>
      </c>
      <c r="G223" s="14">
        <v>1.26929369248312E-3</v>
      </c>
      <c r="H223" s="15">
        <v>36.7755459745471</v>
      </c>
      <c r="I223" s="16">
        <v>2.0865030674846601</v>
      </c>
      <c r="J223" s="17">
        <v>52154.175999999999</v>
      </c>
      <c r="K223" s="17">
        <v>142874.264</v>
      </c>
      <c r="L223" s="17">
        <v>19503.151117864079</v>
      </c>
      <c r="M223" s="17">
        <v>27029.843677509838</v>
      </c>
    </row>
    <row r="224" spans="1:13" x14ac:dyDescent="0.3">
      <c r="A224" s="6" t="s">
        <v>223</v>
      </c>
      <c r="B224" s="6" t="str">
        <f>VLOOKUP(A224,Table1[],3,FALSE)</f>
        <v>Contra Costa County (Far Northwest)--Richmond (North), Hercules &amp; El Cerrito Cites</v>
      </c>
      <c r="C224" s="7">
        <v>47755.519469197301</v>
      </c>
      <c r="D224" s="8">
        <v>0.11222648381738499</v>
      </c>
      <c r="E224" s="8">
        <v>3.6866025401772598E-2</v>
      </c>
      <c r="F224" s="11">
        <f t="shared" si="3"/>
        <v>2663.2980382624801</v>
      </c>
      <c r="G224" s="8">
        <v>1.26447722897104E-3</v>
      </c>
      <c r="H224" s="9">
        <v>26.632980382624801</v>
      </c>
      <c r="I224" s="10">
        <v>2.64368334423125</v>
      </c>
      <c r="J224" s="11">
        <v>40947.014000000003</v>
      </c>
      <c r="K224" s="11">
        <v>92886.392000000007</v>
      </c>
      <c r="L224" s="11">
        <v>17215.55643606</v>
      </c>
      <c r="M224" s="11">
        <v>20643.778123473359</v>
      </c>
    </row>
    <row r="225" spans="1:13" x14ac:dyDescent="0.3">
      <c r="A225" s="12" t="s">
        <v>224</v>
      </c>
      <c r="B225" s="12" t="str">
        <f>VLOOKUP(A225,Table1[],3,FALSE)</f>
        <v>San Diego County (Northwest)--Vista City</v>
      </c>
      <c r="C225" s="13">
        <v>37233.156862217897</v>
      </c>
      <c r="D225" s="14">
        <v>0.1112326458935</v>
      </c>
      <c r="E225" s="14">
        <v>4.1185212378094103E-2</v>
      </c>
      <c r="F225" s="17">
        <f t="shared" si="3"/>
        <v>2180.6566671555802</v>
      </c>
      <c r="G225" s="14">
        <v>1.2581430831515601E-3</v>
      </c>
      <c r="H225" s="15">
        <v>21.8065666715558</v>
      </c>
      <c r="I225" s="16">
        <v>2.9809298522282601</v>
      </c>
      <c r="J225" s="17">
        <v>34815.599999999999</v>
      </c>
      <c r="K225" s="17">
        <v>71083.885999999999</v>
      </c>
      <c r="L225" s="17">
        <v>15211.133616601561</v>
      </c>
      <c r="M225" s="17">
        <v>18136.32202639668</v>
      </c>
    </row>
    <row r="226" spans="1:13" x14ac:dyDescent="0.3">
      <c r="A226" s="6" t="s">
        <v>225</v>
      </c>
      <c r="B226" s="6" t="str">
        <f>VLOOKUP(A226,Table1[],3,FALSE)</f>
        <v>Los Angeles County (North/Unincorporated)--Castaic</v>
      </c>
      <c r="C226" s="7">
        <v>45377.575574871102</v>
      </c>
      <c r="D226" s="8">
        <v>0.109060335320718</v>
      </c>
      <c r="E226" s="8">
        <v>3.4333018565567697E-2</v>
      </c>
      <c r="F226" s="11">
        <f t="shared" si="3"/>
        <v>2471.0833071860002</v>
      </c>
      <c r="G226" s="8">
        <v>1.2311687429428001E-3</v>
      </c>
      <c r="H226" s="9">
        <v>24.710833071860002</v>
      </c>
      <c r="I226" s="10">
        <v>3.0224271118863699</v>
      </c>
      <c r="J226" s="11">
        <v>37930.68</v>
      </c>
      <c r="K226" s="11">
        <v>92868.067999999999</v>
      </c>
      <c r="L226" s="11">
        <v>15272.732911178158</v>
      </c>
      <c r="M226" s="11">
        <v>20894.107933924563</v>
      </c>
    </row>
    <row r="227" spans="1:13" x14ac:dyDescent="0.3">
      <c r="A227" s="12" t="s">
        <v>226</v>
      </c>
      <c r="B227" s="12" t="str">
        <f>VLOOKUP(A227,Table1[],3,FALSE)</f>
        <v>Sacramento County (Northeast)--Folsom City, Orangevale &amp; Fair Oaks (East)</v>
      </c>
      <c r="C227" s="13">
        <v>45972.4526028603</v>
      </c>
      <c r="D227" s="14">
        <v>0.10895376501522</v>
      </c>
      <c r="E227" s="14">
        <v>3.9740549443737998E-2</v>
      </c>
      <c r="F227" s="17">
        <f t="shared" si="3"/>
        <v>3126.1572289517003</v>
      </c>
      <c r="G227" s="14">
        <v>1.22543273720422E-3</v>
      </c>
      <c r="H227" s="15">
        <v>31.261572289517002</v>
      </c>
      <c r="I227" s="16">
        <v>2.4932334109429601</v>
      </c>
      <c r="J227" s="17">
        <v>44088.561999999998</v>
      </c>
      <c r="K227" s="17">
        <v>98057.831999999995</v>
      </c>
      <c r="L227" s="17">
        <v>15396.049827382438</v>
      </c>
      <c r="M227" s="17">
        <v>19393.66472728776</v>
      </c>
    </row>
    <row r="228" spans="1:13" x14ac:dyDescent="0.3">
      <c r="A228" s="6" t="s">
        <v>227</v>
      </c>
      <c r="B228" s="6" t="str">
        <f>VLOOKUP(A228,Table1[],3,FALSE)</f>
        <v>Santa Clara County (Central)--San Jose City (South Central/Branham) &amp; Cambrian Park</v>
      </c>
      <c r="C228" s="7">
        <v>40280.088814099799</v>
      </c>
      <c r="D228" s="8">
        <v>0.108145807892523</v>
      </c>
      <c r="E228" s="8">
        <v>3.3314858386413598E-2</v>
      </c>
      <c r="F228" s="11">
        <f t="shared" si="3"/>
        <v>2979.7192272944903</v>
      </c>
      <c r="G228" s="8">
        <v>1.21315226190875E-3</v>
      </c>
      <c r="H228" s="9">
        <v>29.797192272944901</v>
      </c>
      <c r="I228" s="10">
        <v>2.84727421778932</v>
      </c>
      <c r="J228" s="11">
        <v>47980.375999999997</v>
      </c>
      <c r="K228" s="11">
        <v>114725.546</v>
      </c>
      <c r="L228" s="11">
        <v>20427.58144086384</v>
      </c>
      <c r="M228" s="11">
        <v>25284.396566518561</v>
      </c>
    </row>
    <row r="229" spans="1:13" x14ac:dyDescent="0.3">
      <c r="A229" s="12" t="s">
        <v>228</v>
      </c>
      <c r="B229" s="12" t="str">
        <f>VLOOKUP(A229,Table1[],3,FALSE)</f>
        <v>Santa Clara County (Northwest)--Mountain View, Palo Alto &amp; Los Altos Cities</v>
      </c>
      <c r="C229" s="13">
        <v>87037.510437987803</v>
      </c>
      <c r="D229" s="14">
        <v>0.107995758172671</v>
      </c>
      <c r="E229" s="14">
        <v>2.68805255243518E-2</v>
      </c>
      <c r="F229" s="17">
        <f t="shared" si="3"/>
        <v>3219.1771356367399</v>
      </c>
      <c r="G229" s="14">
        <v>1.2135216639255499E-3</v>
      </c>
      <c r="H229" s="15">
        <v>32.191771356367397</v>
      </c>
      <c r="I229" s="16">
        <v>2.4445636349705002</v>
      </c>
      <c r="J229" s="17">
        <v>53204.752</v>
      </c>
      <c r="K229" s="17">
        <v>149271.37599999999</v>
      </c>
      <c r="L229" s="17">
        <v>23396.385540923882</v>
      </c>
      <c r="M229" s="17">
        <v>29512.663220355724</v>
      </c>
    </row>
    <row r="230" spans="1:13" x14ac:dyDescent="0.3">
      <c r="A230" s="6" t="s">
        <v>229</v>
      </c>
      <c r="B230" s="6" t="str">
        <f>VLOOKUP(A230,Table1[],3,FALSE)</f>
        <v>Santa Clara County (North Central)--San Jose City (East Central) &amp; Alum Rock</v>
      </c>
      <c r="C230" s="7">
        <v>30073.146063533899</v>
      </c>
      <c r="D230" s="8">
        <v>0.10736569961286301</v>
      </c>
      <c r="E230" s="8">
        <v>3.6723206725658299E-2</v>
      </c>
      <c r="F230" s="11">
        <f t="shared" si="3"/>
        <v>3005.7113725875697</v>
      </c>
      <c r="G230" s="8">
        <v>1.2034278047321999E-3</v>
      </c>
      <c r="H230" s="9">
        <v>30.057113725875698</v>
      </c>
      <c r="I230" s="10">
        <v>3.4709340300457199</v>
      </c>
      <c r="J230" s="11">
        <v>46938.962</v>
      </c>
      <c r="K230" s="11">
        <v>105277.488</v>
      </c>
      <c r="L230" s="11">
        <v>18943.881788857201</v>
      </c>
      <c r="M230" s="11">
        <v>23429.75081730192</v>
      </c>
    </row>
    <row r="231" spans="1:13" x14ac:dyDescent="0.3">
      <c r="A231" s="12" t="s">
        <v>230</v>
      </c>
      <c r="B231" s="12" t="str">
        <f>VLOOKUP(A231,Table1[],3,FALSE)</f>
        <v>San Bernardino County (Southwest)--Fontana City (West)</v>
      </c>
      <c r="C231" s="13">
        <v>31515.609973848801</v>
      </c>
      <c r="D231" s="14">
        <v>0.107257701658727</v>
      </c>
      <c r="E231" s="14">
        <v>4.3609030410970598E-2</v>
      </c>
      <c r="F231" s="17">
        <f t="shared" si="3"/>
        <v>2746.39665717352</v>
      </c>
      <c r="G231" s="14">
        <v>1.2016641721987E-3</v>
      </c>
      <c r="H231" s="15">
        <v>27.463966571735199</v>
      </c>
      <c r="I231" s="16">
        <v>3.6980397206038602</v>
      </c>
      <c r="J231" s="17">
        <v>40926.654000000002</v>
      </c>
      <c r="K231" s="17">
        <v>81440</v>
      </c>
      <c r="L231" s="17">
        <v>15321.06470710236</v>
      </c>
      <c r="M231" s="17">
        <v>18462.294894164519</v>
      </c>
    </row>
    <row r="232" spans="1:13" x14ac:dyDescent="0.3">
      <c r="A232" s="6" t="s">
        <v>231</v>
      </c>
      <c r="B232" s="6" t="str">
        <f>VLOOKUP(A232,Table1[],3,FALSE)</f>
        <v>San Diego County (West)--San Diego (Northwest/San Dieguito) &amp; Encinitas Cities</v>
      </c>
      <c r="C232" s="7">
        <v>67978.89272946</v>
      </c>
      <c r="D232" s="8">
        <v>0.107232528810436</v>
      </c>
      <c r="E232" s="8">
        <v>3.11573723746763E-2</v>
      </c>
      <c r="F232" s="11">
        <f t="shared" si="3"/>
        <v>2929.7452621014099</v>
      </c>
      <c r="G232" s="8">
        <v>1.20357870654898E-3</v>
      </c>
      <c r="H232" s="9">
        <v>29.297452621014099</v>
      </c>
      <c r="I232" s="10">
        <v>2.6829780464524302</v>
      </c>
      <c r="J232" s="11">
        <v>49442.224000000002</v>
      </c>
      <c r="K232" s="11">
        <v>121225.476</v>
      </c>
      <c r="L232" s="11">
        <v>22120.801157491322</v>
      </c>
      <c r="M232" s="11">
        <v>27194.913124851722</v>
      </c>
    </row>
    <row r="233" spans="1:13" x14ac:dyDescent="0.3">
      <c r="A233" s="12" t="s">
        <v>232</v>
      </c>
      <c r="B233" s="12" t="str">
        <f>VLOOKUP(A233,Table1[],3,FALSE)</f>
        <v>Los Angeles County (South)--Downey City</v>
      </c>
      <c r="C233" s="13">
        <v>35412.2393453322</v>
      </c>
      <c r="D233" s="14">
        <v>0.107227024544839</v>
      </c>
      <c r="E233" s="14">
        <v>3.9744833797210402E-2</v>
      </c>
      <c r="F233" s="17">
        <f t="shared" si="3"/>
        <v>2101.7908403029901</v>
      </c>
      <c r="G233" s="14">
        <v>1.2019152348903201E-3</v>
      </c>
      <c r="H233" s="15">
        <v>21.017908403029899</v>
      </c>
      <c r="I233" s="16">
        <v>3.0680909929296001</v>
      </c>
      <c r="J233" s="17">
        <v>35559.758000000002</v>
      </c>
      <c r="K233" s="17">
        <v>71260</v>
      </c>
      <c r="L233" s="17">
        <v>15958.44154806312</v>
      </c>
      <c r="M233" s="17">
        <v>18377.885785434839</v>
      </c>
    </row>
    <row r="234" spans="1:13" x14ac:dyDescent="0.3">
      <c r="A234" s="6" t="s">
        <v>233</v>
      </c>
      <c r="B234" s="6" t="str">
        <f>VLOOKUP(A234,Table1[],3,FALSE)</f>
        <v>San Mateo County (North Central)--South San Francisco, San Bruno &amp; Brisbane Cities</v>
      </c>
      <c r="C234" s="7">
        <v>43029.262337095897</v>
      </c>
      <c r="D234" s="8">
        <v>0.10671349981766901</v>
      </c>
      <c r="E234" s="8">
        <v>3.2800104199465503E-2</v>
      </c>
      <c r="F234" s="11">
        <f t="shared" si="3"/>
        <v>2554.46550085022</v>
      </c>
      <c r="G234" s="8">
        <v>1.1984038079636799E-3</v>
      </c>
      <c r="H234" s="9">
        <v>25.5446550085022</v>
      </c>
      <c r="I234" s="10">
        <v>2.8475568224817698</v>
      </c>
      <c r="J234" s="11">
        <v>43061.4</v>
      </c>
      <c r="K234" s="11">
        <v>101506.81600000001</v>
      </c>
      <c r="L234" s="11">
        <v>19123.795992870721</v>
      </c>
      <c r="M234" s="11">
        <v>23627.017651925158</v>
      </c>
    </row>
    <row r="235" spans="1:13" x14ac:dyDescent="0.3">
      <c r="A235" s="12" t="s">
        <v>234</v>
      </c>
      <c r="B235" s="12" t="str">
        <f>VLOOKUP(A235,Table1[],3,FALSE)</f>
        <v>Orange County (Northwest)--Huntington Beach City</v>
      </c>
      <c r="C235" s="13">
        <v>83220.281105846603</v>
      </c>
      <c r="D235" s="14">
        <v>0.10588530302667799</v>
      </c>
      <c r="E235" s="14">
        <v>3.4313462209572897E-2</v>
      </c>
      <c r="F235" s="17">
        <f t="shared" si="3"/>
        <v>2392.7155711801897</v>
      </c>
      <c r="G235" s="14">
        <v>1.18546864929148E-3</v>
      </c>
      <c r="H235" s="15">
        <v>23.927155711801898</v>
      </c>
      <c r="I235" s="16">
        <v>2.4827430454074402</v>
      </c>
      <c r="J235" s="17">
        <v>40680.298000000003</v>
      </c>
      <c r="K235" s="17">
        <v>91791.024000000005</v>
      </c>
      <c r="L235" s="17">
        <v>18083.058319084797</v>
      </c>
      <c r="M235" s="17">
        <v>22059.920896313277</v>
      </c>
    </row>
    <row r="236" spans="1:13" x14ac:dyDescent="0.3">
      <c r="A236" s="6" t="s">
        <v>235</v>
      </c>
      <c r="B236" s="6" t="str">
        <f>VLOOKUP(A236,Table1[],3,FALSE)</f>
        <v>San Diego County (Northwest)--Carlsbad City</v>
      </c>
      <c r="C236" s="7">
        <v>51602.831120087802</v>
      </c>
      <c r="D236" s="8">
        <v>0.105031036261413</v>
      </c>
      <c r="E236" s="8">
        <v>3.4172051889631801E-2</v>
      </c>
      <c r="F236" s="11">
        <f t="shared" si="3"/>
        <v>2730.5966257258797</v>
      </c>
      <c r="G236" s="8">
        <v>1.1762050309807701E-3</v>
      </c>
      <c r="H236" s="9">
        <v>27.305966257258799</v>
      </c>
      <c r="I236" s="10">
        <v>2.4344550156439602</v>
      </c>
      <c r="J236" s="11">
        <v>45847.665999999997</v>
      </c>
      <c r="K236" s="11">
        <v>104308.352</v>
      </c>
      <c r="L236" s="11">
        <v>19849.668427838038</v>
      </c>
      <c r="M236" s="11">
        <v>24401.04545179788</v>
      </c>
    </row>
    <row r="237" spans="1:13" x14ac:dyDescent="0.3">
      <c r="A237" s="12" t="s">
        <v>236</v>
      </c>
      <c r="B237" s="12" t="str">
        <f>VLOOKUP(A237,Table1[],3,FALSE)</f>
        <v>Los Angeles County (South)--Lakewood, Cerritos, Artesia &amp; Hawaiian Gardens Cities</v>
      </c>
      <c r="C237" s="13">
        <v>52832.088576770599</v>
      </c>
      <c r="D237" s="14">
        <v>0.10472275559724301</v>
      </c>
      <c r="E237" s="14">
        <v>3.4260670827836702E-2</v>
      </c>
      <c r="F237" s="17">
        <f t="shared" si="3"/>
        <v>2286.8183081741499</v>
      </c>
      <c r="G237" s="14">
        <v>1.17053094754434E-3</v>
      </c>
      <c r="H237" s="15">
        <v>22.868183081741499</v>
      </c>
      <c r="I237" s="16">
        <v>3.0715321905073201</v>
      </c>
      <c r="J237" s="17">
        <v>38145.478000000003</v>
      </c>
      <c r="K237" s="17">
        <v>86205.258000000002</v>
      </c>
      <c r="L237" s="17">
        <v>16308.597418198802</v>
      </c>
      <c r="M237" s="17">
        <v>19457.635933122121</v>
      </c>
    </row>
    <row r="238" spans="1:13" x14ac:dyDescent="0.3">
      <c r="A238" s="6" t="s">
        <v>237</v>
      </c>
      <c r="B238" s="6" t="str">
        <f>VLOOKUP(A238,Table1[],3,FALSE)</f>
        <v>San Mateo County (Central)--San Mateo (North), Burlingame &amp; Millbrae Cities</v>
      </c>
      <c r="C238" s="7">
        <v>44321.906587628597</v>
      </c>
      <c r="D238" s="8">
        <v>0.104014456649367</v>
      </c>
      <c r="E238" s="8">
        <v>3.0585813224798399E-2</v>
      </c>
      <c r="F238" s="11">
        <f t="shared" si="3"/>
        <v>2888.7788937985397</v>
      </c>
      <c r="G238" s="8">
        <v>1.16503310849445E-3</v>
      </c>
      <c r="H238" s="9">
        <v>28.887788937985398</v>
      </c>
      <c r="I238" s="10">
        <v>2.5327570175659</v>
      </c>
      <c r="J238" s="11">
        <v>49891.161999999997</v>
      </c>
      <c r="K238" s="11">
        <v>122616.064</v>
      </c>
      <c r="L238" s="11">
        <v>22118.302468208043</v>
      </c>
      <c r="M238" s="11">
        <v>28167.736843657796</v>
      </c>
    </row>
    <row r="239" spans="1:13" x14ac:dyDescent="0.3">
      <c r="A239" s="12" t="s">
        <v>238</v>
      </c>
      <c r="B239" s="12" t="str">
        <f>VLOOKUP(A239,Table1[],3,FALSE)</f>
        <v>Los Angeles County--Calabasas, Agoura Hills, Malibu &amp; Westlake Village Cities</v>
      </c>
      <c r="C239" s="13">
        <v>41588.423943977999</v>
      </c>
      <c r="D239" s="14">
        <v>0.103966967893487</v>
      </c>
      <c r="E239" s="14">
        <v>2.8045866954784501E-2</v>
      </c>
      <c r="F239" s="17">
        <f t="shared" si="3"/>
        <v>3070.29741531019</v>
      </c>
      <c r="G239" s="14">
        <v>1.1705107043996201E-3</v>
      </c>
      <c r="H239" s="15">
        <v>30.702974153101898</v>
      </c>
      <c r="I239" s="16">
        <v>2.5046298745965401</v>
      </c>
      <c r="J239" s="17">
        <v>54972</v>
      </c>
      <c r="K239" s="17">
        <v>140478.91</v>
      </c>
      <c r="L239" s="17">
        <v>25440.529788656761</v>
      </c>
      <c r="M239" s="17">
        <v>31004.761090283042</v>
      </c>
    </row>
    <row r="240" spans="1:13" x14ac:dyDescent="0.3">
      <c r="A240" s="6" t="s">
        <v>239</v>
      </c>
      <c r="B240" s="6" t="str">
        <f>VLOOKUP(A240,Table1[],3,FALSE)</f>
        <v>Los Angeles County (Northwest)--Santa Clarita City</v>
      </c>
      <c r="C240" s="7">
        <v>79952.856431391905</v>
      </c>
      <c r="D240" s="8">
        <v>0.102783636546717</v>
      </c>
      <c r="E240" s="8">
        <v>3.6694536615887202E-2</v>
      </c>
      <c r="F240" s="11">
        <f t="shared" si="3"/>
        <v>2558.8754050704702</v>
      </c>
      <c r="G240" s="8">
        <v>1.1464908158556799E-3</v>
      </c>
      <c r="H240" s="9">
        <v>25.588754050704701</v>
      </c>
      <c r="I240" s="10">
        <v>2.90565769072556</v>
      </c>
      <c r="J240" s="11">
        <v>43080.741999999998</v>
      </c>
      <c r="K240" s="11">
        <v>91695.331999999995</v>
      </c>
      <c r="L240" s="11">
        <v>18184.99505970372</v>
      </c>
      <c r="M240" s="11">
        <v>21960.825420549601</v>
      </c>
    </row>
    <row r="241" spans="1:13" x14ac:dyDescent="0.3">
      <c r="A241" s="12" t="s">
        <v>240</v>
      </c>
      <c r="B241" s="12" t="str">
        <f>VLOOKUP(A241,Table1[],3,FALSE)</f>
        <v>Ventura County (South Central)--Camarillo &amp; Moorpark Cities</v>
      </c>
      <c r="C241" s="13">
        <v>46421.257836894802</v>
      </c>
      <c r="D241" s="14">
        <v>0.102752986962453</v>
      </c>
      <c r="E241" s="14">
        <v>3.5140985651429903E-2</v>
      </c>
      <c r="F241" s="17">
        <f t="shared" si="3"/>
        <v>2589.2487159188399</v>
      </c>
      <c r="G241" s="14">
        <v>1.14909044458527E-3</v>
      </c>
      <c r="H241" s="15">
        <v>25.892487159188398</v>
      </c>
      <c r="I241" s="16">
        <v>2.7694508144400598</v>
      </c>
      <c r="J241" s="17">
        <v>43102.12</v>
      </c>
      <c r="K241" s="17">
        <v>96205.072</v>
      </c>
      <c r="L241" s="17">
        <v>17903.351648234402</v>
      </c>
      <c r="M241" s="17">
        <v>22523.339176621201</v>
      </c>
    </row>
    <row r="242" spans="1:13" x14ac:dyDescent="0.3">
      <c r="A242" s="6" t="s">
        <v>241</v>
      </c>
      <c r="B242" s="6" t="str">
        <f>VLOOKUP(A242,Table1[],3,FALSE)</f>
        <v>San Diego County (Central)--San Diego (Northeast/Rancho Bernardo) &amp; Poway Cities</v>
      </c>
      <c r="C242" s="7">
        <v>50873.468624779598</v>
      </c>
      <c r="D242" s="8">
        <v>0.102466784941574</v>
      </c>
      <c r="E242" s="8">
        <v>3.91003647163417E-2</v>
      </c>
      <c r="F242" s="11">
        <f t="shared" si="3"/>
        <v>3289.4042587357999</v>
      </c>
      <c r="G242" s="8">
        <v>1.1421532334028701E-3</v>
      </c>
      <c r="H242" s="9">
        <v>32.894042587358001</v>
      </c>
      <c r="I242" s="10">
        <v>2.68240196602201</v>
      </c>
      <c r="J242" s="11">
        <v>51319.415999999997</v>
      </c>
      <c r="K242" s="11">
        <v>107486.548</v>
      </c>
      <c r="L242" s="11">
        <v>19217.26445292636</v>
      </c>
      <c r="M242" s="11">
        <v>23359.34656341036</v>
      </c>
    </row>
    <row r="243" spans="1:13" x14ac:dyDescent="0.3">
      <c r="A243" s="12" t="s">
        <v>242</v>
      </c>
      <c r="B243" s="12" t="str">
        <f>VLOOKUP(A243,Table1[],3,FALSE)</f>
        <v>Orange County (Central)--Orange &amp; Villa Park Cities</v>
      </c>
      <c r="C243" s="13">
        <v>47977.149219239298</v>
      </c>
      <c r="D243" s="14">
        <v>0.101920237710249</v>
      </c>
      <c r="E243" s="14">
        <v>3.5085328104813497E-2</v>
      </c>
      <c r="F243" s="17">
        <f t="shared" si="3"/>
        <v>2486.4719328707702</v>
      </c>
      <c r="G243" s="14">
        <v>1.1353725083644299E-3</v>
      </c>
      <c r="H243" s="15">
        <v>24.8647193287077</v>
      </c>
      <c r="I243" s="16">
        <v>2.90642687602702</v>
      </c>
      <c r="J243" s="17">
        <v>42766.18</v>
      </c>
      <c r="K243" s="17">
        <v>92834.474000000002</v>
      </c>
      <c r="L243" s="17">
        <v>18369.92672653716</v>
      </c>
      <c r="M243" s="17">
        <v>21965.194241728801</v>
      </c>
    </row>
    <row r="244" spans="1:13" x14ac:dyDescent="0.3">
      <c r="A244" s="6" t="s">
        <v>243</v>
      </c>
      <c r="B244" s="6" t="str">
        <f>VLOOKUP(A244,Table1[],3,FALSE)</f>
        <v>Los Angeles County (Southwest)--Palos Verdes Peninsula</v>
      </c>
      <c r="C244" s="7">
        <v>46324.555839923203</v>
      </c>
      <c r="D244" s="8">
        <v>0.101618601892771</v>
      </c>
      <c r="E244" s="8">
        <v>3.00337261221248E-2</v>
      </c>
      <c r="F244" s="11">
        <f t="shared" si="3"/>
        <v>2626.65774542292</v>
      </c>
      <c r="G244" s="8">
        <v>1.1333189278102799E-3</v>
      </c>
      <c r="H244" s="9">
        <v>26.2665774542292</v>
      </c>
      <c r="I244" s="10">
        <v>2.4688747102540201</v>
      </c>
      <c r="J244" s="11">
        <v>46981.718000000001</v>
      </c>
      <c r="K244" s="11">
        <v>114221.636</v>
      </c>
      <c r="L244" s="11">
        <v>21133.5199683582</v>
      </c>
      <c r="M244" s="11">
        <v>26764.697265783117</v>
      </c>
    </row>
    <row r="245" spans="1:13" x14ac:dyDescent="0.3">
      <c r="A245" s="12" t="s">
        <v>244</v>
      </c>
      <c r="B245" s="12" t="str">
        <f>VLOOKUP(A245,Table1[],3,FALSE)</f>
        <v>Santa Clara County (Northwest)--San Jose (Northwest) &amp; Santa Clara Cities</v>
      </c>
      <c r="C245" s="13">
        <v>55550.813511951797</v>
      </c>
      <c r="D245" s="14">
        <v>9.9365565926032504E-2</v>
      </c>
      <c r="E245" s="14">
        <v>3.0005808016160498E-2</v>
      </c>
      <c r="F245" s="17">
        <f t="shared" si="3"/>
        <v>2890.2572531277101</v>
      </c>
      <c r="G245" s="14">
        <v>1.1035460271839599E-3</v>
      </c>
      <c r="H245" s="15">
        <v>28.902572531277102</v>
      </c>
      <c r="I245" s="16">
        <v>2.5280146938478598</v>
      </c>
      <c r="J245" s="17">
        <v>50900</v>
      </c>
      <c r="K245" s="17">
        <v>123148.478</v>
      </c>
      <c r="L245" s="17">
        <v>21812.888924929921</v>
      </c>
      <c r="M245" s="17">
        <v>26825.2177974726</v>
      </c>
    </row>
    <row r="246" spans="1:13" x14ac:dyDescent="0.3">
      <c r="A246" s="6" t="s">
        <v>245</v>
      </c>
      <c r="B246" s="6" t="str">
        <f>VLOOKUP(A246,Table1[],3,FALSE)</f>
        <v>Riverside County (Southwest)--Temecula City</v>
      </c>
      <c r="C246" s="7">
        <v>91033.666928050297</v>
      </c>
      <c r="D246" s="8">
        <v>9.9018400711695195E-2</v>
      </c>
      <c r="E246" s="8">
        <v>3.59143370388047E-2</v>
      </c>
      <c r="F246" s="11">
        <f t="shared" si="3"/>
        <v>2659.1205665929601</v>
      </c>
      <c r="G246" s="8">
        <v>1.1002642883581599E-3</v>
      </c>
      <c r="H246" s="9">
        <v>26.5912056659296</v>
      </c>
      <c r="I246" s="10">
        <v>3.04530965929214</v>
      </c>
      <c r="J246" s="11">
        <v>45257.226000000002</v>
      </c>
      <c r="K246" s="11">
        <v>95902.725999999995</v>
      </c>
      <c r="L246" s="11">
        <v>18402.413687535718</v>
      </c>
      <c r="M246" s="11">
        <v>21862.08413266356</v>
      </c>
    </row>
    <row r="247" spans="1:13" x14ac:dyDescent="0.3">
      <c r="A247" s="12" t="s">
        <v>246</v>
      </c>
      <c r="B247" s="12" t="str">
        <f>VLOOKUP(A247,Table1[],3,FALSE)</f>
        <v>Orange County (Northeast)--Lake Forest, Irvine (North) Cities &amp; Silverado</v>
      </c>
      <c r="C247" s="13">
        <v>77549.910853031804</v>
      </c>
      <c r="D247" s="14">
        <v>9.7649010728018307E-2</v>
      </c>
      <c r="E247" s="14">
        <v>3.0606461670942098E-2</v>
      </c>
      <c r="F247" s="17">
        <f t="shared" si="3"/>
        <v>2439.4668001083</v>
      </c>
      <c r="G247" s="14">
        <v>1.0830214574945999E-3</v>
      </c>
      <c r="H247" s="15">
        <v>24.394668001083001</v>
      </c>
      <c r="I247" s="16">
        <v>2.8404561161022799</v>
      </c>
      <c r="J247" s="17">
        <v>45257.226000000002</v>
      </c>
      <c r="K247" s="17">
        <v>104243.2</v>
      </c>
      <c r="L247" s="17">
        <v>20275.234048202881</v>
      </c>
      <c r="M247" s="17">
        <v>24538.8935585814</v>
      </c>
    </row>
    <row r="248" spans="1:13" x14ac:dyDescent="0.3">
      <c r="A248" s="6" t="s">
        <v>247</v>
      </c>
      <c r="B248" s="6" t="str">
        <f>VLOOKUP(A248,Table1[],3,FALSE)</f>
        <v>Contra Costa County--Walnut Creek (West), Lafayette, Orinda Cities &amp; Moraga Town</v>
      </c>
      <c r="C248" s="7">
        <v>54318.431517457197</v>
      </c>
      <c r="D248" s="8">
        <v>9.5075057646019007E-2</v>
      </c>
      <c r="E248" s="8">
        <v>2.7734233361407502E-2</v>
      </c>
      <c r="F248" s="11">
        <f t="shared" si="3"/>
        <v>2839.73161360617</v>
      </c>
      <c r="G248" s="8">
        <v>1.0507571915200199E-3</v>
      </c>
      <c r="H248" s="9">
        <v>28.397316136061701</v>
      </c>
      <c r="I248" s="10">
        <v>2.40286690228444</v>
      </c>
      <c r="J248" s="11">
        <v>50166.021999999997</v>
      </c>
      <c r="K248" s="11">
        <v>128811.61199999999</v>
      </c>
      <c r="L248" s="11">
        <v>20297.70864931044</v>
      </c>
      <c r="M248" s="11">
        <v>26420.766123665519</v>
      </c>
    </row>
    <row r="249" spans="1:13" x14ac:dyDescent="0.3">
      <c r="A249" s="12" t="s">
        <v>248</v>
      </c>
      <c r="B249" s="12" t="str">
        <f>VLOOKUP(A249,Table1[],3,FALSE)</f>
        <v>Alameda County (Northeast)--Oakland (East) &amp; Piedmont Cities</v>
      </c>
      <c r="C249" s="13">
        <v>59224.247465404798</v>
      </c>
      <c r="D249" s="14">
        <v>9.4837635189709904E-2</v>
      </c>
      <c r="E249" s="14">
        <v>2.7870262315144799E-2</v>
      </c>
      <c r="F249" s="17">
        <f t="shared" si="3"/>
        <v>2626.3994849902301</v>
      </c>
      <c r="G249" s="14">
        <v>1.0477979157349699E-3</v>
      </c>
      <c r="H249" s="15">
        <v>26.2639948499023</v>
      </c>
      <c r="I249" s="16">
        <v>2.2577707098453099</v>
      </c>
      <c r="J249" s="17">
        <v>46828</v>
      </c>
      <c r="K249" s="17">
        <v>119953.99400000001</v>
      </c>
      <c r="L249" s="17">
        <v>19134.358338264479</v>
      </c>
      <c r="M249" s="17">
        <v>25717.368047504639</v>
      </c>
    </row>
    <row r="250" spans="1:13" x14ac:dyDescent="0.3">
      <c r="A250" s="6" t="s">
        <v>249</v>
      </c>
      <c r="B250" s="6" t="str">
        <f>VLOOKUP(A250,Table1[],3,FALSE)</f>
        <v>Los Angeles County (Southeast)--Long Beach City (East)</v>
      </c>
      <c r="C250" s="7">
        <v>60275.097098024999</v>
      </c>
      <c r="D250" s="8">
        <v>9.3718749806429594E-2</v>
      </c>
      <c r="E250" s="8">
        <v>3.24747728269347E-2</v>
      </c>
      <c r="F250" s="11">
        <f t="shared" si="3"/>
        <v>2269.9969464925002</v>
      </c>
      <c r="G250" s="8">
        <v>1.0353882105204599E-3</v>
      </c>
      <c r="H250" s="9">
        <v>22.699969464925001</v>
      </c>
      <c r="I250" s="10">
        <v>2.2286113699906802</v>
      </c>
      <c r="J250" s="11">
        <v>42557.49</v>
      </c>
      <c r="K250" s="11">
        <v>91674.971999999994</v>
      </c>
      <c r="L250" s="11">
        <v>18336.11539586748</v>
      </c>
      <c r="M250" s="11">
        <v>21774.65403350268</v>
      </c>
    </row>
    <row r="251" spans="1:13" x14ac:dyDescent="0.3">
      <c r="A251" s="12" t="s">
        <v>250</v>
      </c>
      <c r="B251" s="12" t="str">
        <f>VLOOKUP(A251,Table1[],3,FALSE)</f>
        <v>Contra Costa County (Central)--Concord (South), Walnut Creek (East) &amp; Clayton Cities</v>
      </c>
      <c r="C251" s="13">
        <v>49234.780295839199</v>
      </c>
      <c r="D251" s="14">
        <v>9.3247975637657604E-2</v>
      </c>
      <c r="E251" s="14">
        <v>3.3273471998989203E-2</v>
      </c>
      <c r="F251" s="17">
        <f t="shared" si="3"/>
        <v>2824.5915602230598</v>
      </c>
      <c r="G251" s="14">
        <v>1.0284681529410299E-3</v>
      </c>
      <c r="H251" s="15">
        <v>28.2459156022306</v>
      </c>
      <c r="I251" s="16">
        <v>2.4863551564059199</v>
      </c>
      <c r="J251" s="17">
        <v>49865.712</v>
      </c>
      <c r="K251" s="17">
        <v>108793.66</v>
      </c>
      <c r="L251" s="17">
        <v>19574.52829431996</v>
      </c>
      <c r="M251" s="17">
        <v>23903.463981115201</v>
      </c>
    </row>
    <row r="252" spans="1:13" x14ac:dyDescent="0.3">
      <c r="A252" s="6" t="s">
        <v>251</v>
      </c>
      <c r="B252" s="6" t="str">
        <f>VLOOKUP(A252,Table1[],3,FALSE)</f>
        <v>Orange County (North)--Yorba Linda, La Habra &amp; Brea Cities</v>
      </c>
      <c r="C252" s="7">
        <v>66135.438112490898</v>
      </c>
      <c r="D252" s="8">
        <v>9.2576072097765097E-2</v>
      </c>
      <c r="E252" s="8">
        <v>3.3430396268213897E-2</v>
      </c>
      <c r="F252" s="11">
        <f t="shared" si="3"/>
        <v>2586.8639705914698</v>
      </c>
      <c r="G252" s="8">
        <v>1.02134803333779E-3</v>
      </c>
      <c r="H252" s="9">
        <v>25.868639705914699</v>
      </c>
      <c r="I252" s="10">
        <v>2.8947159841479499</v>
      </c>
      <c r="J252" s="11">
        <v>45895.512000000002</v>
      </c>
      <c r="K252" s="11">
        <v>100031.734</v>
      </c>
      <c r="L252" s="11">
        <v>17952.395469201361</v>
      </c>
      <c r="M252" s="11">
        <v>22651.138513278358</v>
      </c>
    </row>
    <row r="253" spans="1:13" x14ac:dyDescent="0.3">
      <c r="A253" s="12" t="s">
        <v>252</v>
      </c>
      <c r="B253" s="12" t="str">
        <f>VLOOKUP(A253,Table1[],3,FALSE)</f>
        <v>San Mateo County (South &amp; West)--San Mateo (South) &amp; Half Moon Bay Cities</v>
      </c>
      <c r="C253" s="13">
        <v>50416.480212079601</v>
      </c>
      <c r="D253" s="14">
        <v>8.9947220143121606E-2</v>
      </c>
      <c r="E253" s="14">
        <v>2.83865785128888E-2</v>
      </c>
      <c r="F253" s="17">
        <f t="shared" si="3"/>
        <v>3001.9899379677699</v>
      </c>
      <c r="G253" s="14">
        <v>9.9226381266180998E-4</v>
      </c>
      <c r="H253" s="15">
        <v>30.0198993796777</v>
      </c>
      <c r="I253" s="16">
        <v>2.5845399395463899</v>
      </c>
      <c r="J253" s="17">
        <v>56510.197999999997</v>
      </c>
      <c r="K253" s="17">
        <v>134587.74400000001</v>
      </c>
      <c r="L253" s="17">
        <v>23135.181704987401</v>
      </c>
      <c r="M253" s="17">
        <v>28833.894989816399</v>
      </c>
    </row>
    <row r="254" spans="1:13" x14ac:dyDescent="0.3">
      <c r="A254" s="6" t="s">
        <v>253</v>
      </c>
      <c r="B254" s="6" t="str">
        <f>VLOOKUP(A254,Table1[],3,FALSE)</f>
        <v>Santa Clara County (Central)--San Jose City (Southeast/Evergreen)</v>
      </c>
      <c r="C254" s="7">
        <v>33464.644531623002</v>
      </c>
      <c r="D254" s="8">
        <v>8.9062872067519602E-2</v>
      </c>
      <c r="E254" s="8">
        <v>2.8456517414916799E-2</v>
      </c>
      <c r="F254" s="11">
        <f t="shared" si="3"/>
        <v>2730.3575678919196</v>
      </c>
      <c r="G254" s="8">
        <v>9.7894796761920609E-4</v>
      </c>
      <c r="H254" s="9">
        <v>27.303575678919199</v>
      </c>
      <c r="I254" s="10">
        <v>3.44246523147266</v>
      </c>
      <c r="J254" s="11">
        <v>50538.61</v>
      </c>
      <c r="K254" s="11">
        <v>123076.2</v>
      </c>
      <c r="L254" s="11">
        <v>19882.09169434728</v>
      </c>
      <c r="M254" s="11">
        <v>27127.791131784717</v>
      </c>
    </row>
    <row r="255" spans="1:13" x14ac:dyDescent="0.3">
      <c r="A255" s="12" t="s">
        <v>254</v>
      </c>
      <c r="B255" s="12" t="str">
        <f>VLOOKUP(A255,Table1[],3,FALSE)</f>
        <v>Los Angeles County--Redondo Beach, Manhattan Beach &amp; Hermosa Beach Cities</v>
      </c>
      <c r="C255" s="13">
        <v>63619.869359934601</v>
      </c>
      <c r="D255" s="14">
        <v>8.9055295197494999E-2</v>
      </c>
      <c r="E255" s="14">
        <v>2.9561959158620602E-2</v>
      </c>
      <c r="F255" s="17">
        <f t="shared" si="3"/>
        <v>2778.6765723991502</v>
      </c>
      <c r="G255" s="14">
        <v>9.8209698774240394E-4</v>
      </c>
      <c r="H255" s="15">
        <v>27.7867657239915</v>
      </c>
      <c r="I255" s="16">
        <v>2.34714831613157</v>
      </c>
      <c r="J255" s="17">
        <v>53851.182000000001</v>
      </c>
      <c r="K255" s="17">
        <v>122170.18</v>
      </c>
      <c r="L255" s="17">
        <v>22649.482356683278</v>
      </c>
      <c r="M255" s="17">
        <v>28175.172514548722</v>
      </c>
    </row>
    <row r="256" spans="1:13" x14ac:dyDescent="0.3">
      <c r="A256" s="6" t="s">
        <v>255</v>
      </c>
      <c r="B256" s="6" t="str">
        <f>VLOOKUP(A256,Table1[],3,FALSE)</f>
        <v>Orange County (South Central)--Mission Viejo &amp; Rancho Santa Margarita (West) Cities</v>
      </c>
      <c r="C256" s="7">
        <v>39758.745447103996</v>
      </c>
      <c r="D256" s="8">
        <v>8.7294634486949102E-2</v>
      </c>
      <c r="E256" s="8">
        <v>3.1598487702577102E-2</v>
      </c>
      <c r="F256" s="11">
        <f t="shared" si="3"/>
        <v>2843.0945365173902</v>
      </c>
      <c r="G256" s="8">
        <v>9.5769620616742597E-4</v>
      </c>
      <c r="H256" s="9">
        <v>28.430945365173901</v>
      </c>
      <c r="I256" s="10">
        <v>2.68887480524968</v>
      </c>
      <c r="J256" s="11">
        <v>52887.135999999999</v>
      </c>
      <c r="K256" s="11">
        <v>113732.996</v>
      </c>
      <c r="L256" s="11">
        <v>20318.186565399359</v>
      </c>
      <c r="M256" s="11">
        <v>23757.343896702841</v>
      </c>
    </row>
    <row r="257" spans="1:13" x14ac:dyDescent="0.3">
      <c r="A257" s="12" t="s">
        <v>256</v>
      </c>
      <c r="B257" s="12" t="str">
        <f>VLOOKUP(A257,Table1[],3,FALSE)</f>
        <v>Santa Clara County (North Central)--Milpitas &amp; San Jose (Northeast) Cities</v>
      </c>
      <c r="C257" s="13">
        <v>42415.163132177797</v>
      </c>
      <c r="D257" s="14">
        <v>8.3916776847171304E-2</v>
      </c>
      <c r="E257" s="14">
        <v>3.1615214792601799E-2</v>
      </c>
      <c r="F257" s="17">
        <f t="shared" si="3"/>
        <v>2960.5001464418301</v>
      </c>
      <c r="G257" s="14">
        <v>9.1621294796524397E-4</v>
      </c>
      <c r="H257" s="15">
        <v>29.605001464418301</v>
      </c>
      <c r="I257" s="16">
        <v>3.2198961811225102</v>
      </c>
      <c r="J257" s="17">
        <v>55175.6</v>
      </c>
      <c r="K257" s="17">
        <v>118088</v>
      </c>
      <c r="L257" s="17">
        <v>19896.597902082482</v>
      </c>
      <c r="M257" s="17">
        <v>24446.373148405321</v>
      </c>
    </row>
    <row r="258" spans="1:13" x14ac:dyDescent="0.3">
      <c r="A258" s="6" t="s">
        <v>257</v>
      </c>
      <c r="B258" s="6" t="str">
        <f>VLOOKUP(A258,Table1[],3,FALSE)</f>
        <v>Alameda County (South Central)--Fremont City (East)</v>
      </c>
      <c r="C258" s="7">
        <v>68390.406473324401</v>
      </c>
      <c r="D258" s="8">
        <v>8.1309980714822996E-2</v>
      </c>
      <c r="E258" s="8">
        <v>2.9002129074310701E-2</v>
      </c>
      <c r="F258" s="11">
        <f t="shared" si="3"/>
        <v>2874.7073936329102</v>
      </c>
      <c r="G258" s="8">
        <v>8.8521492555724201E-4</v>
      </c>
      <c r="H258" s="9">
        <v>28.747073936329102</v>
      </c>
      <c r="I258" s="10">
        <v>2.9763361334307299</v>
      </c>
      <c r="J258" s="11">
        <v>55574.656000000003</v>
      </c>
      <c r="K258" s="11">
        <v>124719.25199999999</v>
      </c>
      <c r="L258" s="11">
        <v>20219.74177716528</v>
      </c>
      <c r="M258" s="11">
        <v>25598.687910819121</v>
      </c>
    </row>
    <row r="259" spans="1:13" x14ac:dyDescent="0.3">
      <c r="A259" s="12" t="s">
        <v>258</v>
      </c>
      <c r="B259" s="12" t="str">
        <f>VLOOKUP(A259,Table1[],3,FALSE)</f>
        <v>Santa Clara County (Northwest)--Sunnyvale &amp; San Jose (North) Cities</v>
      </c>
      <c r="C259" s="13">
        <v>63352.824378814403</v>
      </c>
      <c r="D259" s="14">
        <v>8.1003122379467302E-2</v>
      </c>
      <c r="E259" s="14">
        <v>2.5308157527679301E-2</v>
      </c>
      <c r="F259" s="17">
        <f t="shared" ref="F259:F266" si="4">100*H259</f>
        <v>2722.96527220594</v>
      </c>
      <c r="G259" s="14">
        <v>8.8181081319776403E-4</v>
      </c>
      <c r="H259" s="15">
        <v>27.229652722059399</v>
      </c>
      <c r="I259" s="16">
        <v>2.61781459483867</v>
      </c>
      <c r="J259" s="17">
        <v>53878.667999999998</v>
      </c>
      <c r="K259" s="17">
        <v>133281.65</v>
      </c>
      <c r="L259" s="17">
        <v>20263.108596623759</v>
      </c>
      <c r="M259" s="17">
        <v>25689.255364876677</v>
      </c>
    </row>
    <row r="260" spans="1:13" x14ac:dyDescent="0.3">
      <c r="A260" s="6" t="s">
        <v>259</v>
      </c>
      <c r="B260" s="6" t="str">
        <f>VLOOKUP(A260,Table1[],3,FALSE)</f>
        <v>Alameda County (Southwest)--Union City, Newark &amp; Fremont (West) Cities</v>
      </c>
      <c r="C260" s="7">
        <v>44349.310034074202</v>
      </c>
      <c r="D260" s="8">
        <v>7.9334066404918802E-2</v>
      </c>
      <c r="E260" s="8">
        <v>2.9812153251142299E-2</v>
      </c>
      <c r="F260" s="11">
        <f t="shared" si="4"/>
        <v>2880.3429730002499</v>
      </c>
      <c r="G260" s="8">
        <v>8.6183252037957795E-4</v>
      </c>
      <c r="H260" s="9">
        <v>28.803429730002499</v>
      </c>
      <c r="I260" s="10">
        <v>3.2491308841492099</v>
      </c>
      <c r="J260" s="11">
        <v>55481</v>
      </c>
      <c r="K260" s="11">
        <v>120997.444</v>
      </c>
      <c r="L260" s="11">
        <v>19174.491289113241</v>
      </c>
      <c r="M260" s="11">
        <v>24381.04233535704</v>
      </c>
    </row>
    <row r="261" spans="1:13" x14ac:dyDescent="0.3">
      <c r="A261" s="12" t="s">
        <v>260</v>
      </c>
      <c r="B261" s="12" t="str">
        <f>VLOOKUP(A261,Table1[],3,FALSE)</f>
        <v>Santa Clara County (Central)--San Jose City (Southwest/Almaden Valley)</v>
      </c>
      <c r="C261" s="13">
        <v>38537.521072376599</v>
      </c>
      <c r="D261" s="14">
        <v>7.7488146169468003E-2</v>
      </c>
      <c r="E261" s="14">
        <v>2.7037800183306499E-2</v>
      </c>
      <c r="F261" s="17">
        <f t="shared" si="4"/>
        <v>2968.2191902933901</v>
      </c>
      <c r="G261" s="14">
        <v>8.4118124967914605E-4</v>
      </c>
      <c r="H261" s="15">
        <v>29.682191902933901</v>
      </c>
      <c r="I261" s="16">
        <v>2.9163613322681101</v>
      </c>
      <c r="J261" s="17">
        <v>60808.194000000003</v>
      </c>
      <c r="K261" s="17">
        <v>137788.33600000001</v>
      </c>
      <c r="L261" s="17">
        <v>22502.73262269672</v>
      </c>
      <c r="M261" s="17">
        <v>28007.985151560599</v>
      </c>
    </row>
    <row r="262" spans="1:13" x14ac:dyDescent="0.3">
      <c r="A262" s="6" t="s">
        <v>261</v>
      </c>
      <c r="B262" s="6" t="str">
        <f>VLOOKUP(A262,Table1[],3,FALSE)</f>
        <v>San Diego County (West Central)--San Diego City (Northwest/Del Mar Mesa)</v>
      </c>
      <c r="C262" s="7">
        <v>41534.317737350502</v>
      </c>
      <c r="D262" s="8">
        <v>7.4028800875714104E-2</v>
      </c>
      <c r="E262" s="8">
        <v>2.9143876486142702E-2</v>
      </c>
      <c r="F262" s="11">
        <f t="shared" si="4"/>
        <v>3249.2518764962701</v>
      </c>
      <c r="G262" s="8">
        <v>7.9952033986727697E-4</v>
      </c>
      <c r="H262" s="9">
        <v>32.492518764962703</v>
      </c>
      <c r="I262" s="10">
        <v>2.8233500540965899</v>
      </c>
      <c r="J262" s="11">
        <v>68238.576000000001</v>
      </c>
      <c r="K262" s="11">
        <v>140211.685</v>
      </c>
      <c r="L262" s="11">
        <v>24346.849562996162</v>
      </c>
      <c r="M262" s="11">
        <v>28721.647700355719</v>
      </c>
    </row>
    <row r="263" spans="1:13" x14ac:dyDescent="0.3">
      <c r="A263" s="12" t="s">
        <v>262</v>
      </c>
      <c r="B263" s="12" t="str">
        <f>VLOOKUP(A263,Table1[],3,FALSE)</f>
        <v>Alameda County (East)--Livermore, Pleasanton &amp; Dublin Cities</v>
      </c>
      <c r="C263" s="13">
        <v>192356.895396949</v>
      </c>
      <c r="D263" s="14">
        <v>7.3997295683350894E-2</v>
      </c>
      <c r="E263" s="14">
        <v>2.6214666057566002E-2</v>
      </c>
      <c r="F263" s="17">
        <f t="shared" si="4"/>
        <v>2831.5055515377503</v>
      </c>
      <c r="G263" s="14">
        <v>7.9932946314611401E-4</v>
      </c>
      <c r="H263" s="15">
        <v>28.315055515377502</v>
      </c>
      <c r="I263" s="16">
        <v>2.76945452737308</v>
      </c>
      <c r="J263" s="17">
        <v>60498.722000000002</v>
      </c>
      <c r="K263" s="17">
        <v>136412</v>
      </c>
      <c r="L263" s="17">
        <v>22233.735078662761</v>
      </c>
      <c r="M263" s="17">
        <v>28399.731397382038</v>
      </c>
    </row>
    <row r="264" spans="1:13" x14ac:dyDescent="0.3">
      <c r="A264" s="6" t="s">
        <v>263</v>
      </c>
      <c r="B264" s="6" t="str">
        <f>VLOOKUP(A264,Table1[],3,FALSE)</f>
        <v>Orange County (Southeast)--Rancho Santa Margarita City (East) &amp; Ladera Ranch</v>
      </c>
      <c r="C264" s="7">
        <v>35264.749998372099</v>
      </c>
      <c r="D264" s="8">
        <v>7.2853191576937995E-2</v>
      </c>
      <c r="E264" s="8">
        <v>2.4295059937123602E-2</v>
      </c>
      <c r="F264" s="11">
        <f t="shared" si="4"/>
        <v>2821.14777909862</v>
      </c>
      <c r="G264" s="8">
        <v>7.8618927624180999E-4</v>
      </c>
      <c r="H264" s="9">
        <v>28.211477790986201</v>
      </c>
      <c r="I264" s="10">
        <v>2.91859079191729</v>
      </c>
      <c r="J264" s="11">
        <v>66105.865999999995</v>
      </c>
      <c r="K264" s="11">
        <v>148629.01800000001</v>
      </c>
      <c r="L264" s="11">
        <v>27382.129701923157</v>
      </c>
      <c r="M264" s="11">
        <v>32508.794942315042</v>
      </c>
    </row>
    <row r="265" spans="1:13" x14ac:dyDescent="0.3">
      <c r="A265" s="12" t="s">
        <v>264</v>
      </c>
      <c r="B265" s="12" t="str">
        <f>VLOOKUP(A265,Table1[],3,FALSE)</f>
        <v>Santa Clara County (Southwest)--Cupertino, Saratoga Cities &amp; Los Gatos Town</v>
      </c>
      <c r="C265" s="13">
        <v>53126.092861302102</v>
      </c>
      <c r="D265" s="14">
        <v>6.8571346605530895E-2</v>
      </c>
      <c r="E265" s="14">
        <v>2.1703120643540401E-2</v>
      </c>
      <c r="F265" s="17">
        <f t="shared" si="4"/>
        <v>2968.8393896564003</v>
      </c>
      <c r="G265" s="14">
        <v>7.3653481226858297E-4</v>
      </c>
      <c r="H265" s="15">
        <v>29.688393896564001</v>
      </c>
      <c r="I265" s="16">
        <v>2.7649200153699902</v>
      </c>
      <c r="J265" s="17">
        <v>71972.600000000006</v>
      </c>
      <c r="K265" s="17">
        <v>170168.88</v>
      </c>
      <c r="L265" s="17">
        <v>28676.973814689838</v>
      </c>
      <c r="M265" s="17">
        <v>33375.676920237602</v>
      </c>
    </row>
    <row r="266" spans="1:13" x14ac:dyDescent="0.3">
      <c r="A266" s="6" t="s">
        <v>265</v>
      </c>
      <c r="B266" s="6" t="str">
        <f>VLOOKUP(A266,Table1[],3,FALSE)</f>
        <v>Contra Costa County (South)--San Ramon City &amp; Danville Town</v>
      </c>
      <c r="C266" s="7">
        <v>56540.946768446003</v>
      </c>
      <c r="D266" s="8">
        <v>5.7313245848826799E-2</v>
      </c>
      <c r="E266" s="8">
        <v>2.2574852394614198E-2</v>
      </c>
      <c r="F266" s="11">
        <f t="shared" si="4"/>
        <v>2804.5026253444598</v>
      </c>
      <c r="G266" s="8">
        <v>6.0809553492906004E-4</v>
      </c>
      <c r="H266" s="9">
        <v>28.0450262534446</v>
      </c>
      <c r="I266" s="10">
        <v>2.8796580201875499</v>
      </c>
      <c r="J266" s="11">
        <v>77194.94</v>
      </c>
      <c r="K266" s="11">
        <v>157790</v>
      </c>
      <c r="L266" s="11">
        <v>28262.052256356837</v>
      </c>
      <c r="M266" s="11">
        <v>33558.728126277958</v>
      </c>
    </row>
  </sheetData>
  <pageMargins left="0.7" right="0.7" top="0.75" bottom="0.75" header="0.3" footer="0.3"/>
  <pageSetup paperSize="9" orientation="portrait" horizontalDpi="300" verticalDpi="300"/>
  <ignoredErrors>
    <ignoredError sqref="H2:M6 G7:M266 A2:A266 C2:E266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853"/>
  <sheetViews>
    <sheetView workbookViewId="0"/>
  </sheetViews>
  <sheetFormatPr defaultColWidth="11.5546875" defaultRowHeight="14.4" x14ac:dyDescent="0.3"/>
  <cols>
    <col min="2" max="2" width="75.5546875" bestFit="1" customWidth="1"/>
    <col min="3" max="3" width="35.33203125" bestFit="1" customWidth="1"/>
    <col min="7" max="7" width="17.21875" customWidth="1"/>
    <col min="8" max="8" width="35.5546875" customWidth="1"/>
    <col min="9" max="9" width="36" customWidth="1"/>
    <col min="11" max="12" width="18.44140625" customWidth="1"/>
    <col min="13" max="14" width="22.44140625" customWidth="1"/>
  </cols>
  <sheetData>
    <row r="1" spans="1:14" ht="43.2" x14ac:dyDescent="0.3">
      <c r="A1" s="5" t="s">
        <v>0</v>
      </c>
      <c r="B1" s="5" t="s">
        <v>2801</v>
      </c>
      <c r="C1" s="4" t="s">
        <v>2425</v>
      </c>
      <c r="D1" s="4" t="s">
        <v>2426</v>
      </c>
      <c r="E1" s="5" t="s">
        <v>2427</v>
      </c>
      <c r="F1" s="5" t="s">
        <v>2428</v>
      </c>
      <c r="G1" s="4" t="s">
        <v>2892</v>
      </c>
      <c r="H1" s="4" t="s">
        <v>2429</v>
      </c>
      <c r="I1" s="4" t="s">
        <v>2430</v>
      </c>
      <c r="J1" s="4" t="s">
        <v>2419</v>
      </c>
      <c r="K1" s="4" t="s">
        <v>2421</v>
      </c>
      <c r="L1" s="4" t="s">
        <v>2422</v>
      </c>
      <c r="M1" s="4" t="s">
        <v>2423</v>
      </c>
      <c r="N1" s="4" t="s">
        <v>2424</v>
      </c>
    </row>
    <row r="2" spans="1:14" x14ac:dyDescent="0.3">
      <c r="A2" s="6" t="s">
        <v>5</v>
      </c>
      <c r="B2" s="6" t="str">
        <f>VLOOKUP(A2,Table1[],3,FALSE)</f>
        <v>Los Angeles County (Central)--LA City (East Central/Central City &amp; Boyle Heights)</v>
      </c>
      <c r="C2" s="6" t="s">
        <v>266</v>
      </c>
      <c r="D2" s="7">
        <v>60274.521128512002</v>
      </c>
      <c r="E2" s="8">
        <v>1</v>
      </c>
      <c r="F2" s="8">
        <v>7.2143835464315201E-2</v>
      </c>
      <c r="G2" s="11">
        <f>100*I2</f>
        <v>1658.16</v>
      </c>
      <c r="H2" s="8" t="s">
        <v>336</v>
      </c>
      <c r="I2" s="9">
        <v>16.581600000000002</v>
      </c>
      <c r="J2" s="10">
        <v>2.4422297297297302</v>
      </c>
      <c r="K2" s="11">
        <v>12517.328</v>
      </c>
      <c r="L2" s="11">
        <v>39450.553999999996</v>
      </c>
      <c r="M2" s="11">
        <v>10178.739270619848</v>
      </c>
      <c r="N2" s="11">
        <v>14437.94793708</v>
      </c>
    </row>
    <row r="3" spans="1:14" x14ac:dyDescent="0.3">
      <c r="A3" s="12" t="s">
        <v>1</v>
      </c>
      <c r="B3" s="12" t="str">
        <f>VLOOKUP(A3,Table1[],3,FALSE)</f>
        <v>Los Angeles County--LA City (Central/Univ. of Southern California &amp; Exposition Park)</v>
      </c>
      <c r="C3" s="12" t="s">
        <v>266</v>
      </c>
      <c r="D3" s="13">
        <v>35137.439208058</v>
      </c>
      <c r="E3" s="14">
        <v>1</v>
      </c>
      <c r="F3" s="14">
        <v>9.9219397525741201E-2</v>
      </c>
      <c r="G3" s="17">
        <f t="shared" ref="G3:G66" si="0">100*I3</f>
        <v>1658.16</v>
      </c>
      <c r="H3" s="14" t="s">
        <v>336</v>
      </c>
      <c r="I3" s="15">
        <v>16.581600000000002</v>
      </c>
      <c r="J3" s="16">
        <v>2.9528837312533698</v>
      </c>
      <c r="K3" s="17">
        <v>11745.683999999999</v>
      </c>
      <c r="L3" s="17">
        <v>33266.203999999998</v>
      </c>
      <c r="M3" s="17">
        <v>13532.544867905759</v>
      </c>
      <c r="N3" s="17">
        <v>14511.01652818008</v>
      </c>
    </row>
    <row r="4" spans="1:14" x14ac:dyDescent="0.3">
      <c r="A4" s="6" t="s">
        <v>2</v>
      </c>
      <c r="B4" s="6" t="str">
        <f>VLOOKUP(A4,Table1[],3,FALSE)</f>
        <v>Los Angeles County (South Central)--LA City (South Central/Watts)</v>
      </c>
      <c r="C4" s="6" t="s">
        <v>266</v>
      </c>
      <c r="D4" s="7">
        <v>40697.843809135797</v>
      </c>
      <c r="E4" s="8">
        <v>1</v>
      </c>
      <c r="F4" s="8">
        <v>8.2176925478900403E-2</v>
      </c>
      <c r="G4" s="11">
        <f t="shared" si="0"/>
        <v>1658.16</v>
      </c>
      <c r="H4" s="8" t="s">
        <v>336</v>
      </c>
      <c r="I4" s="9">
        <v>16.581600000000002</v>
      </c>
      <c r="J4" s="10">
        <v>3.75040731591948</v>
      </c>
      <c r="K4" s="11">
        <v>14244.874</v>
      </c>
      <c r="L4" s="11">
        <v>35568.92</v>
      </c>
      <c r="M4" s="11">
        <v>11850.230298612636</v>
      </c>
      <c r="N4" s="11">
        <v>13344.313606718881</v>
      </c>
    </row>
    <row r="5" spans="1:14" x14ac:dyDescent="0.3">
      <c r="A5" s="12" t="s">
        <v>3</v>
      </c>
      <c r="B5" s="12" t="str">
        <f>VLOOKUP(A5,Table1[],3,FALSE)</f>
        <v>Los Angeles County (South Central)--LA City (South Central/Westmont)</v>
      </c>
      <c r="C5" s="12" t="s">
        <v>266</v>
      </c>
      <c r="D5" s="13">
        <v>55962.803227003198</v>
      </c>
      <c r="E5" s="14">
        <v>1</v>
      </c>
      <c r="F5" s="14">
        <v>6.5542947848647198E-2</v>
      </c>
      <c r="G5" s="17">
        <f t="shared" si="0"/>
        <v>1658.16</v>
      </c>
      <c r="H5" s="14" t="s">
        <v>336</v>
      </c>
      <c r="I5" s="15">
        <v>16.581600000000002</v>
      </c>
      <c r="J5" s="16">
        <v>3.0483432503849599</v>
      </c>
      <c r="K5" s="17">
        <v>14223.495999999999</v>
      </c>
      <c r="L5" s="17">
        <v>40926.654000000002</v>
      </c>
      <c r="M5" s="17">
        <v>11728.452737072341</v>
      </c>
      <c r="N5" s="17">
        <v>13579.127408937838</v>
      </c>
    </row>
    <row r="6" spans="1:14" x14ac:dyDescent="0.3">
      <c r="A6" s="6" t="s">
        <v>4</v>
      </c>
      <c r="B6" s="6" t="str">
        <f>VLOOKUP(A6,Table1[],3,FALSE)</f>
        <v>Los Angeles County (Central)--LA City (Central/West Adams &amp; Baldwin Hills)</v>
      </c>
      <c r="C6" s="6" t="s">
        <v>266</v>
      </c>
      <c r="D6" s="7">
        <v>64744.597951073003</v>
      </c>
      <c r="E6" s="8">
        <v>0.99999730793355102</v>
      </c>
      <c r="F6" s="8">
        <v>6.3052855845796493E-2</v>
      </c>
      <c r="G6" s="11">
        <f t="shared" si="0"/>
        <v>1658.16</v>
      </c>
      <c r="H6" s="8" t="s">
        <v>336</v>
      </c>
      <c r="I6" s="9">
        <v>16.581600000000002</v>
      </c>
      <c r="J6" s="10">
        <v>2.3389135975213602</v>
      </c>
      <c r="K6" s="11">
        <v>15270</v>
      </c>
      <c r="L6" s="11">
        <v>43714.955999999998</v>
      </c>
      <c r="M6" s="11">
        <v>12257.19427798896</v>
      </c>
      <c r="N6" s="11">
        <v>15377.862210538682</v>
      </c>
    </row>
    <row r="7" spans="1:14" x14ac:dyDescent="0.3">
      <c r="A7" s="12" t="s">
        <v>5</v>
      </c>
      <c r="B7" s="12" t="str">
        <f>VLOOKUP(A7,Table1[],3,FALSE)</f>
        <v>Los Angeles County (Central)--LA City (East Central/Central City &amp; Boyle Heights)</v>
      </c>
      <c r="C7" s="12" t="s">
        <v>267</v>
      </c>
      <c r="D7" s="13">
        <v>3.6146167710000001</v>
      </c>
      <c r="E7" s="14">
        <v>0.99922181351082595</v>
      </c>
      <c r="F7" s="14">
        <v>3.9566071372437298E-2</v>
      </c>
      <c r="G7" s="17">
        <f t="shared" si="0"/>
        <v>914.18514044470703</v>
      </c>
      <c r="H7" s="14" t="s">
        <v>336</v>
      </c>
      <c r="I7" s="15">
        <v>9.1418514044470705</v>
      </c>
      <c r="J7" s="16">
        <v>2.4422297297297302</v>
      </c>
      <c r="K7" s="17">
        <v>12517.328</v>
      </c>
      <c r="L7" s="17">
        <v>39450.553999999996</v>
      </c>
      <c r="M7" s="17">
        <v>10178.739270619848</v>
      </c>
      <c r="N7" s="17">
        <v>14437.94793708</v>
      </c>
    </row>
    <row r="8" spans="1:14" x14ac:dyDescent="0.3">
      <c r="A8" s="6" t="s">
        <v>2</v>
      </c>
      <c r="B8" s="6" t="str">
        <f>VLOOKUP(A8,Table1[],3,FALSE)</f>
        <v>Los Angeles County (South Central)--LA City (South Central/Watts)</v>
      </c>
      <c r="C8" s="6" t="s">
        <v>268</v>
      </c>
      <c r="D8" s="7">
        <v>9.570457081851</v>
      </c>
      <c r="E8" s="8">
        <v>0.99905038896531195</v>
      </c>
      <c r="F8" s="8">
        <v>3.6987247128643298E-2</v>
      </c>
      <c r="G8" s="11">
        <f t="shared" si="0"/>
        <v>754.42921915482896</v>
      </c>
      <c r="H8" s="8" t="s">
        <v>336</v>
      </c>
      <c r="I8" s="9">
        <v>7.5442921915482897</v>
      </c>
      <c r="J8" s="10">
        <v>3.75040731591948</v>
      </c>
      <c r="K8" s="11">
        <v>14244.874</v>
      </c>
      <c r="L8" s="11">
        <v>35568.92</v>
      </c>
      <c r="M8" s="11">
        <v>11850.230298612636</v>
      </c>
      <c r="N8" s="11">
        <v>13344.313606718881</v>
      </c>
    </row>
    <row r="9" spans="1:14" x14ac:dyDescent="0.3">
      <c r="A9" s="12" t="s">
        <v>3</v>
      </c>
      <c r="B9" s="12" t="str">
        <f>VLOOKUP(A9,Table1[],3,FALSE)</f>
        <v>Los Angeles County (South Central)--LA City (South Central/Westmont)</v>
      </c>
      <c r="C9" s="12" t="s">
        <v>268</v>
      </c>
      <c r="D9" s="13">
        <v>39.293660203443999</v>
      </c>
      <c r="E9" s="14">
        <v>0.99443905466791205</v>
      </c>
      <c r="F9" s="14">
        <v>2.9671335195535001E-2</v>
      </c>
      <c r="G9" s="17">
        <f t="shared" si="0"/>
        <v>754.42921915482896</v>
      </c>
      <c r="H9" s="14" t="s">
        <v>336</v>
      </c>
      <c r="I9" s="15">
        <v>7.5442921915482897</v>
      </c>
      <c r="J9" s="16">
        <v>3.0483432503849599</v>
      </c>
      <c r="K9" s="17">
        <v>14223.495999999999</v>
      </c>
      <c r="L9" s="17">
        <v>40926.654000000002</v>
      </c>
      <c r="M9" s="17">
        <v>11728.452737072341</v>
      </c>
      <c r="N9" s="17">
        <v>13579.127408937838</v>
      </c>
    </row>
    <row r="10" spans="1:14" x14ac:dyDescent="0.3">
      <c r="A10" s="6" t="s">
        <v>4</v>
      </c>
      <c r="B10" s="6" t="str">
        <f>VLOOKUP(A10,Table1[],3,FALSE)</f>
        <v>Los Angeles County (Central)--LA City (Central/West Adams &amp; Baldwin Hills)</v>
      </c>
      <c r="C10" s="6" t="s">
        <v>268</v>
      </c>
      <c r="D10" s="7">
        <v>13.938159322600001</v>
      </c>
      <c r="E10" s="8">
        <v>0.69129899791027205</v>
      </c>
      <c r="F10" s="8">
        <v>2.8537021899686699E-2</v>
      </c>
      <c r="G10" s="11">
        <f t="shared" si="0"/>
        <v>754.42921915482896</v>
      </c>
      <c r="H10" s="8">
        <v>3.73380951467309E-2</v>
      </c>
      <c r="I10" s="9">
        <v>7.5442921915482897</v>
      </c>
      <c r="J10" s="10">
        <v>2.3389135975213602</v>
      </c>
      <c r="K10" s="11">
        <v>15270</v>
      </c>
      <c r="L10" s="11">
        <v>43714.955999999998</v>
      </c>
      <c r="M10" s="11">
        <v>12257.19427798896</v>
      </c>
      <c r="N10" s="11">
        <v>15377.862210538682</v>
      </c>
    </row>
    <row r="11" spans="1:14" x14ac:dyDescent="0.3">
      <c r="A11" s="12" t="s">
        <v>6</v>
      </c>
      <c r="B11" s="12" t="str">
        <f>VLOOKUP(A11,Table1[],3,FALSE)</f>
        <v>Los Angeles County (Central)--LA City (Southeast/East Vernon)</v>
      </c>
      <c r="C11" s="12" t="s">
        <v>266</v>
      </c>
      <c r="D11" s="13">
        <v>29926.856202816201</v>
      </c>
      <c r="E11" s="14">
        <v>0.63334892540731802</v>
      </c>
      <c r="F11" s="14">
        <v>8.0558817335437904E-2</v>
      </c>
      <c r="G11" s="17">
        <f t="shared" si="0"/>
        <v>1658.16</v>
      </c>
      <c r="H11" s="14">
        <v>1.7323044490081499E-2</v>
      </c>
      <c r="I11" s="15">
        <v>16.581600000000002</v>
      </c>
      <c r="J11" s="16">
        <v>3.92721552546926</v>
      </c>
      <c r="K11" s="17">
        <v>16163.804</v>
      </c>
      <c r="L11" s="17">
        <v>35465.084000000003</v>
      </c>
      <c r="M11" s="17">
        <v>11493.365579731475</v>
      </c>
      <c r="N11" s="17">
        <v>12830.63404866288</v>
      </c>
    </row>
    <row r="12" spans="1:14" x14ac:dyDescent="0.3">
      <c r="A12" s="6" t="s">
        <v>49</v>
      </c>
      <c r="B12" s="6" t="str">
        <f>VLOOKUP(A12,Table1[],3,FALSE)</f>
        <v>Los Angeles County (South)--Long Beach City (Southwest &amp; Port)</v>
      </c>
      <c r="C12" s="6" t="s">
        <v>266</v>
      </c>
      <c r="D12" s="7">
        <v>7.9274300000000005E-4</v>
      </c>
      <c r="E12" s="8">
        <v>0.50754429031003001</v>
      </c>
      <c r="F12" s="8">
        <v>5.81964074169736E-2</v>
      </c>
      <c r="G12" s="11">
        <f t="shared" si="0"/>
        <v>1658.16</v>
      </c>
      <c r="H12" s="8">
        <v>1.0307897826071499E-2</v>
      </c>
      <c r="I12" s="9">
        <v>16.581600000000002</v>
      </c>
      <c r="J12" s="10">
        <v>2.7318515497553002</v>
      </c>
      <c r="K12" s="11">
        <v>20140.112000000001</v>
      </c>
      <c r="L12" s="11">
        <v>47981.394</v>
      </c>
      <c r="M12" s="11">
        <v>11811.762818214816</v>
      </c>
      <c r="N12" s="11">
        <v>14427.821615149802</v>
      </c>
    </row>
    <row r="13" spans="1:14" x14ac:dyDescent="0.3">
      <c r="A13" s="12" t="s">
        <v>8</v>
      </c>
      <c r="B13" s="12" t="str">
        <f>VLOOKUP(A13,Table1[],3,FALSE)</f>
        <v>Los Angeles County (Central)--LA City (East Central/Hollywood)</v>
      </c>
      <c r="C13" s="12" t="s">
        <v>266</v>
      </c>
      <c r="D13" s="13">
        <v>89143.428609536</v>
      </c>
      <c r="E13" s="14">
        <v>0.432606466260546</v>
      </c>
      <c r="F13" s="14">
        <v>5.2723654662223701E-2</v>
      </c>
      <c r="G13" s="17">
        <f t="shared" si="0"/>
        <v>1658.16</v>
      </c>
      <c r="H13" s="14">
        <v>7.6260029644425699E-3</v>
      </c>
      <c r="I13" s="15">
        <v>16.581600000000002</v>
      </c>
      <c r="J13" s="16">
        <v>2.05935558293789</v>
      </c>
      <c r="K13" s="17">
        <v>18848.27</v>
      </c>
      <c r="L13" s="17">
        <v>50620.05</v>
      </c>
      <c r="M13" s="17">
        <v>12990.50318192208</v>
      </c>
      <c r="N13" s="17">
        <v>17145.73240614888</v>
      </c>
    </row>
    <row r="14" spans="1:14" x14ac:dyDescent="0.3">
      <c r="A14" s="6" t="s">
        <v>5</v>
      </c>
      <c r="B14" s="6" t="str">
        <f>VLOOKUP(A14,Table1[],3,FALSE)</f>
        <v>Los Angeles County (Central)--LA City (East Central/Central City &amp; Boyle Heights)</v>
      </c>
      <c r="C14" s="6" t="s">
        <v>269</v>
      </c>
      <c r="D14" s="7">
        <v>2.3584095230000002</v>
      </c>
      <c r="E14" s="8">
        <v>0.42189724218958302</v>
      </c>
      <c r="F14" s="8">
        <v>1.8118581707081801E-2</v>
      </c>
      <c r="G14" s="11">
        <f t="shared" si="0"/>
        <v>429.58080000000001</v>
      </c>
      <c r="H14" s="8">
        <v>7.6486485205714298E-3</v>
      </c>
      <c r="I14" s="9">
        <v>4.2958080000000001</v>
      </c>
      <c r="J14" s="10">
        <v>2.4422297297297302</v>
      </c>
      <c r="K14" s="11">
        <v>12517.328</v>
      </c>
      <c r="L14" s="11">
        <v>39450.553999999996</v>
      </c>
      <c r="M14" s="11">
        <v>10178.739270619848</v>
      </c>
      <c r="N14" s="11">
        <v>14437.94793708</v>
      </c>
    </row>
    <row r="15" spans="1:14" x14ac:dyDescent="0.3">
      <c r="A15" s="12" t="s">
        <v>16</v>
      </c>
      <c r="B15" s="12" t="str">
        <f>VLOOKUP(A15,Table1[],3,FALSE)</f>
        <v>Los Angeles County (Central)--Glendale City</v>
      </c>
      <c r="C15" s="12" t="s">
        <v>266</v>
      </c>
      <c r="D15" s="13">
        <v>76.683909997900003</v>
      </c>
      <c r="E15" s="14">
        <v>0.41623834725159298</v>
      </c>
      <c r="F15" s="14">
        <v>3.8886955768454502E-2</v>
      </c>
      <c r="G15" s="17">
        <f t="shared" si="0"/>
        <v>1658.16</v>
      </c>
      <c r="H15" s="14">
        <v>7.2199952208686202E-3</v>
      </c>
      <c r="I15" s="15">
        <v>16.581600000000002</v>
      </c>
      <c r="J15" s="16">
        <v>2.5257575757575799</v>
      </c>
      <c r="K15" s="17">
        <v>21174.400000000001</v>
      </c>
      <c r="L15" s="17">
        <v>63544.578000000001</v>
      </c>
      <c r="M15" s="17">
        <v>15593.742836620921</v>
      </c>
      <c r="N15" s="17">
        <v>19345.885125681962</v>
      </c>
    </row>
    <row r="16" spans="1:14" x14ac:dyDescent="0.3">
      <c r="A16" s="6" t="s">
        <v>9</v>
      </c>
      <c r="B16" s="6" t="str">
        <f>VLOOKUP(A16,Table1[],3,FALSE)</f>
        <v>Los Angeles County--LA City (East Central/Silver Lake, Echo Park &amp; Westlake)</v>
      </c>
      <c r="C16" s="6" t="s">
        <v>266</v>
      </c>
      <c r="D16" s="7">
        <v>82148.131047607996</v>
      </c>
      <c r="E16" s="8">
        <v>0.40742735727106599</v>
      </c>
      <c r="F16" s="8">
        <v>5.7930441705857899E-2</v>
      </c>
      <c r="G16" s="11">
        <f t="shared" si="0"/>
        <v>1658.16</v>
      </c>
      <c r="H16" s="8">
        <v>6.87621839404486E-3</v>
      </c>
      <c r="I16" s="9">
        <v>16.581600000000002</v>
      </c>
      <c r="J16" s="10">
        <v>2.4819889059680502</v>
      </c>
      <c r="K16" s="11">
        <v>17523.851999999999</v>
      </c>
      <c r="L16" s="11">
        <v>45895.512000000002</v>
      </c>
      <c r="M16" s="11">
        <v>11414.951728374899</v>
      </c>
      <c r="N16" s="11">
        <v>15233.749141684319</v>
      </c>
    </row>
    <row r="17" spans="1:14" x14ac:dyDescent="0.3">
      <c r="A17" s="12" t="s">
        <v>10</v>
      </c>
      <c r="B17" s="12" t="str">
        <f>VLOOKUP(A17,Table1[],3,FALSE)</f>
        <v>Los Angeles County (Central)--LA City (Central/Koreatown)</v>
      </c>
      <c r="C17" s="12" t="s">
        <v>266</v>
      </c>
      <c r="D17" s="13">
        <v>49987.263995929003</v>
      </c>
      <c r="E17" s="14">
        <v>0.40278637750901802</v>
      </c>
      <c r="F17" s="14">
        <v>7.2602447648230706E-2</v>
      </c>
      <c r="G17" s="17">
        <f t="shared" si="0"/>
        <v>1658.16</v>
      </c>
      <c r="H17" s="14">
        <v>6.7450314554609401E-3</v>
      </c>
      <c r="I17" s="15">
        <v>16.581600000000002</v>
      </c>
      <c r="J17" s="16">
        <v>2.3969946349004299</v>
      </c>
      <c r="K17" s="17">
        <v>19192.353999999999</v>
      </c>
      <c r="L17" s="17">
        <v>39638.883999999998</v>
      </c>
      <c r="M17" s="17">
        <v>13035.346206845159</v>
      </c>
      <c r="N17" s="17">
        <v>14759.965371156359</v>
      </c>
    </row>
    <row r="18" spans="1:14" x14ac:dyDescent="0.3">
      <c r="A18" s="6" t="s">
        <v>11</v>
      </c>
      <c r="B18" s="6" t="str">
        <f>VLOOKUP(A18,Table1[],3,FALSE)</f>
        <v>Los Angeles County (North)--LA City (Northeast/North Hollywood &amp; Valley Village)</v>
      </c>
      <c r="C18" s="6" t="s">
        <v>266</v>
      </c>
      <c r="D18" s="7">
        <v>58175.160050521001</v>
      </c>
      <c r="E18" s="8">
        <v>0.390815942664755</v>
      </c>
      <c r="F18" s="8">
        <v>4.9822983461205603E-2</v>
      </c>
      <c r="G18" s="11">
        <f t="shared" si="0"/>
        <v>1658.16</v>
      </c>
      <c r="H18" s="8">
        <v>6.4170285065475998E-3</v>
      </c>
      <c r="I18" s="9">
        <v>16.581600000000002</v>
      </c>
      <c r="J18" s="10">
        <v>2.29733834529369</v>
      </c>
      <c r="K18" s="11">
        <v>20360</v>
      </c>
      <c r="L18" s="11">
        <v>52458.557999999997</v>
      </c>
      <c r="M18" s="11">
        <v>14091.3292562856</v>
      </c>
      <c r="N18" s="11">
        <v>17152.553700502198</v>
      </c>
    </row>
    <row r="19" spans="1:14" x14ac:dyDescent="0.3">
      <c r="A19" s="12" t="s">
        <v>12</v>
      </c>
      <c r="B19" s="12" t="str">
        <f>VLOOKUP(A19,Table1[],3,FALSE)</f>
        <v>Los Angeles County (Central)--West Hollywood &amp; Beverly Hills Cities</v>
      </c>
      <c r="C19" s="12" t="s">
        <v>266</v>
      </c>
      <c r="D19" s="13">
        <v>25901.6308857884</v>
      </c>
      <c r="E19" s="14">
        <v>0.38691534280904699</v>
      </c>
      <c r="F19" s="14">
        <v>2.9873873269977699E-2</v>
      </c>
      <c r="G19" s="17">
        <f t="shared" si="0"/>
        <v>1658.16</v>
      </c>
      <c r="H19" s="14">
        <v>6.3407477062065298E-3</v>
      </c>
      <c r="I19" s="15">
        <v>16.581600000000002</v>
      </c>
      <c r="J19" s="16">
        <v>1.75840709462318</v>
      </c>
      <c r="K19" s="17">
        <v>26655.312000000002</v>
      </c>
      <c r="L19" s="17">
        <v>81853.308000000005</v>
      </c>
      <c r="M19" s="17">
        <v>20306.096485103761</v>
      </c>
      <c r="N19" s="17">
        <v>24291.523075250519</v>
      </c>
    </row>
    <row r="20" spans="1:14" x14ac:dyDescent="0.3">
      <c r="A20" s="6" t="s">
        <v>7</v>
      </c>
      <c r="B20" s="6" t="str">
        <f>VLOOKUP(A20,Table1[],3,FALSE)</f>
        <v>San Francisco County (Central)--South of Market &amp; Potrero</v>
      </c>
      <c r="C20" s="6" t="s">
        <v>270</v>
      </c>
      <c r="D20" s="7">
        <v>73966.726761019003</v>
      </c>
      <c r="E20" s="8">
        <v>0.35498779064202202</v>
      </c>
      <c r="F20" s="8">
        <v>1.2058294252574899E-2</v>
      </c>
      <c r="G20" s="11">
        <f t="shared" si="0"/>
        <v>672.32716413334197</v>
      </c>
      <c r="H20" s="8">
        <v>5.5296695938859301E-3</v>
      </c>
      <c r="I20" s="9">
        <v>6.7232716413334197</v>
      </c>
      <c r="J20" s="10">
        <v>1.89852619596801</v>
      </c>
      <c r="K20" s="11">
        <v>17986.024000000001</v>
      </c>
      <c r="L20" s="11">
        <v>79739.94</v>
      </c>
      <c r="M20" s="11">
        <v>13080.510389752921</v>
      </c>
      <c r="N20" s="11">
        <v>20973.984447424438</v>
      </c>
    </row>
    <row r="21" spans="1:14" x14ac:dyDescent="0.3">
      <c r="A21" s="12" t="s">
        <v>62</v>
      </c>
      <c r="B21" s="12" t="str">
        <f>VLOOKUP(A21,Table1[],3,FALSE)</f>
        <v>Humboldt County</v>
      </c>
      <c r="C21" s="12" t="s">
        <v>271</v>
      </c>
      <c r="D21" s="13">
        <v>592.02888306842306</v>
      </c>
      <c r="E21" s="14">
        <v>0.33500836361590602</v>
      </c>
      <c r="F21" s="14">
        <v>8.8439338349054097E-2</v>
      </c>
      <c r="G21" s="17">
        <f t="shared" si="0"/>
        <v>3021.8399999999997</v>
      </c>
      <c r="H21" s="14">
        <v>5.0378508661250796E-3</v>
      </c>
      <c r="I21" s="15">
        <v>30.218399999999999</v>
      </c>
      <c r="J21" s="16">
        <v>2.2750411596616398</v>
      </c>
      <c r="K21" s="17">
        <v>19749.2</v>
      </c>
      <c r="L21" s="17">
        <v>46311.874000000003</v>
      </c>
      <c r="M21" s="17">
        <v>9445.9502432545432</v>
      </c>
      <c r="N21" s="17">
        <v>10860.436935720205</v>
      </c>
    </row>
    <row r="22" spans="1:14" x14ac:dyDescent="0.3">
      <c r="A22" s="6" t="s">
        <v>16</v>
      </c>
      <c r="B22" s="6" t="str">
        <f>VLOOKUP(A22,Table1[],3,FALSE)</f>
        <v>Los Angeles County (Central)--Glendale City</v>
      </c>
      <c r="C22" s="6" t="s">
        <v>267</v>
      </c>
      <c r="D22" s="7">
        <v>9.3390878285200003</v>
      </c>
      <c r="E22" s="8">
        <v>0.30115099588135003</v>
      </c>
      <c r="F22" s="8">
        <v>2.1902649403861399E-2</v>
      </c>
      <c r="G22" s="11">
        <f t="shared" si="0"/>
        <v>914.18514044470703</v>
      </c>
      <c r="H22" s="8">
        <v>4.3774595078380496E-3</v>
      </c>
      <c r="I22" s="9">
        <v>9.1418514044470705</v>
      </c>
      <c r="J22" s="10">
        <v>2.5257575757575799</v>
      </c>
      <c r="K22" s="11">
        <v>21174.400000000001</v>
      </c>
      <c r="L22" s="11">
        <v>63544.578000000001</v>
      </c>
      <c r="M22" s="11">
        <v>15593.742836620921</v>
      </c>
      <c r="N22" s="11">
        <v>19345.885125681962</v>
      </c>
    </row>
    <row r="23" spans="1:14" x14ac:dyDescent="0.3">
      <c r="A23" s="12" t="s">
        <v>13</v>
      </c>
      <c r="B23" s="12" t="str">
        <f>VLOOKUP(A23,Table1[],3,FALSE)</f>
        <v>Los Angeles County (North Central)--Lancaster City</v>
      </c>
      <c r="C23" s="12" t="s">
        <v>272</v>
      </c>
      <c r="D23" s="13">
        <v>56915.956865814303</v>
      </c>
      <c r="E23" s="14">
        <v>0.29520947184002999</v>
      </c>
      <c r="F23" s="14">
        <v>2.6960569032180901E-2</v>
      </c>
      <c r="G23" s="17">
        <f t="shared" si="0"/>
        <v>989.54930765835695</v>
      </c>
      <c r="H23" s="14">
        <v>4.1872713987255302E-3</v>
      </c>
      <c r="I23" s="15">
        <v>9.8954930765835698</v>
      </c>
      <c r="J23" s="16">
        <v>2.8932209133129998</v>
      </c>
      <c r="K23" s="17">
        <v>16206.56</v>
      </c>
      <c r="L23" s="17">
        <v>51723.561999999998</v>
      </c>
      <c r="M23" s="17">
        <v>11262.754707501228</v>
      </c>
      <c r="N23" s="17">
        <v>13447.143788294401</v>
      </c>
    </row>
    <row r="24" spans="1:14" x14ac:dyDescent="0.3">
      <c r="A24" s="6" t="s">
        <v>37</v>
      </c>
      <c r="B24" s="6" t="str">
        <f>VLOOKUP(A24,Table1[],3,FALSE)</f>
        <v>Los Angeles County (Central)--Huntington Park City, Florence-Graham &amp; Walnut Park</v>
      </c>
      <c r="C24" s="6" t="s">
        <v>266</v>
      </c>
      <c r="D24" s="7">
        <v>219.72697272959999</v>
      </c>
      <c r="E24" s="8">
        <v>0.28895667295486399</v>
      </c>
      <c r="F24" s="8">
        <v>6.41279098474654E-2</v>
      </c>
      <c r="G24" s="11">
        <f t="shared" si="0"/>
        <v>1658.16</v>
      </c>
      <c r="H24" s="8">
        <v>4.0649434648650298E-3</v>
      </c>
      <c r="I24" s="9">
        <v>16.581600000000002</v>
      </c>
      <c r="J24" s="10">
        <v>3.8135935397038998</v>
      </c>
      <c r="K24" s="11">
        <v>20032.204000000002</v>
      </c>
      <c r="L24" s="11">
        <v>41270.737999999998</v>
      </c>
      <c r="M24" s="11">
        <v>12351.449944831198</v>
      </c>
      <c r="N24" s="11">
        <v>13473.448199246879</v>
      </c>
    </row>
    <row r="25" spans="1:14" x14ac:dyDescent="0.3">
      <c r="A25" s="12" t="s">
        <v>14</v>
      </c>
      <c r="B25" s="12" t="str">
        <f>VLOOKUP(A25,Table1[],3,FALSE)</f>
        <v>Fresno County (Central)--Fresno City (East Central)</v>
      </c>
      <c r="C25" s="12" t="s">
        <v>273</v>
      </c>
      <c r="D25" s="13">
        <v>37585.935444001698</v>
      </c>
      <c r="E25" s="14">
        <v>0.27806737384635399</v>
      </c>
      <c r="F25" s="14">
        <v>4.17944500942991E-2</v>
      </c>
      <c r="G25" s="17">
        <f t="shared" si="0"/>
        <v>1206.6737110535</v>
      </c>
      <c r="H25" s="14">
        <v>3.4431151598235003E-2</v>
      </c>
      <c r="I25" s="15">
        <v>12.066737110535</v>
      </c>
      <c r="J25" s="16">
        <v>2.9688325247190299</v>
      </c>
      <c r="K25" s="17">
        <v>14714.172</v>
      </c>
      <c r="L25" s="17">
        <v>40211</v>
      </c>
      <c r="M25" s="17">
        <v>8246.4675461008683</v>
      </c>
      <c r="N25" s="17">
        <v>9328.6284095992924</v>
      </c>
    </row>
    <row r="26" spans="1:14" x14ac:dyDescent="0.3">
      <c r="A26" s="6" t="s">
        <v>17</v>
      </c>
      <c r="B26" s="6" t="str">
        <f>VLOOKUP(A26,Table1[],3,FALSE)</f>
        <v>Los Angeles County (North)--LA City (North Central/Mission Hills &amp; Panorama City)</v>
      </c>
      <c r="C26" s="6" t="s">
        <v>266</v>
      </c>
      <c r="D26" s="7">
        <v>41608.718858808003</v>
      </c>
      <c r="E26" s="8">
        <v>0.27729084132527898</v>
      </c>
      <c r="F26" s="8">
        <v>5.0827502755202203E-2</v>
      </c>
      <c r="G26" s="11">
        <f t="shared" si="0"/>
        <v>1658.16</v>
      </c>
      <c r="H26" s="8">
        <v>3.8371872313101201E-3</v>
      </c>
      <c r="I26" s="9">
        <v>16.581600000000002</v>
      </c>
      <c r="J26" s="10">
        <v>3.3862016487000601</v>
      </c>
      <c r="K26" s="11">
        <v>21443.151999999998</v>
      </c>
      <c r="L26" s="11">
        <v>50068.294000000002</v>
      </c>
      <c r="M26" s="11">
        <v>13462.965049901641</v>
      </c>
      <c r="N26" s="11">
        <v>15445.18901423052</v>
      </c>
    </row>
    <row r="27" spans="1:14" x14ac:dyDescent="0.3">
      <c r="A27" s="12" t="s">
        <v>12</v>
      </c>
      <c r="B27" s="12" t="str">
        <f>VLOOKUP(A27,Table1[],3,FALSE)</f>
        <v>Los Angeles County (Central)--West Hollywood &amp; Beverly Hills Cities</v>
      </c>
      <c r="C27" s="12" t="s">
        <v>267</v>
      </c>
      <c r="D27" s="13">
        <v>64534.725188850804</v>
      </c>
      <c r="E27" s="14">
        <v>0.257418333378157</v>
      </c>
      <c r="F27" s="14">
        <v>1.6635779933834E-2</v>
      </c>
      <c r="G27" s="17">
        <f t="shared" si="0"/>
        <v>914.18514044470703</v>
      </c>
      <c r="H27" s="14">
        <v>3.56196875928719E-3</v>
      </c>
      <c r="I27" s="15">
        <v>9.1418514044470705</v>
      </c>
      <c r="J27" s="16">
        <v>1.75840709462318</v>
      </c>
      <c r="K27" s="17">
        <v>26655.312000000002</v>
      </c>
      <c r="L27" s="17">
        <v>81853.308000000005</v>
      </c>
      <c r="M27" s="17">
        <v>20306.096485103761</v>
      </c>
      <c r="N27" s="17">
        <v>24291.523075250519</v>
      </c>
    </row>
    <row r="28" spans="1:14" x14ac:dyDescent="0.3">
      <c r="A28" s="6" t="s">
        <v>19</v>
      </c>
      <c r="B28" s="6" t="str">
        <f>VLOOKUP(A28,Table1[],3,FALSE)</f>
        <v>Los Angeles County (Northwest)--LA City (North Central/Van Nuys &amp; North Sherman Oaks)</v>
      </c>
      <c r="C28" s="6" t="s">
        <v>266</v>
      </c>
      <c r="D28" s="7">
        <v>64218.235487074999</v>
      </c>
      <c r="E28" s="8">
        <v>0.25242730244740802</v>
      </c>
      <c r="F28" s="8">
        <v>5.0512489950649699E-2</v>
      </c>
      <c r="G28" s="11">
        <f t="shared" si="0"/>
        <v>1658.16</v>
      </c>
      <c r="H28" s="8">
        <v>3.3768282415590398E-3</v>
      </c>
      <c r="I28" s="9">
        <v>16.581600000000002</v>
      </c>
      <c r="J28" s="10">
        <v>2.5794548149134902</v>
      </c>
      <c r="K28" s="11">
        <v>22390.91</v>
      </c>
      <c r="L28" s="11">
        <v>51697.093999999997</v>
      </c>
      <c r="M28" s="11">
        <v>13803.806005688879</v>
      </c>
      <c r="N28" s="11">
        <v>16852.84063328004</v>
      </c>
    </row>
    <row r="29" spans="1:14" x14ac:dyDescent="0.3">
      <c r="A29" s="12" t="s">
        <v>20</v>
      </c>
      <c r="B29" s="12" t="str">
        <f>VLOOKUP(A29,Table1[],3,FALSE)</f>
        <v>Los Angeles County (North)--LA City (Northeast/Sunland, Sun Valley &amp; Tujunga)</v>
      </c>
      <c r="C29" s="12" t="s">
        <v>266</v>
      </c>
      <c r="D29" s="13">
        <v>43762.922915843301</v>
      </c>
      <c r="E29" s="14">
        <v>0.24974700695777599</v>
      </c>
      <c r="F29" s="14">
        <v>3.9618158611281498E-2</v>
      </c>
      <c r="G29" s="17">
        <f t="shared" si="0"/>
        <v>1658.16</v>
      </c>
      <c r="H29" s="14">
        <v>3.3295728580252002E-3</v>
      </c>
      <c r="I29" s="15">
        <v>16.581600000000002</v>
      </c>
      <c r="J29" s="16">
        <v>2.91039900249377</v>
      </c>
      <c r="K29" s="17">
        <v>22510.016</v>
      </c>
      <c r="L29" s="17">
        <v>61080</v>
      </c>
      <c r="M29" s="17">
        <v>13849.17369827316</v>
      </c>
      <c r="N29" s="17">
        <v>17206.47207999288</v>
      </c>
    </row>
    <row r="30" spans="1:14" x14ac:dyDescent="0.3">
      <c r="A30" s="6" t="s">
        <v>43</v>
      </c>
      <c r="B30" s="6" t="str">
        <f>VLOOKUP(A30,Table1[],3,FALSE)</f>
        <v>Los Angeles County (South Central)--Compton City &amp; West Rancho Dominguez</v>
      </c>
      <c r="C30" s="6" t="s">
        <v>266</v>
      </c>
      <c r="D30" s="7">
        <v>7.3448220739999996</v>
      </c>
      <c r="E30" s="8">
        <v>0.24243342957555999</v>
      </c>
      <c r="F30" s="8">
        <v>4.7918843273256198E-2</v>
      </c>
      <c r="G30" s="11">
        <f t="shared" si="0"/>
        <v>1658.16</v>
      </c>
      <c r="H30" s="8">
        <v>3.2016909573856799E-3</v>
      </c>
      <c r="I30" s="9">
        <v>16.581600000000002</v>
      </c>
      <c r="J30" s="10">
        <v>3.6223944346402699</v>
      </c>
      <c r="K30" s="11">
        <v>21540.880000000001</v>
      </c>
      <c r="L30" s="11">
        <v>50727.957999999999</v>
      </c>
      <c r="M30" s="11">
        <v>12584.967653856002</v>
      </c>
      <c r="N30" s="11">
        <v>14014.50163239336</v>
      </c>
    </row>
    <row r="31" spans="1:14" x14ac:dyDescent="0.3">
      <c r="A31" s="12" t="s">
        <v>8</v>
      </c>
      <c r="B31" s="12" t="str">
        <f>VLOOKUP(A31,Table1[],3,FALSE)</f>
        <v>Los Angeles County (Central)--LA City (East Central/Hollywood)</v>
      </c>
      <c r="C31" s="12" t="s">
        <v>267</v>
      </c>
      <c r="D31" s="13">
        <v>5.8081173E-2</v>
      </c>
      <c r="E31" s="14">
        <v>0.23748455500702501</v>
      </c>
      <c r="F31" s="14">
        <v>2.90531078297473E-2</v>
      </c>
      <c r="G31" s="17">
        <f t="shared" si="0"/>
        <v>914.18514044470703</v>
      </c>
      <c r="H31" s="14">
        <v>3.1144884548432099E-3</v>
      </c>
      <c r="I31" s="15">
        <v>9.1418514044470705</v>
      </c>
      <c r="J31" s="16">
        <v>2.05935558293789</v>
      </c>
      <c r="K31" s="17">
        <v>18848.27</v>
      </c>
      <c r="L31" s="17">
        <v>50620.05</v>
      </c>
      <c r="M31" s="17">
        <v>12990.50318192208</v>
      </c>
      <c r="N31" s="17">
        <v>17145.73240614888</v>
      </c>
    </row>
    <row r="32" spans="1:14" x14ac:dyDescent="0.3">
      <c r="A32" s="6" t="s">
        <v>46</v>
      </c>
      <c r="B32" s="6" t="str">
        <f>VLOOKUP(A32,Table1[],3,FALSE)</f>
        <v>Los Angeles County (South Central)--Gardena, Lawndale Cities &amp; West Athens</v>
      </c>
      <c r="C32" s="6" t="s">
        <v>266</v>
      </c>
      <c r="D32" s="7">
        <v>3980.0247702649999</v>
      </c>
      <c r="E32" s="8">
        <v>0.23692968385465399</v>
      </c>
      <c r="F32" s="8">
        <v>4.8640193871729798E-2</v>
      </c>
      <c r="G32" s="11">
        <f t="shared" si="0"/>
        <v>1658.16</v>
      </c>
      <c r="H32" s="8">
        <v>3.1051227457449498E-3</v>
      </c>
      <c r="I32" s="9">
        <v>16.581600000000002</v>
      </c>
      <c r="J32" s="10">
        <v>2.8372241255676802</v>
      </c>
      <c r="K32" s="11">
        <v>21540.880000000001</v>
      </c>
      <c r="L32" s="11">
        <v>51374.387999999999</v>
      </c>
      <c r="M32" s="11">
        <v>12505.93371447</v>
      </c>
      <c r="N32" s="11">
        <v>15248.40937736856</v>
      </c>
    </row>
    <row r="33" spans="1:14" x14ac:dyDescent="0.3">
      <c r="A33" s="12" t="s">
        <v>22</v>
      </c>
      <c r="B33" s="12" t="str">
        <f>VLOOKUP(A33,Table1[],3,FALSE)</f>
        <v>Los Angeles County (West Central)--LA City (Central/Hancock Park &amp; Mid-Wilshire)</v>
      </c>
      <c r="C33" s="12" t="s">
        <v>266</v>
      </c>
      <c r="D33" s="13">
        <v>82383.787610162006</v>
      </c>
      <c r="E33" s="14">
        <v>0.22912671306542901</v>
      </c>
      <c r="F33" s="14">
        <v>3.61456206102179E-2</v>
      </c>
      <c r="G33" s="17">
        <f t="shared" si="0"/>
        <v>1658.16</v>
      </c>
      <c r="H33" s="14">
        <v>2.97240433825759E-3</v>
      </c>
      <c r="I33" s="15">
        <v>16.581600000000002</v>
      </c>
      <c r="J33" s="16">
        <v>2.1204136602794001</v>
      </c>
      <c r="K33" s="17">
        <v>26939.333999999999</v>
      </c>
      <c r="L33" s="17">
        <v>70006.842000000004</v>
      </c>
      <c r="M33" s="17">
        <v>17666.75621774028</v>
      </c>
      <c r="N33" s="17">
        <v>22097.239243805041</v>
      </c>
    </row>
    <row r="34" spans="1:14" x14ac:dyDescent="0.3">
      <c r="A34" s="6" t="s">
        <v>28</v>
      </c>
      <c r="B34" s="6" t="str">
        <f>VLOOKUP(A34,Table1[],3,FALSE)</f>
        <v>Butte County (Northwest)--Chico City</v>
      </c>
      <c r="C34" s="6" t="s">
        <v>274</v>
      </c>
      <c r="D34" s="7">
        <v>793.45919339800002</v>
      </c>
      <c r="E34" s="8">
        <v>0.22531113619177601</v>
      </c>
      <c r="F34" s="8">
        <v>3.8086687628191999E-2</v>
      </c>
      <c r="G34" s="11">
        <f t="shared" si="0"/>
        <v>1473.8286659822299</v>
      </c>
      <c r="H34" s="8">
        <v>2.9223326879549601E-3</v>
      </c>
      <c r="I34" s="9">
        <v>14.7382866598223</v>
      </c>
      <c r="J34" s="10">
        <v>2.3282417140045601</v>
      </c>
      <c r="K34" s="11">
        <v>18372.864000000001</v>
      </c>
      <c r="L34" s="11">
        <v>52800.606</v>
      </c>
      <c r="M34" s="11">
        <v>10013.741882114424</v>
      </c>
      <c r="N34" s="11">
        <v>12358.79299563828</v>
      </c>
    </row>
    <row r="35" spans="1:14" x14ac:dyDescent="0.3">
      <c r="A35" s="12" t="s">
        <v>58</v>
      </c>
      <c r="B35" s="12" t="str">
        <f>VLOOKUP(A35,Table1[],3,FALSE)</f>
        <v>Los Angeles County (Central)--Bell Gardens, Bell, Maywood, Cudahy &amp; Commerce Cities</v>
      </c>
      <c r="C35" s="12" t="s">
        <v>266</v>
      </c>
      <c r="D35" s="13">
        <v>1.623556851E-3</v>
      </c>
      <c r="E35" s="14">
        <v>0.224845028809636</v>
      </c>
      <c r="F35" s="14">
        <v>6.0382347344903102E-2</v>
      </c>
      <c r="G35" s="17">
        <f t="shared" si="0"/>
        <v>1658.16</v>
      </c>
      <c r="H35" s="14">
        <v>2.9045402747075299E-3</v>
      </c>
      <c r="I35" s="15">
        <v>16.581600000000002</v>
      </c>
      <c r="J35" s="16">
        <v>3.74653840548025</v>
      </c>
      <c r="K35" s="17">
        <v>21540.880000000001</v>
      </c>
      <c r="L35" s="17">
        <v>42756</v>
      </c>
      <c r="M35" s="17">
        <v>12565.18579231512</v>
      </c>
      <c r="N35" s="17">
        <v>13713.41154790248</v>
      </c>
    </row>
    <row r="36" spans="1:14" x14ac:dyDescent="0.3">
      <c r="A36" s="6" t="s">
        <v>24</v>
      </c>
      <c r="B36" s="6" t="str">
        <f>VLOOKUP(A36,Table1[],3,FALSE)</f>
        <v>Los Angeles County (West Central)--LA City (West Central/Westwood &amp; West Los Angeles)</v>
      </c>
      <c r="C36" s="6" t="s">
        <v>266</v>
      </c>
      <c r="D36" s="7">
        <v>100428.527727067</v>
      </c>
      <c r="E36" s="8">
        <v>0.222660396767491</v>
      </c>
      <c r="F36" s="8">
        <v>3.11056384153819E-2</v>
      </c>
      <c r="G36" s="11">
        <f t="shared" si="0"/>
        <v>1658.16</v>
      </c>
      <c r="H36" s="8">
        <v>2.8645584765246402E-3</v>
      </c>
      <c r="I36" s="9">
        <v>16.581600000000002</v>
      </c>
      <c r="J36" s="10">
        <v>2.0605317679558</v>
      </c>
      <c r="K36" s="11">
        <v>29929.200000000001</v>
      </c>
      <c r="L36" s="11">
        <v>79378.55</v>
      </c>
      <c r="M36" s="11">
        <v>20501.044700883838</v>
      </c>
      <c r="N36" s="11">
        <v>24091.09512820344</v>
      </c>
    </row>
    <row r="37" spans="1:14" x14ac:dyDescent="0.3">
      <c r="A37" s="12" t="s">
        <v>63</v>
      </c>
      <c r="B37" s="12" t="str">
        <f>VLOOKUP(A37,Table1[],3,FALSE)</f>
        <v>Los Angeles County (Central)--Inglewood City</v>
      </c>
      <c r="C37" s="12" t="s">
        <v>266</v>
      </c>
      <c r="D37" s="13">
        <v>12.708664610607</v>
      </c>
      <c r="E37" s="14">
        <v>0.222287609204953</v>
      </c>
      <c r="F37" s="14">
        <v>5.0075833222595699E-2</v>
      </c>
      <c r="G37" s="17">
        <f t="shared" si="0"/>
        <v>1658.16</v>
      </c>
      <c r="H37" s="14">
        <v>2.8586124912637202E-3</v>
      </c>
      <c r="I37" s="15">
        <v>16.581600000000002</v>
      </c>
      <c r="J37" s="16">
        <v>2.6986051502145898</v>
      </c>
      <c r="K37" s="17">
        <v>22629.121999999999</v>
      </c>
      <c r="L37" s="17">
        <v>50391</v>
      </c>
      <c r="M37" s="17">
        <v>13243.73869549212</v>
      </c>
      <c r="N37" s="17">
        <v>15354.319767216361</v>
      </c>
    </row>
    <row r="38" spans="1:14" x14ac:dyDescent="0.3">
      <c r="A38" s="6" t="s">
        <v>60</v>
      </c>
      <c r="B38" s="6" t="str">
        <f>VLOOKUP(A38,Table1[],3,FALSE)</f>
        <v>Riverside County (East)--Indio, Coachella, Blythe &amp; La Quinta (East) Cities</v>
      </c>
      <c r="C38" s="6" t="s">
        <v>275</v>
      </c>
      <c r="D38" s="7">
        <v>8518.2154595750999</v>
      </c>
      <c r="E38" s="8">
        <v>0.22121478822357801</v>
      </c>
      <c r="F38" s="8">
        <v>5.1280790071107502E-2</v>
      </c>
      <c r="G38" s="11">
        <f t="shared" si="0"/>
        <v>1473.4731102446999</v>
      </c>
      <c r="H38" s="8">
        <v>2.8503384381318802E-3</v>
      </c>
      <c r="I38" s="9">
        <v>14.734731102447</v>
      </c>
      <c r="J38" s="10">
        <v>2.5521427167289201</v>
      </c>
      <c r="K38" s="11">
        <v>17240.848000000002</v>
      </c>
      <c r="L38" s="11">
        <v>41722.730000000003</v>
      </c>
      <c r="M38" s="11">
        <v>8921.3970371474406</v>
      </c>
      <c r="N38" s="11">
        <v>11381.345876620657</v>
      </c>
    </row>
    <row r="39" spans="1:14" x14ac:dyDescent="0.3">
      <c r="A39" s="12" t="s">
        <v>18</v>
      </c>
      <c r="B39" s="12" t="str">
        <f>VLOOKUP(A39,Table1[],3,FALSE)</f>
        <v>San Joaquin County (Central)--Stockton City (South)</v>
      </c>
      <c r="C39" s="12" t="s">
        <v>276</v>
      </c>
      <c r="D39" s="13">
        <v>51946.720620164102</v>
      </c>
      <c r="E39" s="14">
        <v>0.22039791547024001</v>
      </c>
      <c r="F39" s="14">
        <v>3.8132552334514402E-2</v>
      </c>
      <c r="G39" s="17">
        <f t="shared" si="0"/>
        <v>1099.97694871829</v>
      </c>
      <c r="H39" s="14">
        <v>2.8465734018915802E-3</v>
      </c>
      <c r="I39" s="15">
        <v>10.999769487182901</v>
      </c>
      <c r="J39" s="16">
        <v>3.0180327511393101</v>
      </c>
      <c r="K39" s="17">
        <v>15646.66</v>
      </c>
      <c r="L39" s="17">
        <v>40926.654000000002</v>
      </c>
      <c r="M39" s="17">
        <v>8642.0863832966752</v>
      </c>
      <c r="N39" s="17">
        <v>10103.139434211169</v>
      </c>
    </row>
    <row r="40" spans="1:14" x14ac:dyDescent="0.3">
      <c r="A40" s="6" t="s">
        <v>15</v>
      </c>
      <c r="B40" s="6" t="str">
        <f>VLOOKUP(A40,Table1[],3,FALSE)</f>
        <v>San Diego County (South Central)--San Diego City (Central/Mid-City)</v>
      </c>
      <c r="C40" s="6" t="s">
        <v>277</v>
      </c>
      <c r="D40" s="7">
        <v>48485.986639832001</v>
      </c>
      <c r="E40" s="8">
        <v>0.21411786009772901</v>
      </c>
      <c r="F40" s="8">
        <v>3.3528183572561501E-2</v>
      </c>
      <c r="G40" s="11">
        <f t="shared" si="0"/>
        <v>964.84296728023901</v>
      </c>
      <c r="H40" s="8">
        <v>2.7247172415664801E-3</v>
      </c>
      <c r="I40" s="9">
        <v>9.6484296728023899</v>
      </c>
      <c r="J40" s="10">
        <v>2.6656553398058298</v>
      </c>
      <c r="K40" s="11">
        <v>19505.898000000001</v>
      </c>
      <c r="L40" s="11">
        <v>46335.288</v>
      </c>
      <c r="M40" s="11">
        <v>12598.949194237081</v>
      </c>
      <c r="N40" s="11">
        <v>15158.118356195999</v>
      </c>
    </row>
    <row r="41" spans="1:14" x14ac:dyDescent="0.3">
      <c r="A41" s="12" t="s">
        <v>48</v>
      </c>
      <c r="B41" s="12" t="str">
        <f>VLOOKUP(A41,Table1[],3,FALSE)</f>
        <v>Los Angeles County (Central)--East Los Angeles</v>
      </c>
      <c r="C41" s="12" t="s">
        <v>266</v>
      </c>
      <c r="D41" s="13">
        <v>71.279343401000006</v>
      </c>
      <c r="E41" s="14">
        <v>0.21155830379115001</v>
      </c>
      <c r="F41" s="14">
        <v>5.46957834354889E-2</v>
      </c>
      <c r="G41" s="17">
        <f t="shared" si="0"/>
        <v>1658.16</v>
      </c>
      <c r="H41" s="14">
        <v>2.6836672568926099E-3</v>
      </c>
      <c r="I41" s="15">
        <v>16.581600000000002</v>
      </c>
      <c r="J41" s="16">
        <v>3.45672727272727</v>
      </c>
      <c r="K41" s="17">
        <v>21551.06</v>
      </c>
      <c r="L41" s="17">
        <v>45234.83</v>
      </c>
      <c r="M41" s="17">
        <v>11902.969940081699</v>
      </c>
      <c r="N41" s="17">
        <v>13111.291133976119</v>
      </c>
    </row>
    <row r="42" spans="1:14" x14ac:dyDescent="0.3">
      <c r="A42" s="6" t="s">
        <v>21</v>
      </c>
      <c r="B42" s="6" t="str">
        <f>VLOOKUP(A42,Table1[],3,FALSE)</f>
        <v>Fresno County (Central)--Fresno City (Southwest)</v>
      </c>
      <c r="C42" s="6" t="s">
        <v>273</v>
      </c>
      <c r="D42" s="7">
        <v>60028.615498372099</v>
      </c>
      <c r="E42" s="8">
        <v>0.20773403647451499</v>
      </c>
      <c r="F42" s="8">
        <v>4.3492374590732803E-2</v>
      </c>
      <c r="G42" s="11">
        <f t="shared" si="0"/>
        <v>1206.6737110535</v>
      </c>
      <c r="H42" s="8">
        <v>2.6570210926272599E-3</v>
      </c>
      <c r="I42" s="9">
        <v>12.066737110535</v>
      </c>
      <c r="J42" s="10">
        <v>2.9475225774957301</v>
      </c>
      <c r="K42" s="11">
        <v>15779</v>
      </c>
      <c r="L42" s="11">
        <v>39167.550000000003</v>
      </c>
      <c r="M42" s="11">
        <v>7867.7139552197514</v>
      </c>
      <c r="N42" s="11">
        <v>9393.6517249703629</v>
      </c>
    </row>
    <row r="43" spans="1:14" x14ac:dyDescent="0.3">
      <c r="A43" s="12" t="s">
        <v>28</v>
      </c>
      <c r="B43" s="12" t="str">
        <f>VLOOKUP(A43,Table1[],3,FALSE)</f>
        <v>Butte County (Northwest)--Chico City</v>
      </c>
      <c r="C43" s="12" t="s">
        <v>273</v>
      </c>
      <c r="D43" s="13">
        <v>5.753044867116E-2</v>
      </c>
      <c r="E43" s="14">
        <v>0.20641272784258999</v>
      </c>
      <c r="F43" s="14">
        <v>3.1814138703387597E-2</v>
      </c>
      <c r="G43" s="17">
        <f t="shared" si="0"/>
        <v>1206.6737110535</v>
      </c>
      <c r="H43" s="14">
        <v>2.6010462094101E-3</v>
      </c>
      <c r="I43" s="15">
        <v>12.066737110535</v>
      </c>
      <c r="J43" s="16">
        <v>2.3282417140045601</v>
      </c>
      <c r="K43" s="17">
        <v>18372.864000000001</v>
      </c>
      <c r="L43" s="17">
        <v>52800.606</v>
      </c>
      <c r="M43" s="17">
        <v>10013.741882114424</v>
      </c>
      <c r="N43" s="17">
        <v>12358.79299563828</v>
      </c>
    </row>
    <row r="44" spans="1:14" x14ac:dyDescent="0.3">
      <c r="A44" s="6" t="s">
        <v>16</v>
      </c>
      <c r="B44" s="6" t="str">
        <f>VLOOKUP(A44,Table1[],3,FALSE)</f>
        <v>Los Angeles County (Central)--Glendale City</v>
      </c>
      <c r="C44" s="6" t="s">
        <v>278</v>
      </c>
      <c r="D44" s="7">
        <v>80339.059298201799</v>
      </c>
      <c r="E44" s="8">
        <v>0.19244360748344</v>
      </c>
      <c r="F44" s="8">
        <v>1.6299955149088399E-2</v>
      </c>
      <c r="G44" s="11">
        <f t="shared" si="0"/>
        <v>688.04280000000006</v>
      </c>
      <c r="H44" s="8">
        <v>2.3882336006364399E-3</v>
      </c>
      <c r="I44" s="9">
        <v>6.8804280000000002</v>
      </c>
      <c r="J44" s="10">
        <v>2.5257575757575799</v>
      </c>
      <c r="K44" s="11">
        <v>21174.400000000001</v>
      </c>
      <c r="L44" s="11">
        <v>63544.578000000001</v>
      </c>
      <c r="M44" s="11">
        <v>15593.742836620921</v>
      </c>
      <c r="N44" s="11">
        <v>19345.885125681962</v>
      </c>
    </row>
    <row r="45" spans="1:14" x14ac:dyDescent="0.3">
      <c r="A45" s="12" t="s">
        <v>16</v>
      </c>
      <c r="B45" s="12" t="str">
        <f>VLOOKUP(A45,Table1[],3,FALSE)</f>
        <v>Los Angeles County (Central)--Glendale City</v>
      </c>
      <c r="C45" s="12" t="s">
        <v>279</v>
      </c>
      <c r="D45" s="13">
        <v>0.37134383040000002</v>
      </c>
      <c r="E45" s="14">
        <v>0.19208496201261999</v>
      </c>
      <c r="F45" s="14">
        <v>1.6416958943303198E-2</v>
      </c>
      <c r="G45" s="17">
        <f t="shared" si="0"/>
        <v>693.24</v>
      </c>
      <c r="H45" s="14">
        <v>2.3775395443249299E-3</v>
      </c>
      <c r="I45" s="15">
        <v>6.9324000000000003</v>
      </c>
      <c r="J45" s="16">
        <v>2.5257575757575799</v>
      </c>
      <c r="K45" s="17">
        <v>21174.400000000001</v>
      </c>
      <c r="L45" s="17">
        <v>63544.578000000001</v>
      </c>
      <c r="M45" s="17">
        <v>15593.742836620921</v>
      </c>
      <c r="N45" s="17">
        <v>19345.885125681962</v>
      </c>
    </row>
    <row r="46" spans="1:14" x14ac:dyDescent="0.3">
      <c r="A46" s="6" t="s">
        <v>39</v>
      </c>
      <c r="B46" s="6" t="str">
        <f>VLOOKUP(A46,Table1[],3,FALSE)</f>
        <v>Imperial County--El Centro City</v>
      </c>
      <c r="C46" s="6" t="s">
        <v>275</v>
      </c>
      <c r="D46" s="7">
        <v>297.91767369057999</v>
      </c>
      <c r="E46" s="8">
        <v>0.18908335891772199</v>
      </c>
      <c r="F46" s="8">
        <v>4.09473702178677E-2</v>
      </c>
      <c r="G46" s="11">
        <f t="shared" si="0"/>
        <v>1473.4731102446999</v>
      </c>
      <c r="H46" s="8">
        <v>2.3373828100064298E-3</v>
      </c>
      <c r="I46" s="9">
        <v>14.734731102447</v>
      </c>
      <c r="J46" s="10">
        <v>3.0979448551634401</v>
      </c>
      <c r="K46" s="11">
        <v>16389.8</v>
      </c>
      <c r="L46" s="11">
        <v>46828</v>
      </c>
      <c r="M46" s="11">
        <v>7161.9833713069438</v>
      </c>
      <c r="N46" s="11">
        <v>9459.314872738405</v>
      </c>
    </row>
    <row r="47" spans="1:14" x14ac:dyDescent="0.3">
      <c r="A47" s="12" t="s">
        <v>32</v>
      </c>
      <c r="B47" s="12" t="str">
        <f>VLOOKUP(A47,Table1[],3,FALSE)</f>
        <v>Los Angeles County (South)--LA City (South/San Pedro)</v>
      </c>
      <c r="C47" s="12" t="s">
        <v>266</v>
      </c>
      <c r="D47" s="13">
        <v>65363.8456201874</v>
      </c>
      <c r="E47" s="14">
        <v>0.18780693856080899</v>
      </c>
      <c r="F47" s="14">
        <v>4.2948572954748E-2</v>
      </c>
      <c r="G47" s="17">
        <f t="shared" si="0"/>
        <v>1658.16</v>
      </c>
      <c r="H47" s="14">
        <v>2.3129380124654601E-3</v>
      </c>
      <c r="I47" s="15">
        <v>16.581600000000002</v>
      </c>
      <c r="J47" s="16">
        <v>2.8324422801879701</v>
      </c>
      <c r="K47" s="17">
        <v>23371.243999999999</v>
      </c>
      <c r="L47" s="17">
        <v>56296.417999999998</v>
      </c>
      <c r="M47" s="17">
        <v>12489.45355935744</v>
      </c>
      <c r="N47" s="17">
        <v>15639.848426938201</v>
      </c>
    </row>
    <row r="48" spans="1:14" x14ac:dyDescent="0.3">
      <c r="A48" s="6" t="s">
        <v>83</v>
      </c>
      <c r="B48" s="6" t="str">
        <f>VLOOKUP(A48,Table1[],3,FALSE)</f>
        <v>Los Angeles County (South)--South Gate &amp; Lynwood Cities</v>
      </c>
      <c r="C48" s="6" t="s">
        <v>266</v>
      </c>
      <c r="D48" s="7">
        <v>13.223346447999999</v>
      </c>
      <c r="E48" s="8">
        <v>0.18775410431321701</v>
      </c>
      <c r="F48" s="8">
        <v>4.9806981147705799E-2</v>
      </c>
      <c r="G48" s="11">
        <f t="shared" si="0"/>
        <v>1658.16</v>
      </c>
      <c r="H48" s="8">
        <v>2.31162182489524E-3</v>
      </c>
      <c r="I48" s="9">
        <v>16.581600000000002</v>
      </c>
      <c r="J48" s="10">
        <v>3.8000884781753799</v>
      </c>
      <c r="K48" s="11">
        <v>23886.351999999999</v>
      </c>
      <c r="L48" s="11">
        <v>49899.305999999997</v>
      </c>
      <c r="M48" s="11">
        <v>12975.01545874152</v>
      </c>
      <c r="N48" s="11">
        <v>14528.575006139761</v>
      </c>
    </row>
    <row r="49" spans="1:14" x14ac:dyDescent="0.3">
      <c r="A49" s="12" t="s">
        <v>15</v>
      </c>
      <c r="B49" s="12" t="str">
        <f>VLOOKUP(A49,Table1[],3,FALSE)</f>
        <v>San Diego County (South Central)--San Diego City (Central/Mid-City)</v>
      </c>
      <c r="C49" s="12" t="s">
        <v>280</v>
      </c>
      <c r="D49" s="13">
        <v>15506.230961801</v>
      </c>
      <c r="E49" s="14">
        <v>0.186432462344817</v>
      </c>
      <c r="F49" s="14">
        <v>2.91305741603115E-2</v>
      </c>
      <c r="G49" s="17">
        <f t="shared" si="0"/>
        <v>837.947828348744</v>
      </c>
      <c r="H49" s="14">
        <v>2.2916000664377702E-3</v>
      </c>
      <c r="I49" s="15">
        <v>8.3794782834874404</v>
      </c>
      <c r="J49" s="16">
        <v>2.6656553398058298</v>
      </c>
      <c r="K49" s="17">
        <v>19505.898000000001</v>
      </c>
      <c r="L49" s="17">
        <v>46335.288</v>
      </c>
      <c r="M49" s="17">
        <v>12598.949194237081</v>
      </c>
      <c r="N49" s="17">
        <v>15158.118356195999</v>
      </c>
    </row>
    <row r="50" spans="1:14" x14ac:dyDescent="0.3">
      <c r="A50" s="6" t="s">
        <v>53</v>
      </c>
      <c r="B50" s="6" t="str">
        <f>VLOOKUP(A50,Table1[],3,FALSE)</f>
        <v>Los Angeles County (Central)--Alhambra &amp; South Pasadena Cities</v>
      </c>
      <c r="C50" s="6" t="s">
        <v>266</v>
      </c>
      <c r="D50" s="7">
        <v>2337.8152863330001</v>
      </c>
      <c r="E50" s="8">
        <v>0.18588509979942899</v>
      </c>
      <c r="F50" s="8">
        <v>3.4741295836428002E-2</v>
      </c>
      <c r="G50" s="11">
        <f t="shared" si="0"/>
        <v>1658.16</v>
      </c>
      <c r="H50" s="8">
        <v>2.2832880148133399E-3</v>
      </c>
      <c r="I50" s="9">
        <v>16.581600000000002</v>
      </c>
      <c r="J50" s="10">
        <v>2.6448627718383899</v>
      </c>
      <c r="K50" s="11">
        <v>25861.272000000001</v>
      </c>
      <c r="L50" s="11">
        <v>67799.817999999999</v>
      </c>
      <c r="M50" s="11">
        <v>14900.95066420908</v>
      </c>
      <c r="N50" s="11">
        <v>18031.167643168919</v>
      </c>
    </row>
    <row r="51" spans="1:14" x14ac:dyDescent="0.3">
      <c r="A51" s="12" t="s">
        <v>92</v>
      </c>
      <c r="B51" s="12" t="str">
        <f>VLOOKUP(A51,Table1[],3,FALSE)</f>
        <v>Los Angeles County (Central)--Pasadena City</v>
      </c>
      <c r="C51" s="12" t="s">
        <v>266</v>
      </c>
      <c r="D51" s="13">
        <v>12.682528058200001</v>
      </c>
      <c r="E51" s="14">
        <v>0.18365579368333099</v>
      </c>
      <c r="F51" s="14">
        <v>2.9205813224696401E-2</v>
      </c>
      <c r="G51" s="17">
        <f t="shared" si="0"/>
        <v>1658.16</v>
      </c>
      <c r="H51" s="14">
        <v>2.2499507827529598E-3</v>
      </c>
      <c r="I51" s="15">
        <v>16.581600000000002</v>
      </c>
      <c r="J51" s="16">
        <v>2.3556769498437902</v>
      </c>
      <c r="K51" s="17">
        <v>26655.312000000002</v>
      </c>
      <c r="L51" s="17">
        <v>79484.422000000006</v>
      </c>
      <c r="M51" s="17">
        <v>15960.5687812788</v>
      </c>
      <c r="N51" s="17">
        <v>21046.083146336041</v>
      </c>
    </row>
    <row r="52" spans="1:14" x14ac:dyDescent="0.3">
      <c r="A52" s="6" t="s">
        <v>23</v>
      </c>
      <c r="B52" s="6" t="str">
        <f>VLOOKUP(A52,Table1[],3,FALSE)</f>
        <v>Alameda County (North Central)--Oakland City (South Central)</v>
      </c>
      <c r="C52" s="6" t="s">
        <v>281</v>
      </c>
      <c r="D52" s="7">
        <v>62.061389091999999</v>
      </c>
      <c r="E52" s="8">
        <v>0.18209564344607801</v>
      </c>
      <c r="F52" s="8">
        <v>2.7995234144022999E-2</v>
      </c>
      <c r="G52" s="11">
        <f t="shared" si="0"/>
        <v>867.34086157628508</v>
      </c>
      <c r="H52" s="8">
        <v>2.2263684254391499E-3</v>
      </c>
      <c r="I52" s="9">
        <v>8.6734086157628507</v>
      </c>
      <c r="J52" s="10">
        <v>3.0835560174188399</v>
      </c>
      <c r="K52" s="11">
        <v>19192.353999999999</v>
      </c>
      <c r="L52" s="11">
        <v>47877.557999999997</v>
      </c>
      <c r="M52" s="11">
        <v>12439.949260081439</v>
      </c>
      <c r="N52" s="11">
        <v>14906.526597219841</v>
      </c>
    </row>
    <row r="53" spans="1:14" x14ac:dyDescent="0.3">
      <c r="A53" s="12" t="s">
        <v>98</v>
      </c>
      <c r="B53" s="12" t="str">
        <f>VLOOKUP(A53,Table1[],3,FALSE)</f>
        <v>Los Angeles County (Central)--Burbank City</v>
      </c>
      <c r="C53" s="12" t="s">
        <v>266</v>
      </c>
      <c r="D53" s="13">
        <v>7644.2358310404998</v>
      </c>
      <c r="E53" s="14">
        <v>0.178688813100747</v>
      </c>
      <c r="F53" s="14">
        <v>3.1693064812674601E-2</v>
      </c>
      <c r="G53" s="17">
        <f t="shared" si="0"/>
        <v>1658.16</v>
      </c>
      <c r="H53" s="14">
        <v>2.1757161539089202E-3</v>
      </c>
      <c r="I53" s="15">
        <v>16.581600000000002</v>
      </c>
      <c r="J53" s="16">
        <v>2.3256204674507099</v>
      </c>
      <c r="K53" s="17">
        <v>28662.808000000001</v>
      </c>
      <c r="L53" s="17">
        <v>75068.338000000003</v>
      </c>
      <c r="M53" s="17">
        <v>17313.463007671802</v>
      </c>
      <c r="N53" s="17">
        <v>20680.0917960066</v>
      </c>
    </row>
    <row r="54" spans="1:14" x14ac:dyDescent="0.3">
      <c r="A54" s="6" t="s">
        <v>94</v>
      </c>
      <c r="B54" s="6" t="str">
        <f>VLOOKUP(A54,Table1[],3,FALSE)</f>
        <v>Los Angeles County (Southwest)--Santa Monica City</v>
      </c>
      <c r="C54" s="6" t="s">
        <v>266</v>
      </c>
      <c r="D54" s="7">
        <v>7982.0566112509996</v>
      </c>
      <c r="E54" s="8">
        <v>0.176784776458349</v>
      </c>
      <c r="F54" s="8">
        <v>2.61038232822462E-2</v>
      </c>
      <c r="G54" s="11">
        <f t="shared" si="0"/>
        <v>1658.16</v>
      </c>
      <c r="H54" s="8">
        <v>2.1475052157935398E-3</v>
      </c>
      <c r="I54" s="9">
        <v>16.581600000000002</v>
      </c>
      <c r="J54" s="10">
        <v>1.88348576835134</v>
      </c>
      <c r="K54" s="11">
        <v>30494.19</v>
      </c>
      <c r="L54" s="11">
        <v>89562.622000000003</v>
      </c>
      <c r="M54" s="11">
        <v>19125.459399660482</v>
      </c>
      <c r="N54" s="11">
        <v>24051.8945857008</v>
      </c>
    </row>
    <row r="55" spans="1:14" x14ac:dyDescent="0.3">
      <c r="A55" s="12" t="s">
        <v>6</v>
      </c>
      <c r="B55" s="12" t="str">
        <f>VLOOKUP(A55,Table1[],3,FALSE)</f>
        <v>Los Angeles County (Central)--LA City (Southeast/East Vernon)</v>
      </c>
      <c r="C55" s="12" t="s">
        <v>269</v>
      </c>
      <c r="D55" s="13">
        <v>0.3684412091</v>
      </c>
      <c r="E55" s="14">
        <v>0.17541429398622199</v>
      </c>
      <c r="F55" s="14">
        <v>2.1040642079710101E-2</v>
      </c>
      <c r="G55" s="17">
        <f t="shared" si="0"/>
        <v>429.58080000000001</v>
      </c>
      <c r="H55" s="14">
        <v>2.1282100838624198E-3</v>
      </c>
      <c r="I55" s="15">
        <v>4.2958080000000001</v>
      </c>
      <c r="J55" s="16">
        <v>3.92721552546926</v>
      </c>
      <c r="K55" s="17">
        <v>16163.804</v>
      </c>
      <c r="L55" s="17">
        <v>35465.084000000003</v>
      </c>
      <c r="M55" s="17">
        <v>11493.365579731475</v>
      </c>
      <c r="N55" s="17">
        <v>12830.63404866288</v>
      </c>
    </row>
    <row r="56" spans="1:14" x14ac:dyDescent="0.3">
      <c r="A56" s="6" t="s">
        <v>38</v>
      </c>
      <c r="B56" s="6" t="str">
        <f>VLOOKUP(A56,Table1[],3,FALSE)</f>
        <v>Kern County (Central)--Bakersfield City (Northeast)</v>
      </c>
      <c r="C56" s="6" t="s">
        <v>273</v>
      </c>
      <c r="D56" s="7">
        <v>85.679517318676503</v>
      </c>
      <c r="E56" s="8">
        <v>0.174668741844866</v>
      </c>
      <c r="F56" s="8">
        <v>4.0257202256588798E-2</v>
      </c>
      <c r="G56" s="11">
        <f t="shared" si="0"/>
        <v>1206.6737110535</v>
      </c>
      <c r="H56" s="8">
        <v>2.1404599174434601E-3</v>
      </c>
      <c r="I56" s="9">
        <v>12.066737110535</v>
      </c>
      <c r="J56" s="10">
        <v>3.0942580777937798</v>
      </c>
      <c r="K56" s="11">
        <v>17059.644</v>
      </c>
      <c r="L56" s="11">
        <v>41582.245999999999</v>
      </c>
      <c r="M56" s="11">
        <v>8005.3708137666363</v>
      </c>
      <c r="N56" s="11">
        <v>9626.394175257421</v>
      </c>
    </row>
    <row r="57" spans="1:14" x14ac:dyDescent="0.3">
      <c r="A57" s="12" t="s">
        <v>29</v>
      </c>
      <c r="B57" s="12" t="str">
        <f>VLOOKUP(A57,Table1[],3,FALSE)</f>
        <v>Fresno County (Central)--Fresno City (Southeast)</v>
      </c>
      <c r="C57" s="12" t="s">
        <v>273</v>
      </c>
      <c r="D57" s="13">
        <v>36519.547714712098</v>
      </c>
      <c r="E57" s="14">
        <v>0.172306767772441</v>
      </c>
      <c r="F57" s="14">
        <v>4.1683397874689797E-2</v>
      </c>
      <c r="G57" s="17">
        <f t="shared" si="0"/>
        <v>1206.6737110535</v>
      </c>
      <c r="H57" s="14">
        <v>2.0973338586194701E-3</v>
      </c>
      <c r="I57" s="15">
        <v>12.066737110535</v>
      </c>
      <c r="J57" s="16">
        <v>3.45173564753004</v>
      </c>
      <c r="K57" s="17">
        <v>16739.991999999998</v>
      </c>
      <c r="L57" s="17">
        <v>40516.400000000001</v>
      </c>
      <c r="M57" s="17">
        <v>7665.0824102191436</v>
      </c>
      <c r="N57" s="17">
        <v>9561.7985083879576</v>
      </c>
    </row>
    <row r="58" spans="1:14" x14ac:dyDescent="0.3">
      <c r="A58" s="6" t="s">
        <v>28</v>
      </c>
      <c r="B58" s="6" t="str">
        <f>VLOOKUP(A58,Table1[],3,FALSE)</f>
        <v>Butte County (Northwest)--Chico City</v>
      </c>
      <c r="C58" s="6" t="s">
        <v>276</v>
      </c>
      <c r="D58" s="7">
        <v>48892.329418265203</v>
      </c>
      <c r="E58" s="8">
        <v>0.17188945020101401</v>
      </c>
      <c r="F58" s="8">
        <v>2.8557287171524701E-2</v>
      </c>
      <c r="G58" s="11">
        <f t="shared" si="0"/>
        <v>1099.97694871829</v>
      </c>
      <c r="H58" s="8">
        <v>2.0796031749168902E-3</v>
      </c>
      <c r="I58" s="9">
        <v>10.999769487182901</v>
      </c>
      <c r="J58" s="10">
        <v>2.3282417140045601</v>
      </c>
      <c r="K58" s="11">
        <v>18372.864000000001</v>
      </c>
      <c r="L58" s="11">
        <v>52800.606</v>
      </c>
      <c r="M58" s="11">
        <v>10013.741882114424</v>
      </c>
      <c r="N58" s="11">
        <v>12358.79299563828</v>
      </c>
    </row>
    <row r="59" spans="1:14" x14ac:dyDescent="0.3">
      <c r="A59" s="12" t="s">
        <v>42</v>
      </c>
      <c r="B59" s="12" t="str">
        <f>VLOOKUP(A59,Table1[],3,FALSE)</f>
        <v>Los Angeles County (Northwest)--LA City (Northwest/Encino &amp; Tarzana)</v>
      </c>
      <c r="C59" s="12" t="s">
        <v>266</v>
      </c>
      <c r="D59" s="13">
        <v>66433.611496308004</v>
      </c>
      <c r="E59" s="14">
        <v>0.16995206199690499</v>
      </c>
      <c r="F59" s="14">
        <v>3.3747974645092403E-2</v>
      </c>
      <c r="G59" s="17">
        <f t="shared" si="0"/>
        <v>1658.16</v>
      </c>
      <c r="H59" s="14">
        <v>2.0475209298529101E-3</v>
      </c>
      <c r="I59" s="15">
        <v>16.581600000000002</v>
      </c>
      <c r="J59" s="16">
        <v>2.7228027756156501</v>
      </c>
      <c r="K59" s="17">
        <v>28016.378000000001</v>
      </c>
      <c r="L59" s="17">
        <v>71260</v>
      </c>
      <c r="M59" s="17">
        <v>16220.895678815399</v>
      </c>
      <c r="N59" s="17">
        <v>20087.916995921398</v>
      </c>
    </row>
    <row r="60" spans="1:14" x14ac:dyDescent="0.3">
      <c r="A60" s="6" t="s">
        <v>35</v>
      </c>
      <c r="B60" s="6" t="str">
        <f>VLOOKUP(A60,Table1[],3,FALSE)</f>
        <v>Tulare County (Outside Visalia, Tulare &amp; Porterville Cities)</v>
      </c>
      <c r="C60" s="6" t="s">
        <v>266</v>
      </c>
      <c r="D60" s="7">
        <v>6.75176E-6</v>
      </c>
      <c r="E60" s="8">
        <v>0.16433944177278001</v>
      </c>
      <c r="F60" s="8">
        <v>5.4493609918551303E-2</v>
      </c>
      <c r="G60" s="11">
        <f t="shared" si="0"/>
        <v>1658.16</v>
      </c>
      <c r="H60" s="8">
        <v>1.9665812889555498E-3</v>
      </c>
      <c r="I60" s="9">
        <v>16.581600000000002</v>
      </c>
      <c r="J60" s="10">
        <v>3.3124021687348302</v>
      </c>
      <c r="K60" s="11">
        <v>17523.851999999999</v>
      </c>
      <c r="L60" s="11">
        <v>39634.811999999998</v>
      </c>
      <c r="M60" s="11">
        <v>7017.3846463244645</v>
      </c>
      <c r="N60" s="11">
        <v>8789.6708716885205</v>
      </c>
    </row>
    <row r="61" spans="1:14" x14ac:dyDescent="0.3">
      <c r="A61" s="12" t="s">
        <v>25</v>
      </c>
      <c r="B61" s="12" t="str">
        <f>VLOOKUP(A61,Table1[],3,FALSE)</f>
        <v>San Bernardino County (Southwest)--San Bernardino City (West)</v>
      </c>
      <c r="C61" s="12" t="s">
        <v>282</v>
      </c>
      <c r="D61" s="13">
        <v>50572.991311211103</v>
      </c>
      <c r="E61" s="14">
        <v>0.163216106724168</v>
      </c>
      <c r="F61" s="14">
        <v>3.2462501231791598E-2</v>
      </c>
      <c r="G61" s="17">
        <f t="shared" si="0"/>
        <v>991.02417644423008</v>
      </c>
      <c r="H61" s="14">
        <v>1.9508987368163999E-3</v>
      </c>
      <c r="I61" s="15">
        <v>9.9102417644423006</v>
      </c>
      <c r="J61" s="16">
        <v>3.49473889321902</v>
      </c>
      <c r="K61" s="17">
        <v>17272.405999999999</v>
      </c>
      <c r="L61" s="17">
        <v>43102.12</v>
      </c>
      <c r="M61" s="17">
        <v>9192.9238200589916</v>
      </c>
      <c r="N61" s="17">
        <v>10569.046368295823</v>
      </c>
    </row>
    <row r="62" spans="1:14" x14ac:dyDescent="0.3">
      <c r="A62" s="6" t="s">
        <v>64</v>
      </c>
      <c r="B62" s="6" t="str">
        <f>VLOOKUP(A62,Table1[],3,FALSE)</f>
        <v>Lake &amp; Mendocino Counties</v>
      </c>
      <c r="C62" s="6" t="s">
        <v>274</v>
      </c>
      <c r="D62" s="7">
        <v>35873.187342401798</v>
      </c>
      <c r="E62" s="8">
        <v>0.16193505969857599</v>
      </c>
      <c r="F62" s="8">
        <v>4.09612791658013E-2</v>
      </c>
      <c r="G62" s="11">
        <f t="shared" si="0"/>
        <v>1473.8286659822299</v>
      </c>
      <c r="H62" s="8">
        <v>1.9346346348012001E-3</v>
      </c>
      <c r="I62" s="9">
        <v>14.7382866598223</v>
      </c>
      <c r="J62" s="10">
        <v>2.32546026507142</v>
      </c>
      <c r="K62" s="11">
        <v>18848.27</v>
      </c>
      <c r="L62" s="11">
        <v>47951.872000000003</v>
      </c>
      <c r="M62" s="11">
        <v>8039.5930729783922</v>
      </c>
      <c r="N62" s="11">
        <v>10297.444630358459</v>
      </c>
    </row>
    <row r="63" spans="1:14" x14ac:dyDescent="0.3">
      <c r="A63" s="12" t="s">
        <v>39</v>
      </c>
      <c r="B63" s="12" t="str">
        <f>VLOOKUP(A63,Table1[],3,FALSE)</f>
        <v>Imperial County--El Centro City</v>
      </c>
      <c r="C63" s="12" t="s">
        <v>283</v>
      </c>
      <c r="D63" s="13">
        <v>16.80085781104</v>
      </c>
      <c r="E63" s="14">
        <v>0.16142856797157101</v>
      </c>
      <c r="F63" s="14">
        <v>3.9199369551724601E-2</v>
      </c>
      <c r="G63" s="17">
        <f t="shared" si="0"/>
        <v>1456.89229612542</v>
      </c>
      <c r="H63" s="14">
        <v>1.9250660678930701E-3</v>
      </c>
      <c r="I63" s="15">
        <v>14.5689229612542</v>
      </c>
      <c r="J63" s="16">
        <v>3.0979448551634401</v>
      </c>
      <c r="K63" s="17">
        <v>16389.8</v>
      </c>
      <c r="L63" s="17">
        <v>46828</v>
      </c>
      <c r="M63" s="17">
        <v>7161.9833713069438</v>
      </c>
      <c r="N63" s="17">
        <v>9459.314872738405</v>
      </c>
    </row>
    <row r="64" spans="1:14" x14ac:dyDescent="0.3">
      <c r="A64" s="6" t="s">
        <v>73</v>
      </c>
      <c r="B64" s="6" t="str">
        <f>VLOOKUP(A64,Table1[],3,FALSE)</f>
        <v>Riverside County--Palm Desert, La Quinta (West) &amp; Desert Hot Springs Cities</v>
      </c>
      <c r="C64" s="6" t="s">
        <v>275</v>
      </c>
      <c r="D64" s="7">
        <v>76610.515847522605</v>
      </c>
      <c r="E64" s="8">
        <v>0.161152823139908</v>
      </c>
      <c r="F64" s="8">
        <v>3.7131039810378699E-2</v>
      </c>
      <c r="G64" s="11">
        <f t="shared" si="0"/>
        <v>1473.4731102446999</v>
      </c>
      <c r="H64" s="8">
        <v>1.9214075951367101E-3</v>
      </c>
      <c r="I64" s="9">
        <v>14.734731102447</v>
      </c>
      <c r="J64" s="10">
        <v>2.23030565305893</v>
      </c>
      <c r="K64" s="11">
        <v>20897.504000000001</v>
      </c>
      <c r="L64" s="11">
        <v>53737.165999999997</v>
      </c>
      <c r="M64" s="11">
        <v>10276.806195351839</v>
      </c>
      <c r="N64" s="11">
        <v>12581.343745457878</v>
      </c>
    </row>
    <row r="65" spans="1:14" x14ac:dyDescent="0.3">
      <c r="A65" s="12" t="s">
        <v>28</v>
      </c>
      <c r="B65" s="12" t="str">
        <f>VLOOKUP(A65,Table1[],3,FALSE)</f>
        <v>Butte County (Northwest)--Chico City</v>
      </c>
      <c r="C65" s="12" t="s">
        <v>284</v>
      </c>
      <c r="D65" s="13">
        <v>391.09617303700003</v>
      </c>
      <c r="E65" s="14">
        <v>0.158107082947022</v>
      </c>
      <c r="F65" s="14">
        <v>2.7052806508936801E-2</v>
      </c>
      <c r="G65" s="17">
        <f t="shared" si="0"/>
        <v>1050.1054842331901</v>
      </c>
      <c r="H65" s="14">
        <v>1.88550499564907E-3</v>
      </c>
      <c r="I65" s="15">
        <v>10.5010548423319</v>
      </c>
      <c r="J65" s="16">
        <v>2.3282417140045601</v>
      </c>
      <c r="K65" s="17">
        <v>18372.864000000001</v>
      </c>
      <c r="L65" s="17">
        <v>52800.606</v>
      </c>
      <c r="M65" s="17">
        <v>10013.741882114424</v>
      </c>
      <c r="N65" s="17">
        <v>12358.79299563828</v>
      </c>
    </row>
    <row r="66" spans="1:14" x14ac:dyDescent="0.3">
      <c r="A66" s="6" t="s">
        <v>25</v>
      </c>
      <c r="B66" s="6" t="str">
        <f>VLOOKUP(A66,Table1[],3,FALSE)</f>
        <v>San Bernardino County (Southwest)--San Bernardino City (West)</v>
      </c>
      <c r="C66" s="6" t="s">
        <v>285</v>
      </c>
      <c r="D66" s="7">
        <v>839.70222739352801</v>
      </c>
      <c r="E66" s="8">
        <v>0.157481750361807</v>
      </c>
      <c r="F66" s="8">
        <v>3.1530597816990698E-2</v>
      </c>
      <c r="G66" s="11">
        <f t="shared" si="0"/>
        <v>964.07339392266704</v>
      </c>
      <c r="H66" s="8">
        <v>1.86921407214404E-3</v>
      </c>
      <c r="I66" s="9">
        <v>9.6407339392266707</v>
      </c>
      <c r="J66" s="10">
        <v>3.49473889321902</v>
      </c>
      <c r="K66" s="11">
        <v>17272.405999999999</v>
      </c>
      <c r="L66" s="11">
        <v>43102.12</v>
      </c>
      <c r="M66" s="11">
        <v>9192.9238200589916</v>
      </c>
      <c r="N66" s="11">
        <v>10569.046368295823</v>
      </c>
    </row>
    <row r="67" spans="1:14" x14ac:dyDescent="0.3">
      <c r="A67" s="12" t="s">
        <v>102</v>
      </c>
      <c r="B67" s="12" t="str">
        <f>VLOOKUP(A67,Table1[],3,FALSE)</f>
        <v>Los Angeles County (South Central)--Hawthorne City</v>
      </c>
      <c r="C67" s="12" t="s">
        <v>266</v>
      </c>
      <c r="D67" s="13">
        <v>358.91132245699998</v>
      </c>
      <c r="E67" s="14">
        <v>0.15732060267650599</v>
      </c>
      <c r="F67" s="14">
        <v>4.4582020657043302E-2</v>
      </c>
      <c r="G67" s="17">
        <f t="shared" ref="G67:G130" si="1">100*I67</f>
        <v>1658.16</v>
      </c>
      <c r="H67" s="14">
        <v>1.86722374152367E-3</v>
      </c>
      <c r="I67" s="15">
        <v>16.581600000000002</v>
      </c>
      <c r="J67" s="16">
        <v>2.8572061715741901</v>
      </c>
      <c r="K67" s="17">
        <v>25033.637999999999</v>
      </c>
      <c r="L67" s="17">
        <v>54525.097999999998</v>
      </c>
      <c r="M67" s="17">
        <v>13053.37764001044</v>
      </c>
      <c r="N67" s="17">
        <v>15897.02285624664</v>
      </c>
    </row>
    <row r="68" spans="1:14" x14ac:dyDescent="0.3">
      <c r="A68" s="6" t="s">
        <v>62</v>
      </c>
      <c r="B68" s="6" t="str">
        <f>VLOOKUP(A68,Table1[],3,FALSE)</f>
        <v>Humboldt County</v>
      </c>
      <c r="C68" s="6" t="s">
        <v>286</v>
      </c>
      <c r="D68" s="7">
        <v>3.137331915E-3</v>
      </c>
      <c r="E68" s="8">
        <v>0.157165300267575</v>
      </c>
      <c r="F68" s="8">
        <v>4.4791189303968297E-2</v>
      </c>
      <c r="G68" s="11">
        <f t="shared" si="1"/>
        <v>1575.47001821142</v>
      </c>
      <c r="H68" s="8">
        <v>1.8647904070747299E-3</v>
      </c>
      <c r="I68" s="9">
        <v>15.754700182114201</v>
      </c>
      <c r="J68" s="10">
        <v>2.2750411596616398</v>
      </c>
      <c r="K68" s="11">
        <v>19749.2</v>
      </c>
      <c r="L68" s="11">
        <v>46311.874000000003</v>
      </c>
      <c r="M68" s="11">
        <v>9445.9502432545432</v>
      </c>
      <c r="N68" s="11">
        <v>10860.436935720205</v>
      </c>
    </row>
    <row r="69" spans="1:14" x14ac:dyDescent="0.3">
      <c r="A69" s="12" t="s">
        <v>73</v>
      </c>
      <c r="B69" s="12" t="str">
        <f>VLOOKUP(A69,Table1[],3,FALSE)</f>
        <v>Riverside County--Palm Desert, La Quinta (West) &amp; Desert Hot Springs Cities</v>
      </c>
      <c r="C69" s="12" t="s">
        <v>287</v>
      </c>
      <c r="D69" s="13">
        <v>2.1369090339499999</v>
      </c>
      <c r="E69" s="14">
        <v>0.15508931519215299</v>
      </c>
      <c r="F69" s="14">
        <v>3.6853570622261397E-2</v>
      </c>
      <c r="G69" s="17">
        <f t="shared" si="1"/>
        <v>1476.0885025585999</v>
      </c>
      <c r="H69" s="14">
        <v>1.8355706881231801E-3</v>
      </c>
      <c r="I69" s="15">
        <v>14.760885025585999</v>
      </c>
      <c r="J69" s="16">
        <v>2.23030565305893</v>
      </c>
      <c r="K69" s="17">
        <v>20897.504000000001</v>
      </c>
      <c r="L69" s="17">
        <v>53737.165999999997</v>
      </c>
      <c r="M69" s="17">
        <v>10276.806195351839</v>
      </c>
      <c r="N69" s="17">
        <v>12581.343745457878</v>
      </c>
    </row>
    <row r="70" spans="1:14" x14ac:dyDescent="0.3">
      <c r="A70" s="6" t="s">
        <v>38</v>
      </c>
      <c r="B70" s="6" t="str">
        <f>VLOOKUP(A70,Table1[],3,FALSE)</f>
        <v>Kern County (Central)--Bakersfield City (Northeast)</v>
      </c>
      <c r="C70" s="6" t="s">
        <v>288</v>
      </c>
      <c r="D70" s="7">
        <v>56033.908321276103</v>
      </c>
      <c r="E70" s="8">
        <v>0.15503200631731401</v>
      </c>
      <c r="F70" s="8">
        <v>3.7510256401363302E-2</v>
      </c>
      <c r="G70" s="11">
        <f t="shared" si="1"/>
        <v>1133.9054348780601</v>
      </c>
      <c r="H70" s="8">
        <v>1.83648433813913E-3</v>
      </c>
      <c r="I70" s="9">
        <v>11.3390543487806</v>
      </c>
      <c r="J70" s="10">
        <v>3.0942580777937798</v>
      </c>
      <c r="K70" s="11">
        <v>17059.644</v>
      </c>
      <c r="L70" s="11">
        <v>41582.245999999999</v>
      </c>
      <c r="M70" s="11">
        <v>8005.3708137666363</v>
      </c>
      <c r="N70" s="11">
        <v>9626.394175257421</v>
      </c>
    </row>
    <row r="71" spans="1:14" x14ac:dyDescent="0.3">
      <c r="A71" s="12" t="s">
        <v>62</v>
      </c>
      <c r="B71" s="12" t="str">
        <f>VLOOKUP(A71,Table1[],3,FALSE)</f>
        <v>Humboldt County</v>
      </c>
      <c r="C71" s="12" t="s">
        <v>273</v>
      </c>
      <c r="D71" s="13">
        <v>2.0074219365529999E-2</v>
      </c>
      <c r="E71" s="14">
        <v>0.15499499916235099</v>
      </c>
      <c r="F71" s="14">
        <v>3.6490270318953903E-2</v>
      </c>
      <c r="G71" s="17">
        <f t="shared" si="1"/>
        <v>1206.6737110535</v>
      </c>
      <c r="H71" s="14">
        <v>1.8430423579807E-3</v>
      </c>
      <c r="I71" s="15">
        <v>12.066737110535</v>
      </c>
      <c r="J71" s="16">
        <v>2.2750411596616398</v>
      </c>
      <c r="K71" s="17">
        <v>19749.2</v>
      </c>
      <c r="L71" s="17">
        <v>46311.874000000003</v>
      </c>
      <c r="M71" s="17">
        <v>9445.9502432545432</v>
      </c>
      <c r="N71" s="17">
        <v>10860.436935720205</v>
      </c>
    </row>
    <row r="72" spans="1:14" x14ac:dyDescent="0.3">
      <c r="A72" s="6" t="s">
        <v>73</v>
      </c>
      <c r="B72" s="6" t="str">
        <f>VLOOKUP(A72,Table1[],3,FALSE)</f>
        <v>Riverside County--Palm Desert, La Quinta (West) &amp; Desert Hot Springs Cities</v>
      </c>
      <c r="C72" s="6" t="s">
        <v>283</v>
      </c>
      <c r="D72" s="7">
        <v>6.1688990000000003E-3</v>
      </c>
      <c r="E72" s="8">
        <v>0.15232622581831901</v>
      </c>
      <c r="F72" s="8">
        <v>3.6332008653660097E-2</v>
      </c>
      <c r="G72" s="11">
        <f t="shared" si="1"/>
        <v>1456.89229612542</v>
      </c>
      <c r="H72" s="8">
        <v>1.79699113571574E-3</v>
      </c>
      <c r="I72" s="9">
        <v>14.5689229612542</v>
      </c>
      <c r="J72" s="10">
        <v>2.23030565305893</v>
      </c>
      <c r="K72" s="11">
        <v>20897.504000000001</v>
      </c>
      <c r="L72" s="11">
        <v>53737.165999999997</v>
      </c>
      <c r="M72" s="11">
        <v>10276.806195351839</v>
      </c>
      <c r="N72" s="11">
        <v>12581.343745457878</v>
      </c>
    </row>
    <row r="73" spans="1:14" x14ac:dyDescent="0.3">
      <c r="A73" s="12" t="s">
        <v>47</v>
      </c>
      <c r="B73" s="12" t="str">
        <f>VLOOKUP(A73,Table1[],3,FALSE)</f>
        <v>Los Angeles County--LA City (Mount Washington, Highland Park &amp; Glassell Park)</v>
      </c>
      <c r="C73" s="12" t="s">
        <v>266</v>
      </c>
      <c r="D73" s="13">
        <v>66974.460502473594</v>
      </c>
      <c r="E73" s="14">
        <v>0.151806706026338</v>
      </c>
      <c r="F73" s="14">
        <v>3.8902289402094697E-2</v>
      </c>
      <c r="G73" s="17">
        <f t="shared" si="1"/>
        <v>1658.16</v>
      </c>
      <c r="H73" s="14">
        <v>1.7898292064552901E-3</v>
      </c>
      <c r="I73" s="15">
        <v>16.581600000000002</v>
      </c>
      <c r="J73" s="16">
        <v>2.90092696075209</v>
      </c>
      <c r="K73" s="17">
        <v>24770.993999999999</v>
      </c>
      <c r="L73" s="17">
        <v>60498.722000000002</v>
      </c>
      <c r="M73" s="17">
        <v>11791.521237970439</v>
      </c>
      <c r="N73" s="17">
        <v>15819.473749106641</v>
      </c>
    </row>
    <row r="74" spans="1:14" x14ac:dyDescent="0.3">
      <c r="A74" s="6" t="s">
        <v>61</v>
      </c>
      <c r="B74" s="6" t="str">
        <f>VLOOKUP(A74,Table1[],3,FALSE)</f>
        <v>Riverside County (Central)--Cathedral City, Palm Springs &amp; Rancho Mirage Cities</v>
      </c>
      <c r="C74" s="6" t="s">
        <v>275</v>
      </c>
      <c r="D74" s="7">
        <v>77273.190326101205</v>
      </c>
      <c r="E74" s="8">
        <v>0.15039509932438699</v>
      </c>
      <c r="F74" s="8">
        <v>3.8528367660895499E-2</v>
      </c>
      <c r="G74" s="11">
        <f t="shared" si="1"/>
        <v>1473.4731102446999</v>
      </c>
      <c r="H74" s="8">
        <v>1.7703691124917201E-3</v>
      </c>
      <c r="I74" s="9">
        <v>14.734731102447</v>
      </c>
      <c r="J74" s="10">
        <v>2.13301166769015</v>
      </c>
      <c r="K74" s="11">
        <v>21324.045999999998</v>
      </c>
      <c r="L74" s="11">
        <v>52154.175999999999</v>
      </c>
      <c r="M74" s="11">
        <v>9956.8033102501922</v>
      </c>
      <c r="N74" s="11">
        <v>12344.153850241679</v>
      </c>
    </row>
    <row r="75" spans="1:14" x14ac:dyDescent="0.3">
      <c r="A75" s="12" t="s">
        <v>22</v>
      </c>
      <c r="B75" s="12" t="str">
        <f>VLOOKUP(A75,Table1[],3,FALSE)</f>
        <v>Los Angeles County (West Central)--LA City (Central/Hancock Park &amp; Mid-Wilshire)</v>
      </c>
      <c r="C75" s="12" t="s">
        <v>267</v>
      </c>
      <c r="D75" s="13">
        <v>17.389820360000002</v>
      </c>
      <c r="E75" s="14">
        <v>0.147003558988335</v>
      </c>
      <c r="F75" s="14">
        <v>2.0337361665382098E-2</v>
      </c>
      <c r="G75" s="17">
        <f t="shared" si="1"/>
        <v>914.18514044470703</v>
      </c>
      <c r="H75" s="14">
        <v>1.7295031033687999E-3</v>
      </c>
      <c r="I75" s="15">
        <v>9.1418514044470705</v>
      </c>
      <c r="J75" s="16">
        <v>2.1204136602794001</v>
      </c>
      <c r="K75" s="17">
        <v>26939.333999999999</v>
      </c>
      <c r="L75" s="17">
        <v>70006.842000000004</v>
      </c>
      <c r="M75" s="17">
        <v>17666.75621774028</v>
      </c>
      <c r="N75" s="17">
        <v>22097.239243805041</v>
      </c>
    </row>
    <row r="76" spans="1:14" x14ac:dyDescent="0.3">
      <c r="A76" s="6" t="s">
        <v>128</v>
      </c>
      <c r="B76" s="6" t="str">
        <f>VLOOKUP(A76,Table1[],3,FALSE)</f>
        <v>Alpine, Amador, Calaveras, Inyo, Mariposa, Mono &amp; Tuolumne Counties</v>
      </c>
      <c r="C76" s="6" t="s">
        <v>289</v>
      </c>
      <c r="D76" s="7">
        <v>557.1056711</v>
      </c>
      <c r="E76" s="8">
        <v>0.146867811700298</v>
      </c>
      <c r="F76" s="8">
        <v>4.7055382613070497E-2</v>
      </c>
      <c r="G76" s="11">
        <f t="shared" si="1"/>
        <v>2039.778</v>
      </c>
      <c r="H76" s="8">
        <v>1.72162558012661E-3</v>
      </c>
      <c r="I76" s="9">
        <v>20.397780000000001</v>
      </c>
      <c r="J76" s="10">
        <v>2.2510565312842998</v>
      </c>
      <c r="K76" s="11">
        <v>25589.466</v>
      </c>
      <c r="L76" s="11">
        <v>57576.044000000002</v>
      </c>
      <c r="M76" s="11">
        <v>8895.7987176753486</v>
      </c>
      <c r="N76" s="11">
        <v>11425.69947032862</v>
      </c>
    </row>
    <row r="77" spans="1:14" x14ac:dyDescent="0.3">
      <c r="A77" s="12" t="s">
        <v>27</v>
      </c>
      <c r="B77" s="12" t="str">
        <f>VLOOKUP(A77,Table1[],3,FALSE)</f>
        <v>Sacramento County (North Central)--North Highlands, Foothill Farms &amp; McClellan Park</v>
      </c>
      <c r="C77" s="12" t="s">
        <v>290</v>
      </c>
      <c r="D77" s="13">
        <v>52846.385017139</v>
      </c>
      <c r="E77" s="14">
        <v>0.145624680403421</v>
      </c>
      <c r="F77" s="14">
        <v>2.7471390660312799E-2</v>
      </c>
      <c r="G77" s="17">
        <f t="shared" si="1"/>
        <v>809.28000000000009</v>
      </c>
      <c r="H77" s="14">
        <v>1.7046422307509001E-3</v>
      </c>
      <c r="I77" s="15">
        <v>8.0928000000000004</v>
      </c>
      <c r="J77" s="16">
        <v>2.5805269949631602</v>
      </c>
      <c r="K77" s="17">
        <v>17240.848000000002</v>
      </c>
      <c r="L77" s="17">
        <v>42435.33</v>
      </c>
      <c r="M77" s="17">
        <v>9776.3958018514677</v>
      </c>
      <c r="N77" s="17">
        <v>11071.766227992288</v>
      </c>
    </row>
    <row r="78" spans="1:14" x14ac:dyDescent="0.3">
      <c r="A78" s="6" t="s">
        <v>62</v>
      </c>
      <c r="B78" s="6" t="str">
        <f>VLOOKUP(A78,Table1[],3,FALSE)</f>
        <v>Humboldt County</v>
      </c>
      <c r="C78" s="6" t="s">
        <v>291</v>
      </c>
      <c r="D78" s="7">
        <v>0.13429777455821101</v>
      </c>
      <c r="E78" s="8">
        <v>0.145348611351032</v>
      </c>
      <c r="F78" s="8">
        <v>4.0045445106300703E-2</v>
      </c>
      <c r="G78" s="11">
        <f t="shared" si="1"/>
        <v>1390.4811018545599</v>
      </c>
      <c r="H78" s="8">
        <v>1.70108660000181E-3</v>
      </c>
      <c r="I78" s="9">
        <v>13.904811018545599</v>
      </c>
      <c r="J78" s="10">
        <v>2.2750411596616398</v>
      </c>
      <c r="K78" s="11">
        <v>19749.2</v>
      </c>
      <c r="L78" s="11">
        <v>46311.874000000003</v>
      </c>
      <c r="M78" s="11">
        <v>9445.9502432545432</v>
      </c>
      <c r="N78" s="11">
        <v>10860.436935720205</v>
      </c>
    </row>
    <row r="79" spans="1:14" x14ac:dyDescent="0.3">
      <c r="A79" s="12" t="s">
        <v>35</v>
      </c>
      <c r="B79" s="12" t="str">
        <f>VLOOKUP(A79,Table1[],3,FALSE)</f>
        <v>Tulare County (Outside Visalia, Tulare &amp; Porterville Cities)</v>
      </c>
      <c r="C79" s="12" t="s">
        <v>288</v>
      </c>
      <c r="D79" s="13">
        <v>15415.654085309199</v>
      </c>
      <c r="E79" s="14">
        <v>0.14423044685563799</v>
      </c>
      <c r="F79" s="14">
        <v>3.9958600317328397E-2</v>
      </c>
      <c r="G79" s="17">
        <f t="shared" si="1"/>
        <v>1133.9054348780601</v>
      </c>
      <c r="H79" s="14">
        <v>1.69850662270586E-3</v>
      </c>
      <c r="I79" s="15">
        <v>11.3390543487806</v>
      </c>
      <c r="J79" s="16">
        <v>3.3124021687348302</v>
      </c>
      <c r="K79" s="17">
        <v>17523.851999999999</v>
      </c>
      <c r="L79" s="17">
        <v>39634.811999999998</v>
      </c>
      <c r="M79" s="17">
        <v>7017.3846463244645</v>
      </c>
      <c r="N79" s="17">
        <v>8789.6708716885205</v>
      </c>
    </row>
    <row r="80" spans="1:14" x14ac:dyDescent="0.3">
      <c r="A80" s="6" t="s">
        <v>77</v>
      </c>
      <c r="B80" s="6" t="str">
        <f>VLOOKUP(A80,Table1[],3,FALSE)</f>
        <v>San Bernardino County (Northeast)--Twentynine Palms &amp; Barstow Cities</v>
      </c>
      <c r="C80" s="6" t="s">
        <v>275</v>
      </c>
      <c r="D80" s="7">
        <v>2674.88213090617</v>
      </c>
      <c r="E80" s="8">
        <v>0.14387878445728999</v>
      </c>
      <c r="F80" s="8">
        <v>4.4262793306474098E-2</v>
      </c>
      <c r="G80" s="11">
        <f t="shared" si="1"/>
        <v>1473.4731102446999</v>
      </c>
      <c r="H80" s="8">
        <v>1.68152928256234E-3</v>
      </c>
      <c r="I80" s="9">
        <v>14.734731102447</v>
      </c>
      <c r="J80" s="10">
        <v>2.4790394307737902</v>
      </c>
      <c r="K80" s="11">
        <v>18103.094000000001</v>
      </c>
      <c r="L80" s="11">
        <v>42756</v>
      </c>
      <c r="M80" s="11">
        <v>6852.803804929008</v>
      </c>
      <c r="N80" s="11">
        <v>8476.2751033286531</v>
      </c>
    </row>
    <row r="81" spans="1:14" x14ac:dyDescent="0.3">
      <c r="A81" s="12" t="s">
        <v>35</v>
      </c>
      <c r="B81" s="12" t="str">
        <f>VLOOKUP(A81,Table1[],3,FALSE)</f>
        <v>Tulare County (Outside Visalia, Tulare &amp; Porterville Cities)</v>
      </c>
      <c r="C81" s="12" t="s">
        <v>273</v>
      </c>
      <c r="D81" s="13">
        <v>224.35182960062701</v>
      </c>
      <c r="E81" s="14">
        <v>0.14217795046003401</v>
      </c>
      <c r="F81" s="14">
        <v>4.1416140155105197E-2</v>
      </c>
      <c r="G81" s="17">
        <f t="shared" si="1"/>
        <v>1206.6737110535</v>
      </c>
      <c r="H81" s="14">
        <v>1.67739260729528E-3</v>
      </c>
      <c r="I81" s="15">
        <v>12.066737110535</v>
      </c>
      <c r="J81" s="16">
        <v>3.3124021687348302</v>
      </c>
      <c r="K81" s="17">
        <v>17523.851999999999</v>
      </c>
      <c r="L81" s="17">
        <v>39634.811999999998</v>
      </c>
      <c r="M81" s="17">
        <v>7017.3846463244645</v>
      </c>
      <c r="N81" s="17">
        <v>8789.6708716885205</v>
      </c>
    </row>
    <row r="82" spans="1:14" x14ac:dyDescent="0.3">
      <c r="A82" s="6" t="s">
        <v>36</v>
      </c>
      <c r="B82" s="6" t="str">
        <f>VLOOKUP(A82,Table1[],3,FALSE)</f>
        <v>Yolo County--Davis, Woodland &amp; West Sacramento Cities</v>
      </c>
      <c r="C82" s="6" t="s">
        <v>276</v>
      </c>
      <c r="D82" s="7">
        <v>77668.836703250898</v>
      </c>
      <c r="E82" s="8">
        <v>0.14042971877653701</v>
      </c>
      <c r="F82" s="8">
        <v>2.2594457598189E-2</v>
      </c>
      <c r="G82" s="11">
        <f t="shared" si="1"/>
        <v>1099.97694871829</v>
      </c>
      <c r="H82" s="8">
        <v>1.46644579891608E-3</v>
      </c>
      <c r="I82" s="9">
        <v>10.999769487182901</v>
      </c>
      <c r="J82" s="10">
        <v>2.6456794222628002</v>
      </c>
      <c r="K82" s="11">
        <v>22947.756000000001</v>
      </c>
      <c r="L82" s="11">
        <v>66639.297999999995</v>
      </c>
      <c r="M82" s="11">
        <v>12463.19129000304</v>
      </c>
      <c r="N82" s="11">
        <v>15641.76705768564</v>
      </c>
    </row>
    <row r="83" spans="1:14" x14ac:dyDescent="0.3">
      <c r="A83" s="12" t="s">
        <v>23</v>
      </c>
      <c r="B83" s="12" t="str">
        <f>VLOOKUP(A83,Table1[],3,FALSE)</f>
        <v>Alameda County (North Central)--Oakland City (South Central)</v>
      </c>
      <c r="C83" s="12" t="s">
        <v>270</v>
      </c>
      <c r="D83" s="13">
        <v>43378.025203251003</v>
      </c>
      <c r="E83" s="14">
        <v>0.140129459015293</v>
      </c>
      <c r="F83" s="14">
        <v>2.1676128236365E-2</v>
      </c>
      <c r="G83" s="17">
        <f t="shared" si="1"/>
        <v>672.32716413334197</v>
      </c>
      <c r="H83" s="14">
        <v>1.62968565751482E-3</v>
      </c>
      <c r="I83" s="15">
        <v>6.7232716413334197</v>
      </c>
      <c r="J83" s="16">
        <v>3.0835560174188399</v>
      </c>
      <c r="K83" s="17">
        <v>19192.353999999999</v>
      </c>
      <c r="L83" s="17">
        <v>47877.557999999997</v>
      </c>
      <c r="M83" s="17">
        <v>12439.949260081439</v>
      </c>
      <c r="N83" s="17">
        <v>14906.526597219841</v>
      </c>
    </row>
    <row r="84" spans="1:14" x14ac:dyDescent="0.3">
      <c r="A84" s="6" t="s">
        <v>35</v>
      </c>
      <c r="B84" s="6" t="str">
        <f>VLOOKUP(A84,Table1[],3,FALSE)</f>
        <v>Tulare County (Outside Visalia, Tulare &amp; Porterville Cities)</v>
      </c>
      <c r="C84" s="6" t="s">
        <v>292</v>
      </c>
      <c r="D84" s="7">
        <v>31282.989489236599</v>
      </c>
      <c r="E84" s="8">
        <v>0.139381430295415</v>
      </c>
      <c r="F84" s="8">
        <v>3.8648820952700502E-2</v>
      </c>
      <c r="G84" s="11">
        <f t="shared" si="1"/>
        <v>1098.78954017254</v>
      </c>
      <c r="H84" s="8">
        <v>1.6332437726777E-3</v>
      </c>
      <c r="I84" s="9">
        <v>10.9878954017254</v>
      </c>
      <c r="J84" s="10">
        <v>3.3124021687348302</v>
      </c>
      <c r="K84" s="11">
        <v>17523.851999999999</v>
      </c>
      <c r="L84" s="11">
        <v>39634.811999999998</v>
      </c>
      <c r="M84" s="11">
        <v>7017.3846463244645</v>
      </c>
      <c r="N84" s="11">
        <v>8789.6708716885205</v>
      </c>
    </row>
    <row r="85" spans="1:14" x14ac:dyDescent="0.3">
      <c r="A85" s="12" t="s">
        <v>24</v>
      </c>
      <c r="B85" s="12" t="str">
        <f>VLOOKUP(A85,Table1[],3,FALSE)</f>
        <v>Los Angeles County (West Central)--LA City (West Central/Westwood &amp; West Los Angeles)</v>
      </c>
      <c r="C85" s="12" t="s">
        <v>267</v>
      </c>
      <c r="D85" s="13">
        <v>22.04739658822</v>
      </c>
      <c r="E85" s="14">
        <v>0.13814129773543499</v>
      </c>
      <c r="F85" s="14">
        <v>1.7389499438745099E-2</v>
      </c>
      <c r="G85" s="17">
        <f t="shared" si="1"/>
        <v>914.18514044470703</v>
      </c>
      <c r="H85" s="14">
        <v>1.6077865912559801E-3</v>
      </c>
      <c r="I85" s="15">
        <v>9.1418514044470705</v>
      </c>
      <c r="J85" s="16">
        <v>2.0605317679558</v>
      </c>
      <c r="K85" s="17">
        <v>29929.200000000001</v>
      </c>
      <c r="L85" s="17">
        <v>79378.55</v>
      </c>
      <c r="M85" s="17">
        <v>20501.044700883838</v>
      </c>
      <c r="N85" s="17">
        <v>24091.09512820344</v>
      </c>
    </row>
    <row r="86" spans="1:14" x14ac:dyDescent="0.3">
      <c r="A86" s="6" t="s">
        <v>79</v>
      </c>
      <c r="B86" s="6" t="str">
        <f>VLOOKUP(A86,Table1[],3,FALSE)</f>
        <v>Los Angeles County--LA (North Central/Arleta &amp; Pacoima) &amp; San Fernando Cities</v>
      </c>
      <c r="C86" s="6" t="s">
        <v>266</v>
      </c>
      <c r="D86" s="7">
        <v>29405.609457610801</v>
      </c>
      <c r="E86" s="8">
        <v>0.13813984279689701</v>
      </c>
      <c r="F86" s="8">
        <v>3.6483097412120802E-2</v>
      </c>
      <c r="G86" s="11">
        <f t="shared" si="1"/>
        <v>1658.16</v>
      </c>
      <c r="H86" s="8">
        <v>1.6028335785929599E-3</v>
      </c>
      <c r="I86" s="9">
        <v>16.581600000000002</v>
      </c>
      <c r="J86" s="10">
        <v>3.88035003085208</v>
      </c>
      <c r="K86" s="11">
        <v>26939.333999999999</v>
      </c>
      <c r="L86" s="11">
        <v>62584.603999999999</v>
      </c>
      <c r="M86" s="11">
        <v>12950.404044654242</v>
      </c>
      <c r="N86" s="11">
        <v>15149.77731700344</v>
      </c>
    </row>
    <row r="87" spans="1:14" x14ac:dyDescent="0.3">
      <c r="A87" s="12" t="s">
        <v>70</v>
      </c>
      <c r="B87" s="12" t="str">
        <f>VLOOKUP(A87,Table1[],3,FALSE)</f>
        <v>Butte County (Southeast)--Oroville City &amp; Paradise Town</v>
      </c>
      <c r="C87" s="12" t="s">
        <v>274</v>
      </c>
      <c r="D87" s="13">
        <v>8735.1188070861008</v>
      </c>
      <c r="E87" s="14">
        <v>0.13802300570147</v>
      </c>
      <c r="F87" s="14">
        <v>4.2614947926123303E-2</v>
      </c>
      <c r="G87" s="17">
        <f t="shared" si="1"/>
        <v>1473.8286659822299</v>
      </c>
      <c r="H87" s="14">
        <v>1.6019357182150799E-3</v>
      </c>
      <c r="I87" s="15">
        <v>14.7382866598223</v>
      </c>
      <c r="J87" s="16">
        <v>2.4217431124532798</v>
      </c>
      <c r="K87" s="17">
        <v>19343.018</v>
      </c>
      <c r="L87" s="17">
        <v>45234.83</v>
      </c>
      <c r="M87" s="17">
        <v>6967.8772826829718</v>
      </c>
      <c r="N87" s="17">
        <v>8970.3101120854553</v>
      </c>
    </row>
    <row r="88" spans="1:14" x14ac:dyDescent="0.3">
      <c r="A88" s="6" t="s">
        <v>16</v>
      </c>
      <c r="B88" s="6" t="str">
        <f>VLOOKUP(A88,Table1[],3,FALSE)</f>
        <v>Los Angeles County (Central)--Glendale City</v>
      </c>
      <c r="C88" s="6" t="s">
        <v>293</v>
      </c>
      <c r="D88" s="7">
        <v>19.375192090319999</v>
      </c>
      <c r="E88" s="8">
        <v>0.137806711297465</v>
      </c>
      <c r="F88" s="8">
        <v>1.28551264014353E-2</v>
      </c>
      <c r="G88" s="11">
        <f t="shared" si="1"/>
        <v>547.79999999999995</v>
      </c>
      <c r="H88" s="8">
        <v>1.59977883894255E-3</v>
      </c>
      <c r="I88" s="9">
        <v>5.4779999999999998</v>
      </c>
      <c r="J88" s="10">
        <v>2.5257575757575799</v>
      </c>
      <c r="K88" s="11">
        <v>21174.400000000001</v>
      </c>
      <c r="L88" s="11">
        <v>63544.578000000001</v>
      </c>
      <c r="M88" s="11">
        <v>15593.742836620921</v>
      </c>
      <c r="N88" s="11">
        <v>19345.885125681962</v>
      </c>
    </row>
    <row r="89" spans="1:14" x14ac:dyDescent="0.3">
      <c r="A89" s="12" t="s">
        <v>90</v>
      </c>
      <c r="B89" s="12" t="str">
        <f>VLOOKUP(A89,Table1[],3,FALSE)</f>
        <v>Los Angeles County--LA (Southwest/Marina del Rey &amp; Westchester) &amp; Culver City Cities</v>
      </c>
      <c r="C89" s="12" t="s">
        <v>266</v>
      </c>
      <c r="D89" s="13">
        <v>65264.2058386629</v>
      </c>
      <c r="E89" s="14">
        <v>0.13528625362444499</v>
      </c>
      <c r="F89" s="14">
        <v>2.4603773633140098E-2</v>
      </c>
      <c r="G89" s="17">
        <f t="shared" si="1"/>
        <v>1658.16</v>
      </c>
      <c r="H89" s="14">
        <v>1.5645782489230799E-3</v>
      </c>
      <c r="I89" s="15">
        <v>16.581600000000002</v>
      </c>
      <c r="J89" s="16">
        <v>2.0830449826989601</v>
      </c>
      <c r="K89" s="17">
        <v>35218.728000000003</v>
      </c>
      <c r="L89" s="17">
        <v>94920.356</v>
      </c>
      <c r="M89" s="17">
        <v>20983.316484809038</v>
      </c>
      <c r="N89" s="17">
        <v>25549.096799352839</v>
      </c>
    </row>
    <row r="90" spans="1:14" x14ac:dyDescent="0.3">
      <c r="A90" s="6" t="s">
        <v>57</v>
      </c>
      <c r="B90" s="6" t="str">
        <f>VLOOKUP(A90,Table1[],3,FALSE)</f>
        <v>Tulare County (West Central)--Tulare &amp; Porterville Cities</v>
      </c>
      <c r="C90" s="6" t="s">
        <v>288</v>
      </c>
      <c r="D90" s="7">
        <v>140.52501415677699</v>
      </c>
      <c r="E90" s="8">
        <v>0.13418499291321401</v>
      </c>
      <c r="F90" s="8">
        <v>3.5111533227659003E-2</v>
      </c>
      <c r="G90" s="11">
        <f t="shared" si="1"/>
        <v>1133.9054348780601</v>
      </c>
      <c r="H90" s="8">
        <v>1.5609545188898801E-3</v>
      </c>
      <c r="I90" s="9">
        <v>11.3390543487806</v>
      </c>
      <c r="J90" s="10">
        <v>3.26042240587695</v>
      </c>
      <c r="K90" s="11">
        <v>20150.292000000001</v>
      </c>
      <c r="L90" s="11">
        <v>45504.6</v>
      </c>
      <c r="M90" s="11">
        <v>8389.5126665442367</v>
      </c>
      <c r="N90" s="11">
        <v>10175.018168975723</v>
      </c>
    </row>
    <row r="91" spans="1:14" x14ac:dyDescent="0.3">
      <c r="A91" s="12" t="s">
        <v>68</v>
      </c>
      <c r="B91" s="12" t="str">
        <f>VLOOKUP(A91,Table1[],3,FALSE)</f>
        <v>Santa Barbara County--South Coast Region</v>
      </c>
      <c r="C91" s="12" t="s">
        <v>294</v>
      </c>
      <c r="D91" s="13">
        <v>597.63600512200003</v>
      </c>
      <c r="E91" s="14">
        <v>0.13340320780831799</v>
      </c>
      <c r="F91" s="14">
        <v>2.48715916034341E-2</v>
      </c>
      <c r="G91" s="17">
        <f t="shared" si="1"/>
        <v>1382.7720533520701</v>
      </c>
      <c r="H91" s="14">
        <v>1.53970424257801E-3</v>
      </c>
      <c r="I91" s="15">
        <v>13.827720533520701</v>
      </c>
      <c r="J91" s="16">
        <v>2.4850848888344301</v>
      </c>
      <c r="K91" s="17">
        <v>30248.851999999999</v>
      </c>
      <c r="L91" s="17">
        <v>79378.55</v>
      </c>
      <c r="M91" s="17">
        <v>18685.205307592081</v>
      </c>
      <c r="N91" s="17">
        <v>22592.810121432722</v>
      </c>
    </row>
    <row r="92" spans="1:14" x14ac:dyDescent="0.3">
      <c r="A92" s="6" t="s">
        <v>34</v>
      </c>
      <c r="B92" s="6" t="str">
        <f>VLOOKUP(A92,Table1[],3,FALSE)</f>
        <v>San Bernardino County (Southwest)--San Bernardino City (East)</v>
      </c>
      <c r="C92" s="6" t="s">
        <v>282</v>
      </c>
      <c r="D92" s="7">
        <v>33683.0123728158</v>
      </c>
      <c r="E92" s="8">
        <v>0.13316295261456201</v>
      </c>
      <c r="F92" s="8">
        <v>2.9716714462976301E-2</v>
      </c>
      <c r="G92" s="11">
        <f t="shared" si="1"/>
        <v>991.02417644423008</v>
      </c>
      <c r="H92" s="8">
        <v>1.5363670152068101E-3</v>
      </c>
      <c r="I92" s="9">
        <v>9.9102417644423006</v>
      </c>
      <c r="J92" s="10">
        <v>3.2189436983471098</v>
      </c>
      <c r="K92" s="11">
        <v>18941.925999999999</v>
      </c>
      <c r="L92" s="11">
        <v>47251.487999999998</v>
      </c>
      <c r="M92" s="11">
        <v>9342.9138779718596</v>
      </c>
      <c r="N92" s="11">
        <v>11748.479949426457</v>
      </c>
    </row>
    <row r="93" spans="1:14" x14ac:dyDescent="0.3">
      <c r="A93" s="12" t="s">
        <v>38</v>
      </c>
      <c r="B93" s="12" t="str">
        <f>VLOOKUP(A93,Table1[],3,FALSE)</f>
        <v>Kern County (Central)--Bakersfield City (Northeast)</v>
      </c>
      <c r="C93" s="12" t="s">
        <v>292</v>
      </c>
      <c r="D93" s="13">
        <v>3.0126780509999999E-2</v>
      </c>
      <c r="E93" s="14">
        <v>0.132143394935198</v>
      </c>
      <c r="F93" s="14">
        <v>3.5198649161873201E-2</v>
      </c>
      <c r="G93" s="17">
        <f t="shared" si="1"/>
        <v>1098.78954017254</v>
      </c>
      <c r="H93" s="14">
        <v>1.52264548755185E-3</v>
      </c>
      <c r="I93" s="15">
        <v>10.9878954017254</v>
      </c>
      <c r="J93" s="16">
        <v>3.0942580777937798</v>
      </c>
      <c r="K93" s="17">
        <v>17059.644</v>
      </c>
      <c r="L93" s="17">
        <v>41582.245999999999</v>
      </c>
      <c r="M93" s="17">
        <v>8005.3708137666363</v>
      </c>
      <c r="N93" s="17">
        <v>9626.394175257421</v>
      </c>
    </row>
    <row r="94" spans="1:14" x14ac:dyDescent="0.3">
      <c r="A94" s="6" t="s">
        <v>69</v>
      </c>
      <c r="B94" s="6" t="str">
        <f>VLOOKUP(A94,Table1[],3,FALSE)</f>
        <v>Los Angeles County--LA City (Northwest/Canoga Park, Winnetka &amp; Woodland Hills)</v>
      </c>
      <c r="C94" s="6" t="s">
        <v>266</v>
      </c>
      <c r="D94" s="7">
        <v>67194.301678449498</v>
      </c>
      <c r="E94" s="8">
        <v>0.13102739138769701</v>
      </c>
      <c r="F94" s="8">
        <v>2.93488387679176E-2</v>
      </c>
      <c r="G94" s="11">
        <f t="shared" si="1"/>
        <v>1658.16</v>
      </c>
      <c r="H94" s="8">
        <v>1.50785352488132E-3</v>
      </c>
      <c r="I94" s="9">
        <v>16.581600000000002</v>
      </c>
      <c r="J94" s="10">
        <v>2.6928200155775599</v>
      </c>
      <c r="K94" s="11">
        <v>32022.207999999999</v>
      </c>
      <c r="L94" s="11">
        <v>79739.94</v>
      </c>
      <c r="M94" s="11">
        <v>17326.782247232881</v>
      </c>
      <c r="N94" s="11">
        <v>21201.675702275883</v>
      </c>
    </row>
    <row r="95" spans="1:14" x14ac:dyDescent="0.3">
      <c r="A95" s="12" t="s">
        <v>109</v>
      </c>
      <c r="B95" s="12" t="str">
        <f>VLOOKUP(A95,Table1[],3,FALSE)</f>
        <v>Merced County (Northeast)--Merced &amp; Atwater Cities</v>
      </c>
      <c r="C95" s="12" t="s">
        <v>273</v>
      </c>
      <c r="D95" s="13">
        <v>2977.08804740085</v>
      </c>
      <c r="E95" s="14">
        <v>0.128759523676235</v>
      </c>
      <c r="F95" s="14">
        <v>3.4517365818370102E-2</v>
      </c>
      <c r="G95" s="17">
        <f t="shared" si="1"/>
        <v>1206.6737110535</v>
      </c>
      <c r="H95" s="14">
        <v>1.4839449676173201E-3</v>
      </c>
      <c r="I95" s="15">
        <v>12.066737110535</v>
      </c>
      <c r="J95" s="16">
        <v>3.0570596298834798</v>
      </c>
      <c r="K95" s="17">
        <v>19395.954000000002</v>
      </c>
      <c r="L95" s="17">
        <v>46938.962</v>
      </c>
      <c r="M95" s="17">
        <v>8184.3325120763038</v>
      </c>
      <c r="N95" s="17">
        <v>10265.012390299331</v>
      </c>
    </row>
    <row r="96" spans="1:14" x14ac:dyDescent="0.3">
      <c r="A96" s="6" t="s">
        <v>11</v>
      </c>
      <c r="B96" s="6" t="str">
        <f>VLOOKUP(A96,Table1[],3,FALSE)</f>
        <v>Los Angeles County (North)--LA City (Northeast/North Hollywood &amp; Valley Village)</v>
      </c>
      <c r="C96" s="6" t="s">
        <v>293</v>
      </c>
      <c r="D96" s="7">
        <v>15.90553283891</v>
      </c>
      <c r="E96" s="8">
        <v>0.12785883909353399</v>
      </c>
      <c r="F96" s="8">
        <v>1.6435653408595902E-2</v>
      </c>
      <c r="G96" s="11">
        <f t="shared" si="1"/>
        <v>547.79999999999995</v>
      </c>
      <c r="H96" s="8">
        <v>1.4665209749057E-3</v>
      </c>
      <c r="I96" s="9">
        <v>5.4779999999999998</v>
      </c>
      <c r="J96" s="10">
        <v>2.29733834529369</v>
      </c>
      <c r="K96" s="11">
        <v>20360</v>
      </c>
      <c r="L96" s="11">
        <v>52458.557999999997</v>
      </c>
      <c r="M96" s="11">
        <v>14091.3292562856</v>
      </c>
      <c r="N96" s="11">
        <v>17152.553700502198</v>
      </c>
    </row>
    <row r="97" spans="1:14" x14ac:dyDescent="0.3">
      <c r="A97" s="12" t="s">
        <v>34</v>
      </c>
      <c r="B97" s="12" t="str">
        <f>VLOOKUP(A97,Table1[],3,FALSE)</f>
        <v>San Bernardino County (Southwest)--San Bernardino City (East)</v>
      </c>
      <c r="C97" s="12" t="s">
        <v>285</v>
      </c>
      <c r="D97" s="13">
        <v>929.86634901850005</v>
      </c>
      <c r="E97" s="14">
        <v>0.12740246051484799</v>
      </c>
      <c r="F97" s="14">
        <v>2.8798747971530401E-2</v>
      </c>
      <c r="G97" s="17">
        <f t="shared" si="1"/>
        <v>964.07339392266704</v>
      </c>
      <c r="H97" s="14">
        <v>1.4602403445710299E-3</v>
      </c>
      <c r="I97" s="15">
        <v>9.6407339392266707</v>
      </c>
      <c r="J97" s="16">
        <v>3.2189436983471098</v>
      </c>
      <c r="K97" s="17">
        <v>18941.925999999999</v>
      </c>
      <c r="L97" s="17">
        <v>47251.487999999998</v>
      </c>
      <c r="M97" s="17">
        <v>9342.9138779718596</v>
      </c>
      <c r="N97" s="17">
        <v>11748.479949426457</v>
      </c>
    </row>
    <row r="98" spans="1:14" x14ac:dyDescent="0.3">
      <c r="A98" s="6" t="s">
        <v>93</v>
      </c>
      <c r="B98" s="6" t="str">
        <f>VLOOKUP(A98,Table1[],3,FALSE)</f>
        <v>Del Norte, Lassen, Modoc, Plumas &amp; Siskiyou Counties</v>
      </c>
      <c r="C98" s="6" t="s">
        <v>286</v>
      </c>
      <c r="D98" s="7">
        <v>12182.8774306003</v>
      </c>
      <c r="E98" s="8">
        <v>0.12601382497918301</v>
      </c>
      <c r="F98" s="8">
        <v>3.9878102486884101E-2</v>
      </c>
      <c r="G98" s="11">
        <f t="shared" si="1"/>
        <v>1575.47001821142</v>
      </c>
      <c r="H98" s="8">
        <v>1.4424141901734401E-3</v>
      </c>
      <c r="I98" s="9">
        <v>15.754700182114201</v>
      </c>
      <c r="J98" s="10">
        <v>2.2062178712597502</v>
      </c>
      <c r="K98" s="11">
        <v>20684.741999999998</v>
      </c>
      <c r="L98" s="11">
        <v>49740.498</v>
      </c>
      <c r="M98" s="11">
        <v>6464.0721064228082</v>
      </c>
      <c r="N98" s="11">
        <v>8536.6293191309287</v>
      </c>
    </row>
    <row r="99" spans="1:14" x14ac:dyDescent="0.3">
      <c r="A99" s="12" t="s">
        <v>37</v>
      </c>
      <c r="B99" s="12" t="str">
        <f>VLOOKUP(A99,Table1[],3,FALSE)</f>
        <v>Los Angeles County (Central)--Huntington Park City, Florence-Graham &amp; Walnut Park</v>
      </c>
      <c r="C99" s="12" t="s">
        <v>268</v>
      </c>
      <c r="D99" s="13">
        <v>34326.848914451999</v>
      </c>
      <c r="E99" s="14">
        <v>0.125746012180247</v>
      </c>
      <c r="F99" s="14">
        <v>2.8884568520708798E-2</v>
      </c>
      <c r="G99" s="17">
        <f t="shared" si="1"/>
        <v>754.42921915482896</v>
      </c>
      <c r="H99" s="14">
        <v>1.4384593616090699E-3</v>
      </c>
      <c r="I99" s="15">
        <v>7.5442921915482897</v>
      </c>
      <c r="J99" s="16">
        <v>3.8135935397038998</v>
      </c>
      <c r="K99" s="17">
        <v>20032.204000000002</v>
      </c>
      <c r="L99" s="17">
        <v>41270.737999999998</v>
      </c>
      <c r="M99" s="17">
        <v>12351.449944831198</v>
      </c>
      <c r="N99" s="17">
        <v>13473.448199246879</v>
      </c>
    </row>
    <row r="100" spans="1:14" x14ac:dyDescent="0.3">
      <c r="A100" s="6" t="s">
        <v>31</v>
      </c>
      <c r="B100" s="6" t="str">
        <f>VLOOKUP(A100,Table1[],3,FALSE)</f>
        <v>Sacramento County--Sacramento City (Southeast/Fruitridge, Avondale &amp; Depot Park)</v>
      </c>
      <c r="C100" s="6" t="s">
        <v>290</v>
      </c>
      <c r="D100" s="7">
        <v>50743.299727483798</v>
      </c>
      <c r="E100" s="8">
        <v>0.12525780810575199</v>
      </c>
      <c r="F100" s="8">
        <v>2.6897349539096699E-2</v>
      </c>
      <c r="G100" s="11">
        <f t="shared" si="1"/>
        <v>809.28000000000009</v>
      </c>
      <c r="H100" s="8">
        <v>1.4323026666931301E-3</v>
      </c>
      <c r="I100" s="9">
        <v>8.0928000000000004</v>
      </c>
      <c r="J100" s="10">
        <v>2.755116720068</v>
      </c>
      <c r="K100" s="11">
        <v>17232.704000000002</v>
      </c>
      <c r="L100" s="11">
        <v>42542.22</v>
      </c>
      <c r="M100" s="11">
        <v>8596.2024651233169</v>
      </c>
      <c r="N100" s="11">
        <v>10287.016760287752</v>
      </c>
    </row>
    <row r="101" spans="1:14" x14ac:dyDescent="0.3">
      <c r="A101" s="12" t="s">
        <v>60</v>
      </c>
      <c r="B101" s="12" t="str">
        <f>VLOOKUP(A101,Table1[],3,FALSE)</f>
        <v>Riverside County (East)--Indio, Coachella, Blythe &amp; La Quinta (East) Cities</v>
      </c>
      <c r="C101" s="12" t="s">
        <v>272</v>
      </c>
      <c r="D101" s="13">
        <v>15.9541148322</v>
      </c>
      <c r="E101" s="14">
        <v>0.12522853037721299</v>
      </c>
      <c r="F101" s="14">
        <v>3.3067240821402902E-2</v>
      </c>
      <c r="G101" s="17">
        <f t="shared" si="1"/>
        <v>989.54930765835695</v>
      </c>
      <c r="H101" s="14">
        <v>1.4316175520215099E-3</v>
      </c>
      <c r="I101" s="15">
        <v>9.8954930765835698</v>
      </c>
      <c r="J101" s="16">
        <v>2.5521427167289201</v>
      </c>
      <c r="K101" s="17">
        <v>17240.848000000002</v>
      </c>
      <c r="L101" s="17">
        <v>41722.730000000003</v>
      </c>
      <c r="M101" s="17">
        <v>8921.3970371474406</v>
      </c>
      <c r="N101" s="17">
        <v>11381.345876620657</v>
      </c>
    </row>
    <row r="102" spans="1:14" x14ac:dyDescent="0.3">
      <c r="A102" s="6" t="s">
        <v>58</v>
      </c>
      <c r="B102" s="6" t="str">
        <f>VLOOKUP(A102,Table1[],3,FALSE)</f>
        <v>Los Angeles County (Central)--Bell Gardens, Bell, Maywood, Cudahy &amp; Commerce Cities</v>
      </c>
      <c r="C102" s="6" t="s">
        <v>267</v>
      </c>
      <c r="D102" s="7">
        <v>1437.0865746146001</v>
      </c>
      <c r="E102" s="8">
        <v>0.124477775173623</v>
      </c>
      <c r="F102" s="8">
        <v>3.3346028166939302E-2</v>
      </c>
      <c r="G102" s="11">
        <f t="shared" si="1"/>
        <v>914.18514044470703</v>
      </c>
      <c r="H102" s="8">
        <v>1.42195612228495E-3</v>
      </c>
      <c r="I102" s="9">
        <v>9.1418514044470705</v>
      </c>
      <c r="J102" s="10">
        <v>3.74653840548025</v>
      </c>
      <c r="K102" s="11">
        <v>21540.880000000001</v>
      </c>
      <c r="L102" s="11">
        <v>42756</v>
      </c>
      <c r="M102" s="11">
        <v>12565.18579231512</v>
      </c>
      <c r="N102" s="11">
        <v>13713.41154790248</v>
      </c>
    </row>
    <row r="103" spans="1:14" x14ac:dyDescent="0.3">
      <c r="A103" s="12" t="s">
        <v>45</v>
      </c>
      <c r="B103" s="12" t="str">
        <f>VLOOKUP(A103,Table1[],3,FALSE)</f>
        <v>Los Angeles County (Southeast)--Long Beach (Central) &amp; Signal Hill Cities</v>
      </c>
      <c r="C103" s="12" t="s">
        <v>268</v>
      </c>
      <c r="D103" s="13">
        <v>239.95205345799999</v>
      </c>
      <c r="E103" s="14">
        <v>0.123965533480698</v>
      </c>
      <c r="F103" s="14">
        <v>2.4250767390782101E-2</v>
      </c>
      <c r="G103" s="17">
        <f t="shared" si="1"/>
        <v>754.42921915482896</v>
      </c>
      <c r="H103" s="14">
        <v>1.41509157122433E-3</v>
      </c>
      <c r="I103" s="15">
        <v>7.5442921915482897</v>
      </c>
      <c r="J103" s="16">
        <v>2.37311810856658</v>
      </c>
      <c r="K103" s="17">
        <v>21324.045999999998</v>
      </c>
      <c r="L103" s="17">
        <v>48864</v>
      </c>
      <c r="M103" s="17">
        <v>13311.13207198344</v>
      </c>
      <c r="N103" s="17">
        <v>15827.734761741242</v>
      </c>
    </row>
    <row r="104" spans="1:14" x14ac:dyDescent="0.3">
      <c r="A104" s="6" t="s">
        <v>20</v>
      </c>
      <c r="B104" s="6" t="str">
        <f>VLOOKUP(A104,Table1[],3,FALSE)</f>
        <v>Los Angeles County (North)--LA City (Northeast/Sunland, Sun Valley &amp; Tujunga)</v>
      </c>
      <c r="C104" s="6" t="s">
        <v>285</v>
      </c>
      <c r="D104" s="7">
        <v>0.50861706500000003</v>
      </c>
      <c r="E104" s="8">
        <v>0.123433091435505</v>
      </c>
      <c r="F104" s="8">
        <v>2.23905179115313E-2</v>
      </c>
      <c r="G104" s="11">
        <f t="shared" si="1"/>
        <v>964.07339392266704</v>
      </c>
      <c r="H104" s="8">
        <v>1.4095017380201999E-3</v>
      </c>
      <c r="I104" s="9">
        <v>9.6407339392266707</v>
      </c>
      <c r="J104" s="10">
        <v>2.91039900249377</v>
      </c>
      <c r="K104" s="11">
        <v>22510.016</v>
      </c>
      <c r="L104" s="11">
        <v>61080</v>
      </c>
      <c r="M104" s="11">
        <v>13849.17369827316</v>
      </c>
      <c r="N104" s="11">
        <v>17206.47207999288</v>
      </c>
    </row>
    <row r="105" spans="1:14" x14ac:dyDescent="0.3">
      <c r="A105" s="12" t="s">
        <v>50</v>
      </c>
      <c r="B105" s="12" t="str">
        <f>VLOOKUP(A105,Table1[],3,FALSE)</f>
        <v>San Diego County (Southwest)--Chula Vista (West) &amp; National City Cities</v>
      </c>
      <c r="C105" s="12" t="s">
        <v>277</v>
      </c>
      <c r="D105" s="13">
        <v>5792.6820777495404</v>
      </c>
      <c r="E105" s="14">
        <v>0.123336975315436</v>
      </c>
      <c r="F105" s="14">
        <v>2.8649124170366899E-2</v>
      </c>
      <c r="G105" s="17">
        <f t="shared" si="1"/>
        <v>964.84296728023901</v>
      </c>
      <c r="H105" s="14">
        <v>1.40691770512601E-3</v>
      </c>
      <c r="I105" s="15">
        <v>9.6484296728023899</v>
      </c>
      <c r="J105" s="16">
        <v>2.93475111548937</v>
      </c>
      <c r="K105" s="17">
        <v>21750.588</v>
      </c>
      <c r="L105" s="17">
        <v>49546.06</v>
      </c>
      <c r="M105" s="17">
        <v>12125.19083885796</v>
      </c>
      <c r="N105" s="17">
        <v>14066.28188497416</v>
      </c>
    </row>
    <row r="106" spans="1:14" x14ac:dyDescent="0.3">
      <c r="A106" s="6" t="s">
        <v>62</v>
      </c>
      <c r="B106" s="6" t="str">
        <f>VLOOKUP(A106,Table1[],3,FALSE)</f>
        <v>Humboldt County</v>
      </c>
      <c r="C106" s="6" t="s">
        <v>284</v>
      </c>
      <c r="D106" s="7">
        <v>8468.5409244604598</v>
      </c>
      <c r="E106" s="8">
        <v>0.12321795303987899</v>
      </c>
      <c r="F106" s="8">
        <v>3.1089580823056601E-2</v>
      </c>
      <c r="G106" s="11">
        <f t="shared" si="1"/>
        <v>1050.1054842331901</v>
      </c>
      <c r="H106" s="8">
        <v>1.40974356753965E-3</v>
      </c>
      <c r="I106" s="9">
        <v>10.5010548423319</v>
      </c>
      <c r="J106" s="10">
        <v>2.2750411596616398</v>
      </c>
      <c r="K106" s="11">
        <v>19749.2</v>
      </c>
      <c r="L106" s="11">
        <v>46311.874000000003</v>
      </c>
      <c r="M106" s="11">
        <v>9445.9502432545432</v>
      </c>
      <c r="N106" s="11">
        <v>10860.436935720205</v>
      </c>
    </row>
    <row r="107" spans="1:14" x14ac:dyDescent="0.3">
      <c r="A107" s="12" t="s">
        <v>77</v>
      </c>
      <c r="B107" s="12" t="str">
        <f>VLOOKUP(A107,Table1[],3,FALSE)</f>
        <v>San Bernardino County (Northeast)--Twentynine Palms &amp; Barstow Cities</v>
      </c>
      <c r="C107" s="12" t="s">
        <v>285</v>
      </c>
      <c r="D107" s="13">
        <v>0.13139252700000001</v>
      </c>
      <c r="E107" s="14">
        <v>0.12213647903028201</v>
      </c>
      <c r="F107" s="14">
        <v>3.1176736180405298E-2</v>
      </c>
      <c r="G107" s="17">
        <f t="shared" si="1"/>
        <v>964.07339392266704</v>
      </c>
      <c r="H107" s="14">
        <v>1.3912923377356601E-3</v>
      </c>
      <c r="I107" s="15">
        <v>9.6407339392266707</v>
      </c>
      <c r="J107" s="16">
        <v>2.4790394307737902</v>
      </c>
      <c r="K107" s="17">
        <v>18103.094000000001</v>
      </c>
      <c r="L107" s="17">
        <v>42756</v>
      </c>
      <c r="M107" s="17">
        <v>6852.803804929008</v>
      </c>
      <c r="N107" s="17">
        <v>8476.2751033286531</v>
      </c>
    </row>
    <row r="108" spans="1:14" x14ac:dyDescent="0.3">
      <c r="A108" s="6" t="s">
        <v>35</v>
      </c>
      <c r="B108" s="6" t="str">
        <f>VLOOKUP(A108,Table1[],3,FALSE)</f>
        <v>Tulare County (Outside Visalia, Tulare &amp; Porterville Cities)</v>
      </c>
      <c r="C108" s="6" t="s">
        <v>284</v>
      </c>
      <c r="D108" s="7">
        <v>93.745546749219997</v>
      </c>
      <c r="E108" s="8">
        <v>0.12092061099981501</v>
      </c>
      <c r="F108" s="8">
        <v>3.6089453665894597E-2</v>
      </c>
      <c r="G108" s="11">
        <f t="shared" si="1"/>
        <v>1050.1054842331901</v>
      </c>
      <c r="H108" s="8">
        <v>1.3782423720050199E-3</v>
      </c>
      <c r="I108" s="9">
        <v>10.5010548423319</v>
      </c>
      <c r="J108" s="10">
        <v>3.3124021687348302</v>
      </c>
      <c r="K108" s="11">
        <v>17523.851999999999</v>
      </c>
      <c r="L108" s="11">
        <v>39634.811999999998</v>
      </c>
      <c r="M108" s="11">
        <v>7017.3846463244645</v>
      </c>
      <c r="N108" s="11">
        <v>8789.6708716885205</v>
      </c>
    </row>
    <row r="109" spans="1:14" x14ac:dyDescent="0.3">
      <c r="A109" s="12" t="s">
        <v>30</v>
      </c>
      <c r="B109" s="12" t="str">
        <f>VLOOKUP(A109,Table1[],3,FALSE)</f>
        <v>Alameda County (Northwest)--Oakland (Northwest) &amp; Emeryville Cities</v>
      </c>
      <c r="C109" s="12" t="s">
        <v>270</v>
      </c>
      <c r="D109" s="13">
        <v>80100.2457775113</v>
      </c>
      <c r="E109" s="14">
        <v>0.12028645985561701</v>
      </c>
      <c r="F109" s="14">
        <v>1.5893976738725901E-2</v>
      </c>
      <c r="G109" s="17">
        <f t="shared" si="1"/>
        <v>672.32716413334197</v>
      </c>
      <c r="H109" s="14">
        <v>1.3673660326349001E-3</v>
      </c>
      <c r="I109" s="15">
        <v>6.7232716413334197</v>
      </c>
      <c r="J109" s="16">
        <v>2.1348692369168001</v>
      </c>
      <c r="K109" s="17">
        <v>19525.240000000002</v>
      </c>
      <c r="L109" s="17">
        <v>61463.786</v>
      </c>
      <c r="M109" s="17">
        <v>11986.49732545092</v>
      </c>
      <c r="N109" s="17">
        <v>17214.403474365601</v>
      </c>
    </row>
    <row r="110" spans="1:14" x14ac:dyDescent="0.3">
      <c r="A110" s="6" t="s">
        <v>64</v>
      </c>
      <c r="B110" s="6" t="str">
        <f>VLOOKUP(A110,Table1[],3,FALSE)</f>
        <v>Lake &amp; Mendocino Counties</v>
      </c>
      <c r="C110" s="6" t="s">
        <v>273</v>
      </c>
      <c r="D110" s="7">
        <v>1.13513E-4</v>
      </c>
      <c r="E110" s="8">
        <v>0.118917131980621</v>
      </c>
      <c r="F110" s="8">
        <v>3.2619034247851002E-2</v>
      </c>
      <c r="G110" s="11">
        <f t="shared" si="1"/>
        <v>1206.6737110535</v>
      </c>
      <c r="H110" s="8">
        <v>1.3496702330387999E-3</v>
      </c>
      <c r="I110" s="9">
        <v>12.066737110535</v>
      </c>
      <c r="J110" s="10">
        <v>2.32546026507142</v>
      </c>
      <c r="K110" s="11">
        <v>18848.27</v>
      </c>
      <c r="L110" s="11">
        <v>47951.872000000003</v>
      </c>
      <c r="M110" s="11">
        <v>8039.5930729783922</v>
      </c>
      <c r="N110" s="11">
        <v>10297.444630358459</v>
      </c>
    </row>
    <row r="111" spans="1:14" x14ac:dyDescent="0.3">
      <c r="A111" s="12" t="s">
        <v>45</v>
      </c>
      <c r="B111" s="12" t="str">
        <f>VLOOKUP(A111,Table1[],3,FALSE)</f>
        <v>Los Angeles County (Southeast)--Long Beach (Central) &amp; Signal Hill Cities</v>
      </c>
      <c r="C111" s="12" t="s">
        <v>295</v>
      </c>
      <c r="D111" s="13">
        <v>39166.845192572197</v>
      </c>
      <c r="E111" s="14">
        <v>0.118216285944058</v>
      </c>
      <c r="F111" s="14">
        <v>2.4091964012565199E-2</v>
      </c>
      <c r="G111" s="17">
        <f t="shared" si="1"/>
        <v>757.22498196581205</v>
      </c>
      <c r="H111" s="14">
        <v>1.34072540619235E-3</v>
      </c>
      <c r="I111" s="15">
        <v>7.5722498196581203</v>
      </c>
      <c r="J111" s="16">
        <v>2.37311810856658</v>
      </c>
      <c r="K111" s="17">
        <v>21324.045999999998</v>
      </c>
      <c r="L111" s="17">
        <v>48864</v>
      </c>
      <c r="M111" s="17">
        <v>13311.13207198344</v>
      </c>
      <c r="N111" s="17">
        <v>15827.734761741242</v>
      </c>
    </row>
    <row r="112" spans="1:14" x14ac:dyDescent="0.3">
      <c r="A112" s="6" t="s">
        <v>89</v>
      </c>
      <c r="B112" s="6" t="str">
        <f>VLOOKUP(A112,Table1[],3,FALSE)</f>
        <v>Shasta County--Redding City</v>
      </c>
      <c r="C112" s="6" t="s">
        <v>291</v>
      </c>
      <c r="D112" s="7">
        <v>781.62565652058697</v>
      </c>
      <c r="E112" s="8">
        <v>0.11698173998795799</v>
      </c>
      <c r="F112" s="8">
        <v>3.5106421748166403E-2</v>
      </c>
      <c r="G112" s="11">
        <f t="shared" si="1"/>
        <v>1390.4811018545599</v>
      </c>
      <c r="H112" s="8">
        <v>1.32549119645026E-3</v>
      </c>
      <c r="I112" s="9">
        <v>13.904811018545599</v>
      </c>
      <c r="J112" s="10">
        <v>2.3711964038727502</v>
      </c>
      <c r="K112" s="11">
        <v>21336.261999999999</v>
      </c>
      <c r="L112" s="11">
        <v>51291.93</v>
      </c>
      <c r="M112" s="11">
        <v>8139.7366130017681</v>
      </c>
      <c r="N112" s="11">
        <v>10402.720649620176</v>
      </c>
    </row>
    <row r="113" spans="1:14" x14ac:dyDescent="0.3">
      <c r="A113" s="12" t="s">
        <v>62</v>
      </c>
      <c r="B113" s="12" t="str">
        <f>VLOOKUP(A113,Table1[],3,FALSE)</f>
        <v>Humboldt County</v>
      </c>
      <c r="C113" s="12" t="s">
        <v>296</v>
      </c>
      <c r="D113" s="13">
        <v>92997.336043114396</v>
      </c>
      <c r="E113" s="14">
        <v>0.11632506491947101</v>
      </c>
      <c r="F113" s="14">
        <v>2.9569667883468299E-2</v>
      </c>
      <c r="G113" s="17">
        <f t="shared" si="1"/>
        <v>998.042348854892</v>
      </c>
      <c r="H113" s="14">
        <v>1.3171405099674299E-3</v>
      </c>
      <c r="I113" s="15">
        <v>9.9804234885489205</v>
      </c>
      <c r="J113" s="16">
        <v>2.2750411596616398</v>
      </c>
      <c r="K113" s="17">
        <v>19749.2</v>
      </c>
      <c r="L113" s="17">
        <v>46311.874000000003</v>
      </c>
      <c r="M113" s="17">
        <v>9445.9502432545432</v>
      </c>
      <c r="N113" s="17">
        <v>10860.436935720205</v>
      </c>
    </row>
    <row r="114" spans="1:14" x14ac:dyDescent="0.3">
      <c r="A114" s="6" t="s">
        <v>48</v>
      </c>
      <c r="B114" s="6" t="str">
        <f>VLOOKUP(A114,Table1[],3,FALSE)</f>
        <v>Los Angeles County (Central)--East Los Angeles</v>
      </c>
      <c r="C114" s="6" t="s">
        <v>267</v>
      </c>
      <c r="D114" s="7">
        <v>29871.8784389379</v>
      </c>
      <c r="E114" s="8">
        <v>0.11616711281853299</v>
      </c>
      <c r="F114" s="8">
        <v>3.0125823420460801E-2</v>
      </c>
      <c r="G114" s="11">
        <f t="shared" si="1"/>
        <v>914.18514044470703</v>
      </c>
      <c r="H114" s="8">
        <v>1.3143752644635799E-3</v>
      </c>
      <c r="I114" s="9">
        <v>9.1418514044470705</v>
      </c>
      <c r="J114" s="10">
        <v>3.45672727272727</v>
      </c>
      <c r="K114" s="11">
        <v>21551.06</v>
      </c>
      <c r="L114" s="11">
        <v>45234.83</v>
      </c>
      <c r="M114" s="11">
        <v>11902.969940081699</v>
      </c>
      <c r="N114" s="11">
        <v>13111.291133976119</v>
      </c>
    </row>
    <row r="115" spans="1:14" x14ac:dyDescent="0.3">
      <c r="A115" s="12" t="s">
        <v>88</v>
      </c>
      <c r="B115" s="12" t="str">
        <f>VLOOKUP(A115,Table1[],3,FALSE)</f>
        <v>Colusa, Glenn, Tehama &amp; Trinity Counties</v>
      </c>
      <c r="C115" s="12" t="s">
        <v>274</v>
      </c>
      <c r="D115" s="13">
        <v>1.09619681E-2</v>
      </c>
      <c r="E115" s="14">
        <v>0.115487442923997</v>
      </c>
      <c r="F115" s="14">
        <v>3.9445206340837598E-2</v>
      </c>
      <c r="G115" s="17">
        <f t="shared" si="1"/>
        <v>1473.8286659822299</v>
      </c>
      <c r="H115" s="14">
        <v>1.3056712254781301E-3</v>
      </c>
      <c r="I115" s="15">
        <v>14.7382866598223</v>
      </c>
      <c r="J115" s="16">
        <v>2.5845183410624402</v>
      </c>
      <c r="K115" s="17">
        <v>20360</v>
      </c>
      <c r="L115" s="17">
        <v>46913.512000000002</v>
      </c>
      <c r="M115" s="17">
        <v>7317.432462160752</v>
      </c>
      <c r="N115" s="17">
        <v>9269.2002493708806</v>
      </c>
    </row>
    <row r="116" spans="1:14" x14ac:dyDescent="0.3">
      <c r="A116" s="6" t="s">
        <v>38</v>
      </c>
      <c r="B116" s="6" t="str">
        <f>VLOOKUP(A116,Table1[],3,FALSE)</f>
        <v>Kern County (Central)--Bakersfield City (Northeast)</v>
      </c>
      <c r="C116" s="6" t="s">
        <v>285</v>
      </c>
      <c r="D116" s="7">
        <v>0.77938403923599997</v>
      </c>
      <c r="E116" s="8">
        <v>0.11522292112818899</v>
      </c>
      <c r="F116" s="8">
        <v>3.0831975528725498E-2</v>
      </c>
      <c r="G116" s="11">
        <f t="shared" si="1"/>
        <v>964.07339392266704</v>
      </c>
      <c r="H116" s="8">
        <v>1.3022824319798101E-3</v>
      </c>
      <c r="I116" s="9">
        <v>9.6407339392266707</v>
      </c>
      <c r="J116" s="10">
        <v>3.0942580777937798</v>
      </c>
      <c r="K116" s="11">
        <v>17059.644</v>
      </c>
      <c r="L116" s="11">
        <v>41582.245999999999</v>
      </c>
      <c r="M116" s="11">
        <v>8005.3708137666363</v>
      </c>
      <c r="N116" s="11">
        <v>9626.394175257421</v>
      </c>
    </row>
    <row r="117" spans="1:14" x14ac:dyDescent="0.3">
      <c r="A117" s="12" t="s">
        <v>40</v>
      </c>
      <c r="B117" s="12" t="str">
        <f>VLOOKUP(A117,Table1[],3,FALSE)</f>
        <v>Los Angeles County (Central)--Monterey Park &amp; Rosemead Cities</v>
      </c>
      <c r="C117" s="12" t="s">
        <v>267</v>
      </c>
      <c r="D117" s="13">
        <v>41896.775975086399</v>
      </c>
      <c r="E117" s="14">
        <v>0.115087564067517</v>
      </c>
      <c r="F117" s="14">
        <v>2.4090461679863701E-2</v>
      </c>
      <c r="G117" s="17">
        <f t="shared" si="1"/>
        <v>914.18514044470703</v>
      </c>
      <c r="H117" s="14">
        <v>1.3018650308080899E-3</v>
      </c>
      <c r="I117" s="15">
        <v>9.1418514044470705</v>
      </c>
      <c r="J117" s="16">
        <v>3.1222000266347001</v>
      </c>
      <c r="K117" s="17">
        <v>24303.732</v>
      </c>
      <c r="L117" s="17">
        <v>56005.27</v>
      </c>
      <c r="M117" s="17">
        <v>13977.415500582239</v>
      </c>
      <c r="N117" s="17">
        <v>15717.376548143882</v>
      </c>
    </row>
    <row r="118" spans="1:14" x14ac:dyDescent="0.3">
      <c r="A118" s="6" t="s">
        <v>51</v>
      </c>
      <c r="B118" s="6" t="str">
        <f>VLOOKUP(A118,Table1[],3,FALSE)</f>
        <v>Fresno County (West)--Selma, Kerman &amp; Coalinga Cities</v>
      </c>
      <c r="C118" s="6" t="s">
        <v>273</v>
      </c>
      <c r="D118" s="7">
        <v>42040.024430323698</v>
      </c>
      <c r="E118" s="8">
        <v>0.11436143254362</v>
      </c>
      <c r="F118" s="8">
        <v>3.8025247662062701E-2</v>
      </c>
      <c r="G118" s="11">
        <f t="shared" si="1"/>
        <v>1206.6737110535</v>
      </c>
      <c r="H118" s="8">
        <v>1.29611150876222E-3</v>
      </c>
      <c r="I118" s="9">
        <v>12.066737110535</v>
      </c>
      <c r="J118" s="10">
        <v>3.4523669430328998</v>
      </c>
      <c r="K118" s="11">
        <v>20861.874</v>
      </c>
      <c r="L118" s="11">
        <v>43511.356</v>
      </c>
      <c r="M118" s="11">
        <v>7610.556703768847</v>
      </c>
      <c r="N118" s="11">
        <v>9238.6489365237958</v>
      </c>
    </row>
    <row r="119" spans="1:14" x14ac:dyDescent="0.3">
      <c r="A119" s="12" t="s">
        <v>57</v>
      </c>
      <c r="B119" s="12" t="str">
        <f>VLOOKUP(A119,Table1[],3,FALSE)</f>
        <v>Tulare County (West Central)--Tulare &amp; Porterville Cities</v>
      </c>
      <c r="C119" s="12" t="s">
        <v>292</v>
      </c>
      <c r="D119" s="13">
        <v>49725.142637052901</v>
      </c>
      <c r="E119" s="14">
        <v>0.113979733588708</v>
      </c>
      <c r="F119" s="14">
        <v>3.3017013975639498E-2</v>
      </c>
      <c r="G119" s="17">
        <f t="shared" si="1"/>
        <v>1098.78954017254</v>
      </c>
      <c r="H119" s="14">
        <v>1.2888545050725501E-3</v>
      </c>
      <c r="I119" s="15">
        <v>10.9878954017254</v>
      </c>
      <c r="J119" s="16">
        <v>3.26042240587695</v>
      </c>
      <c r="K119" s="17">
        <v>20150.292000000001</v>
      </c>
      <c r="L119" s="17">
        <v>45504.6</v>
      </c>
      <c r="M119" s="17">
        <v>8389.5126665442367</v>
      </c>
      <c r="N119" s="17">
        <v>10175.018168975723</v>
      </c>
    </row>
    <row r="120" spans="1:14" x14ac:dyDescent="0.3">
      <c r="A120" s="6" t="s">
        <v>20</v>
      </c>
      <c r="B120" s="6" t="str">
        <f>VLOOKUP(A120,Table1[],3,FALSE)</f>
        <v>Los Angeles County (North)--LA City (Northeast/Sunland, Sun Valley &amp; Tujunga)</v>
      </c>
      <c r="C120" s="6" t="s">
        <v>267</v>
      </c>
      <c r="D120" s="7">
        <v>0.55195514899999998</v>
      </c>
      <c r="E120" s="8">
        <v>0.11374676630224199</v>
      </c>
      <c r="F120" s="8">
        <v>2.1135925027451301E-2</v>
      </c>
      <c r="G120" s="11">
        <f t="shared" si="1"/>
        <v>914.18514044470703</v>
      </c>
      <c r="H120" s="8">
        <v>1.28355393239594E-3</v>
      </c>
      <c r="I120" s="9">
        <v>9.1418514044470705</v>
      </c>
      <c r="J120" s="10">
        <v>2.91039900249377</v>
      </c>
      <c r="K120" s="11">
        <v>22510.016</v>
      </c>
      <c r="L120" s="11">
        <v>61080</v>
      </c>
      <c r="M120" s="11">
        <v>13849.17369827316</v>
      </c>
      <c r="N120" s="11">
        <v>17206.47207999288</v>
      </c>
    </row>
    <row r="121" spans="1:14" x14ac:dyDescent="0.3">
      <c r="A121" s="12" t="s">
        <v>28</v>
      </c>
      <c r="B121" s="12" t="str">
        <f>VLOOKUP(A121,Table1[],3,FALSE)</f>
        <v>Butte County (Northwest)--Chico City</v>
      </c>
      <c r="C121" s="12" t="s">
        <v>297</v>
      </c>
      <c r="D121" s="13">
        <v>67.764234424087803</v>
      </c>
      <c r="E121" s="14">
        <v>0.113405466077456</v>
      </c>
      <c r="F121" s="14">
        <v>2.2412068938192701E-2</v>
      </c>
      <c r="G121" s="17">
        <f t="shared" si="1"/>
        <v>896.19756050316698</v>
      </c>
      <c r="H121" s="14">
        <v>1.27916987679596E-3</v>
      </c>
      <c r="I121" s="15">
        <v>8.9619756050316699</v>
      </c>
      <c r="J121" s="16">
        <v>2.3282417140045601</v>
      </c>
      <c r="K121" s="17">
        <v>18372.864000000001</v>
      </c>
      <c r="L121" s="17">
        <v>52800.606</v>
      </c>
      <c r="M121" s="17">
        <v>10013.741882114424</v>
      </c>
      <c r="N121" s="17">
        <v>12358.79299563828</v>
      </c>
    </row>
    <row r="122" spans="1:14" x14ac:dyDescent="0.3">
      <c r="A122" s="6" t="s">
        <v>124</v>
      </c>
      <c r="B122" s="6" t="str">
        <f>VLOOKUP(A122,Table1[],3,FALSE)</f>
        <v>Tulare County (Northwest)--Visalia City</v>
      </c>
      <c r="C122" s="6" t="s">
        <v>288</v>
      </c>
      <c r="D122" s="7">
        <v>62.6454350558</v>
      </c>
      <c r="E122" s="8">
        <v>0.11335137901188</v>
      </c>
      <c r="F122" s="8">
        <v>2.6270870352930499E-2</v>
      </c>
      <c r="G122" s="11">
        <f t="shared" si="1"/>
        <v>1133.9054348780601</v>
      </c>
      <c r="H122" s="8">
        <v>1.27906381483588E-3</v>
      </c>
      <c r="I122" s="9">
        <v>11.3390543487806</v>
      </c>
      <c r="J122" s="10">
        <v>2.94355105552247</v>
      </c>
      <c r="K122" s="11">
        <v>23883.297999999999</v>
      </c>
      <c r="L122" s="11">
        <v>59044</v>
      </c>
      <c r="M122" s="11">
        <v>9464.8462062422514</v>
      </c>
      <c r="N122" s="11">
        <v>11501.402934393529</v>
      </c>
    </row>
    <row r="123" spans="1:14" x14ac:dyDescent="0.3">
      <c r="A123" s="12" t="s">
        <v>76</v>
      </c>
      <c r="B123" s="12" t="str">
        <f>VLOOKUP(A123,Table1[],3,FALSE)</f>
        <v>Kern County (Central)--Bakersfield City (Southeast)</v>
      </c>
      <c r="C123" s="12" t="s">
        <v>288</v>
      </c>
      <c r="D123" s="13">
        <v>32735.865040542201</v>
      </c>
      <c r="E123" s="14">
        <v>0.11327274714475399</v>
      </c>
      <c r="F123" s="14">
        <v>3.9985984780884401E-2</v>
      </c>
      <c r="G123" s="17">
        <f t="shared" si="1"/>
        <v>1133.9054348780601</v>
      </c>
      <c r="H123" s="14">
        <v>1.27785676191011E-3</v>
      </c>
      <c r="I123" s="15">
        <v>11.3390543487806</v>
      </c>
      <c r="J123" s="16">
        <v>3.5340435067397502</v>
      </c>
      <c r="K123" s="17">
        <v>20258.2</v>
      </c>
      <c r="L123" s="17">
        <v>39450.553999999996</v>
      </c>
      <c r="M123" s="17">
        <v>8495.6874826654202</v>
      </c>
      <c r="N123" s="17">
        <v>9352.5752424966595</v>
      </c>
    </row>
    <row r="124" spans="1:14" x14ac:dyDescent="0.3">
      <c r="A124" s="6" t="s">
        <v>51</v>
      </c>
      <c r="B124" s="6" t="str">
        <f>VLOOKUP(A124,Table1[],3,FALSE)</f>
        <v>Fresno County (West)--Selma, Kerman &amp; Coalinga Cities</v>
      </c>
      <c r="C124" s="6" t="s">
        <v>288</v>
      </c>
      <c r="D124" s="7">
        <v>1.0543406817500001</v>
      </c>
      <c r="E124" s="8">
        <v>0.113262388267534</v>
      </c>
      <c r="F124" s="8">
        <v>3.6316286794086002E-2</v>
      </c>
      <c r="G124" s="11">
        <f t="shared" si="1"/>
        <v>1133.9054348780601</v>
      </c>
      <c r="H124" s="8">
        <v>1.2822351849311E-3</v>
      </c>
      <c r="I124" s="9">
        <v>11.3390543487806</v>
      </c>
      <c r="J124" s="10">
        <v>3.4523669430328998</v>
      </c>
      <c r="K124" s="11">
        <v>20861.874</v>
      </c>
      <c r="L124" s="11">
        <v>43511.356</v>
      </c>
      <c r="M124" s="11">
        <v>7610.556703768847</v>
      </c>
      <c r="N124" s="11">
        <v>9238.6489365237958</v>
      </c>
    </row>
    <row r="125" spans="1:14" x14ac:dyDescent="0.3">
      <c r="A125" s="12" t="s">
        <v>97</v>
      </c>
      <c r="B125" s="12" t="str">
        <f>VLOOKUP(A125,Table1[],3,FALSE)</f>
        <v>Nevada &amp; Sierra Counties</v>
      </c>
      <c r="C125" s="12" t="s">
        <v>274</v>
      </c>
      <c r="D125" s="13">
        <v>36260.093767051098</v>
      </c>
      <c r="E125" s="14">
        <v>0.113010970815155</v>
      </c>
      <c r="F125" s="14">
        <v>3.0659224213795799E-2</v>
      </c>
      <c r="G125" s="17">
        <f t="shared" si="1"/>
        <v>1473.8286659822299</v>
      </c>
      <c r="H125" s="14">
        <v>1.2744589920335901E-3</v>
      </c>
      <c r="I125" s="15">
        <v>14.7382866598223</v>
      </c>
      <c r="J125" s="16">
        <v>2.25891480339244</v>
      </c>
      <c r="K125" s="17">
        <v>26598.304</v>
      </c>
      <c r="L125" s="17">
        <v>64621.622000000003</v>
      </c>
      <c r="M125" s="17">
        <v>11657.994445779768</v>
      </c>
      <c r="N125" s="17">
        <v>14669.90581989456</v>
      </c>
    </row>
    <row r="126" spans="1:14" x14ac:dyDescent="0.3">
      <c r="A126" s="6" t="s">
        <v>84</v>
      </c>
      <c r="B126" s="6" t="str">
        <f>VLOOKUP(A126,Table1[],3,FALSE)</f>
        <v>San Diego County (Northwest)--Escondido City (East)</v>
      </c>
      <c r="C126" s="6" t="s">
        <v>287</v>
      </c>
      <c r="D126" s="7">
        <v>29.826889309999999</v>
      </c>
      <c r="E126" s="8">
        <v>0.112589856179512</v>
      </c>
      <c r="F126" s="8">
        <v>3.2456489163278202E-2</v>
      </c>
      <c r="G126" s="11">
        <f t="shared" si="1"/>
        <v>1476.0885025585999</v>
      </c>
      <c r="H126" s="8">
        <v>1.2687687064650299E-3</v>
      </c>
      <c r="I126" s="9">
        <v>14.760885025585999</v>
      </c>
      <c r="J126" s="10">
        <v>3.0370030581039802</v>
      </c>
      <c r="K126" s="11">
        <v>28631.25</v>
      </c>
      <c r="L126" s="11">
        <v>64654.197999999997</v>
      </c>
      <c r="M126" s="11">
        <v>14076.445860242402</v>
      </c>
      <c r="N126" s="11">
        <v>17731.914196820042</v>
      </c>
    </row>
    <row r="127" spans="1:14" x14ac:dyDescent="0.3">
      <c r="A127" s="12" t="s">
        <v>49</v>
      </c>
      <c r="B127" s="12" t="str">
        <f>VLOOKUP(A127,Table1[],3,FALSE)</f>
        <v>Los Angeles County (South)--Long Beach City (Southwest &amp; Port)</v>
      </c>
      <c r="C127" s="12" t="s">
        <v>295</v>
      </c>
      <c r="D127" s="13">
        <v>36620.163405642903</v>
      </c>
      <c r="E127" s="14">
        <v>0.11195584844786199</v>
      </c>
      <c r="F127" s="14">
        <v>2.3670858613213601E-2</v>
      </c>
      <c r="G127" s="17">
        <f t="shared" si="1"/>
        <v>757.22498196581205</v>
      </c>
      <c r="H127" s="14">
        <v>1.2607333427000001E-3</v>
      </c>
      <c r="I127" s="15">
        <v>7.5722498196581203</v>
      </c>
      <c r="J127" s="16">
        <v>2.7318515497553002</v>
      </c>
      <c r="K127" s="17">
        <v>20140.112000000001</v>
      </c>
      <c r="L127" s="17">
        <v>47981.394</v>
      </c>
      <c r="M127" s="17">
        <v>11811.762818214816</v>
      </c>
      <c r="N127" s="17">
        <v>14427.821615149802</v>
      </c>
    </row>
    <row r="128" spans="1:14" x14ac:dyDescent="0.3">
      <c r="A128" s="6" t="s">
        <v>67</v>
      </c>
      <c r="B128" s="6" t="str">
        <f>VLOOKUP(A128,Table1[],3,FALSE)</f>
        <v>San Bernardino County (Southwest)--Fontana City (East)</v>
      </c>
      <c r="C128" s="6" t="s">
        <v>282</v>
      </c>
      <c r="D128" s="7">
        <v>31378.205307102999</v>
      </c>
      <c r="E128" s="8">
        <v>0.111886244130652</v>
      </c>
      <c r="F128" s="8">
        <v>2.7393135020550401E-2</v>
      </c>
      <c r="G128" s="11">
        <f t="shared" si="1"/>
        <v>991.02417644423008</v>
      </c>
      <c r="H128" s="8">
        <v>1.2598720132650199E-3</v>
      </c>
      <c r="I128" s="9">
        <v>9.9102417644423006</v>
      </c>
      <c r="J128" s="10">
        <v>3.59893182306975</v>
      </c>
      <c r="K128" s="11">
        <v>21904.306</v>
      </c>
      <c r="L128" s="11">
        <v>51178.932000000001</v>
      </c>
      <c r="M128" s="11">
        <v>11315.10366386424</v>
      </c>
      <c r="N128" s="11">
        <v>13270.8420778206</v>
      </c>
    </row>
    <row r="129" spans="1:14" x14ac:dyDescent="0.3">
      <c r="A129" s="12" t="s">
        <v>93</v>
      </c>
      <c r="B129" s="12" t="str">
        <f>VLOOKUP(A129,Table1[],3,FALSE)</f>
        <v>Del Norte, Lassen, Modoc, Plumas &amp; Siskiyou Counties</v>
      </c>
      <c r="C129" s="12" t="s">
        <v>291</v>
      </c>
      <c r="D129" s="13">
        <v>24977.7480695349</v>
      </c>
      <c r="E129" s="14">
        <v>0.111845930138711</v>
      </c>
      <c r="F129" s="14">
        <v>3.5257347638016703E-2</v>
      </c>
      <c r="G129" s="17">
        <f t="shared" si="1"/>
        <v>1390.4811018545599</v>
      </c>
      <c r="H129" s="14">
        <v>1.25979076130917E-3</v>
      </c>
      <c r="I129" s="15">
        <v>13.904811018545599</v>
      </c>
      <c r="J129" s="16">
        <v>2.2062178712597502</v>
      </c>
      <c r="K129" s="17">
        <v>20684.741999999998</v>
      </c>
      <c r="L129" s="17">
        <v>49740.498</v>
      </c>
      <c r="M129" s="17">
        <v>6464.0721064228082</v>
      </c>
      <c r="N129" s="17">
        <v>8536.6293191309287</v>
      </c>
    </row>
    <row r="130" spans="1:14" x14ac:dyDescent="0.3">
      <c r="A130" s="6" t="s">
        <v>39</v>
      </c>
      <c r="B130" s="6" t="str">
        <f>VLOOKUP(A130,Table1[],3,FALSE)</f>
        <v>Imperial County--El Centro City</v>
      </c>
      <c r="C130" s="6" t="s">
        <v>272</v>
      </c>
      <c r="D130" s="7">
        <v>2.06608E-5</v>
      </c>
      <c r="E130" s="8">
        <v>0.111844319664161</v>
      </c>
      <c r="F130" s="8">
        <v>2.6752942823042799E-2</v>
      </c>
      <c r="G130" s="11">
        <f t="shared" si="1"/>
        <v>989.54930765835695</v>
      </c>
      <c r="H130" s="8">
        <v>1.2592873314942899E-3</v>
      </c>
      <c r="I130" s="9">
        <v>9.8954930765835698</v>
      </c>
      <c r="J130" s="10">
        <v>3.0979448551634401</v>
      </c>
      <c r="K130" s="11">
        <v>16389.8</v>
      </c>
      <c r="L130" s="11">
        <v>46828</v>
      </c>
      <c r="M130" s="11">
        <v>7161.9833713069438</v>
      </c>
      <c r="N130" s="11">
        <v>9459.314872738405</v>
      </c>
    </row>
    <row r="131" spans="1:14" x14ac:dyDescent="0.3">
      <c r="A131" s="12" t="s">
        <v>41</v>
      </c>
      <c r="B131" s="12" t="str">
        <f>VLOOKUP(A131,Table1[],3,FALSE)</f>
        <v>Stanislaus County (Central)--Modesto City (West)</v>
      </c>
      <c r="C131" s="12" t="s">
        <v>298</v>
      </c>
      <c r="D131" s="13">
        <v>5616.5723157989996</v>
      </c>
      <c r="E131" s="14">
        <v>0.111701232022029</v>
      </c>
      <c r="F131" s="14">
        <v>2.9102607710971801E-2</v>
      </c>
      <c r="G131" s="17">
        <f t="shared" ref="G131:G194" si="2">100*I131</f>
        <v>1080.1199999999999</v>
      </c>
      <c r="H131" s="14">
        <v>1.2574773228641301E-3</v>
      </c>
      <c r="I131" s="15">
        <v>10.8012</v>
      </c>
      <c r="J131" s="16">
        <v>2.9843076123668499</v>
      </c>
      <c r="K131" s="17">
        <v>21551.06</v>
      </c>
      <c r="L131" s="17">
        <v>50900</v>
      </c>
      <c r="M131" s="17">
        <v>8994.7711350226673</v>
      </c>
      <c r="N131" s="17">
        <v>10899.37726115946</v>
      </c>
    </row>
    <row r="132" spans="1:14" x14ac:dyDescent="0.3">
      <c r="A132" s="6" t="s">
        <v>110</v>
      </c>
      <c r="B132" s="6" t="str">
        <f>VLOOKUP(A132,Table1[],3,FALSE)</f>
        <v>Kern County (East)--Ridgecrest, Arvin, Tehachapi &amp; California City Cities</v>
      </c>
      <c r="C132" s="6" t="s">
        <v>273</v>
      </c>
      <c r="D132" s="7">
        <v>153.8677016744</v>
      </c>
      <c r="E132" s="8">
        <v>0.111177722321985</v>
      </c>
      <c r="F132" s="8">
        <v>3.1325603329241003E-2</v>
      </c>
      <c r="G132" s="11">
        <f t="shared" si="2"/>
        <v>1206.6737110535</v>
      </c>
      <c r="H132" s="8">
        <v>1.2564087023633601E-3</v>
      </c>
      <c r="I132" s="9">
        <v>12.066737110535</v>
      </c>
      <c r="J132" s="10">
        <v>2.6725075999688199</v>
      </c>
      <c r="K132" s="11">
        <v>20757.02</v>
      </c>
      <c r="L132" s="11">
        <v>49983.8</v>
      </c>
      <c r="M132" s="11">
        <v>7870.8284198539441</v>
      </c>
      <c r="N132" s="11">
        <v>9642.8854414691286</v>
      </c>
    </row>
    <row r="133" spans="1:14" x14ac:dyDescent="0.3">
      <c r="A133" s="12" t="s">
        <v>121</v>
      </c>
      <c r="B133" s="12" t="str">
        <f>VLOOKUP(A133,Table1[],3,FALSE)</f>
        <v>Sutter &amp; Yuba Counties--Yuba City</v>
      </c>
      <c r="C133" s="12" t="s">
        <v>274</v>
      </c>
      <c r="D133" s="13">
        <v>2845.9760697102902</v>
      </c>
      <c r="E133" s="14">
        <v>0.110856413095155</v>
      </c>
      <c r="F133" s="14">
        <v>3.5428599961852499E-2</v>
      </c>
      <c r="G133" s="17">
        <f t="shared" si="2"/>
        <v>1473.8286659822299</v>
      </c>
      <c r="H133" s="14">
        <v>1.2472850616218199E-3</v>
      </c>
      <c r="I133" s="15">
        <v>14.7382866598223</v>
      </c>
      <c r="J133" s="16">
        <v>2.8615895883356002</v>
      </c>
      <c r="K133" s="17">
        <v>24512.421999999999</v>
      </c>
      <c r="L133" s="17">
        <v>55230.572</v>
      </c>
      <c r="M133" s="17">
        <v>8909.266329990649</v>
      </c>
      <c r="N133" s="17">
        <v>11350.109514307729</v>
      </c>
    </row>
    <row r="134" spans="1:14" x14ac:dyDescent="0.3">
      <c r="A134" s="6" t="s">
        <v>56</v>
      </c>
      <c r="B134" s="6" t="str">
        <f>VLOOKUP(A134,Table1[],3,FALSE)</f>
        <v>Los Angeles County (Central)--El Monte &amp; South El Monte Cities</v>
      </c>
      <c r="C134" s="6" t="s">
        <v>267</v>
      </c>
      <c r="D134" s="7">
        <v>35051.571264930099</v>
      </c>
      <c r="E134" s="8">
        <v>0.110139215272303</v>
      </c>
      <c r="F134" s="8">
        <v>2.7857009101369699E-2</v>
      </c>
      <c r="G134" s="11">
        <f t="shared" si="2"/>
        <v>914.18514044470703</v>
      </c>
      <c r="H134" s="8">
        <v>1.2377923226757101E-3</v>
      </c>
      <c r="I134" s="9">
        <v>9.1418514044470705</v>
      </c>
      <c r="J134" s="10">
        <v>3.5560052374717301</v>
      </c>
      <c r="K134" s="11">
        <v>22629.121999999999</v>
      </c>
      <c r="L134" s="11">
        <v>48490.394</v>
      </c>
      <c r="M134" s="11">
        <v>12559.4138109204</v>
      </c>
      <c r="N134" s="11">
        <v>13906.101653510399</v>
      </c>
    </row>
    <row r="135" spans="1:14" x14ac:dyDescent="0.3">
      <c r="A135" s="12" t="s">
        <v>126</v>
      </c>
      <c r="B135" s="12" t="str">
        <f>VLOOKUP(A135,Table1[],3,FALSE)</f>
        <v>Riverside County (North Central)--San Jacinto, Beaumont, Banning &amp; Calimesa Cities</v>
      </c>
      <c r="C135" s="12" t="s">
        <v>299</v>
      </c>
      <c r="D135" s="13">
        <v>12160.378263262201</v>
      </c>
      <c r="E135" s="14">
        <v>0.10957800411430201</v>
      </c>
      <c r="F135" s="14">
        <v>3.3327293693363499E-2</v>
      </c>
      <c r="G135" s="17">
        <f t="shared" si="2"/>
        <v>1429.3436399999998</v>
      </c>
      <c r="H135" s="14">
        <v>1.2306442719595999E-3</v>
      </c>
      <c r="I135" s="15">
        <v>14.293436399999999</v>
      </c>
      <c r="J135" s="16">
        <v>2.8848753484827201</v>
      </c>
      <c r="K135" s="17">
        <v>24432</v>
      </c>
      <c r="L135" s="17">
        <v>57082.313999999998</v>
      </c>
      <c r="M135" s="17">
        <v>9504.5510245966925</v>
      </c>
      <c r="N135" s="17">
        <v>12311.639700826561</v>
      </c>
    </row>
    <row r="136" spans="1:14" x14ac:dyDescent="0.3">
      <c r="A136" s="6" t="s">
        <v>126</v>
      </c>
      <c r="B136" s="6" t="str">
        <f>VLOOKUP(A136,Table1[],3,FALSE)</f>
        <v>Riverside County (North Central)--San Jacinto, Beaumont, Banning &amp; Calimesa Cities</v>
      </c>
      <c r="C136" s="6" t="s">
        <v>275</v>
      </c>
      <c r="D136" s="7">
        <v>1597.4112653469001</v>
      </c>
      <c r="E136" s="8">
        <v>0.109566386762673</v>
      </c>
      <c r="F136" s="8">
        <v>3.4028027897909797E-2</v>
      </c>
      <c r="G136" s="11">
        <f t="shared" si="2"/>
        <v>1473.4731102446999</v>
      </c>
      <c r="H136" s="8">
        <v>1.23067444605628E-3</v>
      </c>
      <c r="I136" s="9">
        <v>14.734731102447</v>
      </c>
      <c r="J136" s="10">
        <v>2.8848753484827201</v>
      </c>
      <c r="K136" s="11">
        <v>24432</v>
      </c>
      <c r="L136" s="11">
        <v>57082.313999999998</v>
      </c>
      <c r="M136" s="11">
        <v>9504.5510245966925</v>
      </c>
      <c r="N136" s="11">
        <v>12311.639700826561</v>
      </c>
    </row>
    <row r="137" spans="1:14" x14ac:dyDescent="0.3">
      <c r="A137" s="12" t="s">
        <v>43</v>
      </c>
      <c r="B137" s="12" t="str">
        <f>VLOOKUP(A137,Table1[],3,FALSE)</f>
        <v>Los Angeles County (South Central)--Compton City &amp; West Rancho Dominguez</v>
      </c>
      <c r="C137" s="12" t="s">
        <v>268</v>
      </c>
      <c r="D137" s="13">
        <v>40768.111610029897</v>
      </c>
      <c r="E137" s="14">
        <v>0.10941154887462599</v>
      </c>
      <c r="F137" s="14">
        <v>2.1764741596121899E-2</v>
      </c>
      <c r="G137" s="17">
        <f t="shared" si="2"/>
        <v>754.42921915482896</v>
      </c>
      <c r="H137" s="14">
        <v>1.2288941491985399E-3</v>
      </c>
      <c r="I137" s="15">
        <v>7.5442921915482897</v>
      </c>
      <c r="J137" s="16">
        <v>3.6223944346402699</v>
      </c>
      <c r="K137" s="17">
        <v>21540.880000000001</v>
      </c>
      <c r="L137" s="17">
        <v>50727.957999999999</v>
      </c>
      <c r="M137" s="17">
        <v>12584.967653856002</v>
      </c>
      <c r="N137" s="17">
        <v>14014.50163239336</v>
      </c>
    </row>
    <row r="138" spans="1:14" x14ac:dyDescent="0.3">
      <c r="A138" s="6" t="s">
        <v>64</v>
      </c>
      <c r="B138" s="6" t="str">
        <f>VLOOKUP(A138,Table1[],3,FALSE)</f>
        <v>Lake &amp; Mendocino Counties</v>
      </c>
      <c r="C138" s="6" t="s">
        <v>276</v>
      </c>
      <c r="D138" s="7">
        <v>0.19217896179043001</v>
      </c>
      <c r="E138" s="8">
        <v>0.10909863004137101</v>
      </c>
      <c r="F138" s="8">
        <v>2.97868956394843E-2</v>
      </c>
      <c r="G138" s="11">
        <f t="shared" si="2"/>
        <v>1099.97694871829</v>
      </c>
      <c r="H138" s="8">
        <v>1.22458840825984E-3</v>
      </c>
      <c r="I138" s="9">
        <v>10.999769487182901</v>
      </c>
      <c r="J138" s="10">
        <v>2.32546026507142</v>
      </c>
      <c r="K138" s="11">
        <v>18848.27</v>
      </c>
      <c r="L138" s="11">
        <v>47951.872000000003</v>
      </c>
      <c r="M138" s="11">
        <v>8039.5930729783922</v>
      </c>
      <c r="N138" s="11">
        <v>10297.444630358459</v>
      </c>
    </row>
    <row r="139" spans="1:14" x14ac:dyDescent="0.3">
      <c r="A139" s="12" t="s">
        <v>52</v>
      </c>
      <c r="B139" s="12" t="str">
        <f>VLOOKUP(A139,Table1[],3,FALSE)</f>
        <v>Alameda County (North)--Berkeley &amp; Albany Cities</v>
      </c>
      <c r="C139" s="12" t="s">
        <v>281</v>
      </c>
      <c r="D139" s="13">
        <v>24.811264503</v>
      </c>
      <c r="E139" s="14">
        <v>0.109052419144485</v>
      </c>
      <c r="F139" s="14">
        <v>1.4231988993519899E-2</v>
      </c>
      <c r="G139" s="17">
        <f t="shared" si="2"/>
        <v>867.34086157628508</v>
      </c>
      <c r="H139" s="14">
        <v>1.22424339243893E-3</v>
      </c>
      <c r="I139" s="15">
        <v>8.6734086157628507</v>
      </c>
      <c r="J139" s="16">
        <v>2.3234639574262199</v>
      </c>
      <c r="K139" s="17">
        <v>27625.466</v>
      </c>
      <c r="L139" s="17">
        <v>85127.195999999996</v>
      </c>
      <c r="M139" s="17">
        <v>17971.44449858004</v>
      </c>
      <c r="N139" s="17">
        <v>22493.37246763716</v>
      </c>
    </row>
    <row r="140" spans="1:14" x14ac:dyDescent="0.3">
      <c r="A140" s="6" t="s">
        <v>88</v>
      </c>
      <c r="B140" s="6" t="str">
        <f>VLOOKUP(A140,Table1[],3,FALSE)</f>
        <v>Colusa, Glenn, Tehama &amp; Trinity Counties</v>
      </c>
      <c r="C140" s="6" t="s">
        <v>291</v>
      </c>
      <c r="D140" s="7">
        <v>0.1157619424307</v>
      </c>
      <c r="E140" s="8">
        <v>0.108847551754858</v>
      </c>
      <c r="F140" s="8">
        <v>3.7202178763907801E-2</v>
      </c>
      <c r="G140" s="11">
        <f t="shared" si="2"/>
        <v>1390.4811018545599</v>
      </c>
      <c r="H140" s="8">
        <v>1.2214249389118799E-3</v>
      </c>
      <c r="I140" s="9">
        <v>13.904811018545599</v>
      </c>
      <c r="J140" s="10">
        <v>2.5845183410624402</v>
      </c>
      <c r="K140" s="11">
        <v>20360</v>
      </c>
      <c r="L140" s="11">
        <v>46913.512000000002</v>
      </c>
      <c r="M140" s="11">
        <v>7317.432462160752</v>
      </c>
      <c r="N140" s="11">
        <v>9269.2002493708806</v>
      </c>
    </row>
    <row r="141" spans="1:14" x14ac:dyDescent="0.3">
      <c r="A141" s="12" t="s">
        <v>88</v>
      </c>
      <c r="B141" s="12" t="str">
        <f>VLOOKUP(A141,Table1[],3,FALSE)</f>
        <v>Colusa, Glenn, Tehama &amp; Trinity Counties</v>
      </c>
      <c r="C141" s="12" t="s">
        <v>273</v>
      </c>
      <c r="D141" s="13">
        <v>27032.168391355201</v>
      </c>
      <c r="E141" s="14">
        <v>0.108156198163344</v>
      </c>
      <c r="F141" s="14">
        <v>3.3721208121982003E-2</v>
      </c>
      <c r="G141" s="17">
        <f t="shared" si="2"/>
        <v>1206.6737110535</v>
      </c>
      <c r="H141" s="14">
        <v>1.21327691659263E-3</v>
      </c>
      <c r="I141" s="15">
        <v>12.066737110535</v>
      </c>
      <c r="J141" s="16">
        <v>2.5845183410624402</v>
      </c>
      <c r="K141" s="17">
        <v>20360</v>
      </c>
      <c r="L141" s="17">
        <v>46913.512000000002</v>
      </c>
      <c r="M141" s="17">
        <v>7317.432462160752</v>
      </c>
      <c r="N141" s="17">
        <v>9269.2002493708806</v>
      </c>
    </row>
    <row r="142" spans="1:14" x14ac:dyDescent="0.3">
      <c r="A142" s="6" t="s">
        <v>89</v>
      </c>
      <c r="B142" s="6" t="str">
        <f>VLOOKUP(A142,Table1[],3,FALSE)</f>
        <v>Shasta County--Redding City</v>
      </c>
      <c r="C142" s="6" t="s">
        <v>273</v>
      </c>
      <c r="D142" s="7">
        <v>25946.141597458402</v>
      </c>
      <c r="E142" s="8">
        <v>0.10804936492561899</v>
      </c>
      <c r="F142" s="8">
        <v>3.1026302618596398E-2</v>
      </c>
      <c r="G142" s="11">
        <f t="shared" si="2"/>
        <v>1206.6737110535</v>
      </c>
      <c r="H142" s="8">
        <v>1.21203891806903E-3</v>
      </c>
      <c r="I142" s="9">
        <v>12.066737110535</v>
      </c>
      <c r="J142" s="10">
        <v>2.3711964038727502</v>
      </c>
      <c r="K142" s="11">
        <v>21336.261999999999</v>
      </c>
      <c r="L142" s="11">
        <v>51291.93</v>
      </c>
      <c r="M142" s="11">
        <v>8139.7366130017681</v>
      </c>
      <c r="N142" s="11">
        <v>10402.720649620176</v>
      </c>
    </row>
    <row r="143" spans="1:14" x14ac:dyDescent="0.3">
      <c r="A143" s="12" t="s">
        <v>128</v>
      </c>
      <c r="B143" s="12" t="str">
        <f>VLOOKUP(A143,Table1[],3,FALSE)</f>
        <v>Alpine, Amador, Calaveras, Inyo, Mariposa, Mono &amp; Tuolumne Counties</v>
      </c>
      <c r="C143" s="12" t="s">
        <v>266</v>
      </c>
      <c r="D143" s="13">
        <v>2693.8162882591</v>
      </c>
      <c r="E143" s="14">
        <v>0.107872030955166</v>
      </c>
      <c r="F143" s="14">
        <v>3.6983851734660303E-2</v>
      </c>
      <c r="G143" s="17">
        <f t="shared" si="2"/>
        <v>1658.16</v>
      </c>
      <c r="H143" s="14">
        <v>1.2092584701598899E-3</v>
      </c>
      <c r="I143" s="15">
        <v>16.581600000000002</v>
      </c>
      <c r="J143" s="16">
        <v>2.2510565312842998</v>
      </c>
      <c r="K143" s="17">
        <v>25589.466</v>
      </c>
      <c r="L143" s="17">
        <v>57576.044000000002</v>
      </c>
      <c r="M143" s="17">
        <v>8895.7987176753486</v>
      </c>
      <c r="N143" s="17">
        <v>11425.69947032862</v>
      </c>
    </row>
    <row r="144" spans="1:14" x14ac:dyDescent="0.3">
      <c r="A144" s="6" t="s">
        <v>50</v>
      </c>
      <c r="B144" s="6" t="str">
        <f>VLOOKUP(A144,Table1[],3,FALSE)</f>
        <v>San Diego County (Southwest)--Chula Vista (West) &amp; National City Cities</v>
      </c>
      <c r="C144" s="6" t="s">
        <v>280</v>
      </c>
      <c r="D144" s="7">
        <v>54286.383320671499</v>
      </c>
      <c r="E144" s="8">
        <v>0.107515877322443</v>
      </c>
      <c r="F144" s="8">
        <v>2.4900405683505801E-2</v>
      </c>
      <c r="G144" s="11">
        <f t="shared" si="2"/>
        <v>837.947828348744</v>
      </c>
      <c r="H144" s="8">
        <v>1.20478752075955E-3</v>
      </c>
      <c r="I144" s="9">
        <v>8.3794782834874404</v>
      </c>
      <c r="J144" s="10">
        <v>2.93475111548937</v>
      </c>
      <c r="K144" s="11">
        <v>21750.588</v>
      </c>
      <c r="L144" s="11">
        <v>49546.06</v>
      </c>
      <c r="M144" s="11">
        <v>12125.19083885796</v>
      </c>
      <c r="N144" s="11">
        <v>14066.28188497416</v>
      </c>
    </row>
    <row r="145" spans="1:14" x14ac:dyDescent="0.3">
      <c r="A145" s="12" t="s">
        <v>41</v>
      </c>
      <c r="B145" s="12" t="str">
        <f>VLOOKUP(A145,Table1[],3,FALSE)</f>
        <v>Stanislaus County (Central)--Modesto City (West)</v>
      </c>
      <c r="C145" s="12" t="s">
        <v>300</v>
      </c>
      <c r="D145" s="13">
        <v>35708.015634996103</v>
      </c>
      <c r="E145" s="14">
        <v>0.107353594835358</v>
      </c>
      <c r="F145" s="14">
        <v>2.7898143398875998E-2</v>
      </c>
      <c r="G145" s="17">
        <f t="shared" si="2"/>
        <v>1035</v>
      </c>
      <c r="H145" s="14">
        <v>1.2030834118045401E-3</v>
      </c>
      <c r="I145" s="15">
        <v>10.35</v>
      </c>
      <c r="J145" s="16">
        <v>2.9843076123668499</v>
      </c>
      <c r="K145" s="17">
        <v>21551.06</v>
      </c>
      <c r="L145" s="17">
        <v>50900</v>
      </c>
      <c r="M145" s="17">
        <v>8994.7711350226673</v>
      </c>
      <c r="N145" s="17">
        <v>10899.37726115946</v>
      </c>
    </row>
    <row r="146" spans="1:14" x14ac:dyDescent="0.3">
      <c r="A146" s="6" t="s">
        <v>70</v>
      </c>
      <c r="B146" s="6" t="str">
        <f>VLOOKUP(A146,Table1[],3,FALSE)</f>
        <v>Butte County (Southeast)--Oroville City &amp; Paradise Town</v>
      </c>
      <c r="C146" s="6" t="s">
        <v>301</v>
      </c>
      <c r="D146" s="7">
        <v>2525.6549537400001</v>
      </c>
      <c r="E146" s="8">
        <v>0.106792320975743</v>
      </c>
      <c r="F146" s="8">
        <v>3.27724169834685E-2</v>
      </c>
      <c r="G146" s="11">
        <f t="shared" si="2"/>
        <v>1129.7169000000001</v>
      </c>
      <c r="H146" s="8">
        <v>1.1956895616994799E-3</v>
      </c>
      <c r="I146" s="9">
        <v>11.297169</v>
      </c>
      <c r="J146" s="10">
        <v>2.4217431124532798</v>
      </c>
      <c r="K146" s="11">
        <v>19343.018</v>
      </c>
      <c r="L146" s="11">
        <v>45234.83</v>
      </c>
      <c r="M146" s="11">
        <v>6967.8772826829718</v>
      </c>
      <c r="N146" s="11">
        <v>8970.3101120854553</v>
      </c>
    </row>
    <row r="147" spans="1:14" x14ac:dyDescent="0.3">
      <c r="A147" s="12" t="s">
        <v>93</v>
      </c>
      <c r="B147" s="12" t="str">
        <f>VLOOKUP(A147,Table1[],3,FALSE)</f>
        <v>Del Norte, Lassen, Modoc, Plumas &amp; Siskiyou Counties</v>
      </c>
      <c r="C147" s="12" t="s">
        <v>274</v>
      </c>
      <c r="D147" s="13">
        <v>1.2237390000000001E-4</v>
      </c>
      <c r="E147" s="14">
        <v>0.10672669467278</v>
      </c>
      <c r="F147" s="14">
        <v>3.6128717777613797E-2</v>
      </c>
      <c r="G147" s="17">
        <f t="shared" si="2"/>
        <v>1473.8286659822299</v>
      </c>
      <c r="H147" s="14">
        <v>1.1948040795543801E-3</v>
      </c>
      <c r="I147" s="15">
        <v>14.7382866598223</v>
      </c>
      <c r="J147" s="16">
        <v>2.2062178712597502</v>
      </c>
      <c r="K147" s="17">
        <v>20684.741999999998</v>
      </c>
      <c r="L147" s="17">
        <v>49740.498</v>
      </c>
      <c r="M147" s="17">
        <v>6464.0721064228082</v>
      </c>
      <c r="N147" s="17">
        <v>8536.6293191309287</v>
      </c>
    </row>
    <row r="148" spans="1:14" x14ac:dyDescent="0.3">
      <c r="A148" s="6" t="s">
        <v>109</v>
      </c>
      <c r="B148" s="6" t="str">
        <f>VLOOKUP(A148,Table1[],3,FALSE)</f>
        <v>Merced County (Northeast)--Merced &amp; Atwater Cities</v>
      </c>
      <c r="C148" s="6" t="s">
        <v>298</v>
      </c>
      <c r="D148" s="7">
        <v>1.9914598677469999</v>
      </c>
      <c r="E148" s="8">
        <v>0.106614251408889</v>
      </c>
      <c r="F148" s="8">
        <v>3.0269890904625601E-2</v>
      </c>
      <c r="G148" s="11">
        <f t="shared" si="2"/>
        <v>1080.1199999999999</v>
      </c>
      <c r="H148" s="8">
        <v>1.1962032478365801E-3</v>
      </c>
      <c r="I148" s="9">
        <v>10.8012</v>
      </c>
      <c r="J148" s="10">
        <v>3.0570596298834798</v>
      </c>
      <c r="K148" s="11">
        <v>19395.954000000002</v>
      </c>
      <c r="L148" s="11">
        <v>46938.962</v>
      </c>
      <c r="M148" s="11">
        <v>8184.3325120763038</v>
      </c>
      <c r="N148" s="11">
        <v>10265.012390299331</v>
      </c>
    </row>
    <row r="149" spans="1:14" x14ac:dyDescent="0.3">
      <c r="A149" s="12" t="s">
        <v>70</v>
      </c>
      <c r="B149" s="12" t="str">
        <f>VLOOKUP(A149,Table1[],3,FALSE)</f>
        <v>Butte County (Southeast)--Oroville City &amp; Paradise Town</v>
      </c>
      <c r="C149" s="12" t="s">
        <v>276</v>
      </c>
      <c r="D149" s="13">
        <v>23697.4500359306</v>
      </c>
      <c r="E149" s="14">
        <v>0.106571482839111</v>
      </c>
      <c r="F149" s="14">
        <v>3.2134633721339997E-2</v>
      </c>
      <c r="G149" s="17">
        <f t="shared" si="2"/>
        <v>1099.97694871829</v>
      </c>
      <c r="H149" s="14">
        <v>1.19327008536943E-3</v>
      </c>
      <c r="I149" s="15">
        <v>10.999769487182901</v>
      </c>
      <c r="J149" s="16">
        <v>2.4217431124532798</v>
      </c>
      <c r="K149" s="17">
        <v>19343.018</v>
      </c>
      <c r="L149" s="17">
        <v>45234.83</v>
      </c>
      <c r="M149" s="17">
        <v>6967.8772826829718</v>
      </c>
      <c r="N149" s="17">
        <v>8970.3101120854553</v>
      </c>
    </row>
    <row r="150" spans="1:14" x14ac:dyDescent="0.3">
      <c r="A150" s="6" t="s">
        <v>54</v>
      </c>
      <c r="B150" s="6" t="str">
        <f>VLOOKUP(A150,Table1[],3,FALSE)</f>
        <v>Fresno County (East)--Sanger, Reedley &amp; Parlier Cities</v>
      </c>
      <c r="C150" s="6" t="s">
        <v>273</v>
      </c>
      <c r="D150" s="7">
        <v>41823.154688654999</v>
      </c>
      <c r="E150" s="8">
        <v>0.10649162614346799</v>
      </c>
      <c r="F150" s="8">
        <v>3.16309226104107E-2</v>
      </c>
      <c r="G150" s="11">
        <f t="shared" si="2"/>
        <v>1206.6737110535</v>
      </c>
      <c r="H150" s="8">
        <v>1.19407107015766E-3</v>
      </c>
      <c r="I150" s="9">
        <v>12.066737110535</v>
      </c>
      <c r="J150" s="10">
        <v>3.1343612899915301</v>
      </c>
      <c r="K150" s="11">
        <v>22396</v>
      </c>
      <c r="L150" s="11">
        <v>51723.561999999998</v>
      </c>
      <c r="M150" s="11">
        <v>8221.2147451755718</v>
      </c>
      <c r="N150" s="11">
        <v>10836.641023323984</v>
      </c>
    </row>
    <row r="151" spans="1:14" x14ac:dyDescent="0.3">
      <c r="A151" s="12" t="s">
        <v>44</v>
      </c>
      <c r="B151" s="12" t="str">
        <f>VLOOKUP(A151,Table1[],3,FALSE)</f>
        <v>Santa Clara County (Central)--San Jose City (East Central/East Valley)</v>
      </c>
      <c r="C151" s="12" t="s">
        <v>281</v>
      </c>
      <c r="D151" s="13">
        <v>27327.847589513</v>
      </c>
      <c r="E151" s="14">
        <v>0.106476501387138</v>
      </c>
      <c r="F151" s="14">
        <v>1.6103019366890299E-2</v>
      </c>
      <c r="G151" s="17">
        <f t="shared" si="2"/>
        <v>867.34086157628508</v>
      </c>
      <c r="H151" s="14">
        <v>1.1916820083517699E-3</v>
      </c>
      <c r="I151" s="15">
        <v>8.6734086157628507</v>
      </c>
      <c r="J151" s="16">
        <v>3.81314384540191</v>
      </c>
      <c r="K151" s="17">
        <v>24464.168799999999</v>
      </c>
      <c r="L151" s="17">
        <v>74635.687999999995</v>
      </c>
      <c r="M151" s="17">
        <v>14173.335190047239</v>
      </c>
      <c r="N151" s="17">
        <v>18630.32801426532</v>
      </c>
    </row>
    <row r="152" spans="1:14" x14ac:dyDescent="0.3">
      <c r="A152" s="6" t="s">
        <v>64</v>
      </c>
      <c r="B152" s="6" t="str">
        <f>VLOOKUP(A152,Table1[],3,FALSE)</f>
        <v>Lake &amp; Mendocino Counties</v>
      </c>
      <c r="C152" s="6" t="s">
        <v>284</v>
      </c>
      <c r="D152" s="7">
        <v>0.15365649528559999</v>
      </c>
      <c r="E152" s="8">
        <v>0.105865831131048</v>
      </c>
      <c r="F152" s="8">
        <v>2.8562670706112799E-2</v>
      </c>
      <c r="G152" s="11">
        <f t="shared" si="2"/>
        <v>1050.1054842331901</v>
      </c>
      <c r="H152" s="8">
        <v>1.18400386877781E-3</v>
      </c>
      <c r="I152" s="9">
        <v>10.5010548423319</v>
      </c>
      <c r="J152" s="10">
        <v>2.32546026507142</v>
      </c>
      <c r="K152" s="11">
        <v>18848.27</v>
      </c>
      <c r="L152" s="11">
        <v>47951.872000000003</v>
      </c>
      <c r="M152" s="11">
        <v>8039.5930729783922</v>
      </c>
      <c r="N152" s="11">
        <v>10297.444630358459</v>
      </c>
    </row>
    <row r="153" spans="1:14" x14ac:dyDescent="0.3">
      <c r="A153" s="12" t="s">
        <v>73</v>
      </c>
      <c r="B153" s="12" t="str">
        <f>VLOOKUP(A153,Table1[],3,FALSE)</f>
        <v>Riverside County--Palm Desert, La Quinta (West) &amp; Desert Hot Springs Cities</v>
      </c>
      <c r="C153" s="12" t="s">
        <v>282</v>
      </c>
      <c r="D153" s="13">
        <v>82.856717485999994</v>
      </c>
      <c r="E153" s="14">
        <v>0.10554193186138</v>
      </c>
      <c r="F153" s="14">
        <v>2.4821761067450401E-2</v>
      </c>
      <c r="G153" s="17">
        <f t="shared" si="2"/>
        <v>991.02417644423008</v>
      </c>
      <c r="H153" s="14">
        <v>1.1799669588171201E-3</v>
      </c>
      <c r="I153" s="15">
        <v>9.9102417644423006</v>
      </c>
      <c r="J153" s="16">
        <v>2.23030565305893</v>
      </c>
      <c r="K153" s="17">
        <v>20897.504000000001</v>
      </c>
      <c r="L153" s="17">
        <v>53737.165999999997</v>
      </c>
      <c r="M153" s="17">
        <v>10276.806195351839</v>
      </c>
      <c r="N153" s="17">
        <v>12581.343745457878</v>
      </c>
    </row>
    <row r="154" spans="1:14" x14ac:dyDescent="0.3">
      <c r="A154" s="6" t="s">
        <v>73</v>
      </c>
      <c r="B154" s="6" t="str">
        <f>VLOOKUP(A154,Table1[],3,FALSE)</f>
        <v>Riverside County--Palm Desert, La Quinta (West) &amp; Desert Hot Springs Cities</v>
      </c>
      <c r="C154" s="6" t="s">
        <v>272</v>
      </c>
      <c r="D154" s="7">
        <v>1.59122059795</v>
      </c>
      <c r="E154" s="8">
        <v>0.10539280943743</v>
      </c>
      <c r="F154" s="8">
        <v>2.4785636578303301E-2</v>
      </c>
      <c r="G154" s="11">
        <f t="shared" si="2"/>
        <v>989.54930765835695</v>
      </c>
      <c r="H154" s="8">
        <v>1.17809087827592E-3</v>
      </c>
      <c r="I154" s="9">
        <v>9.8954930765835698</v>
      </c>
      <c r="J154" s="10">
        <v>2.23030565305893</v>
      </c>
      <c r="K154" s="11">
        <v>20897.504000000001</v>
      </c>
      <c r="L154" s="11">
        <v>53737.165999999997</v>
      </c>
      <c r="M154" s="11">
        <v>10276.806195351839</v>
      </c>
      <c r="N154" s="11">
        <v>12581.343745457878</v>
      </c>
    </row>
    <row r="155" spans="1:14" x14ac:dyDescent="0.3">
      <c r="A155" s="12" t="s">
        <v>77</v>
      </c>
      <c r="B155" s="12" t="str">
        <f>VLOOKUP(A155,Table1[],3,FALSE)</f>
        <v>San Bernardino County (Northeast)--Twentynine Palms &amp; Barstow Cities</v>
      </c>
      <c r="C155" s="12" t="s">
        <v>272</v>
      </c>
      <c r="D155" s="13">
        <v>79609.059017163701</v>
      </c>
      <c r="E155" s="14">
        <v>0.10501130150051401</v>
      </c>
      <c r="F155" s="14">
        <v>3.04706258873375E-2</v>
      </c>
      <c r="G155" s="17">
        <f t="shared" si="2"/>
        <v>989.54930765835695</v>
      </c>
      <c r="H155" s="14">
        <v>1.17387203408949E-3</v>
      </c>
      <c r="I155" s="15">
        <v>9.8954930765835698</v>
      </c>
      <c r="J155" s="16">
        <v>2.4790394307737902</v>
      </c>
      <c r="K155" s="17">
        <v>18103.094000000001</v>
      </c>
      <c r="L155" s="17">
        <v>42756</v>
      </c>
      <c r="M155" s="17">
        <v>6852.803804929008</v>
      </c>
      <c r="N155" s="17">
        <v>8476.2751033286531</v>
      </c>
    </row>
    <row r="156" spans="1:14" x14ac:dyDescent="0.3">
      <c r="A156" s="6" t="s">
        <v>26</v>
      </c>
      <c r="B156" s="6" t="str">
        <f>VLOOKUP(A156,Table1[],3,FALSE)</f>
        <v>Santa Cruz County (South &amp; Coastal)--Santa Cruz City</v>
      </c>
      <c r="C156" s="6" t="s">
        <v>270</v>
      </c>
      <c r="D156" s="7">
        <v>54166.190907830001</v>
      </c>
      <c r="E156" s="8">
        <v>0.104400001648706</v>
      </c>
      <c r="F156" s="8">
        <v>1.2677093185766E-2</v>
      </c>
      <c r="G156" s="11">
        <f t="shared" si="2"/>
        <v>672.32716413334197</v>
      </c>
      <c r="H156" s="8">
        <v>1.16608997131617E-3</v>
      </c>
      <c r="I156" s="9">
        <v>6.7232716413334197</v>
      </c>
      <c r="J156" s="10">
        <v>2.3548874420188102</v>
      </c>
      <c r="K156" s="11">
        <v>25848.038</v>
      </c>
      <c r="L156" s="11">
        <v>76234.966</v>
      </c>
      <c r="M156" s="11">
        <v>16708.315474844399</v>
      </c>
      <c r="N156" s="11">
        <v>20515.984108716839</v>
      </c>
    </row>
    <row r="157" spans="1:14" x14ac:dyDescent="0.3">
      <c r="A157" s="12" t="s">
        <v>46</v>
      </c>
      <c r="B157" s="12" t="str">
        <f>VLOOKUP(A157,Table1[],3,FALSE)</f>
        <v>Los Angeles County (South Central)--Gardena, Lawndale Cities &amp; West Athens</v>
      </c>
      <c r="C157" s="12" t="s">
        <v>268</v>
      </c>
      <c r="D157" s="13">
        <v>44249.810423684197</v>
      </c>
      <c r="E157" s="14">
        <v>0.104201637349309</v>
      </c>
      <c r="F157" s="14">
        <v>2.19743064586496E-2</v>
      </c>
      <c r="G157" s="17">
        <f t="shared" si="2"/>
        <v>754.42921915482896</v>
      </c>
      <c r="H157" s="14">
        <v>1.16326491805665E-3</v>
      </c>
      <c r="I157" s="15">
        <v>7.5442921915482897</v>
      </c>
      <c r="J157" s="16">
        <v>2.8372241255676802</v>
      </c>
      <c r="K157" s="17">
        <v>21540.880000000001</v>
      </c>
      <c r="L157" s="17">
        <v>51374.387999999999</v>
      </c>
      <c r="M157" s="17">
        <v>12505.93371447</v>
      </c>
      <c r="N157" s="17">
        <v>15248.40937736856</v>
      </c>
    </row>
    <row r="158" spans="1:14" x14ac:dyDescent="0.3">
      <c r="A158" s="6" t="s">
        <v>20</v>
      </c>
      <c r="B158" s="6" t="str">
        <f>VLOOKUP(A158,Table1[],3,FALSE)</f>
        <v>Los Angeles County (North)--LA City (Northeast/Sunland, Sun Valley &amp; Tujunga)</v>
      </c>
      <c r="C158" s="6" t="s">
        <v>278</v>
      </c>
      <c r="D158" s="7">
        <v>131.923510749</v>
      </c>
      <c r="E158" s="8">
        <v>0.103994175239238</v>
      </c>
      <c r="F158" s="8">
        <v>1.64486991881353E-2</v>
      </c>
      <c r="G158" s="11">
        <f t="shared" si="2"/>
        <v>688.04280000000006</v>
      </c>
      <c r="H158" s="8">
        <v>1.1606615376163901E-3</v>
      </c>
      <c r="I158" s="9">
        <v>6.8804280000000002</v>
      </c>
      <c r="J158" s="10">
        <v>2.91039900249377</v>
      </c>
      <c r="K158" s="11">
        <v>22510.016</v>
      </c>
      <c r="L158" s="11">
        <v>61080</v>
      </c>
      <c r="M158" s="11">
        <v>13849.17369827316</v>
      </c>
      <c r="N158" s="11">
        <v>17206.47207999288</v>
      </c>
    </row>
    <row r="159" spans="1:14" x14ac:dyDescent="0.3">
      <c r="A159" s="12" t="s">
        <v>112</v>
      </c>
      <c r="B159" s="12" t="str">
        <f>VLOOKUP(A159,Table1[],3,FALSE)</f>
        <v>Los Angeles County (North)--LA City (Northwest/Chatsworth &amp; Porter Ranch)</v>
      </c>
      <c r="C159" s="12" t="s">
        <v>266</v>
      </c>
      <c r="D159" s="13">
        <v>63571.067216777199</v>
      </c>
      <c r="E159" s="14">
        <v>0.103852520972396</v>
      </c>
      <c r="F159" s="14">
        <v>2.6590727890370099E-2</v>
      </c>
      <c r="G159" s="17">
        <f t="shared" si="2"/>
        <v>1658.16</v>
      </c>
      <c r="H159" s="14">
        <v>1.15888257700215E-3</v>
      </c>
      <c r="I159" s="15">
        <v>16.581600000000002</v>
      </c>
      <c r="J159" s="16">
        <v>2.7391157951446199</v>
      </c>
      <c r="K159" s="17">
        <v>36139</v>
      </c>
      <c r="L159" s="17">
        <v>86205.258000000002</v>
      </c>
      <c r="M159" s="17">
        <v>18130.756829034479</v>
      </c>
      <c r="N159" s="17">
        <v>21805.316217699241</v>
      </c>
    </row>
    <row r="160" spans="1:14" x14ac:dyDescent="0.3">
      <c r="A160" s="6" t="s">
        <v>46</v>
      </c>
      <c r="B160" s="6" t="str">
        <f>VLOOKUP(A160,Table1[],3,FALSE)</f>
        <v>Los Angeles County (South Central)--Gardena, Lawndale Cities &amp; West Athens</v>
      </c>
      <c r="C160" s="6" t="s">
        <v>295</v>
      </c>
      <c r="D160" s="7">
        <v>4429.7626388320004</v>
      </c>
      <c r="E160" s="8">
        <v>0.103697544387023</v>
      </c>
      <c r="F160" s="8">
        <v>2.2016325793716599E-2</v>
      </c>
      <c r="G160" s="11">
        <f t="shared" si="2"/>
        <v>757.22498196581205</v>
      </c>
      <c r="H160" s="8">
        <v>1.15696179991223E-3</v>
      </c>
      <c r="I160" s="9">
        <v>7.5722498196581203</v>
      </c>
      <c r="J160" s="10">
        <v>2.8372241255676802</v>
      </c>
      <c r="K160" s="11">
        <v>21540.880000000001</v>
      </c>
      <c r="L160" s="11">
        <v>51374.387999999999</v>
      </c>
      <c r="M160" s="11">
        <v>12505.93371447</v>
      </c>
      <c r="N160" s="11">
        <v>15248.40937736856</v>
      </c>
    </row>
    <row r="161" spans="1:14" x14ac:dyDescent="0.3">
      <c r="A161" s="12" t="s">
        <v>61</v>
      </c>
      <c r="B161" s="12" t="str">
        <f>VLOOKUP(A161,Table1[],3,FALSE)</f>
        <v>Riverside County (Central)--Cathedral City, Palm Springs &amp; Rancho Mirage Cities</v>
      </c>
      <c r="C161" s="12" t="s">
        <v>285</v>
      </c>
      <c r="D161" s="13">
        <v>4668.9537055580004</v>
      </c>
      <c r="E161" s="14">
        <v>0.10332510713554501</v>
      </c>
      <c r="F161" s="14">
        <v>2.5515715431352299E-2</v>
      </c>
      <c r="G161" s="17">
        <f t="shared" si="2"/>
        <v>964.07339392266704</v>
      </c>
      <c r="H161" s="14">
        <v>1.15251222506957E-3</v>
      </c>
      <c r="I161" s="15">
        <v>9.6407339392266707</v>
      </c>
      <c r="J161" s="16">
        <v>2.13301166769015</v>
      </c>
      <c r="K161" s="17">
        <v>21324.045999999998</v>
      </c>
      <c r="L161" s="17">
        <v>52154.175999999999</v>
      </c>
      <c r="M161" s="17">
        <v>9956.8033102501922</v>
      </c>
      <c r="N161" s="17">
        <v>12344.153850241679</v>
      </c>
    </row>
    <row r="162" spans="1:14" x14ac:dyDescent="0.3">
      <c r="A162" s="6" t="s">
        <v>58</v>
      </c>
      <c r="B162" s="6" t="str">
        <f>VLOOKUP(A162,Table1[],3,FALSE)</f>
        <v>Los Angeles County (Central)--Bell Gardens, Bell, Maywood, Cudahy &amp; Commerce Cities</v>
      </c>
      <c r="C162" s="6" t="s">
        <v>268</v>
      </c>
      <c r="D162" s="7">
        <v>46298.055386065796</v>
      </c>
      <c r="E162" s="8">
        <v>0.10273625448618701</v>
      </c>
      <c r="F162" s="8">
        <v>2.7519310634708902E-2</v>
      </c>
      <c r="G162" s="11">
        <f t="shared" si="2"/>
        <v>754.42921915482896</v>
      </c>
      <c r="H162" s="8">
        <v>1.1451275482036801E-3</v>
      </c>
      <c r="I162" s="9">
        <v>7.5442921915482897</v>
      </c>
      <c r="J162" s="10">
        <v>3.74653840548025</v>
      </c>
      <c r="K162" s="11">
        <v>21540.880000000001</v>
      </c>
      <c r="L162" s="11">
        <v>42756</v>
      </c>
      <c r="M162" s="11">
        <v>12565.18579231512</v>
      </c>
      <c r="N162" s="11">
        <v>13713.41154790248</v>
      </c>
    </row>
    <row r="163" spans="1:14" x14ac:dyDescent="0.3">
      <c r="A163" s="12" t="s">
        <v>35</v>
      </c>
      <c r="B163" s="12" t="str">
        <f>VLOOKUP(A163,Table1[],3,FALSE)</f>
        <v>Tulare County (Outside Visalia, Tulare &amp; Porterville Cities)</v>
      </c>
      <c r="C163" s="12" t="s">
        <v>285</v>
      </c>
      <c r="D163" s="13">
        <v>2285.9548759105501</v>
      </c>
      <c r="E163" s="14">
        <v>0.102680891480585</v>
      </c>
      <c r="F163" s="14">
        <v>3.2386241651251202E-2</v>
      </c>
      <c r="G163" s="17">
        <f t="shared" si="2"/>
        <v>964.07339392266704</v>
      </c>
      <c r="H163" s="14">
        <v>1.14536769143225E-3</v>
      </c>
      <c r="I163" s="15">
        <v>9.6407339392266707</v>
      </c>
      <c r="J163" s="16">
        <v>3.3124021687348302</v>
      </c>
      <c r="K163" s="17">
        <v>17523.851999999999</v>
      </c>
      <c r="L163" s="17">
        <v>39634.811999999998</v>
      </c>
      <c r="M163" s="17">
        <v>7017.3846463244645</v>
      </c>
      <c r="N163" s="17">
        <v>8789.6708716885205</v>
      </c>
    </row>
    <row r="164" spans="1:14" x14ac:dyDescent="0.3">
      <c r="A164" s="6" t="s">
        <v>178</v>
      </c>
      <c r="B164" s="6" t="str">
        <f>VLOOKUP(A164,Table1[],3,FALSE)</f>
        <v>El Dorado County--El Dorado Hills</v>
      </c>
      <c r="C164" s="6" t="s">
        <v>289</v>
      </c>
      <c r="D164" s="7">
        <v>0.39243727299999998</v>
      </c>
      <c r="E164" s="8">
        <v>0.10261394385860299</v>
      </c>
      <c r="F164" s="8">
        <v>3.1816288154076E-2</v>
      </c>
      <c r="G164" s="11">
        <f t="shared" si="2"/>
        <v>2039.778</v>
      </c>
      <c r="H164" s="8">
        <v>1.1435147771673201E-3</v>
      </c>
      <c r="I164" s="9">
        <v>20.397780000000001</v>
      </c>
      <c r="J164" s="10">
        <v>2.47345826434778</v>
      </c>
      <c r="K164" s="11">
        <v>34332.050000000003</v>
      </c>
      <c r="L164" s="11">
        <v>82930.351999999999</v>
      </c>
      <c r="M164" s="11">
        <v>12631.084075712999</v>
      </c>
      <c r="N164" s="11">
        <v>16999.942069034521</v>
      </c>
    </row>
    <row r="165" spans="1:14" x14ac:dyDescent="0.3">
      <c r="A165" s="12" t="s">
        <v>74</v>
      </c>
      <c r="B165" s="12" t="str">
        <f>VLOOKUP(A165,Table1[],3,FALSE)</f>
        <v>Riverside County (Southwest)--Hemet City &amp; East Hemet</v>
      </c>
      <c r="C165" s="12" t="s">
        <v>282</v>
      </c>
      <c r="D165" s="13">
        <v>93995.033059335707</v>
      </c>
      <c r="E165" s="14">
        <v>0.102450034077733</v>
      </c>
      <c r="F165" s="14">
        <v>2.6529214748128398E-2</v>
      </c>
      <c r="G165" s="17">
        <f t="shared" si="2"/>
        <v>991.02417644423008</v>
      </c>
      <c r="H165" s="14">
        <v>1.1415940291533901E-3</v>
      </c>
      <c r="I165" s="15">
        <v>9.9102417644423006</v>
      </c>
      <c r="J165" s="16">
        <v>2.86482406224596</v>
      </c>
      <c r="K165" s="17">
        <v>20684.741999999998</v>
      </c>
      <c r="L165" s="17">
        <v>51723.561999999998</v>
      </c>
      <c r="M165" s="17">
        <v>9141.5116839635521</v>
      </c>
      <c r="N165" s="17">
        <v>12505.10489620284</v>
      </c>
    </row>
    <row r="166" spans="1:14" x14ac:dyDescent="0.3">
      <c r="A166" s="6" t="s">
        <v>53</v>
      </c>
      <c r="B166" s="6" t="str">
        <f>VLOOKUP(A166,Table1[],3,FALSE)</f>
        <v>Los Angeles County (Central)--Alhambra &amp; South Pasadena Cities</v>
      </c>
      <c r="C166" s="6" t="s">
        <v>267</v>
      </c>
      <c r="D166" s="7">
        <v>42891.908383578702</v>
      </c>
      <c r="E166" s="8">
        <v>0.10202243411942</v>
      </c>
      <c r="F166" s="8">
        <v>1.9135877934093999E-2</v>
      </c>
      <c r="G166" s="11">
        <f t="shared" si="2"/>
        <v>914.18514044470703</v>
      </c>
      <c r="H166" s="8">
        <v>1.1362277611617301E-3</v>
      </c>
      <c r="I166" s="9">
        <v>9.1418514044470705</v>
      </c>
      <c r="J166" s="10">
        <v>2.6448627718383899</v>
      </c>
      <c r="K166" s="11">
        <v>25861.272000000001</v>
      </c>
      <c r="L166" s="11">
        <v>67799.817999999999</v>
      </c>
      <c r="M166" s="11">
        <v>14900.95066420908</v>
      </c>
      <c r="N166" s="11">
        <v>18031.167643168919</v>
      </c>
    </row>
    <row r="167" spans="1:14" x14ac:dyDescent="0.3">
      <c r="A167" s="12" t="s">
        <v>110</v>
      </c>
      <c r="B167" s="12" t="str">
        <f>VLOOKUP(A167,Table1[],3,FALSE)</f>
        <v>Kern County (East)--Ridgecrest, Arvin, Tehachapi &amp; California City Cities</v>
      </c>
      <c r="C167" s="12" t="s">
        <v>288</v>
      </c>
      <c r="D167" s="13">
        <v>20035.005163209698</v>
      </c>
      <c r="E167" s="14">
        <v>0.10135919586436901</v>
      </c>
      <c r="F167" s="14">
        <v>2.9319283023608301E-2</v>
      </c>
      <c r="G167" s="17">
        <f t="shared" si="2"/>
        <v>1133.9054348780601</v>
      </c>
      <c r="H167" s="14">
        <v>1.12867002759502E-3</v>
      </c>
      <c r="I167" s="15">
        <v>11.3390543487806</v>
      </c>
      <c r="J167" s="16">
        <v>2.6725075999688199</v>
      </c>
      <c r="K167" s="17">
        <v>20757.02</v>
      </c>
      <c r="L167" s="17">
        <v>49983.8</v>
      </c>
      <c r="M167" s="17">
        <v>7870.8284198539441</v>
      </c>
      <c r="N167" s="17">
        <v>9642.8854414691286</v>
      </c>
    </row>
    <row r="168" spans="1:14" x14ac:dyDescent="0.3">
      <c r="A168" s="6" t="s">
        <v>128</v>
      </c>
      <c r="B168" s="6" t="str">
        <f>VLOOKUP(A168,Table1[],3,FALSE)</f>
        <v>Alpine, Amador, Calaveras, Inyo, Mariposa, Mono &amp; Tuolumne Counties</v>
      </c>
      <c r="C168" s="6" t="s">
        <v>274</v>
      </c>
      <c r="D168" s="7">
        <v>34849.802104511</v>
      </c>
      <c r="E168" s="8">
        <v>0.101166223198923</v>
      </c>
      <c r="F168" s="8">
        <v>3.3453722672906701E-2</v>
      </c>
      <c r="G168" s="11">
        <f t="shared" si="2"/>
        <v>1473.8286659822299</v>
      </c>
      <c r="H168" s="8">
        <v>1.1259912836626999E-3</v>
      </c>
      <c r="I168" s="9">
        <v>14.7382866598223</v>
      </c>
      <c r="J168" s="10">
        <v>2.2510565312842998</v>
      </c>
      <c r="K168" s="11">
        <v>25589.466</v>
      </c>
      <c r="L168" s="11">
        <v>57576.044000000002</v>
      </c>
      <c r="M168" s="11">
        <v>8895.7987176753486</v>
      </c>
      <c r="N168" s="11">
        <v>11425.69947032862</v>
      </c>
    </row>
    <row r="169" spans="1:14" x14ac:dyDescent="0.3">
      <c r="A169" s="12" t="s">
        <v>92</v>
      </c>
      <c r="B169" s="12" t="str">
        <f>VLOOKUP(A169,Table1[],3,FALSE)</f>
        <v>Los Angeles County (Central)--Pasadena City</v>
      </c>
      <c r="C169" s="12" t="s">
        <v>267</v>
      </c>
      <c r="D169" s="13">
        <v>1252.16924431442</v>
      </c>
      <c r="E169" s="14">
        <v>0.100731210180669</v>
      </c>
      <c r="F169" s="14">
        <v>1.6089359203402299E-2</v>
      </c>
      <c r="G169" s="17">
        <f t="shared" si="2"/>
        <v>914.18514044470703</v>
      </c>
      <c r="H169" s="14">
        <v>1.1201485150505301E-3</v>
      </c>
      <c r="I169" s="15">
        <v>9.1418514044470705</v>
      </c>
      <c r="J169" s="16">
        <v>2.3556769498437902</v>
      </c>
      <c r="K169" s="17">
        <v>26655.312000000002</v>
      </c>
      <c r="L169" s="17">
        <v>79484.422000000006</v>
      </c>
      <c r="M169" s="17">
        <v>15960.5687812788</v>
      </c>
      <c r="N169" s="17">
        <v>21046.083146336041</v>
      </c>
    </row>
    <row r="170" spans="1:14" x14ac:dyDescent="0.3">
      <c r="A170" s="6" t="s">
        <v>24</v>
      </c>
      <c r="B170" s="6" t="str">
        <f>VLOOKUP(A170,Table1[],3,FALSE)</f>
        <v>Los Angeles County (West Central)--LA City (West Central/Westwood &amp; West Los Angeles)</v>
      </c>
      <c r="C170" s="6" t="s">
        <v>268</v>
      </c>
      <c r="D170" s="7">
        <v>20.446893663000001</v>
      </c>
      <c r="E170" s="8">
        <v>0.100392693895885</v>
      </c>
      <c r="F170" s="8">
        <v>1.4134389435465E-2</v>
      </c>
      <c r="G170" s="11">
        <f t="shared" si="2"/>
        <v>754.42921915482896</v>
      </c>
      <c r="H170" s="8">
        <v>1.11599032889151E-3</v>
      </c>
      <c r="I170" s="9">
        <v>7.5442921915482897</v>
      </c>
      <c r="J170" s="10">
        <v>2.0605317679558</v>
      </c>
      <c r="K170" s="11">
        <v>29929.200000000001</v>
      </c>
      <c r="L170" s="11">
        <v>79378.55</v>
      </c>
      <c r="M170" s="11">
        <v>20501.044700883838</v>
      </c>
      <c r="N170" s="11">
        <v>24091.09512820344</v>
      </c>
    </row>
    <row r="171" spans="1:14" x14ac:dyDescent="0.3">
      <c r="A171" s="12" t="s">
        <v>89</v>
      </c>
      <c r="B171" s="12" t="str">
        <f>VLOOKUP(A171,Table1[],3,FALSE)</f>
        <v>Shasta County--Redding City</v>
      </c>
      <c r="C171" s="12" t="s">
        <v>302</v>
      </c>
      <c r="D171" s="13">
        <v>4307.8637853687997</v>
      </c>
      <c r="E171" s="14">
        <v>0.100302289896016</v>
      </c>
      <c r="F171" s="14">
        <v>2.73948438086484E-2</v>
      </c>
      <c r="G171" s="17">
        <f t="shared" si="2"/>
        <v>1043.8521599999999</v>
      </c>
      <c r="H171" s="14">
        <v>1.1149256531224499E-3</v>
      </c>
      <c r="I171" s="15">
        <v>10.4385216</v>
      </c>
      <c r="J171" s="16">
        <v>2.3711964038727502</v>
      </c>
      <c r="K171" s="17">
        <v>21336.261999999999</v>
      </c>
      <c r="L171" s="17">
        <v>51291.93</v>
      </c>
      <c r="M171" s="17">
        <v>8139.7366130017681</v>
      </c>
      <c r="N171" s="17">
        <v>10402.720649620176</v>
      </c>
    </row>
    <row r="172" spans="1:14" x14ac:dyDescent="0.3">
      <c r="A172" s="6" t="s">
        <v>24</v>
      </c>
      <c r="B172" s="6" t="str">
        <f>VLOOKUP(A172,Table1[],3,FALSE)</f>
        <v>Los Angeles County (West Central)--LA City (West Central/Westwood &amp; West Los Angeles)</v>
      </c>
      <c r="C172" s="6" t="s">
        <v>295</v>
      </c>
      <c r="D172" s="7">
        <v>133.8959968744</v>
      </c>
      <c r="E172" s="8">
        <v>0.10002613924402499</v>
      </c>
      <c r="F172" s="8">
        <v>1.4171403038859999E-2</v>
      </c>
      <c r="G172" s="11">
        <f t="shared" si="2"/>
        <v>757.22498196581205</v>
      </c>
      <c r="H172" s="8">
        <v>1.11150861781323E-3</v>
      </c>
      <c r="I172" s="9">
        <v>7.5722498196581203</v>
      </c>
      <c r="J172" s="10">
        <v>2.0605317679558</v>
      </c>
      <c r="K172" s="11">
        <v>29929.200000000001</v>
      </c>
      <c r="L172" s="11">
        <v>79378.55</v>
      </c>
      <c r="M172" s="11">
        <v>20501.044700883838</v>
      </c>
      <c r="N172" s="11">
        <v>24091.09512820344</v>
      </c>
    </row>
    <row r="173" spans="1:14" x14ac:dyDescent="0.3">
      <c r="A173" s="12" t="s">
        <v>36</v>
      </c>
      <c r="B173" s="12" t="str">
        <f>VLOOKUP(A173,Table1[],3,FALSE)</f>
        <v>Yolo County--Davis, Woodland &amp; West Sacramento Cities</v>
      </c>
      <c r="C173" s="12" t="s">
        <v>281</v>
      </c>
      <c r="D173" s="13">
        <v>1.5550944759500001</v>
      </c>
      <c r="E173" s="14">
        <v>9.9859636552406303E-2</v>
      </c>
      <c r="F173" s="14">
        <v>1.7618053007134499E-2</v>
      </c>
      <c r="G173" s="17">
        <f t="shared" si="2"/>
        <v>867.34086157628508</v>
      </c>
      <c r="H173" s="14">
        <v>1.1100118959502801E-3</v>
      </c>
      <c r="I173" s="15">
        <v>8.6734086157628507</v>
      </c>
      <c r="J173" s="16">
        <v>2.6456794222628002</v>
      </c>
      <c r="K173" s="17">
        <v>22947.756000000001</v>
      </c>
      <c r="L173" s="17">
        <v>66639.297999999995</v>
      </c>
      <c r="M173" s="17">
        <v>12463.19129000304</v>
      </c>
      <c r="N173" s="17">
        <v>15641.76705768564</v>
      </c>
    </row>
    <row r="174" spans="1:14" x14ac:dyDescent="0.3">
      <c r="A174" s="6" t="s">
        <v>88</v>
      </c>
      <c r="B174" s="6" t="str">
        <f>VLOOKUP(A174,Table1[],3,FALSE)</f>
        <v>Colusa, Glenn, Tehama &amp; Trinity Counties</v>
      </c>
      <c r="C174" s="6" t="s">
        <v>276</v>
      </c>
      <c r="D174" s="7">
        <v>19763.292725902498</v>
      </c>
      <c r="E174" s="8">
        <v>9.9769972122226394E-2</v>
      </c>
      <c r="F174" s="8">
        <v>3.0839875812472901E-2</v>
      </c>
      <c r="G174" s="11">
        <f t="shared" si="2"/>
        <v>1099.97694871829</v>
      </c>
      <c r="H174" s="8">
        <v>1.1099570346025801E-3</v>
      </c>
      <c r="I174" s="9">
        <v>10.999769487182901</v>
      </c>
      <c r="J174" s="10">
        <v>2.5845183410624402</v>
      </c>
      <c r="K174" s="11">
        <v>20360</v>
      </c>
      <c r="L174" s="11">
        <v>46913.512000000002</v>
      </c>
      <c r="M174" s="11">
        <v>7317.432462160752</v>
      </c>
      <c r="N174" s="11">
        <v>9269.2002493708806</v>
      </c>
    </row>
    <row r="175" spans="1:14" x14ac:dyDescent="0.3">
      <c r="A175" s="12" t="s">
        <v>73</v>
      </c>
      <c r="B175" s="12" t="str">
        <f>VLOOKUP(A175,Table1[],3,FALSE)</f>
        <v>Riverside County--Palm Desert, La Quinta (West) &amp; Desert Hot Springs Cities</v>
      </c>
      <c r="C175" s="12" t="s">
        <v>303</v>
      </c>
      <c r="D175" s="13">
        <v>2122.4837750697002</v>
      </c>
      <c r="E175" s="14">
        <v>9.8292323027067793E-2</v>
      </c>
      <c r="F175" s="14">
        <v>2.2901172445177299E-2</v>
      </c>
      <c r="G175" s="17">
        <f t="shared" si="2"/>
        <v>911.99999999999989</v>
      </c>
      <c r="H175" s="14">
        <v>1.0902531022815899E-3</v>
      </c>
      <c r="I175" s="15">
        <v>9.1199999999999992</v>
      </c>
      <c r="J175" s="16">
        <v>2.23030565305893</v>
      </c>
      <c r="K175" s="17">
        <v>20897.504000000001</v>
      </c>
      <c r="L175" s="17">
        <v>53737.165999999997</v>
      </c>
      <c r="M175" s="17">
        <v>10276.806195351839</v>
      </c>
      <c r="N175" s="17">
        <v>12581.343745457878</v>
      </c>
    </row>
    <row r="176" spans="1:14" x14ac:dyDescent="0.3">
      <c r="A176" s="6" t="s">
        <v>98</v>
      </c>
      <c r="B176" s="6" t="str">
        <f>VLOOKUP(A176,Table1[],3,FALSE)</f>
        <v>Los Angeles County (Central)--Burbank City</v>
      </c>
      <c r="C176" s="6" t="s">
        <v>267</v>
      </c>
      <c r="D176" s="7">
        <v>0.27041360800000003</v>
      </c>
      <c r="E176" s="8">
        <v>9.8159254251319494E-2</v>
      </c>
      <c r="F176" s="8">
        <v>1.74621944920587E-2</v>
      </c>
      <c r="G176" s="11">
        <f t="shared" si="2"/>
        <v>914.18514044470703</v>
      </c>
      <c r="H176" s="8">
        <v>1.0884332977121899E-3</v>
      </c>
      <c r="I176" s="9">
        <v>9.1418514044470705</v>
      </c>
      <c r="J176" s="10">
        <v>2.3256204674507099</v>
      </c>
      <c r="K176" s="11">
        <v>28662.808000000001</v>
      </c>
      <c r="L176" s="11">
        <v>75068.338000000003</v>
      </c>
      <c r="M176" s="11">
        <v>17313.463007671802</v>
      </c>
      <c r="N176" s="11">
        <v>20680.0917960066</v>
      </c>
    </row>
    <row r="177" spans="1:14" x14ac:dyDescent="0.3">
      <c r="A177" s="12" t="s">
        <v>36</v>
      </c>
      <c r="B177" s="12" t="str">
        <f>VLOOKUP(A177,Table1[],3,FALSE)</f>
        <v>Yolo County--Davis, Woodland &amp; West Sacramento Cities</v>
      </c>
      <c r="C177" s="12" t="s">
        <v>290</v>
      </c>
      <c r="D177" s="13">
        <v>8.9233778319999999</v>
      </c>
      <c r="E177" s="14">
        <v>9.8069901153231498E-2</v>
      </c>
      <c r="F177" s="14">
        <v>1.6580045391964698E-2</v>
      </c>
      <c r="G177" s="17">
        <f t="shared" si="2"/>
        <v>809.28000000000009</v>
      </c>
      <c r="H177" s="14">
        <v>1.0881069426749101E-3</v>
      </c>
      <c r="I177" s="15">
        <v>8.0928000000000004</v>
      </c>
      <c r="J177" s="16">
        <v>2.6456794222628002</v>
      </c>
      <c r="K177" s="17">
        <v>22947.756000000001</v>
      </c>
      <c r="L177" s="17">
        <v>66639.297999999995</v>
      </c>
      <c r="M177" s="17">
        <v>12463.19129000304</v>
      </c>
      <c r="N177" s="17">
        <v>15641.76705768564</v>
      </c>
    </row>
    <row r="178" spans="1:14" x14ac:dyDescent="0.3">
      <c r="A178" s="6" t="s">
        <v>63</v>
      </c>
      <c r="B178" s="6" t="str">
        <f>VLOOKUP(A178,Table1[],3,FALSE)</f>
        <v>Los Angeles County (Central)--Inglewood City</v>
      </c>
      <c r="C178" s="6" t="s">
        <v>268</v>
      </c>
      <c r="D178" s="7">
        <v>39465.070093677998</v>
      </c>
      <c r="E178" s="8">
        <v>9.8020970065199303E-2</v>
      </c>
      <c r="F178" s="8">
        <v>2.2622354660035801E-2</v>
      </c>
      <c r="G178" s="11">
        <f t="shared" si="2"/>
        <v>754.42921915482896</v>
      </c>
      <c r="H178" s="8">
        <v>1.0867525351361399E-3</v>
      </c>
      <c r="I178" s="9">
        <v>7.5442921915482897</v>
      </c>
      <c r="J178" s="10">
        <v>2.6986051502145898</v>
      </c>
      <c r="K178" s="11">
        <v>22629.121999999999</v>
      </c>
      <c r="L178" s="11">
        <v>50391</v>
      </c>
      <c r="M178" s="11">
        <v>13243.73869549212</v>
      </c>
      <c r="N178" s="11">
        <v>15354.319767216361</v>
      </c>
    </row>
    <row r="179" spans="1:14" x14ac:dyDescent="0.3">
      <c r="A179" s="12" t="s">
        <v>63</v>
      </c>
      <c r="B179" s="12" t="str">
        <f>VLOOKUP(A179,Table1[],3,FALSE)</f>
        <v>Los Angeles County (Central)--Inglewood City</v>
      </c>
      <c r="C179" s="12" t="s">
        <v>295</v>
      </c>
      <c r="D179" s="13">
        <v>549.07793962463995</v>
      </c>
      <c r="E179" s="14">
        <v>9.7697031475049198E-2</v>
      </c>
      <c r="F179" s="14">
        <v>2.26697843380897E-2</v>
      </c>
      <c r="G179" s="17">
        <f t="shared" si="2"/>
        <v>757.22498196581296</v>
      </c>
      <c r="H179" s="14">
        <v>1.0827593304418199E-3</v>
      </c>
      <c r="I179" s="15">
        <v>7.57224981965813</v>
      </c>
      <c r="J179" s="16">
        <v>2.6986051502145898</v>
      </c>
      <c r="K179" s="17">
        <v>22629.121999999999</v>
      </c>
      <c r="L179" s="17">
        <v>50391</v>
      </c>
      <c r="M179" s="17">
        <v>13243.73869549212</v>
      </c>
      <c r="N179" s="17">
        <v>15354.319767216361</v>
      </c>
    </row>
    <row r="180" spans="1:14" x14ac:dyDescent="0.3">
      <c r="A180" s="6" t="s">
        <v>60</v>
      </c>
      <c r="B180" s="6" t="str">
        <f>VLOOKUP(A180,Table1[],3,FALSE)</f>
        <v>Riverside County (East)--Indio, Coachella, Blythe &amp; La Quinta (East) Cities</v>
      </c>
      <c r="C180" s="6" t="s">
        <v>304</v>
      </c>
      <c r="D180" s="7">
        <v>99404.457972075295</v>
      </c>
      <c r="E180" s="8">
        <v>9.7491157211287496E-2</v>
      </c>
      <c r="F180" s="8">
        <v>2.31632109525352E-2</v>
      </c>
      <c r="G180" s="11">
        <f t="shared" si="2"/>
        <v>669.18542933999993</v>
      </c>
      <c r="H180" s="8">
        <v>1.0803229153275901E-3</v>
      </c>
      <c r="I180" s="9">
        <v>6.6918542933999996</v>
      </c>
      <c r="J180" s="10">
        <v>2.5521427167289201</v>
      </c>
      <c r="K180" s="11">
        <v>17240.848000000002</v>
      </c>
      <c r="L180" s="11">
        <v>41722.730000000003</v>
      </c>
      <c r="M180" s="11">
        <v>8921.3970371474406</v>
      </c>
      <c r="N180" s="11">
        <v>11381.345876620657</v>
      </c>
    </row>
    <row r="181" spans="1:14" x14ac:dyDescent="0.3">
      <c r="A181" s="12" t="s">
        <v>70</v>
      </c>
      <c r="B181" s="12" t="str">
        <f>VLOOKUP(A181,Table1[],3,FALSE)</f>
        <v>Butte County (Southeast)--Oroville City &amp; Paradise Town</v>
      </c>
      <c r="C181" s="12" t="s">
        <v>284</v>
      </c>
      <c r="D181" s="13">
        <v>463.57450485200002</v>
      </c>
      <c r="E181" s="14">
        <v>9.7276428733874598E-2</v>
      </c>
      <c r="F181" s="14">
        <v>3.02415794419491E-2</v>
      </c>
      <c r="G181" s="17">
        <f t="shared" si="2"/>
        <v>1050.1054842331901</v>
      </c>
      <c r="H181" s="14">
        <v>1.0783041727229501E-3</v>
      </c>
      <c r="I181" s="15">
        <v>10.5010548423319</v>
      </c>
      <c r="J181" s="16">
        <v>2.4217431124532798</v>
      </c>
      <c r="K181" s="17">
        <v>19343.018</v>
      </c>
      <c r="L181" s="17">
        <v>45234.83</v>
      </c>
      <c r="M181" s="17">
        <v>6967.8772826829718</v>
      </c>
      <c r="N181" s="17">
        <v>8970.3101120854553</v>
      </c>
    </row>
    <row r="182" spans="1:14" x14ac:dyDescent="0.3">
      <c r="A182" s="6" t="s">
        <v>140</v>
      </c>
      <c r="B182" s="6" t="str">
        <f>VLOOKUP(A182,Table1[],3,FALSE)</f>
        <v>San Diego County (North &amp; East)--Fallbrook, Alpine &amp; Valley Center</v>
      </c>
      <c r="C182" s="6" t="s">
        <v>283</v>
      </c>
      <c r="D182" s="7">
        <v>3473.6352766609898</v>
      </c>
      <c r="E182" s="8">
        <v>9.7140967564407599E-2</v>
      </c>
      <c r="F182" s="8">
        <v>2.6625732751431201E-2</v>
      </c>
      <c r="G182" s="11">
        <f t="shared" si="2"/>
        <v>1456.89229612542</v>
      </c>
      <c r="H182" s="8">
        <v>1.0764938727308099E-3</v>
      </c>
      <c r="I182" s="9">
        <v>14.5689229612542</v>
      </c>
      <c r="J182" s="10">
        <v>2.66418454881638</v>
      </c>
      <c r="K182" s="11">
        <v>30540</v>
      </c>
      <c r="L182" s="11">
        <v>74058.482000000004</v>
      </c>
      <c r="M182" s="11">
        <v>13776.782999429999</v>
      </c>
      <c r="N182" s="11">
        <v>17617.901278154521</v>
      </c>
    </row>
    <row r="183" spans="1:14" x14ac:dyDescent="0.3">
      <c r="A183" s="12" t="s">
        <v>125</v>
      </c>
      <c r="B183" s="12" t="str">
        <f>VLOOKUP(A183,Table1[],3,FALSE)</f>
        <v>Los Angeles County (North)--LA City (North Central/Granada Hills &amp; Sylmar)</v>
      </c>
      <c r="C183" s="12" t="s">
        <v>266</v>
      </c>
      <c r="D183" s="13">
        <v>43476.627707580898</v>
      </c>
      <c r="E183" s="14">
        <v>9.7012090611596699E-2</v>
      </c>
      <c r="F183" s="14">
        <v>2.9263043424119499E-2</v>
      </c>
      <c r="G183" s="17">
        <f t="shared" si="2"/>
        <v>1658.16</v>
      </c>
      <c r="H183" s="14">
        <v>1.0743497038619701E-3</v>
      </c>
      <c r="I183" s="15">
        <v>16.581600000000002</v>
      </c>
      <c r="J183" s="16">
        <v>3.1834764745192201</v>
      </c>
      <c r="K183" s="17">
        <v>35345.774400000097</v>
      </c>
      <c r="L183" s="17">
        <v>78231.263999999996</v>
      </c>
      <c r="M183" s="17">
        <v>16259.57715294192</v>
      </c>
      <c r="N183" s="17">
        <v>19573.810857783359</v>
      </c>
    </row>
    <row r="184" spans="1:14" x14ac:dyDescent="0.3">
      <c r="A184" s="6" t="s">
        <v>64</v>
      </c>
      <c r="B184" s="6" t="str">
        <f>VLOOKUP(A184,Table1[],3,FALSE)</f>
        <v>Lake &amp; Mendocino Counties</v>
      </c>
      <c r="C184" s="6" t="s">
        <v>296</v>
      </c>
      <c r="D184" s="7">
        <v>5.8053560000000002E-3</v>
      </c>
      <c r="E184" s="8">
        <v>9.6740294665390303E-2</v>
      </c>
      <c r="F184" s="8">
        <v>2.6856190883640701E-2</v>
      </c>
      <c r="G184" s="11">
        <f t="shared" si="2"/>
        <v>998.042348854892</v>
      </c>
      <c r="H184" s="8">
        <v>1.0710130662759201E-3</v>
      </c>
      <c r="I184" s="9">
        <v>9.9804234885489205</v>
      </c>
      <c r="J184" s="10">
        <v>2.32546026507142</v>
      </c>
      <c r="K184" s="11">
        <v>18848.27</v>
      </c>
      <c r="L184" s="11">
        <v>47951.872000000003</v>
      </c>
      <c r="M184" s="11">
        <v>8039.5930729783922</v>
      </c>
      <c r="N184" s="11">
        <v>10297.444630358459</v>
      </c>
    </row>
    <row r="185" spans="1:14" x14ac:dyDescent="0.3">
      <c r="A185" s="12" t="s">
        <v>39</v>
      </c>
      <c r="B185" s="12" t="str">
        <f>VLOOKUP(A185,Table1[],3,FALSE)</f>
        <v>Imperial County--El Centro City</v>
      </c>
      <c r="C185" s="12" t="s">
        <v>304</v>
      </c>
      <c r="D185" s="13">
        <v>57845.242544729503</v>
      </c>
      <c r="E185" s="14">
        <v>9.6488035498457095E-2</v>
      </c>
      <c r="F185" s="14">
        <v>1.90519666283035E-2</v>
      </c>
      <c r="G185" s="17">
        <f t="shared" si="2"/>
        <v>669.18542933999993</v>
      </c>
      <c r="H185" s="14">
        <v>1.06892300972816E-3</v>
      </c>
      <c r="I185" s="15">
        <v>6.6918542933999996</v>
      </c>
      <c r="J185" s="16">
        <v>3.0979448551634401</v>
      </c>
      <c r="K185" s="17">
        <v>16389.8</v>
      </c>
      <c r="L185" s="17">
        <v>46828</v>
      </c>
      <c r="M185" s="17">
        <v>7161.9833713069438</v>
      </c>
      <c r="N185" s="17">
        <v>9459.314872738405</v>
      </c>
    </row>
    <row r="186" spans="1:14" x14ac:dyDescent="0.3">
      <c r="A186" s="6" t="s">
        <v>48</v>
      </c>
      <c r="B186" s="6" t="str">
        <f>VLOOKUP(A186,Table1[],3,FALSE)</f>
        <v>Los Angeles County (Central)--East Los Angeles</v>
      </c>
      <c r="C186" s="6" t="s">
        <v>268</v>
      </c>
      <c r="D186" s="7">
        <v>1169.078273541</v>
      </c>
      <c r="E186" s="8">
        <v>9.5494196427960101E-2</v>
      </c>
      <c r="F186" s="8">
        <v>2.4836122113667501E-2</v>
      </c>
      <c r="G186" s="11">
        <f t="shared" si="2"/>
        <v>754.42921915482896</v>
      </c>
      <c r="H186" s="8">
        <v>1.0557728217437401E-3</v>
      </c>
      <c r="I186" s="9">
        <v>7.5442921915482897</v>
      </c>
      <c r="J186" s="10">
        <v>3.45672727272727</v>
      </c>
      <c r="K186" s="11">
        <v>21551.06</v>
      </c>
      <c r="L186" s="11">
        <v>45234.83</v>
      </c>
      <c r="M186" s="11">
        <v>11902.969940081699</v>
      </c>
      <c r="N186" s="11">
        <v>13111.291133976119</v>
      </c>
    </row>
    <row r="187" spans="1:14" x14ac:dyDescent="0.3">
      <c r="A187" s="12" t="s">
        <v>140</v>
      </c>
      <c r="B187" s="12" t="str">
        <f>VLOOKUP(A187,Table1[],3,FALSE)</f>
        <v>San Diego County (North &amp; East)--Fallbrook, Alpine &amp; Valley Center</v>
      </c>
      <c r="C187" s="12" t="s">
        <v>287</v>
      </c>
      <c r="D187" s="13">
        <v>11237.6084665463</v>
      </c>
      <c r="E187" s="14">
        <v>9.5381948803998196E-2</v>
      </c>
      <c r="F187" s="14">
        <v>2.6752770874546101E-2</v>
      </c>
      <c r="G187" s="17">
        <f t="shared" si="2"/>
        <v>1476.0885025585999</v>
      </c>
      <c r="H187" s="14">
        <v>1.05464443331218E-3</v>
      </c>
      <c r="I187" s="15">
        <v>14.760885025585999</v>
      </c>
      <c r="J187" s="16">
        <v>2.66418454881638</v>
      </c>
      <c r="K187" s="17">
        <v>30540</v>
      </c>
      <c r="L187" s="17">
        <v>74058.482000000004</v>
      </c>
      <c r="M187" s="17">
        <v>13776.782999429999</v>
      </c>
      <c r="N187" s="17">
        <v>17617.901278154521</v>
      </c>
    </row>
    <row r="188" spans="1:14" x14ac:dyDescent="0.3">
      <c r="A188" s="6" t="s">
        <v>61</v>
      </c>
      <c r="B188" s="6" t="str">
        <f>VLOOKUP(A188,Table1[],3,FALSE)</f>
        <v>Riverside County (Central)--Cathedral City, Palm Springs &amp; Rancho Mirage Cities</v>
      </c>
      <c r="C188" s="6" t="s">
        <v>282</v>
      </c>
      <c r="D188" s="7">
        <v>553.89405181859001</v>
      </c>
      <c r="E188" s="8">
        <v>9.5246347046010094E-2</v>
      </c>
      <c r="F188" s="8">
        <v>2.5506407354616002E-2</v>
      </c>
      <c r="G188" s="11">
        <f t="shared" si="2"/>
        <v>991.02417644423008</v>
      </c>
      <c r="H188" s="8">
        <v>1.0528331937049E-3</v>
      </c>
      <c r="I188" s="9">
        <v>9.9102417644423006</v>
      </c>
      <c r="J188" s="10">
        <v>2.13301166769015</v>
      </c>
      <c r="K188" s="11">
        <v>21324.045999999998</v>
      </c>
      <c r="L188" s="11">
        <v>52154.175999999999</v>
      </c>
      <c r="M188" s="11">
        <v>9956.8033102501922</v>
      </c>
      <c r="N188" s="11">
        <v>12344.153850241679</v>
      </c>
    </row>
    <row r="189" spans="1:14" x14ac:dyDescent="0.3">
      <c r="A189" s="12" t="s">
        <v>85</v>
      </c>
      <c r="B189" s="12" t="str">
        <f>VLOOKUP(A189,Table1[],3,FALSE)</f>
        <v>San Bernardino County (West Central)--Victorville &amp; Adelanto Cities</v>
      </c>
      <c r="C189" s="12" t="s">
        <v>272</v>
      </c>
      <c r="D189" s="13">
        <v>53157.193608811896</v>
      </c>
      <c r="E189" s="14">
        <v>9.4506328724137598E-2</v>
      </c>
      <c r="F189" s="14">
        <v>2.6928714533979301E-2</v>
      </c>
      <c r="G189" s="17">
        <f t="shared" si="2"/>
        <v>989.54930765835695</v>
      </c>
      <c r="H189" s="14">
        <v>1.0438724347636599E-3</v>
      </c>
      <c r="I189" s="15">
        <v>9.8954930765835698</v>
      </c>
      <c r="J189" s="16">
        <v>3.4431925516124702</v>
      </c>
      <c r="K189" s="17">
        <v>22603.671999999999</v>
      </c>
      <c r="L189" s="17">
        <v>50432.737999999998</v>
      </c>
      <c r="M189" s="17">
        <v>10246.965110220301</v>
      </c>
      <c r="N189" s="17">
        <v>11809.93296155286</v>
      </c>
    </row>
    <row r="190" spans="1:14" x14ac:dyDescent="0.3">
      <c r="A190" s="6" t="s">
        <v>54</v>
      </c>
      <c r="B190" s="6" t="str">
        <f>VLOOKUP(A190,Table1[],3,FALSE)</f>
        <v>Fresno County (East)--Sanger, Reedley &amp; Parlier Cities</v>
      </c>
      <c r="C190" s="6" t="s">
        <v>288</v>
      </c>
      <c r="D190" s="7">
        <v>8.2978811702993998</v>
      </c>
      <c r="E190" s="8">
        <v>9.3892365096475999E-2</v>
      </c>
      <c r="F190" s="8">
        <v>2.92034936888356E-2</v>
      </c>
      <c r="G190" s="11">
        <f t="shared" si="2"/>
        <v>1133.9054348780601</v>
      </c>
      <c r="H190" s="8">
        <v>1.0368149640230999E-3</v>
      </c>
      <c r="I190" s="9">
        <v>11.3390543487806</v>
      </c>
      <c r="J190" s="10">
        <v>3.1343612899915301</v>
      </c>
      <c r="K190" s="11">
        <v>22396</v>
      </c>
      <c r="L190" s="11">
        <v>51723.561999999998</v>
      </c>
      <c r="M190" s="11">
        <v>8221.2147451755718</v>
      </c>
      <c r="N190" s="11">
        <v>10836.641023323984</v>
      </c>
    </row>
    <row r="191" spans="1:14" x14ac:dyDescent="0.3">
      <c r="A191" s="12" t="s">
        <v>64</v>
      </c>
      <c r="B191" s="12" t="str">
        <f>VLOOKUP(A191,Table1[],3,FALSE)</f>
        <v>Lake &amp; Mendocino Counties</v>
      </c>
      <c r="C191" s="12" t="s">
        <v>281</v>
      </c>
      <c r="D191" s="13">
        <v>21308.6364787946</v>
      </c>
      <c r="E191" s="14">
        <v>9.3802559810934799E-2</v>
      </c>
      <c r="F191" s="14">
        <v>2.40079087767977E-2</v>
      </c>
      <c r="G191" s="17">
        <f t="shared" si="2"/>
        <v>867.34086157628508</v>
      </c>
      <c r="H191" s="14">
        <v>1.03575178891468E-3</v>
      </c>
      <c r="I191" s="15">
        <v>8.6734086157628507</v>
      </c>
      <c r="J191" s="16">
        <v>2.32546026507142</v>
      </c>
      <c r="K191" s="17">
        <v>18848.27</v>
      </c>
      <c r="L191" s="17">
        <v>47951.872000000003</v>
      </c>
      <c r="M191" s="17">
        <v>8039.5930729783922</v>
      </c>
      <c r="N191" s="17">
        <v>10297.444630358459</v>
      </c>
    </row>
    <row r="192" spans="1:14" x14ac:dyDescent="0.3">
      <c r="A192" s="6" t="s">
        <v>110</v>
      </c>
      <c r="B192" s="6" t="str">
        <f>VLOOKUP(A192,Table1[],3,FALSE)</f>
        <v>Kern County (East)--Ridgecrest, Arvin, Tehachapi &amp; California City Cities</v>
      </c>
      <c r="C192" s="6" t="s">
        <v>292</v>
      </c>
      <c r="D192" s="7">
        <v>84.655357971772801</v>
      </c>
      <c r="E192" s="8">
        <v>9.3296795311672703E-2</v>
      </c>
      <c r="F192" s="8">
        <v>2.7935952493195498E-2</v>
      </c>
      <c r="G192" s="11">
        <f t="shared" si="2"/>
        <v>1098.78954017254</v>
      </c>
      <c r="H192" s="8">
        <v>1.03083071748446E-3</v>
      </c>
      <c r="I192" s="9">
        <v>10.9878954017254</v>
      </c>
      <c r="J192" s="10">
        <v>2.6725075999688199</v>
      </c>
      <c r="K192" s="11">
        <v>20757.02</v>
      </c>
      <c r="L192" s="11">
        <v>49983.8</v>
      </c>
      <c r="M192" s="11">
        <v>7870.8284198539441</v>
      </c>
      <c r="N192" s="11">
        <v>9642.8854414691286</v>
      </c>
    </row>
    <row r="193" spans="1:14" x14ac:dyDescent="0.3">
      <c r="A193" s="12" t="s">
        <v>81</v>
      </c>
      <c r="B193" s="12" t="str">
        <f>VLOOKUP(A193,Table1[],3,FALSE)</f>
        <v>Madera County--Madera City</v>
      </c>
      <c r="C193" s="12" t="s">
        <v>273</v>
      </c>
      <c r="D193" s="13">
        <v>49991.5764788456</v>
      </c>
      <c r="E193" s="14">
        <v>9.32660412695685E-2</v>
      </c>
      <c r="F193" s="14">
        <v>2.9772157641635599E-2</v>
      </c>
      <c r="G193" s="17">
        <f t="shared" si="2"/>
        <v>1206.6737110535</v>
      </c>
      <c r="H193" s="14">
        <v>1.0297486593672E-3</v>
      </c>
      <c r="I193" s="15">
        <v>12.066737110535</v>
      </c>
      <c r="J193" s="16">
        <v>3.0676478004722298</v>
      </c>
      <c r="K193" s="17">
        <v>24432</v>
      </c>
      <c r="L193" s="17">
        <v>53851.182000000001</v>
      </c>
      <c r="M193" s="17">
        <v>8956.4615754526076</v>
      </c>
      <c r="N193" s="17">
        <v>10861.662678776567</v>
      </c>
    </row>
    <row r="194" spans="1:14" x14ac:dyDescent="0.3">
      <c r="A194" s="6" t="s">
        <v>68</v>
      </c>
      <c r="B194" s="6" t="str">
        <f>VLOOKUP(A194,Table1[],3,FALSE)</f>
        <v>Santa Barbara County--South Coast Region</v>
      </c>
      <c r="C194" s="6" t="s">
        <v>285</v>
      </c>
      <c r="D194" s="7">
        <v>0.38042458099999998</v>
      </c>
      <c r="E194" s="8">
        <v>9.27487793211203E-2</v>
      </c>
      <c r="F194" s="8">
        <v>1.7334280850705101E-2</v>
      </c>
      <c r="G194" s="11">
        <f t="shared" si="2"/>
        <v>964.07339392266704</v>
      </c>
      <c r="H194" s="8">
        <v>1.0223057281108299E-3</v>
      </c>
      <c r="I194" s="9">
        <v>9.6407339392266707</v>
      </c>
      <c r="J194" s="10">
        <v>2.4850848888344301</v>
      </c>
      <c r="K194" s="11">
        <v>30248.851999999999</v>
      </c>
      <c r="L194" s="11">
        <v>79378.55</v>
      </c>
      <c r="M194" s="11">
        <v>18685.205307592081</v>
      </c>
      <c r="N194" s="11">
        <v>22592.810121432722</v>
      </c>
    </row>
    <row r="195" spans="1:14" x14ac:dyDescent="0.3">
      <c r="A195" s="12" t="s">
        <v>99</v>
      </c>
      <c r="B195" s="12" t="str">
        <f>VLOOKUP(A195,Table1[],3,FALSE)</f>
        <v>Merced County (West &amp; South)--Los Banos &amp; Livingston Cities</v>
      </c>
      <c r="C195" s="12" t="s">
        <v>273</v>
      </c>
      <c r="D195" s="13">
        <v>22218.312540445801</v>
      </c>
      <c r="E195" s="14">
        <v>9.2537386230653704E-2</v>
      </c>
      <c r="F195" s="14">
        <v>3.02943070108007E-2</v>
      </c>
      <c r="G195" s="17">
        <f t="shared" ref="G195:G258" si="3">100*I195</f>
        <v>1206.6737110535</v>
      </c>
      <c r="H195" s="14">
        <v>1.0210207837752E-3</v>
      </c>
      <c r="I195" s="15">
        <v>12.066737110535</v>
      </c>
      <c r="J195" s="16">
        <v>3.3822183627801299</v>
      </c>
      <c r="K195" s="17">
        <v>24629.491999999998</v>
      </c>
      <c r="L195" s="17">
        <v>53092.771999999997</v>
      </c>
      <c r="M195" s="17">
        <v>9184.0678405247891</v>
      </c>
      <c r="N195" s="17">
        <v>10940.261528476931</v>
      </c>
    </row>
    <row r="196" spans="1:14" x14ac:dyDescent="0.3">
      <c r="A196" s="6" t="s">
        <v>66</v>
      </c>
      <c r="B196" s="6" t="str">
        <f>VLOOKUP(A196,Table1[],3,FALSE)</f>
        <v>San Joaquin County (Central)--Stockton City (North)</v>
      </c>
      <c r="C196" s="6" t="s">
        <v>276</v>
      </c>
      <c r="D196" s="7">
        <v>64172.947273174599</v>
      </c>
      <c r="E196" s="8">
        <v>9.2522253313552794E-2</v>
      </c>
      <c r="F196" s="8">
        <v>2.4801401218954501E-2</v>
      </c>
      <c r="G196" s="11">
        <f t="shared" si="3"/>
        <v>1099.97694871829</v>
      </c>
      <c r="H196" s="8">
        <v>1.0197712150480801E-3</v>
      </c>
      <c r="I196" s="9">
        <v>10.999769487182901</v>
      </c>
      <c r="J196" s="10">
        <v>2.9643676013519298</v>
      </c>
      <c r="K196" s="11">
        <v>25323.971600000001</v>
      </c>
      <c r="L196" s="11">
        <v>60081.341999999997</v>
      </c>
      <c r="M196" s="11">
        <v>10752.647952953281</v>
      </c>
      <c r="N196" s="11">
        <v>13063.19117244948</v>
      </c>
    </row>
    <row r="197" spans="1:14" x14ac:dyDescent="0.3">
      <c r="A197" s="12" t="s">
        <v>61</v>
      </c>
      <c r="B197" s="12" t="str">
        <f>VLOOKUP(A197,Table1[],3,FALSE)</f>
        <v>Riverside County (Central)--Cathedral City, Palm Springs &amp; Rancho Mirage Cities</v>
      </c>
      <c r="C197" s="12" t="s">
        <v>303</v>
      </c>
      <c r="D197" s="13">
        <v>3670.5531328019702</v>
      </c>
      <c r="E197" s="14">
        <v>9.2019437639220103E-2</v>
      </c>
      <c r="F197" s="14">
        <v>2.3769838246880799E-2</v>
      </c>
      <c r="G197" s="17">
        <f t="shared" si="3"/>
        <v>911.99999999999989</v>
      </c>
      <c r="H197" s="14">
        <v>1.0136782943138899E-3</v>
      </c>
      <c r="I197" s="15">
        <v>9.1199999999999992</v>
      </c>
      <c r="J197" s="16">
        <v>2.13301166769015</v>
      </c>
      <c r="K197" s="17">
        <v>21324.045999999998</v>
      </c>
      <c r="L197" s="17">
        <v>52154.175999999999</v>
      </c>
      <c r="M197" s="17">
        <v>9956.8033102501922</v>
      </c>
      <c r="N197" s="17">
        <v>12344.153850241679</v>
      </c>
    </row>
    <row r="198" spans="1:14" x14ac:dyDescent="0.3">
      <c r="A198" s="6" t="s">
        <v>89</v>
      </c>
      <c r="B198" s="6" t="str">
        <f>VLOOKUP(A198,Table1[],3,FALSE)</f>
        <v>Shasta County--Redding City</v>
      </c>
      <c r="C198" s="6" t="s">
        <v>284</v>
      </c>
      <c r="D198" s="7">
        <v>7178.7202003492202</v>
      </c>
      <c r="E198" s="8">
        <v>9.1962177223855496E-2</v>
      </c>
      <c r="F198" s="8">
        <v>2.6835270054992401E-2</v>
      </c>
      <c r="G198" s="11">
        <f t="shared" si="3"/>
        <v>1050.1054842331901</v>
      </c>
      <c r="H198" s="8">
        <v>1.0130401911955999E-3</v>
      </c>
      <c r="I198" s="9">
        <v>10.5010548423319</v>
      </c>
      <c r="J198" s="10">
        <v>2.3711964038727502</v>
      </c>
      <c r="K198" s="11">
        <v>21336.261999999999</v>
      </c>
      <c r="L198" s="11">
        <v>51291.93</v>
      </c>
      <c r="M198" s="11">
        <v>8139.7366130017681</v>
      </c>
      <c r="N198" s="11">
        <v>10402.720649620176</v>
      </c>
    </row>
    <row r="199" spans="1:14" x14ac:dyDescent="0.3">
      <c r="A199" s="12" t="s">
        <v>127</v>
      </c>
      <c r="B199" s="12" t="str">
        <f>VLOOKUP(A199,Table1[],3,FALSE)</f>
        <v>Los Angeles County (East Central)--Pomona City</v>
      </c>
      <c r="C199" s="12" t="s">
        <v>282</v>
      </c>
      <c r="D199" s="13">
        <v>484.56663509280003</v>
      </c>
      <c r="E199" s="14">
        <v>9.1821615863746694E-2</v>
      </c>
      <c r="F199" s="14">
        <v>2.4747943490034299E-2</v>
      </c>
      <c r="G199" s="17">
        <f t="shared" si="3"/>
        <v>991.02417644423008</v>
      </c>
      <c r="H199" s="14">
        <v>1.0110604823648599E-3</v>
      </c>
      <c r="I199" s="15">
        <v>9.9102417644423006</v>
      </c>
      <c r="J199" s="16">
        <v>3.4831114040870101</v>
      </c>
      <c r="K199" s="17">
        <v>24986.81</v>
      </c>
      <c r="L199" s="17">
        <v>56510.197999999997</v>
      </c>
      <c r="M199" s="17">
        <v>12785.32112127588</v>
      </c>
      <c r="N199" s="17">
        <v>15057.476959587239</v>
      </c>
    </row>
    <row r="200" spans="1:14" x14ac:dyDescent="0.3">
      <c r="A200" s="6" t="s">
        <v>87</v>
      </c>
      <c r="B200" s="6" t="str">
        <f>VLOOKUP(A200,Table1[],3,FALSE)</f>
        <v>San Bernardino County (West Central)--Hesperia City &amp; Apple Valley Town</v>
      </c>
      <c r="C200" s="6" t="s">
        <v>285</v>
      </c>
      <c r="D200" s="7">
        <v>2.1771274248100001</v>
      </c>
      <c r="E200" s="8">
        <v>9.1815562222330505E-2</v>
      </c>
      <c r="F200" s="8">
        <v>2.47788517712976E-2</v>
      </c>
      <c r="G200" s="11">
        <f t="shared" si="3"/>
        <v>964.07339392266704</v>
      </c>
      <c r="H200" s="8">
        <v>1.0114085928618901E-3</v>
      </c>
      <c r="I200" s="9">
        <v>9.6407339392266707</v>
      </c>
      <c r="J200" s="10">
        <v>3.09146995708155</v>
      </c>
      <c r="K200" s="11">
        <v>23719.4</v>
      </c>
      <c r="L200" s="11">
        <v>54281.796000000002</v>
      </c>
      <c r="M200" s="11">
        <v>9530.7565273880646</v>
      </c>
      <c r="N200" s="11">
        <v>11719.312629721513</v>
      </c>
    </row>
    <row r="201" spans="1:14" x14ac:dyDescent="0.3">
      <c r="A201" s="12" t="s">
        <v>140</v>
      </c>
      <c r="B201" s="12" t="str">
        <f>VLOOKUP(A201,Table1[],3,FALSE)</f>
        <v>San Diego County (North &amp; East)--Fallbrook, Alpine &amp; Valley Center</v>
      </c>
      <c r="C201" s="12" t="s">
        <v>275</v>
      </c>
      <c r="D201" s="13">
        <v>1.8043090390000001E-3</v>
      </c>
      <c r="E201" s="14">
        <v>9.1299279766633101E-2</v>
      </c>
      <c r="F201" s="14">
        <v>2.6398617156504899E-2</v>
      </c>
      <c r="G201" s="17">
        <f t="shared" si="3"/>
        <v>1473.4731102446999</v>
      </c>
      <c r="H201" s="14">
        <v>1.00472331908401E-3</v>
      </c>
      <c r="I201" s="15">
        <v>14.734731102447</v>
      </c>
      <c r="J201" s="16">
        <v>2.66418454881638</v>
      </c>
      <c r="K201" s="17">
        <v>30540</v>
      </c>
      <c r="L201" s="17">
        <v>74058.482000000004</v>
      </c>
      <c r="M201" s="17">
        <v>13776.782999429999</v>
      </c>
      <c r="N201" s="17">
        <v>17617.901278154521</v>
      </c>
    </row>
    <row r="202" spans="1:14" x14ac:dyDescent="0.3">
      <c r="A202" s="6" t="s">
        <v>93</v>
      </c>
      <c r="B202" s="6" t="str">
        <f>VLOOKUP(A202,Table1[],3,FALSE)</f>
        <v>Del Norte, Lassen, Modoc, Plumas &amp; Siskiyou Counties</v>
      </c>
      <c r="C202" s="6" t="s">
        <v>284</v>
      </c>
      <c r="D202" s="7">
        <v>7995.5647126140002</v>
      </c>
      <c r="E202" s="8">
        <v>9.1247424016756506E-2</v>
      </c>
      <c r="F202" s="8">
        <v>2.7254061595311501E-2</v>
      </c>
      <c r="G202" s="11">
        <f t="shared" si="3"/>
        <v>1050.1054842331901</v>
      </c>
      <c r="H202" s="8">
        <v>1.0046144034157301E-3</v>
      </c>
      <c r="I202" s="9">
        <v>10.5010548423319</v>
      </c>
      <c r="J202" s="10">
        <v>2.2062178712597502</v>
      </c>
      <c r="K202" s="11">
        <v>20684.741999999998</v>
      </c>
      <c r="L202" s="11">
        <v>49740.498</v>
      </c>
      <c r="M202" s="11">
        <v>6464.0721064228082</v>
      </c>
      <c r="N202" s="11">
        <v>8536.6293191309287</v>
      </c>
    </row>
    <row r="203" spans="1:14" x14ac:dyDescent="0.3">
      <c r="A203" s="12" t="s">
        <v>111</v>
      </c>
      <c r="B203" s="12" t="str">
        <f>VLOOKUP(A203,Table1[],3,FALSE)</f>
        <v>Kern County (West)--Delano, Wasco &amp; Shafter Cities</v>
      </c>
      <c r="C203" s="12" t="s">
        <v>273</v>
      </c>
      <c r="D203" s="13">
        <v>3259.6415820891302</v>
      </c>
      <c r="E203" s="14">
        <v>9.1203927988462496E-2</v>
      </c>
      <c r="F203" s="14">
        <v>3.1329166523672403E-2</v>
      </c>
      <c r="G203" s="17">
        <f t="shared" si="3"/>
        <v>1206.6737110535</v>
      </c>
      <c r="H203" s="14">
        <v>1.00422069485221E-3</v>
      </c>
      <c r="I203" s="15">
        <v>12.066737110535</v>
      </c>
      <c r="J203" s="16">
        <v>3.2518567356357502</v>
      </c>
      <c r="K203" s="17">
        <v>23030.214</v>
      </c>
      <c r="L203" s="17">
        <v>51178.932000000001</v>
      </c>
      <c r="M203" s="17">
        <v>7979.6965934693644</v>
      </c>
      <c r="N203" s="17">
        <v>10886.368762624345</v>
      </c>
    </row>
    <row r="204" spans="1:14" x14ac:dyDescent="0.3">
      <c r="A204" s="6" t="s">
        <v>128</v>
      </c>
      <c r="B204" s="6" t="str">
        <f>VLOOKUP(A204,Table1[],3,FALSE)</f>
        <v>Alpine, Amador, Calaveras, Inyo, Mariposa, Mono &amp; Tuolumne Counties</v>
      </c>
      <c r="C204" s="6" t="s">
        <v>275</v>
      </c>
      <c r="D204" s="7">
        <v>561.54565028399998</v>
      </c>
      <c r="E204" s="8">
        <v>9.1146510129208796E-2</v>
      </c>
      <c r="F204" s="8">
        <v>3.22962161468539E-2</v>
      </c>
      <c r="G204" s="11">
        <f t="shared" si="3"/>
        <v>1473.4731102446999</v>
      </c>
      <c r="H204" s="8">
        <v>1.0028845951459201E-3</v>
      </c>
      <c r="I204" s="9">
        <v>14.734731102447</v>
      </c>
      <c r="J204" s="10">
        <v>2.2510565312842998</v>
      </c>
      <c r="K204" s="11">
        <v>25589.466</v>
      </c>
      <c r="L204" s="11">
        <v>57576.044000000002</v>
      </c>
      <c r="M204" s="11">
        <v>8895.7987176753486</v>
      </c>
      <c r="N204" s="11">
        <v>11425.69947032862</v>
      </c>
    </row>
    <row r="205" spans="1:14" x14ac:dyDescent="0.3">
      <c r="A205" s="12" t="s">
        <v>93</v>
      </c>
      <c r="B205" s="12" t="str">
        <f>VLOOKUP(A205,Table1[],3,FALSE)</f>
        <v>Del Norte, Lassen, Modoc, Plumas &amp; Siskiyou Counties</v>
      </c>
      <c r="C205" s="12" t="s">
        <v>305</v>
      </c>
      <c r="D205" s="13">
        <v>1665.1335465009099</v>
      </c>
      <c r="E205" s="14">
        <v>9.0640548134976601E-2</v>
      </c>
      <c r="F205" s="14">
        <v>2.5799552260383E-2</v>
      </c>
      <c r="G205" s="17">
        <f t="shared" si="3"/>
        <v>974.587439050287</v>
      </c>
      <c r="H205" s="14">
        <v>9.9730387560173495E-4</v>
      </c>
      <c r="I205" s="15">
        <v>9.7458743905028697</v>
      </c>
      <c r="J205" s="16">
        <v>2.2062178712597502</v>
      </c>
      <c r="K205" s="17">
        <v>20684.741999999998</v>
      </c>
      <c r="L205" s="17">
        <v>49740.498</v>
      </c>
      <c r="M205" s="17">
        <v>6464.0721064228082</v>
      </c>
      <c r="N205" s="17">
        <v>8536.6293191309287</v>
      </c>
    </row>
    <row r="206" spans="1:14" x14ac:dyDescent="0.3">
      <c r="A206" s="6" t="s">
        <v>62</v>
      </c>
      <c r="B206" s="6" t="str">
        <f>VLOOKUP(A206,Table1[],3,FALSE)</f>
        <v>Humboldt County</v>
      </c>
      <c r="C206" s="6" t="s">
        <v>281</v>
      </c>
      <c r="D206" s="7">
        <v>2.4942504131799999E-2</v>
      </c>
      <c r="E206" s="8">
        <v>9.0365031340365803E-2</v>
      </c>
      <c r="F206" s="8">
        <v>2.4961730971179701E-2</v>
      </c>
      <c r="G206" s="11">
        <f t="shared" si="3"/>
        <v>867.34086157628508</v>
      </c>
      <c r="H206" s="8">
        <v>9.9342763851605694E-4</v>
      </c>
      <c r="I206" s="9">
        <v>8.6734086157628507</v>
      </c>
      <c r="J206" s="10">
        <v>2.2750411596616398</v>
      </c>
      <c r="K206" s="11">
        <v>19749.2</v>
      </c>
      <c r="L206" s="11">
        <v>46311.874000000003</v>
      </c>
      <c r="M206" s="11">
        <v>9445.9502432545432</v>
      </c>
      <c r="N206" s="11">
        <v>10860.436935720205</v>
      </c>
    </row>
    <row r="207" spans="1:14" x14ac:dyDescent="0.3">
      <c r="A207" s="12" t="s">
        <v>65</v>
      </c>
      <c r="B207" s="12" t="str">
        <f>VLOOKUP(A207,Table1[],3,FALSE)</f>
        <v>San Luis Obispo County (West)--Coastal Region</v>
      </c>
      <c r="C207" s="12" t="s">
        <v>281</v>
      </c>
      <c r="D207" s="13">
        <v>112.68631617997001</v>
      </c>
      <c r="E207" s="14">
        <v>9.0023752398695006E-2</v>
      </c>
      <c r="F207" s="14">
        <v>1.7641544479870201E-2</v>
      </c>
      <c r="G207" s="17">
        <f t="shared" si="3"/>
        <v>867.34086157628508</v>
      </c>
      <c r="H207" s="14">
        <v>9.8988265059587392E-4</v>
      </c>
      <c r="I207" s="15">
        <v>8.6734086157628507</v>
      </c>
      <c r="J207" s="16">
        <v>2.3796671579464501</v>
      </c>
      <c r="K207" s="17">
        <v>25861.272000000001</v>
      </c>
      <c r="L207" s="17">
        <v>68530.741999999998</v>
      </c>
      <c r="M207" s="17">
        <v>13908.607139802121</v>
      </c>
      <c r="N207" s="17">
        <v>17093.496550919761</v>
      </c>
    </row>
    <row r="208" spans="1:14" x14ac:dyDescent="0.3">
      <c r="A208" s="6" t="s">
        <v>215</v>
      </c>
      <c r="B208" s="6" t="str">
        <f>VLOOKUP(A208,Table1[],3,FALSE)</f>
        <v>Los Angeles County (South Central)--Torrance City</v>
      </c>
      <c r="C208" s="6" t="s">
        <v>266</v>
      </c>
      <c r="D208" s="7">
        <v>22.969507636700001</v>
      </c>
      <c r="E208" s="8">
        <v>8.9958280882074901E-2</v>
      </c>
      <c r="F208" s="8">
        <v>2.3755884177321999E-2</v>
      </c>
      <c r="G208" s="11">
        <f t="shared" si="3"/>
        <v>1658.16</v>
      </c>
      <c r="H208" s="8">
        <v>9.8850806415911111E-4</v>
      </c>
      <c r="I208" s="9">
        <v>16.581600000000002</v>
      </c>
      <c r="J208" s="10">
        <v>2.5743940852218001</v>
      </c>
      <c r="K208" s="11">
        <v>36612.370000000003</v>
      </c>
      <c r="L208" s="11">
        <v>91546.703999999998</v>
      </c>
      <c r="M208" s="11">
        <v>17175.674507891999</v>
      </c>
      <c r="N208" s="11">
        <v>20742.691176143999</v>
      </c>
    </row>
    <row r="209" spans="1:14" x14ac:dyDescent="0.3">
      <c r="A209" s="12" t="s">
        <v>137</v>
      </c>
      <c r="B209" s="12" t="str">
        <f>VLOOKUP(A209,Table1[],3,FALSE)</f>
        <v>Placer County (East/High Country Region)--Auburn &amp; Colfax Cities</v>
      </c>
      <c r="C209" s="12" t="s">
        <v>274</v>
      </c>
      <c r="D209" s="13">
        <v>12224.771428174099</v>
      </c>
      <c r="E209" s="14">
        <v>8.9502725080750994E-2</v>
      </c>
      <c r="F209" s="14">
        <v>2.4355501117731899E-2</v>
      </c>
      <c r="G209" s="17">
        <f t="shared" si="3"/>
        <v>1473.8286659822299</v>
      </c>
      <c r="H209" s="14">
        <v>9.8316305923967198E-4</v>
      </c>
      <c r="I209" s="15">
        <v>14.7382866598223</v>
      </c>
      <c r="J209" s="16">
        <v>2.4309064565788301</v>
      </c>
      <c r="K209" s="17">
        <v>31986.578000000001</v>
      </c>
      <c r="L209" s="17">
        <v>80116.600000000006</v>
      </c>
      <c r="M209" s="17">
        <v>13391.81651424228</v>
      </c>
      <c r="N209" s="17">
        <v>17492.780631763802</v>
      </c>
    </row>
    <row r="210" spans="1:14" x14ac:dyDescent="0.3">
      <c r="A210" s="6" t="s">
        <v>88</v>
      </c>
      <c r="B210" s="6" t="str">
        <f>VLOOKUP(A210,Table1[],3,FALSE)</f>
        <v>Colusa, Glenn, Tehama &amp; Trinity Counties</v>
      </c>
      <c r="C210" s="6" t="s">
        <v>284</v>
      </c>
      <c r="D210" s="7">
        <v>381.42375789748297</v>
      </c>
      <c r="E210" s="8">
        <v>8.9457418729236904E-2</v>
      </c>
      <c r="F210" s="8">
        <v>2.8875125030866599E-2</v>
      </c>
      <c r="G210" s="11">
        <f t="shared" si="3"/>
        <v>1050.1054842331901</v>
      </c>
      <c r="H210" s="8">
        <v>9.8284101702284898E-4</v>
      </c>
      <c r="I210" s="9">
        <v>10.5010548423319</v>
      </c>
      <c r="J210" s="10">
        <v>2.5845183410624402</v>
      </c>
      <c r="K210" s="11">
        <v>20360</v>
      </c>
      <c r="L210" s="11">
        <v>46913.512000000002</v>
      </c>
      <c r="M210" s="11">
        <v>7317.432462160752</v>
      </c>
      <c r="N210" s="11">
        <v>9269.2002493708806</v>
      </c>
    </row>
    <row r="211" spans="1:14" x14ac:dyDescent="0.3">
      <c r="A211" s="12" t="s">
        <v>35</v>
      </c>
      <c r="B211" s="12" t="str">
        <f>VLOOKUP(A211,Table1[],3,FALSE)</f>
        <v>Tulare County (Outside Visalia, Tulare &amp; Porterville Cities)</v>
      </c>
      <c r="C211" s="12" t="s">
        <v>297</v>
      </c>
      <c r="D211" s="13">
        <v>234.39904354199999</v>
      </c>
      <c r="E211" s="14">
        <v>8.9394635475802203E-2</v>
      </c>
      <c r="F211" s="14">
        <v>2.9515270718615799E-2</v>
      </c>
      <c r="G211" s="17">
        <f t="shared" si="3"/>
        <v>896.19756050316698</v>
      </c>
      <c r="H211" s="14">
        <v>9.8170562702286097E-4</v>
      </c>
      <c r="I211" s="15">
        <v>8.9619756050316699</v>
      </c>
      <c r="J211" s="16">
        <v>3.3124021687348302</v>
      </c>
      <c r="K211" s="17">
        <v>17523.851999999999</v>
      </c>
      <c r="L211" s="17">
        <v>39634.811999999998</v>
      </c>
      <c r="M211" s="17">
        <v>7017.3846463244645</v>
      </c>
      <c r="N211" s="17">
        <v>8789.6708716885205</v>
      </c>
    </row>
    <row r="212" spans="1:14" x14ac:dyDescent="0.3">
      <c r="A212" s="6" t="s">
        <v>148</v>
      </c>
      <c r="B212" s="6" t="str">
        <f>VLOOKUP(A212,Table1[],3,FALSE)</f>
        <v>San Diego County (South Central)--Lemon Grove City, La Presa &amp; Spring Valley</v>
      </c>
      <c r="C212" s="6" t="s">
        <v>287</v>
      </c>
      <c r="D212" s="7">
        <v>801.88735057121005</v>
      </c>
      <c r="E212" s="8">
        <v>8.9076799726963293E-2</v>
      </c>
      <c r="F212" s="8">
        <v>2.76605600440578E-2</v>
      </c>
      <c r="G212" s="11">
        <f t="shared" si="3"/>
        <v>1476.0885025585999</v>
      </c>
      <c r="H212" s="8">
        <v>9.7797509179424393E-4</v>
      </c>
      <c r="I212" s="9">
        <v>14.760885025585999</v>
      </c>
      <c r="J212" s="10">
        <v>2.9060637009239199</v>
      </c>
      <c r="K212" s="11">
        <v>32310.302</v>
      </c>
      <c r="L212" s="11">
        <v>73022.157999999996</v>
      </c>
      <c r="M212" s="11">
        <v>14483.627711633399</v>
      </c>
      <c r="N212" s="11">
        <v>18412.744028206918</v>
      </c>
    </row>
    <row r="213" spans="1:14" x14ac:dyDescent="0.3">
      <c r="A213" s="12" t="s">
        <v>71</v>
      </c>
      <c r="B213" s="12" t="str">
        <f>VLOOKUP(A213,Table1[],3,FALSE)</f>
        <v>San Diego County (South)--San Diego City (Southeast/Encanto &amp; Skyline)</v>
      </c>
      <c r="C213" s="12" t="s">
        <v>277</v>
      </c>
      <c r="D213" s="13">
        <v>37625.369850937699</v>
      </c>
      <c r="E213" s="14">
        <v>8.8773833713629402E-2</v>
      </c>
      <c r="F213" s="14">
        <v>2.3544806602387301E-2</v>
      </c>
      <c r="G213" s="17">
        <f t="shared" si="3"/>
        <v>964.84296728023901</v>
      </c>
      <c r="H213" s="14">
        <v>9.7424384192117E-4</v>
      </c>
      <c r="I213" s="15">
        <v>9.6484296728023899</v>
      </c>
      <c r="J213" s="16">
        <v>3.37246625539218</v>
      </c>
      <c r="K213" s="17">
        <v>26655.312000000002</v>
      </c>
      <c r="L213" s="17">
        <v>58942.2</v>
      </c>
      <c r="M213" s="17">
        <v>13425.220776390121</v>
      </c>
      <c r="N213" s="17">
        <v>15603.229869063962</v>
      </c>
    </row>
    <row r="214" spans="1:14" x14ac:dyDescent="0.3">
      <c r="A214" s="6" t="s">
        <v>164</v>
      </c>
      <c r="B214" s="6" t="str">
        <f>VLOOKUP(A214,Table1[],3,FALSE)</f>
        <v>Santa Barbara County (North)--Lompoc, Guadalupe, Solvang &amp; Buellton Cities</v>
      </c>
      <c r="C214" s="6" t="s">
        <v>294</v>
      </c>
      <c r="D214" s="7">
        <v>381.20979325000002</v>
      </c>
      <c r="E214" s="8">
        <v>8.8502390410284099E-2</v>
      </c>
      <c r="F214" s="8">
        <v>2.8752881035038501E-2</v>
      </c>
      <c r="G214" s="11">
        <f t="shared" si="3"/>
        <v>1382.7720533520701</v>
      </c>
      <c r="H214" s="8">
        <v>9.7218735017085998E-4</v>
      </c>
      <c r="I214" s="9">
        <v>13.827720533520701</v>
      </c>
      <c r="J214" s="10">
        <v>2.88762093030221</v>
      </c>
      <c r="K214" s="11">
        <v>30540</v>
      </c>
      <c r="L214" s="11">
        <v>65731.241999999998</v>
      </c>
      <c r="M214" s="11">
        <v>13100.367269484121</v>
      </c>
      <c r="N214" s="11">
        <v>15940.772221003681</v>
      </c>
    </row>
    <row r="215" spans="1:14" x14ac:dyDescent="0.3">
      <c r="A215" s="12" t="s">
        <v>101</v>
      </c>
      <c r="B215" s="12" t="str">
        <f>VLOOKUP(A215,Table1[],3,FALSE)</f>
        <v>Los Angeles County (Central)--Pico Rivera &amp; Montebello Cities</v>
      </c>
      <c r="C215" s="12" t="s">
        <v>267</v>
      </c>
      <c r="D215" s="13">
        <v>38344.0522712362</v>
      </c>
      <c r="E215" s="14">
        <v>8.8421488232651793E-2</v>
      </c>
      <c r="F215" s="14">
        <v>2.2343360883626599E-2</v>
      </c>
      <c r="G215" s="17">
        <f t="shared" si="3"/>
        <v>914.18514044470703</v>
      </c>
      <c r="H215" s="14">
        <v>9.7002313760507705E-4</v>
      </c>
      <c r="I215" s="15">
        <v>9.1418514044470705</v>
      </c>
      <c r="J215" s="16">
        <v>3.1991521901753801</v>
      </c>
      <c r="K215" s="17">
        <v>24770.993999999999</v>
      </c>
      <c r="L215" s="17">
        <v>57578.080000000002</v>
      </c>
      <c r="M215" s="17">
        <v>12790.83198860124</v>
      </c>
      <c r="N215" s="17">
        <v>15024.616172309521</v>
      </c>
    </row>
    <row r="216" spans="1:14" x14ac:dyDescent="0.3">
      <c r="A216" s="6" t="s">
        <v>74</v>
      </c>
      <c r="B216" s="6" t="str">
        <f>VLOOKUP(A216,Table1[],3,FALSE)</f>
        <v>Riverside County (Southwest)--Hemet City &amp; East Hemet</v>
      </c>
      <c r="C216" s="6" t="s">
        <v>303</v>
      </c>
      <c r="D216" s="7">
        <v>16.802408890999999</v>
      </c>
      <c r="E216" s="8">
        <v>8.7977309655851002E-2</v>
      </c>
      <c r="F216" s="8">
        <v>2.39726224561779E-2</v>
      </c>
      <c r="G216" s="11">
        <f t="shared" si="3"/>
        <v>911.99999999999989</v>
      </c>
      <c r="H216" s="8">
        <v>9.6466371436870204E-4</v>
      </c>
      <c r="I216" s="9">
        <v>9.1199999999999992</v>
      </c>
      <c r="J216" s="10">
        <v>2.86482406224596</v>
      </c>
      <c r="K216" s="11">
        <v>20684.741999999998</v>
      </c>
      <c r="L216" s="11">
        <v>51723.561999999998</v>
      </c>
      <c r="M216" s="11">
        <v>9141.5116839635521</v>
      </c>
      <c r="N216" s="11">
        <v>12505.10489620284</v>
      </c>
    </row>
    <row r="217" spans="1:14" x14ac:dyDescent="0.3">
      <c r="A217" s="12" t="s">
        <v>110</v>
      </c>
      <c r="B217" s="12" t="str">
        <f>VLOOKUP(A217,Table1[],3,FALSE)</f>
        <v>Kern County (East)--Ridgecrest, Arvin, Tehachapi &amp; California City Cities</v>
      </c>
      <c r="C217" s="12" t="s">
        <v>272</v>
      </c>
      <c r="D217" s="13">
        <v>34678.244272688004</v>
      </c>
      <c r="E217" s="14">
        <v>8.7734635956674203E-2</v>
      </c>
      <c r="F217" s="14">
        <v>2.5543363376457202E-2</v>
      </c>
      <c r="G217" s="17">
        <f t="shared" si="3"/>
        <v>989.54930765835695</v>
      </c>
      <c r="H217" s="14">
        <v>9.6180173354445204E-4</v>
      </c>
      <c r="I217" s="15">
        <v>9.8954930765835698</v>
      </c>
      <c r="J217" s="16">
        <v>2.6725075999688199</v>
      </c>
      <c r="K217" s="17">
        <v>20757.02</v>
      </c>
      <c r="L217" s="17">
        <v>49983.8</v>
      </c>
      <c r="M217" s="17">
        <v>7870.8284198539441</v>
      </c>
      <c r="N217" s="17">
        <v>9642.8854414691286</v>
      </c>
    </row>
    <row r="218" spans="1:14" x14ac:dyDescent="0.3">
      <c r="A218" s="6" t="s">
        <v>111</v>
      </c>
      <c r="B218" s="6" t="str">
        <f>VLOOKUP(A218,Table1[],3,FALSE)</f>
        <v>Kern County (West)--Delano, Wasco &amp; Shafter Cities</v>
      </c>
      <c r="C218" s="6" t="s">
        <v>292</v>
      </c>
      <c r="D218" s="7">
        <v>12631.8139627194</v>
      </c>
      <c r="E218" s="8">
        <v>8.7483124645281601E-2</v>
      </c>
      <c r="F218" s="8">
        <v>2.9052569367286001E-2</v>
      </c>
      <c r="G218" s="11">
        <f t="shared" si="3"/>
        <v>1098.78954017254</v>
      </c>
      <c r="H218" s="8">
        <v>9.5897004422684199E-4</v>
      </c>
      <c r="I218" s="9">
        <v>10.9878954017254</v>
      </c>
      <c r="J218" s="10">
        <v>3.2518567356357502</v>
      </c>
      <c r="K218" s="11">
        <v>23030.214</v>
      </c>
      <c r="L218" s="11">
        <v>51178.932000000001</v>
      </c>
      <c r="M218" s="11">
        <v>7979.6965934693644</v>
      </c>
      <c r="N218" s="11">
        <v>10886.368762624345</v>
      </c>
    </row>
    <row r="219" spans="1:14" x14ac:dyDescent="0.3">
      <c r="A219" s="12" t="s">
        <v>52</v>
      </c>
      <c r="B219" s="12" t="str">
        <f>VLOOKUP(A219,Table1[],3,FALSE)</f>
        <v>Alameda County (North)--Berkeley &amp; Albany Cities</v>
      </c>
      <c r="C219" s="12" t="s">
        <v>270</v>
      </c>
      <c r="D219" s="13">
        <v>58116.292209912302</v>
      </c>
      <c r="E219" s="14">
        <v>8.7195349304323197E-2</v>
      </c>
      <c r="F219" s="14">
        <v>1.10778047510311E-2</v>
      </c>
      <c r="G219" s="17">
        <f t="shared" si="3"/>
        <v>672.32716413334197</v>
      </c>
      <c r="H219" s="14">
        <v>9.5526021277196995E-4</v>
      </c>
      <c r="I219" s="15">
        <v>6.7232716413334197</v>
      </c>
      <c r="J219" s="16">
        <v>2.3234639574262199</v>
      </c>
      <c r="K219" s="17">
        <v>27625.466</v>
      </c>
      <c r="L219" s="17">
        <v>85127.195999999996</v>
      </c>
      <c r="M219" s="17">
        <v>17971.44449858004</v>
      </c>
      <c r="N219" s="17">
        <v>22493.37246763716</v>
      </c>
    </row>
    <row r="220" spans="1:14" x14ac:dyDescent="0.3">
      <c r="A220" s="6" t="s">
        <v>68</v>
      </c>
      <c r="B220" s="6" t="str">
        <f>VLOOKUP(A220,Table1[],3,FALSE)</f>
        <v>Santa Barbara County--South Coast Region</v>
      </c>
      <c r="C220" s="6" t="s">
        <v>267</v>
      </c>
      <c r="D220" s="7">
        <v>4.1852503270000003</v>
      </c>
      <c r="E220" s="8">
        <v>8.6982544475420698E-2</v>
      </c>
      <c r="F220" s="8">
        <v>1.6398719004954099E-2</v>
      </c>
      <c r="G220" s="11">
        <f t="shared" si="3"/>
        <v>914.18514044470703</v>
      </c>
      <c r="H220" s="8">
        <v>9.5287544194865503E-4</v>
      </c>
      <c r="I220" s="9">
        <v>9.1418514044470705</v>
      </c>
      <c r="J220" s="10">
        <v>2.4850848888344301</v>
      </c>
      <c r="K220" s="11">
        <v>30248.851999999999</v>
      </c>
      <c r="L220" s="11">
        <v>79378.55</v>
      </c>
      <c r="M220" s="11">
        <v>18685.205307592081</v>
      </c>
      <c r="N220" s="11">
        <v>22592.810121432722</v>
      </c>
    </row>
    <row r="221" spans="1:14" x14ac:dyDescent="0.3">
      <c r="A221" s="12" t="s">
        <v>115</v>
      </c>
      <c r="B221" s="12" t="str">
        <f>VLOOKUP(A221,Table1[],3,FALSE)</f>
        <v>Sacramento County (North)--Sacramento City (North), Antelope &amp; Rio Linda</v>
      </c>
      <c r="C221" s="12" t="s">
        <v>276</v>
      </c>
      <c r="D221" s="13">
        <v>1899.8010926155</v>
      </c>
      <c r="E221" s="14">
        <v>8.6939923150495493E-2</v>
      </c>
      <c r="F221" s="14">
        <v>2.55371659601988E-2</v>
      </c>
      <c r="G221" s="17">
        <f t="shared" si="3"/>
        <v>1099.97694871829</v>
      </c>
      <c r="H221" s="14">
        <v>9.5219532012987202E-4</v>
      </c>
      <c r="I221" s="15">
        <v>10.999769487182901</v>
      </c>
      <c r="J221" s="16">
        <v>3.2186190161041299</v>
      </c>
      <c r="K221" s="17">
        <v>25589.466</v>
      </c>
      <c r="L221" s="17">
        <v>57924.2</v>
      </c>
      <c r="M221" s="17">
        <v>11099.012549107261</v>
      </c>
      <c r="N221" s="17">
        <v>13013.570326581599</v>
      </c>
    </row>
    <row r="222" spans="1:14" x14ac:dyDescent="0.3">
      <c r="A222" s="6" t="s">
        <v>145</v>
      </c>
      <c r="B222" s="6" t="str">
        <f>VLOOKUP(A222,Table1[],3,FALSE)</f>
        <v>Los Angeles County (Central)--LA City (Central/Pacific Palisades)</v>
      </c>
      <c r="C222" s="6" t="s">
        <v>266</v>
      </c>
      <c r="D222" s="7">
        <v>80093.177050232596</v>
      </c>
      <c r="E222" s="8">
        <v>8.6518696092010794E-2</v>
      </c>
      <c r="F222" s="8">
        <v>2.0328786132874501E-2</v>
      </c>
      <c r="G222" s="11">
        <f t="shared" si="3"/>
        <v>1658.16</v>
      </c>
      <c r="H222" s="8">
        <v>9.4713890768710195E-4</v>
      </c>
      <c r="I222" s="9">
        <v>16.581600000000002</v>
      </c>
      <c r="J222" s="10">
        <v>2.1242181154980599</v>
      </c>
      <c r="K222" s="11">
        <v>45234.83</v>
      </c>
      <c r="L222" s="11">
        <v>112763.86</v>
      </c>
      <c r="M222" s="11">
        <v>24032.00858802336</v>
      </c>
      <c r="N222" s="11">
        <v>29160.259984877164</v>
      </c>
    </row>
    <row r="223" spans="1:14" x14ac:dyDescent="0.3">
      <c r="A223" s="12" t="s">
        <v>54</v>
      </c>
      <c r="B223" s="12" t="str">
        <f>VLOOKUP(A223,Table1[],3,FALSE)</f>
        <v>Fresno County (East)--Sanger, Reedley &amp; Parlier Cities</v>
      </c>
      <c r="C223" s="12" t="s">
        <v>284</v>
      </c>
      <c r="D223" s="13">
        <v>1830.010482311</v>
      </c>
      <c r="E223" s="14">
        <v>8.6355647546875705E-2</v>
      </c>
      <c r="F223" s="14">
        <v>2.69686906621746E-2</v>
      </c>
      <c r="G223" s="17">
        <f t="shared" si="3"/>
        <v>1050.1054842331901</v>
      </c>
      <c r="H223" s="14">
        <v>9.4605506181329895E-4</v>
      </c>
      <c r="I223" s="15">
        <v>10.5010548423319</v>
      </c>
      <c r="J223" s="16">
        <v>3.1343612899915301</v>
      </c>
      <c r="K223" s="17">
        <v>22396</v>
      </c>
      <c r="L223" s="17">
        <v>51723.561999999998</v>
      </c>
      <c r="M223" s="17">
        <v>8221.2147451755718</v>
      </c>
      <c r="N223" s="17">
        <v>10836.641023323984</v>
      </c>
    </row>
    <row r="224" spans="1:14" x14ac:dyDescent="0.3">
      <c r="A224" s="6" t="s">
        <v>110</v>
      </c>
      <c r="B224" s="6" t="str">
        <f>VLOOKUP(A224,Table1[],3,FALSE)</f>
        <v>Kern County (East)--Ridgecrest, Arvin, Tehachapi &amp; California City Cities</v>
      </c>
      <c r="C224" s="6" t="s">
        <v>285</v>
      </c>
      <c r="D224" s="7">
        <v>25975.014546080802</v>
      </c>
      <c r="E224" s="8">
        <v>8.6317753349265294E-2</v>
      </c>
      <c r="F224" s="8">
        <v>2.49396947668157E-2</v>
      </c>
      <c r="G224" s="11">
        <f t="shared" si="3"/>
        <v>964.07339392266704</v>
      </c>
      <c r="H224" s="8">
        <v>9.4514413416603698E-4</v>
      </c>
      <c r="I224" s="9">
        <v>9.6407339392266707</v>
      </c>
      <c r="J224" s="10">
        <v>2.6725075999688199</v>
      </c>
      <c r="K224" s="11">
        <v>20757.02</v>
      </c>
      <c r="L224" s="11">
        <v>49983.8</v>
      </c>
      <c r="M224" s="11">
        <v>7870.8284198539441</v>
      </c>
      <c r="N224" s="11">
        <v>9642.8854414691286</v>
      </c>
    </row>
    <row r="225" spans="1:14" x14ac:dyDescent="0.3">
      <c r="A225" s="12" t="s">
        <v>124</v>
      </c>
      <c r="B225" s="12" t="str">
        <f>VLOOKUP(A225,Table1[],3,FALSE)</f>
        <v>Tulare County (Northwest)--Visalia City</v>
      </c>
      <c r="C225" s="12" t="s">
        <v>292</v>
      </c>
      <c r="D225" s="13">
        <v>51289.381949963397</v>
      </c>
      <c r="E225" s="14">
        <v>8.6261025370876598E-2</v>
      </c>
      <c r="F225" s="14">
        <v>2.3940326335016401E-2</v>
      </c>
      <c r="G225" s="17">
        <f t="shared" si="3"/>
        <v>1098.78954017254</v>
      </c>
      <c r="H225" s="14">
        <v>9.4450305015976303E-4</v>
      </c>
      <c r="I225" s="15">
        <v>10.9878954017254</v>
      </c>
      <c r="J225" s="16">
        <v>2.94355105552247</v>
      </c>
      <c r="K225" s="17">
        <v>23883.297999999999</v>
      </c>
      <c r="L225" s="17">
        <v>59044</v>
      </c>
      <c r="M225" s="17">
        <v>9464.8462062422514</v>
      </c>
      <c r="N225" s="17">
        <v>11501.402934393529</v>
      </c>
    </row>
    <row r="226" spans="1:14" x14ac:dyDescent="0.3">
      <c r="A226" s="6" t="s">
        <v>111</v>
      </c>
      <c r="B226" s="6" t="str">
        <f>VLOOKUP(A226,Table1[],3,FALSE)</f>
        <v>Kern County (West)--Delano, Wasco &amp; Shafter Cities</v>
      </c>
      <c r="C226" s="6" t="s">
        <v>288</v>
      </c>
      <c r="D226" s="7">
        <v>34574.370782571903</v>
      </c>
      <c r="E226" s="8">
        <v>8.6251879081177693E-2</v>
      </c>
      <c r="F226" s="8">
        <v>2.9505706919079701E-2</v>
      </c>
      <c r="G226" s="11">
        <f t="shared" si="3"/>
        <v>1133.9054348780601</v>
      </c>
      <c r="H226" s="8">
        <v>9.4449165277338298E-4</v>
      </c>
      <c r="I226" s="9">
        <v>11.3390543487806</v>
      </c>
      <c r="J226" s="10">
        <v>3.2518567356357502</v>
      </c>
      <c r="K226" s="11">
        <v>23030.214</v>
      </c>
      <c r="L226" s="11">
        <v>51178.932000000001</v>
      </c>
      <c r="M226" s="11">
        <v>7979.6965934693644</v>
      </c>
      <c r="N226" s="11">
        <v>10886.368762624345</v>
      </c>
    </row>
    <row r="227" spans="1:14" x14ac:dyDescent="0.3">
      <c r="A227" s="12" t="s">
        <v>55</v>
      </c>
      <c r="B227" s="12" t="str">
        <f>VLOOKUP(A227,Table1[],3,FALSE)</f>
        <v>Sacramento County (West)--Sacramento City (Central/Downtown &amp; Midtown)</v>
      </c>
      <c r="C227" s="12" t="s">
        <v>290</v>
      </c>
      <c r="D227" s="13">
        <v>62642.299208502402</v>
      </c>
      <c r="E227" s="14">
        <v>8.5854398235976695E-2</v>
      </c>
      <c r="F227" s="14">
        <v>1.64725403128082E-2</v>
      </c>
      <c r="G227" s="17">
        <f t="shared" si="3"/>
        <v>809.28000000000009</v>
      </c>
      <c r="H227" s="14">
        <v>9.3919764901325895E-4</v>
      </c>
      <c r="I227" s="15">
        <v>8.0928000000000004</v>
      </c>
      <c r="J227" s="16">
        <v>1.95445572982091</v>
      </c>
      <c r="K227" s="17">
        <v>21857.477999999999</v>
      </c>
      <c r="L227" s="17">
        <v>65786.214000000007</v>
      </c>
      <c r="M227" s="17">
        <v>10100.314600284852</v>
      </c>
      <c r="N227" s="17">
        <v>14327.9436757734</v>
      </c>
    </row>
    <row r="228" spans="1:14" x14ac:dyDescent="0.3">
      <c r="A228" s="6" t="s">
        <v>105</v>
      </c>
      <c r="B228" s="6" t="str">
        <f>VLOOKUP(A228,Table1[],3,FALSE)</f>
        <v>Contra Costa County (Northeast)--Antioch City</v>
      </c>
      <c r="C228" s="6" t="s">
        <v>276</v>
      </c>
      <c r="D228" s="7">
        <v>75034.578660992294</v>
      </c>
      <c r="E228" s="8">
        <v>8.5597128896990102E-2</v>
      </c>
      <c r="F228" s="8">
        <v>2.0571639603732601E-2</v>
      </c>
      <c r="G228" s="11">
        <f t="shared" si="3"/>
        <v>1099.97694871829</v>
      </c>
      <c r="H228" s="8">
        <v>9.3610803907738104E-4</v>
      </c>
      <c r="I228" s="9">
        <v>10.999769487182901</v>
      </c>
      <c r="J228" s="10">
        <v>3.1046152975466201</v>
      </c>
      <c r="K228" s="11">
        <v>29623.8</v>
      </c>
      <c r="L228" s="11">
        <v>73432.411999999997</v>
      </c>
      <c r="M228" s="11">
        <v>14752.512228506879</v>
      </c>
      <c r="N228" s="11">
        <v>17942.172620065321</v>
      </c>
    </row>
    <row r="229" spans="1:14" x14ac:dyDescent="0.3">
      <c r="A229" s="12" t="s">
        <v>33</v>
      </c>
      <c r="B229" s="12" t="str">
        <f>VLOOKUP(A229,Table1[],3,FALSE)</f>
        <v>San Francisco County (South Central)--Bayview &amp; Hunters Point</v>
      </c>
      <c r="C229" s="12" t="s">
        <v>270</v>
      </c>
      <c r="D229" s="13">
        <v>34286.626408378797</v>
      </c>
      <c r="E229" s="14">
        <v>8.5131456927874799E-2</v>
      </c>
      <c r="F229" s="14">
        <v>1.28158692156384E-2</v>
      </c>
      <c r="G229" s="17">
        <f t="shared" si="3"/>
        <v>672.32716413334197</v>
      </c>
      <c r="H229" s="14">
        <v>9.3053833141025196E-4</v>
      </c>
      <c r="I229" s="15">
        <v>6.7232716413334197</v>
      </c>
      <c r="J229" s="16">
        <v>3.1558096666354198</v>
      </c>
      <c r="K229" s="17">
        <v>25525.331999999999</v>
      </c>
      <c r="L229" s="17">
        <v>74316.035999999993</v>
      </c>
      <c r="M229" s="17">
        <v>14621.989599058801</v>
      </c>
      <c r="N229" s="17">
        <v>18850.18605922296</v>
      </c>
    </row>
    <row r="230" spans="1:14" x14ac:dyDescent="0.3">
      <c r="A230" s="6" t="s">
        <v>32</v>
      </c>
      <c r="B230" s="6" t="str">
        <f>VLOOKUP(A230,Table1[],3,FALSE)</f>
        <v>Los Angeles County (South)--LA City (South/San Pedro)</v>
      </c>
      <c r="C230" s="6" t="s">
        <v>295</v>
      </c>
      <c r="D230" s="7">
        <v>90.217293191600007</v>
      </c>
      <c r="E230" s="8">
        <v>8.5009570150122796E-2</v>
      </c>
      <c r="F230" s="8">
        <v>1.9573241816766299E-2</v>
      </c>
      <c r="G230" s="11">
        <f t="shared" si="3"/>
        <v>757.22498196581205</v>
      </c>
      <c r="H230" s="8">
        <v>9.2913487623667401E-4</v>
      </c>
      <c r="I230" s="9">
        <v>7.5722498196581203</v>
      </c>
      <c r="J230" s="10">
        <v>2.8324422801879701</v>
      </c>
      <c r="K230" s="11">
        <v>23371.243999999999</v>
      </c>
      <c r="L230" s="11">
        <v>56296.417999999998</v>
      </c>
      <c r="M230" s="11">
        <v>12489.45355935744</v>
      </c>
      <c r="N230" s="11">
        <v>15639.848426938201</v>
      </c>
    </row>
    <row r="231" spans="1:14" x14ac:dyDescent="0.3">
      <c r="A231" s="12" t="s">
        <v>97</v>
      </c>
      <c r="B231" s="12" t="str">
        <f>VLOOKUP(A231,Table1[],3,FALSE)</f>
        <v>Nevada &amp; Sierra Counties</v>
      </c>
      <c r="C231" s="12" t="s">
        <v>276</v>
      </c>
      <c r="D231" s="13">
        <v>5949.2787728265903</v>
      </c>
      <c r="E231" s="14">
        <v>8.4993016155124806E-2</v>
      </c>
      <c r="F231" s="14">
        <v>2.2932195740138901E-2</v>
      </c>
      <c r="G231" s="17">
        <f t="shared" si="3"/>
        <v>1099.97694871829</v>
      </c>
      <c r="H231" s="14">
        <v>9.2901013279758702E-4</v>
      </c>
      <c r="I231" s="15">
        <v>10.999769487182901</v>
      </c>
      <c r="J231" s="16">
        <v>2.25891480339244</v>
      </c>
      <c r="K231" s="17">
        <v>26598.304</v>
      </c>
      <c r="L231" s="17">
        <v>64621.622000000003</v>
      </c>
      <c r="M231" s="17">
        <v>11657.994445779768</v>
      </c>
      <c r="N231" s="17">
        <v>14669.90581989456</v>
      </c>
    </row>
    <row r="232" spans="1:14" x14ac:dyDescent="0.3">
      <c r="A232" s="6" t="s">
        <v>139</v>
      </c>
      <c r="B232" s="6" t="str">
        <f>VLOOKUP(A232,Table1[],3,FALSE)</f>
        <v>Ventura County (North)--Santa Paula, Fillmore &amp; Ojai Cities</v>
      </c>
      <c r="C232" s="6" t="s">
        <v>294</v>
      </c>
      <c r="D232" s="7">
        <v>4.2568904999999997E-2</v>
      </c>
      <c r="E232" s="8">
        <v>8.4861051121038505E-2</v>
      </c>
      <c r="F232" s="8">
        <v>2.5142826594839102E-2</v>
      </c>
      <c r="G232" s="11">
        <f t="shared" si="3"/>
        <v>1382.7720533520701</v>
      </c>
      <c r="H232" s="8">
        <v>9.2730248007430298E-4</v>
      </c>
      <c r="I232" s="9">
        <v>13.827720533520701</v>
      </c>
      <c r="J232" s="10">
        <v>2.9215452643842501</v>
      </c>
      <c r="K232" s="11">
        <v>30540</v>
      </c>
      <c r="L232" s="11">
        <v>73016.05</v>
      </c>
      <c r="M232" s="11">
        <v>13720.712234435399</v>
      </c>
      <c r="N232" s="11">
        <v>17494.636839252002</v>
      </c>
    </row>
    <row r="233" spans="1:14" x14ac:dyDescent="0.3">
      <c r="A233" s="12" t="s">
        <v>64</v>
      </c>
      <c r="B233" s="12" t="str">
        <f>VLOOKUP(A233,Table1[],3,FALSE)</f>
        <v>Lake &amp; Mendocino Counties</v>
      </c>
      <c r="C233" s="12" t="s">
        <v>297</v>
      </c>
      <c r="D233" s="13">
        <v>3.5526139999999998E-2</v>
      </c>
      <c r="E233" s="14">
        <v>8.45844997543682E-2</v>
      </c>
      <c r="F233" s="14">
        <v>2.39362335404034E-2</v>
      </c>
      <c r="G233" s="17">
        <f t="shared" si="3"/>
        <v>896.19756050316698</v>
      </c>
      <c r="H233" s="14">
        <v>9.24001174676109E-4</v>
      </c>
      <c r="I233" s="15">
        <v>8.9619756050316699</v>
      </c>
      <c r="J233" s="16">
        <v>2.32546026507142</v>
      </c>
      <c r="K233" s="17">
        <v>18848.27</v>
      </c>
      <c r="L233" s="17">
        <v>47951.872000000003</v>
      </c>
      <c r="M233" s="17">
        <v>8039.5930729783922</v>
      </c>
      <c r="N233" s="17">
        <v>10297.444630358459</v>
      </c>
    </row>
    <row r="234" spans="1:14" x14ac:dyDescent="0.3">
      <c r="A234" s="6" t="s">
        <v>217</v>
      </c>
      <c r="B234" s="6" t="str">
        <f>VLOOKUP(A234,Table1[],3,FALSE)</f>
        <v>Los Angeles County (South Central)--Carson City</v>
      </c>
      <c r="C234" s="6" t="s">
        <v>266</v>
      </c>
      <c r="D234" s="7">
        <v>19.542586215299998</v>
      </c>
      <c r="E234" s="8">
        <v>8.4548666477995305E-2</v>
      </c>
      <c r="F234" s="8">
        <v>2.80023768278179E-2</v>
      </c>
      <c r="G234" s="11">
        <f t="shared" si="3"/>
        <v>1658.16</v>
      </c>
      <c r="H234" s="8">
        <v>9.2360352077467496E-4</v>
      </c>
      <c r="I234" s="9">
        <v>16.581600000000002</v>
      </c>
      <c r="J234" s="10">
        <v>3.1518512828391501</v>
      </c>
      <c r="K234" s="11">
        <v>34713.800000000003</v>
      </c>
      <c r="L234" s="11">
        <v>77709.03</v>
      </c>
      <c r="M234" s="11">
        <v>13349.779282957319</v>
      </c>
      <c r="N234" s="11">
        <v>16746.178515403801</v>
      </c>
    </row>
    <row r="235" spans="1:14" x14ac:dyDescent="0.3">
      <c r="A235" s="12" t="s">
        <v>96</v>
      </c>
      <c r="B235" s="12" t="str">
        <f>VLOOKUP(A235,Table1[],3,FALSE)</f>
        <v>Orange County (Northwest)--Westminster, Stanton &amp; Garden Grove (West) Cities</v>
      </c>
      <c r="C235" s="12" t="s">
        <v>268</v>
      </c>
      <c r="D235" s="13">
        <v>17839.986458593299</v>
      </c>
      <c r="E235" s="14">
        <v>8.4519379368802605E-2</v>
      </c>
      <c r="F235" s="14">
        <v>1.7307074154045799E-2</v>
      </c>
      <c r="G235" s="17">
        <f t="shared" si="3"/>
        <v>754.42921915482896</v>
      </c>
      <c r="H235" s="14">
        <v>9.2328803508974196E-4</v>
      </c>
      <c r="I235" s="15">
        <v>7.5442921915482897</v>
      </c>
      <c r="J235" s="16">
        <v>3.0581127619797299</v>
      </c>
      <c r="K235" s="17">
        <v>24947.515200000002</v>
      </c>
      <c r="L235" s="17">
        <v>62584.603999999999</v>
      </c>
      <c r="M235" s="17">
        <v>14254.60430547816</v>
      </c>
      <c r="N235" s="17">
        <v>17231.847953422319</v>
      </c>
    </row>
    <row r="236" spans="1:14" x14ac:dyDescent="0.3">
      <c r="A236" s="6" t="s">
        <v>127</v>
      </c>
      <c r="B236" s="6" t="str">
        <f>VLOOKUP(A236,Table1[],3,FALSE)</f>
        <v>Los Angeles County (East Central)--Pomona City</v>
      </c>
      <c r="C236" s="6" t="s">
        <v>267</v>
      </c>
      <c r="D236" s="7">
        <v>40681.820076199598</v>
      </c>
      <c r="E236" s="8">
        <v>8.4514794402493904E-2</v>
      </c>
      <c r="F236" s="8">
        <v>2.2814946508181399E-2</v>
      </c>
      <c r="G236" s="11">
        <f t="shared" si="3"/>
        <v>914.18514044470703</v>
      </c>
      <c r="H236" s="8">
        <v>9.2319128119632303E-4</v>
      </c>
      <c r="I236" s="9">
        <v>9.1418514044470705</v>
      </c>
      <c r="J236" s="10">
        <v>3.4831114040870101</v>
      </c>
      <c r="K236" s="11">
        <v>24986.81</v>
      </c>
      <c r="L236" s="11">
        <v>56510.197999999997</v>
      </c>
      <c r="M236" s="11">
        <v>12785.32112127588</v>
      </c>
      <c r="N236" s="11">
        <v>15057.476959587239</v>
      </c>
    </row>
    <row r="237" spans="1:14" x14ac:dyDescent="0.3">
      <c r="A237" s="12" t="s">
        <v>59</v>
      </c>
      <c r="B237" s="12" t="str">
        <f>VLOOKUP(A237,Table1[],3,FALSE)</f>
        <v>San Diego County (South Central)--San Diego City (Central/Centre City &amp; Balboa Park)</v>
      </c>
      <c r="C237" s="12" t="s">
        <v>280</v>
      </c>
      <c r="D237" s="13">
        <v>89764.400696728</v>
      </c>
      <c r="E237" s="14">
        <v>8.4374122186389802E-2</v>
      </c>
      <c r="F237" s="14">
        <v>1.8907526041556402E-2</v>
      </c>
      <c r="G237" s="17">
        <f t="shared" si="3"/>
        <v>837.947828348744</v>
      </c>
      <c r="H237" s="14">
        <v>9.2149313502509897E-4</v>
      </c>
      <c r="I237" s="15">
        <v>8.3794782834874404</v>
      </c>
      <c r="J237" s="16">
        <v>1.8914314516129</v>
      </c>
      <c r="K237" s="17">
        <v>25848.038</v>
      </c>
      <c r="L237" s="17">
        <v>64670.485999999997</v>
      </c>
      <c r="M237" s="17">
        <v>13499.00496712188</v>
      </c>
      <c r="N237" s="17">
        <v>17934.7333777452</v>
      </c>
    </row>
    <row r="238" spans="1:14" x14ac:dyDescent="0.3">
      <c r="A238" s="6" t="s">
        <v>51</v>
      </c>
      <c r="B238" s="6" t="str">
        <f>VLOOKUP(A238,Table1[],3,FALSE)</f>
        <v>Fresno County (West)--Selma, Kerman &amp; Coalinga Cities</v>
      </c>
      <c r="C238" s="6" t="s">
        <v>284</v>
      </c>
      <c r="D238" s="7">
        <v>3.0746014563042601</v>
      </c>
      <c r="E238" s="8">
        <v>8.4243499772071004E-2</v>
      </c>
      <c r="F238" s="8">
        <v>3.13578823287348E-2</v>
      </c>
      <c r="G238" s="11">
        <f t="shared" si="3"/>
        <v>1050.1054842331901</v>
      </c>
      <c r="H238" s="8">
        <v>9.1994823224421699E-4</v>
      </c>
      <c r="I238" s="9">
        <v>10.5010548423319</v>
      </c>
      <c r="J238" s="10">
        <v>3.4523669430328998</v>
      </c>
      <c r="K238" s="11">
        <v>20861.874</v>
      </c>
      <c r="L238" s="11">
        <v>43511.356</v>
      </c>
      <c r="M238" s="11">
        <v>7610.556703768847</v>
      </c>
      <c r="N238" s="11">
        <v>9238.6489365237958</v>
      </c>
    </row>
    <row r="239" spans="1:14" x14ac:dyDescent="0.3">
      <c r="A239" s="12" t="s">
        <v>82</v>
      </c>
      <c r="B239" s="12" t="str">
        <f>VLOOKUP(A239,Table1[],3,FALSE)</f>
        <v>San Diego County (Northwest)--Oceanside City &amp; Camp Pendleton</v>
      </c>
      <c r="C239" s="12" t="s">
        <v>277</v>
      </c>
      <c r="D239" s="13">
        <v>655.13035038633996</v>
      </c>
      <c r="E239" s="14">
        <v>8.3433154900866002E-2</v>
      </c>
      <c r="F239" s="14">
        <v>2.2883846600604701E-2</v>
      </c>
      <c r="G239" s="17">
        <f t="shared" si="3"/>
        <v>964.84296728023901</v>
      </c>
      <c r="H239" s="14">
        <v>9.1030622421688198E-4</v>
      </c>
      <c r="I239" s="15">
        <v>9.6484296728023899</v>
      </c>
      <c r="J239" s="16">
        <v>2.7373760290399902</v>
      </c>
      <c r="K239" s="17">
        <v>31249.545999999998</v>
      </c>
      <c r="L239" s="17">
        <v>64149.27</v>
      </c>
      <c r="M239" s="17">
        <v>16762.646021804037</v>
      </c>
      <c r="N239" s="17">
        <v>19066.672820711159</v>
      </c>
    </row>
    <row r="240" spans="1:14" x14ac:dyDescent="0.3">
      <c r="A240" s="6" t="s">
        <v>128</v>
      </c>
      <c r="B240" s="6" t="str">
        <f>VLOOKUP(A240,Table1[],3,FALSE)</f>
        <v>Alpine, Amador, Calaveras, Inyo, Mariposa, Mono &amp; Tuolumne Counties</v>
      </c>
      <c r="C240" s="6" t="s">
        <v>273</v>
      </c>
      <c r="D240" s="7">
        <v>8891.6635905579897</v>
      </c>
      <c r="E240" s="8">
        <v>8.3268286394498306E-2</v>
      </c>
      <c r="F240" s="8">
        <v>2.7425197893764901E-2</v>
      </c>
      <c r="G240" s="11">
        <f t="shared" si="3"/>
        <v>1206.6737110535</v>
      </c>
      <c r="H240" s="8">
        <v>9.0881451180159197E-4</v>
      </c>
      <c r="I240" s="9">
        <v>12.066737110535</v>
      </c>
      <c r="J240" s="10">
        <v>2.2510565312842998</v>
      </c>
      <c r="K240" s="11">
        <v>25589.466</v>
      </c>
      <c r="L240" s="11">
        <v>57576.044000000002</v>
      </c>
      <c r="M240" s="11">
        <v>8895.7987176753486</v>
      </c>
      <c r="N240" s="11">
        <v>11425.69947032862</v>
      </c>
    </row>
    <row r="241" spans="1:14" x14ac:dyDescent="0.3">
      <c r="A241" s="12" t="s">
        <v>47</v>
      </c>
      <c r="B241" s="12" t="str">
        <f>VLOOKUP(A241,Table1[],3,FALSE)</f>
        <v>Los Angeles County--LA City (Mount Washington, Highland Park &amp; Glassell Park)</v>
      </c>
      <c r="C241" s="12" t="s">
        <v>267</v>
      </c>
      <c r="D241" s="13">
        <v>20.0781162243</v>
      </c>
      <c r="E241" s="14">
        <v>8.3066251602166505E-2</v>
      </c>
      <c r="F241" s="14">
        <v>2.1406070368033301E-2</v>
      </c>
      <c r="G241" s="17">
        <f t="shared" si="3"/>
        <v>914.18514044470703</v>
      </c>
      <c r="H241" s="14">
        <v>9.0593062320177805E-4</v>
      </c>
      <c r="I241" s="15">
        <v>9.1418514044470705</v>
      </c>
      <c r="J241" s="16">
        <v>2.90092696075209</v>
      </c>
      <c r="K241" s="17">
        <v>24770.993999999999</v>
      </c>
      <c r="L241" s="17">
        <v>60498.722000000002</v>
      </c>
      <c r="M241" s="17">
        <v>11791.521237970439</v>
      </c>
      <c r="N241" s="17">
        <v>15819.473749106641</v>
      </c>
    </row>
    <row r="242" spans="1:14" x14ac:dyDescent="0.3">
      <c r="A242" s="6" t="s">
        <v>87</v>
      </c>
      <c r="B242" s="6" t="str">
        <f>VLOOKUP(A242,Table1[],3,FALSE)</f>
        <v>San Bernardino County (West Central)--Hesperia City &amp; Apple Valley Town</v>
      </c>
      <c r="C242" s="6" t="s">
        <v>272</v>
      </c>
      <c r="D242" s="7">
        <v>60674.800291968502</v>
      </c>
      <c r="E242" s="8">
        <v>8.2907388546166902E-2</v>
      </c>
      <c r="F242" s="8">
        <v>2.4545740582234001E-2</v>
      </c>
      <c r="G242" s="11">
        <f t="shared" si="3"/>
        <v>989.54930765835695</v>
      </c>
      <c r="H242" s="8">
        <v>9.0408329353777002E-4</v>
      </c>
      <c r="I242" s="9">
        <v>9.8954930765835698</v>
      </c>
      <c r="J242" s="10">
        <v>3.09146995708155</v>
      </c>
      <c r="K242" s="11">
        <v>23719.4</v>
      </c>
      <c r="L242" s="11">
        <v>54281.796000000002</v>
      </c>
      <c r="M242" s="11">
        <v>9530.7565273880646</v>
      </c>
      <c r="N242" s="11">
        <v>11719.312629721513</v>
      </c>
    </row>
    <row r="243" spans="1:14" x14ac:dyDescent="0.3">
      <c r="A243" s="12" t="s">
        <v>83</v>
      </c>
      <c r="B243" s="12" t="str">
        <f>VLOOKUP(A243,Table1[],3,FALSE)</f>
        <v>Los Angeles County (South)--South Gate &amp; Lynwood Cities</v>
      </c>
      <c r="C243" s="12" t="s">
        <v>268</v>
      </c>
      <c r="D243" s="13">
        <v>41835.176134377798</v>
      </c>
      <c r="E243" s="14">
        <v>8.2804446551047406E-2</v>
      </c>
      <c r="F243" s="14">
        <v>2.24698304905506E-2</v>
      </c>
      <c r="G243" s="17">
        <f t="shared" si="3"/>
        <v>754.42921915482998</v>
      </c>
      <c r="H243" s="14">
        <v>9.0287382120625805E-4</v>
      </c>
      <c r="I243" s="15">
        <v>7.5442921915483003</v>
      </c>
      <c r="J243" s="16">
        <v>3.8000884781753799</v>
      </c>
      <c r="K243" s="17">
        <v>23886.351999999999</v>
      </c>
      <c r="L243" s="17">
        <v>49899.305999999997</v>
      </c>
      <c r="M243" s="17">
        <v>12975.01545874152</v>
      </c>
      <c r="N243" s="17">
        <v>14528.575006139761</v>
      </c>
    </row>
    <row r="244" spans="1:14" x14ac:dyDescent="0.3">
      <c r="A244" s="6" t="s">
        <v>117</v>
      </c>
      <c r="B244" s="6" t="str">
        <f>VLOOKUP(A244,Table1[],3,FALSE)</f>
        <v>Orange County (North Central)--Anaheim City (West)</v>
      </c>
      <c r="C244" s="6" t="s">
        <v>268</v>
      </c>
      <c r="D244" s="7">
        <v>6457.2050576044503</v>
      </c>
      <c r="E244" s="8">
        <v>8.2774366916307504E-2</v>
      </c>
      <c r="F244" s="8">
        <v>1.76692427381662E-2</v>
      </c>
      <c r="G244" s="11">
        <f t="shared" si="3"/>
        <v>754.42921915482896</v>
      </c>
      <c r="H244" s="8">
        <v>9.0245770158346099E-4</v>
      </c>
      <c r="I244" s="9">
        <v>7.5442921915482897</v>
      </c>
      <c r="J244" s="10">
        <v>3.2772372603795401</v>
      </c>
      <c r="K244" s="11">
        <v>25525.331999999999</v>
      </c>
      <c r="L244" s="11">
        <v>60959.875999999997</v>
      </c>
      <c r="M244" s="11">
        <v>14769.764235348241</v>
      </c>
      <c r="N244" s="11">
        <v>16622.474052384117</v>
      </c>
    </row>
    <row r="245" spans="1:14" x14ac:dyDescent="0.3">
      <c r="A245" s="12" t="s">
        <v>104</v>
      </c>
      <c r="B245" s="12" t="str">
        <f>VLOOKUP(A245,Table1[],3,FALSE)</f>
        <v>San Diego County (South)--San Diego City (South/Otay Mesa &amp; South Bay)</v>
      </c>
      <c r="C245" s="12" t="s">
        <v>277</v>
      </c>
      <c r="D245" s="13">
        <v>4766.0791435339097</v>
      </c>
      <c r="E245" s="14">
        <v>8.2504086204241905E-2</v>
      </c>
      <c r="F245" s="14">
        <v>2.47236983428335E-2</v>
      </c>
      <c r="G245" s="17">
        <f t="shared" si="3"/>
        <v>964.84296728023901</v>
      </c>
      <c r="H245" s="14">
        <v>8.99233907291867E-4</v>
      </c>
      <c r="I245" s="15">
        <v>9.6484296728023899</v>
      </c>
      <c r="J245" s="16">
        <v>3.2151247975734498</v>
      </c>
      <c r="K245" s="17">
        <v>26925.081999999999</v>
      </c>
      <c r="L245" s="17">
        <v>57149.502</v>
      </c>
      <c r="M245" s="17">
        <v>12826.752390443642</v>
      </c>
      <c r="N245" s="17">
        <v>15720.90088546176</v>
      </c>
    </row>
    <row r="246" spans="1:14" x14ac:dyDescent="0.3">
      <c r="A246" s="6" t="s">
        <v>96</v>
      </c>
      <c r="B246" s="6" t="str">
        <f>VLOOKUP(A246,Table1[],3,FALSE)</f>
        <v>Orange County (Northwest)--Westminster, Stanton &amp; Garden Grove (West) Cities</v>
      </c>
      <c r="C246" s="6" t="s">
        <v>295</v>
      </c>
      <c r="D246" s="7">
        <v>32584.8869992742</v>
      </c>
      <c r="E246" s="8">
        <v>8.2494319720416404E-2</v>
      </c>
      <c r="F246" s="8">
        <v>1.72712485696126E-2</v>
      </c>
      <c r="G246" s="11">
        <f t="shared" si="3"/>
        <v>757.22498196581205</v>
      </c>
      <c r="H246" s="8">
        <v>8.9916531298078999E-4</v>
      </c>
      <c r="I246" s="9">
        <v>7.5722498196581203</v>
      </c>
      <c r="J246" s="10">
        <v>3.0581127619797299</v>
      </c>
      <c r="K246" s="11">
        <v>24947.515200000002</v>
      </c>
      <c r="L246" s="11">
        <v>62584.603999999999</v>
      </c>
      <c r="M246" s="11">
        <v>14254.60430547816</v>
      </c>
      <c r="N246" s="11">
        <v>17231.847953422319</v>
      </c>
    </row>
    <row r="247" spans="1:14" x14ac:dyDescent="0.3">
      <c r="A247" s="12" t="s">
        <v>100</v>
      </c>
      <c r="B247" s="12" t="str">
        <f>VLOOKUP(A247,Table1[],3,FALSE)</f>
        <v>San Bernardino County (Southwest)--Phelan, Lake Arrowhead &amp; Big Bear City</v>
      </c>
      <c r="C247" s="12" t="s">
        <v>272</v>
      </c>
      <c r="D247" s="13">
        <v>14420.589160375401</v>
      </c>
      <c r="E247" s="14">
        <v>8.2446446349770594E-2</v>
      </c>
      <c r="F247" s="14">
        <v>2.2312056855033902E-2</v>
      </c>
      <c r="G247" s="17">
        <f t="shared" si="3"/>
        <v>989.54930765835695</v>
      </c>
      <c r="H247" s="14">
        <v>8.9901578014296897E-4</v>
      </c>
      <c r="I247" s="15">
        <v>9.8954930765835698</v>
      </c>
      <c r="J247" s="16">
        <v>2.7506780062666198</v>
      </c>
      <c r="K247" s="17">
        <v>24416.73</v>
      </c>
      <c r="L247" s="17">
        <v>59858.400000000001</v>
      </c>
      <c r="M247" s="17">
        <v>10093.243023205931</v>
      </c>
      <c r="N247" s="17">
        <v>13231.424157941041</v>
      </c>
    </row>
    <row r="248" spans="1:14" x14ac:dyDescent="0.3">
      <c r="A248" s="6" t="s">
        <v>20</v>
      </c>
      <c r="B248" s="6" t="str">
        <f>VLOOKUP(A248,Table1[],3,FALSE)</f>
        <v>Los Angeles County (North)--LA City (Northeast/Sunland, Sun Valley &amp; Tujunga)</v>
      </c>
      <c r="C248" s="6" t="s">
        <v>293</v>
      </c>
      <c r="D248" s="7">
        <v>1307.3185217027999</v>
      </c>
      <c r="E248" s="8">
        <v>8.2191658999206399E-2</v>
      </c>
      <c r="F248" s="8">
        <v>1.30793488482146E-2</v>
      </c>
      <c r="G248" s="11">
        <f t="shared" si="3"/>
        <v>547.79999999999995</v>
      </c>
      <c r="H248" s="8">
        <v>8.9562080707644004E-4</v>
      </c>
      <c r="I248" s="9">
        <v>5.4779999999999998</v>
      </c>
      <c r="J248" s="10">
        <v>2.91039900249377</v>
      </c>
      <c r="K248" s="11">
        <v>22510.016</v>
      </c>
      <c r="L248" s="11">
        <v>61080</v>
      </c>
      <c r="M248" s="11">
        <v>13849.17369827316</v>
      </c>
      <c r="N248" s="11">
        <v>17206.47207999288</v>
      </c>
    </row>
    <row r="249" spans="1:14" x14ac:dyDescent="0.3">
      <c r="A249" s="12" t="s">
        <v>89</v>
      </c>
      <c r="B249" s="12" t="str">
        <f>VLOOKUP(A249,Table1[],3,FALSE)</f>
        <v>Shasta County--Redding City</v>
      </c>
      <c r="C249" s="12" t="s">
        <v>306</v>
      </c>
      <c r="D249" s="13">
        <v>39962.915719023003</v>
      </c>
      <c r="E249" s="14">
        <v>8.2022809146383893E-2</v>
      </c>
      <c r="F249" s="14">
        <v>2.3773744661129699E-2</v>
      </c>
      <c r="G249" s="17">
        <f t="shared" si="3"/>
        <v>927.37535999999989</v>
      </c>
      <c r="H249" s="14">
        <v>8.9362519266469799E-4</v>
      </c>
      <c r="I249" s="15">
        <v>9.2737535999999992</v>
      </c>
      <c r="J249" s="16">
        <v>2.3711964038727502</v>
      </c>
      <c r="K249" s="17">
        <v>21336.261999999999</v>
      </c>
      <c r="L249" s="17">
        <v>51291.93</v>
      </c>
      <c r="M249" s="17">
        <v>8139.7366130017681</v>
      </c>
      <c r="N249" s="17">
        <v>10402.720649620176</v>
      </c>
    </row>
    <row r="250" spans="1:14" x14ac:dyDescent="0.3">
      <c r="A250" s="6" t="s">
        <v>68</v>
      </c>
      <c r="B250" s="6" t="str">
        <f>VLOOKUP(A250,Table1[],3,FALSE)</f>
        <v>Santa Barbara County--South Coast Region</v>
      </c>
      <c r="C250" s="6" t="s">
        <v>295</v>
      </c>
      <c r="D250" s="7">
        <v>81012.491870874903</v>
      </c>
      <c r="E250" s="8">
        <v>8.1248432927405204E-2</v>
      </c>
      <c r="F250" s="8">
        <v>1.3878249641298499E-2</v>
      </c>
      <c r="G250" s="11">
        <f t="shared" si="3"/>
        <v>757.22498196581205</v>
      </c>
      <c r="H250" s="8">
        <v>8.8455277047535803E-4</v>
      </c>
      <c r="I250" s="9">
        <v>7.5722498196581203</v>
      </c>
      <c r="J250" s="10">
        <v>2.4850848888344301</v>
      </c>
      <c r="K250" s="11">
        <v>30248.851999999999</v>
      </c>
      <c r="L250" s="11">
        <v>79378.55</v>
      </c>
      <c r="M250" s="11">
        <v>18685.205307592081</v>
      </c>
      <c r="N250" s="11">
        <v>22592.810121432722</v>
      </c>
    </row>
    <row r="251" spans="1:14" x14ac:dyDescent="0.3">
      <c r="A251" s="12" t="s">
        <v>138</v>
      </c>
      <c r="B251" s="12" t="str">
        <f>VLOOKUP(A251,Table1[],3,FALSE)</f>
        <v>San Diego County (Northwest)--San Marcos &amp; Escondido (West) Cities</v>
      </c>
      <c r="C251" s="12" t="s">
        <v>277</v>
      </c>
      <c r="D251" s="13">
        <v>45619.363192833996</v>
      </c>
      <c r="E251" s="14">
        <v>8.1021442525311696E-2</v>
      </c>
      <c r="F251" s="14">
        <v>1.96936880044206E-2</v>
      </c>
      <c r="G251" s="17">
        <f t="shared" si="3"/>
        <v>964.84296728023901</v>
      </c>
      <c r="H251" s="14">
        <v>8.8180046150720395E-4</v>
      </c>
      <c r="I251" s="15">
        <v>9.6484296728023899</v>
      </c>
      <c r="J251" s="16">
        <v>2.81828748547075</v>
      </c>
      <c r="K251" s="17">
        <v>27954.28</v>
      </c>
      <c r="L251" s="17">
        <v>69395.024000000005</v>
      </c>
      <c r="M251" s="17">
        <v>14575.31662573764</v>
      </c>
      <c r="N251" s="17">
        <v>18947.73681778536</v>
      </c>
    </row>
    <row r="252" spans="1:14" x14ac:dyDescent="0.3">
      <c r="A252" s="6" t="s">
        <v>99</v>
      </c>
      <c r="B252" s="6" t="str">
        <f>VLOOKUP(A252,Table1[],3,FALSE)</f>
        <v>Merced County (West &amp; South)--Los Banos &amp; Livingston Cities</v>
      </c>
      <c r="C252" s="6" t="s">
        <v>298</v>
      </c>
      <c r="D252" s="7">
        <v>7042.6984439282896</v>
      </c>
      <c r="E252" s="8">
        <v>8.0998970261509304E-2</v>
      </c>
      <c r="F252" s="8">
        <v>2.69575789297338E-2</v>
      </c>
      <c r="G252" s="11">
        <f t="shared" si="3"/>
        <v>1080.1199999999999</v>
      </c>
      <c r="H252" s="8">
        <v>8.8165157097053301E-4</v>
      </c>
      <c r="I252" s="9">
        <v>10.8012</v>
      </c>
      <c r="J252" s="10">
        <v>3.3822183627801299</v>
      </c>
      <c r="K252" s="11">
        <v>24629.491999999998</v>
      </c>
      <c r="L252" s="11">
        <v>53092.771999999997</v>
      </c>
      <c r="M252" s="11">
        <v>9184.0678405247891</v>
      </c>
      <c r="N252" s="11">
        <v>10940.261528476931</v>
      </c>
    </row>
    <row r="253" spans="1:14" x14ac:dyDescent="0.3">
      <c r="A253" s="12" t="s">
        <v>72</v>
      </c>
      <c r="B253" s="12" t="str">
        <f>VLOOKUP(A253,Table1[],3,FALSE)</f>
        <v>Stanislaus County (Central)--Modesto City (East)</v>
      </c>
      <c r="C253" s="12" t="s">
        <v>300</v>
      </c>
      <c r="D253" s="13">
        <v>42549.945690975903</v>
      </c>
      <c r="E253" s="14">
        <v>8.0694505278376502E-2</v>
      </c>
      <c r="F253" s="14">
        <v>2.3759976549577799E-2</v>
      </c>
      <c r="G253" s="17">
        <f t="shared" si="3"/>
        <v>1035</v>
      </c>
      <c r="H253" s="14">
        <v>8.7779437442644297E-4</v>
      </c>
      <c r="I253" s="15">
        <v>10.35</v>
      </c>
      <c r="J253" s="16">
        <v>2.6804475581902598</v>
      </c>
      <c r="K253" s="17">
        <v>26162.6</v>
      </c>
      <c r="L253" s="17">
        <v>58855.67</v>
      </c>
      <c r="M253" s="17">
        <v>10447.74247557222</v>
      </c>
      <c r="N253" s="17">
        <v>12407.829238792321</v>
      </c>
    </row>
    <row r="254" spans="1:14" x14ac:dyDescent="0.3">
      <c r="A254" s="6" t="s">
        <v>121</v>
      </c>
      <c r="B254" s="6" t="str">
        <f>VLOOKUP(A254,Table1[],3,FALSE)</f>
        <v>Sutter &amp; Yuba Counties--Yuba City</v>
      </c>
      <c r="C254" s="6" t="s">
        <v>276</v>
      </c>
      <c r="D254" s="7">
        <v>60590.663572134297</v>
      </c>
      <c r="E254" s="8">
        <v>8.0304997165204506E-2</v>
      </c>
      <c r="F254" s="8">
        <v>2.6181903204014801E-2</v>
      </c>
      <c r="G254" s="11">
        <f t="shared" si="3"/>
        <v>1099.97694871829</v>
      </c>
      <c r="H254" s="8">
        <v>8.7381291922821499E-4</v>
      </c>
      <c r="I254" s="9">
        <v>10.999769487182901</v>
      </c>
      <c r="J254" s="10">
        <v>2.8615895883356002</v>
      </c>
      <c r="K254" s="11">
        <v>24512.421999999999</v>
      </c>
      <c r="L254" s="11">
        <v>55230.572</v>
      </c>
      <c r="M254" s="11">
        <v>8909.266329990649</v>
      </c>
      <c r="N254" s="11">
        <v>11350.109514307729</v>
      </c>
    </row>
    <row r="255" spans="1:14" x14ac:dyDescent="0.3">
      <c r="A255" s="12" t="s">
        <v>97</v>
      </c>
      <c r="B255" s="12" t="str">
        <f>VLOOKUP(A255,Table1[],3,FALSE)</f>
        <v>Nevada &amp; Sierra Counties</v>
      </c>
      <c r="C255" s="12" t="s">
        <v>284</v>
      </c>
      <c r="D255" s="13">
        <v>3871.8120721145401</v>
      </c>
      <c r="E255" s="14">
        <v>8.0153374112297601E-2</v>
      </c>
      <c r="F255" s="14">
        <v>2.1811470442965501E-2</v>
      </c>
      <c r="G255" s="17">
        <f t="shared" si="3"/>
        <v>1050.1054842331901</v>
      </c>
      <c r="H255" s="14">
        <v>8.7166503678888702E-4</v>
      </c>
      <c r="I255" s="15">
        <v>10.5010548423319</v>
      </c>
      <c r="J255" s="16">
        <v>2.25891480339244</v>
      </c>
      <c r="K255" s="17">
        <v>26598.304</v>
      </c>
      <c r="L255" s="17">
        <v>64621.622000000003</v>
      </c>
      <c r="M255" s="17">
        <v>11657.994445779768</v>
      </c>
      <c r="N255" s="17">
        <v>14669.90581989456</v>
      </c>
    </row>
    <row r="256" spans="1:14" x14ac:dyDescent="0.3">
      <c r="A256" s="6" t="s">
        <v>129</v>
      </c>
      <c r="B256" s="6" t="str">
        <f>VLOOKUP(A256,Table1[],3,FALSE)</f>
        <v>San Joaquin County (North)--Lodi, Ripon &amp; Escalon Cities</v>
      </c>
      <c r="C256" s="6" t="s">
        <v>276</v>
      </c>
      <c r="D256" s="7">
        <v>25103.4846094635</v>
      </c>
      <c r="E256" s="8">
        <v>8.0045154199237994E-2</v>
      </c>
      <c r="F256" s="8">
        <v>2.3820522135475499E-2</v>
      </c>
      <c r="G256" s="11">
        <f t="shared" si="3"/>
        <v>1099.97694871829</v>
      </c>
      <c r="H256" s="8">
        <v>8.70881923891517E-4</v>
      </c>
      <c r="I256" s="9">
        <v>10.999769487182901</v>
      </c>
      <c r="J256" s="10">
        <v>2.8068469600902102</v>
      </c>
      <c r="K256" s="11">
        <v>25972.234</v>
      </c>
      <c r="L256" s="11">
        <v>61228.627999999997</v>
      </c>
      <c r="M256" s="11">
        <v>9892.1644949913371</v>
      </c>
      <c r="N256" s="11">
        <v>12798.109174273199</v>
      </c>
    </row>
    <row r="257" spans="1:14" x14ac:dyDescent="0.3">
      <c r="A257" s="12" t="s">
        <v>91</v>
      </c>
      <c r="B257" s="12" t="str">
        <f>VLOOKUP(A257,Table1[],3,FALSE)</f>
        <v>San Diego County (Central)--San Diego City (Central/Mira Mesa &amp; University Heights)</v>
      </c>
      <c r="C257" s="12" t="s">
        <v>277</v>
      </c>
      <c r="D257" s="13">
        <v>24.856405039999999</v>
      </c>
      <c r="E257" s="14">
        <v>7.9927751035300906E-2</v>
      </c>
      <c r="F257" s="14">
        <v>1.5681246299139199E-2</v>
      </c>
      <c r="G257" s="17">
        <f t="shared" si="3"/>
        <v>964.84296728023901</v>
      </c>
      <c r="H257" s="14">
        <v>8.6871527895898899E-4</v>
      </c>
      <c r="I257" s="15">
        <v>9.6484296728023899</v>
      </c>
      <c r="J257" s="16">
        <v>2.4484642970408101</v>
      </c>
      <c r="K257" s="17">
        <v>34481.696000000004</v>
      </c>
      <c r="L257" s="17">
        <v>85512</v>
      </c>
      <c r="M257" s="17">
        <v>20010.154714182481</v>
      </c>
      <c r="N257" s="17">
        <v>21583.897595838</v>
      </c>
    </row>
    <row r="258" spans="1:14" x14ac:dyDescent="0.3">
      <c r="A258" s="6" t="s">
        <v>191</v>
      </c>
      <c r="B258" s="6" t="str">
        <f>VLOOKUP(A258,Table1[],3,FALSE)</f>
        <v>Los Angeles County (Central)--San Gabriel Valley Region (North)</v>
      </c>
      <c r="C258" s="6" t="s">
        <v>266</v>
      </c>
      <c r="D258" s="7">
        <v>5.8252708E-2</v>
      </c>
      <c r="E258" s="8">
        <v>7.9699912596821201E-2</v>
      </c>
      <c r="F258" s="8">
        <v>2.0694330894029101E-2</v>
      </c>
      <c r="G258" s="11">
        <f t="shared" si="3"/>
        <v>1658.16</v>
      </c>
      <c r="H258" s="8">
        <v>8.6602178488448805E-4</v>
      </c>
      <c r="I258" s="9">
        <v>16.581600000000002</v>
      </c>
      <c r="J258" s="10">
        <v>2.6611400030894399</v>
      </c>
      <c r="K258" s="11">
        <v>41076.300000000003</v>
      </c>
      <c r="L258" s="11">
        <v>105872</v>
      </c>
      <c r="M258" s="11">
        <v>19639.67944646208</v>
      </c>
      <c r="N258" s="11">
        <v>25114.288141598758</v>
      </c>
    </row>
    <row r="259" spans="1:14" x14ac:dyDescent="0.3">
      <c r="A259" s="12" t="s">
        <v>84</v>
      </c>
      <c r="B259" s="12" t="str">
        <f>VLOOKUP(A259,Table1[],3,FALSE)</f>
        <v>San Diego County (Northwest)--Escondido City (East)</v>
      </c>
      <c r="C259" s="12" t="s">
        <v>277</v>
      </c>
      <c r="D259" s="13">
        <v>45316.334788699904</v>
      </c>
      <c r="E259" s="14">
        <v>7.9622655724916405E-2</v>
      </c>
      <c r="F259" s="14">
        <v>2.1686934578140801E-2</v>
      </c>
      <c r="G259" s="17">
        <f t="shared" ref="G259:G322" si="4">100*I259</f>
        <v>964.84296728023901</v>
      </c>
      <c r="H259" s="14">
        <v>8.6514726204004095E-4</v>
      </c>
      <c r="I259" s="15">
        <v>9.6484296728023899</v>
      </c>
      <c r="J259" s="16">
        <v>3.0370030581039802</v>
      </c>
      <c r="K259" s="17">
        <v>28631.25</v>
      </c>
      <c r="L259" s="17">
        <v>64654.197999999997</v>
      </c>
      <c r="M259" s="17">
        <v>14076.445860242402</v>
      </c>
      <c r="N259" s="17">
        <v>17731.914196820042</v>
      </c>
    </row>
    <row r="260" spans="1:14" x14ac:dyDescent="0.3">
      <c r="A260" s="6" t="s">
        <v>108</v>
      </c>
      <c r="B260" s="6" t="str">
        <f>VLOOKUP(A260,Table1[],3,FALSE)</f>
        <v>Stanislaus County (Northeast)--Turlock, Riverbank, Oakdale &amp; Waterford Cities</v>
      </c>
      <c r="C260" s="6" t="s">
        <v>298</v>
      </c>
      <c r="D260" s="7">
        <v>34570.185964720797</v>
      </c>
      <c r="E260" s="8">
        <v>7.9451723538945501E-2</v>
      </c>
      <c r="F260" s="8">
        <v>2.28945122040079E-2</v>
      </c>
      <c r="G260" s="11">
        <f t="shared" si="4"/>
        <v>1080.1199999999999</v>
      </c>
      <c r="H260" s="8">
        <v>8.6326560374159599E-4</v>
      </c>
      <c r="I260" s="9">
        <v>10.8012</v>
      </c>
      <c r="J260" s="10">
        <v>2.8702679782903702</v>
      </c>
      <c r="K260" s="11">
        <v>25417.423999999999</v>
      </c>
      <c r="L260" s="11">
        <v>62067.46</v>
      </c>
      <c r="M260" s="11">
        <v>9363.9370114771318</v>
      </c>
      <c r="N260" s="11">
        <v>12451.286967972721</v>
      </c>
    </row>
    <row r="261" spans="1:14" x14ac:dyDescent="0.3">
      <c r="A261" s="12" t="s">
        <v>121</v>
      </c>
      <c r="B261" s="12" t="str">
        <f>VLOOKUP(A261,Table1[],3,FALSE)</f>
        <v>Sutter &amp; Yuba Counties--Yuba City</v>
      </c>
      <c r="C261" s="12" t="s">
        <v>284</v>
      </c>
      <c r="D261" s="13">
        <v>0.11479138108</v>
      </c>
      <c r="E261" s="14">
        <v>7.9447267394297902E-2</v>
      </c>
      <c r="F261" s="14">
        <v>2.5292913136907999E-2</v>
      </c>
      <c r="G261" s="17">
        <f t="shared" si="4"/>
        <v>1050.1054842331901</v>
      </c>
      <c r="H261" s="14">
        <v>8.6323611227841505E-4</v>
      </c>
      <c r="I261" s="15">
        <v>10.5010548423319</v>
      </c>
      <c r="J261" s="16">
        <v>2.8615895883356002</v>
      </c>
      <c r="K261" s="17">
        <v>24512.421999999999</v>
      </c>
      <c r="L261" s="17">
        <v>55230.572</v>
      </c>
      <c r="M261" s="17">
        <v>8909.266329990649</v>
      </c>
      <c r="N261" s="17">
        <v>11350.109514307729</v>
      </c>
    </row>
    <row r="262" spans="1:14" x14ac:dyDescent="0.3">
      <c r="A262" s="6" t="s">
        <v>100</v>
      </c>
      <c r="B262" s="6" t="str">
        <f>VLOOKUP(A262,Table1[],3,FALSE)</f>
        <v>San Bernardino County (Southwest)--Phelan, Lake Arrowhead &amp; Big Bear City</v>
      </c>
      <c r="C262" s="6" t="s">
        <v>282</v>
      </c>
      <c r="D262" s="7">
        <v>5232.2876446895698</v>
      </c>
      <c r="E262" s="8">
        <v>7.9416484964348902E-2</v>
      </c>
      <c r="F262" s="8">
        <v>2.2128233049840199E-2</v>
      </c>
      <c r="G262" s="11">
        <f t="shared" si="4"/>
        <v>991.02417644423008</v>
      </c>
      <c r="H262" s="8">
        <v>8.6270321079943404E-4</v>
      </c>
      <c r="I262" s="9">
        <v>9.9102417644423006</v>
      </c>
      <c r="J262" s="10">
        <v>2.7506780062666198</v>
      </c>
      <c r="K262" s="11">
        <v>24416.73</v>
      </c>
      <c r="L262" s="11">
        <v>59858.400000000001</v>
      </c>
      <c r="M262" s="11">
        <v>10093.243023205931</v>
      </c>
      <c r="N262" s="11">
        <v>13231.424157941041</v>
      </c>
    </row>
    <row r="263" spans="1:14" x14ac:dyDescent="0.3">
      <c r="A263" s="12" t="s">
        <v>136</v>
      </c>
      <c r="B263" s="12" t="str">
        <f>VLOOKUP(A263,Table1[],3,FALSE)</f>
        <v>Kings County--Hanford City</v>
      </c>
      <c r="C263" s="12" t="s">
        <v>288</v>
      </c>
      <c r="D263" s="13">
        <v>22260.2254910558</v>
      </c>
      <c r="E263" s="14">
        <v>7.9230845101648698E-2</v>
      </c>
      <c r="F263" s="14">
        <v>2.58779738823425E-2</v>
      </c>
      <c r="G263" s="17">
        <f t="shared" si="4"/>
        <v>1133.9054348780601</v>
      </c>
      <c r="H263" s="14">
        <v>8.6094301050167795E-4</v>
      </c>
      <c r="I263" s="15">
        <v>11.3390543487806</v>
      </c>
      <c r="J263" s="16">
        <v>3.09351250934884</v>
      </c>
      <c r="K263" s="17">
        <v>24784.227999999999</v>
      </c>
      <c r="L263" s="17">
        <v>56510.197999999997</v>
      </c>
      <c r="M263" s="17">
        <v>8137.0746437570524</v>
      </c>
      <c r="N263" s="17">
        <v>10407.030977291965</v>
      </c>
    </row>
    <row r="264" spans="1:14" x14ac:dyDescent="0.3">
      <c r="A264" s="6" t="s">
        <v>150</v>
      </c>
      <c r="B264" s="6" t="str">
        <f>VLOOKUP(A264,Table1[],3,FALSE)</f>
        <v>San Bernardino County (Southwest)--Colton, Loma Linda &amp; Grand Terrace Cities</v>
      </c>
      <c r="C264" s="6" t="s">
        <v>282</v>
      </c>
      <c r="D264" s="7">
        <v>18952.152050676799</v>
      </c>
      <c r="E264" s="8">
        <v>7.9140627314510797E-2</v>
      </c>
      <c r="F264" s="8">
        <v>2.40427442617689E-2</v>
      </c>
      <c r="G264" s="11">
        <f t="shared" si="4"/>
        <v>991.02417644423008</v>
      </c>
      <c r="H264" s="8">
        <v>8.5945366898872405E-4</v>
      </c>
      <c r="I264" s="9">
        <v>9.9102417644423006</v>
      </c>
      <c r="J264" s="10">
        <v>2.8947028622375299</v>
      </c>
      <c r="K264" s="11">
        <v>25419.46</v>
      </c>
      <c r="L264" s="11">
        <v>56033.773999999998</v>
      </c>
      <c r="M264" s="11">
        <v>11109.743530539132</v>
      </c>
      <c r="N264" s="11">
        <v>13030.468040690641</v>
      </c>
    </row>
    <row r="265" spans="1:14" x14ac:dyDescent="0.3">
      <c r="A265" s="12" t="s">
        <v>122</v>
      </c>
      <c r="B265" s="12" t="str">
        <f>VLOOKUP(A265,Table1[],3,FALSE)</f>
        <v>Los Angeles County (North Central)--Palmdale City</v>
      </c>
      <c r="C265" s="12" t="s">
        <v>272</v>
      </c>
      <c r="D265" s="13">
        <v>51585.836281705597</v>
      </c>
      <c r="E265" s="14">
        <v>7.8931042752297301E-2</v>
      </c>
      <c r="F265" s="14">
        <v>2.2424744940116599E-2</v>
      </c>
      <c r="G265" s="17">
        <f t="shared" si="4"/>
        <v>989.54930765835695</v>
      </c>
      <c r="H265" s="14">
        <v>8.5697955221068702E-4</v>
      </c>
      <c r="I265" s="15">
        <v>9.8954930765835698</v>
      </c>
      <c r="J265" s="16">
        <v>3.3122122015915099</v>
      </c>
      <c r="K265" s="17">
        <v>25589.466</v>
      </c>
      <c r="L265" s="17">
        <v>60343.985999999997</v>
      </c>
      <c r="M265" s="17">
        <v>11327.679603377459</v>
      </c>
      <c r="N265" s="17">
        <v>14494.70053406976</v>
      </c>
    </row>
    <row r="266" spans="1:14" x14ac:dyDescent="0.3">
      <c r="A266" s="6" t="s">
        <v>100</v>
      </c>
      <c r="B266" s="6" t="str">
        <f>VLOOKUP(A266,Table1[],3,FALSE)</f>
        <v>San Bernardino County (Southwest)--Phelan, Lake Arrowhead &amp; Big Bear City</v>
      </c>
      <c r="C266" s="6" t="s">
        <v>285</v>
      </c>
      <c r="D266" s="7">
        <v>48429.181076369197</v>
      </c>
      <c r="E266" s="8">
        <v>7.8772008375459696E-2</v>
      </c>
      <c r="F266" s="8">
        <v>2.1635981563372399E-2</v>
      </c>
      <c r="G266" s="11">
        <f t="shared" si="4"/>
        <v>964.07339392266704</v>
      </c>
      <c r="H266" s="8">
        <v>8.5522416397219197E-4</v>
      </c>
      <c r="I266" s="9">
        <v>9.6407339392266707</v>
      </c>
      <c r="J266" s="10">
        <v>2.7506780062666198</v>
      </c>
      <c r="K266" s="11">
        <v>24416.73</v>
      </c>
      <c r="L266" s="11">
        <v>59858.400000000001</v>
      </c>
      <c r="M266" s="11">
        <v>10093.243023205931</v>
      </c>
      <c r="N266" s="11">
        <v>13231.424157941041</v>
      </c>
    </row>
    <row r="267" spans="1:14" x14ac:dyDescent="0.3">
      <c r="A267" s="12" t="s">
        <v>70</v>
      </c>
      <c r="B267" s="12" t="str">
        <f>VLOOKUP(A267,Table1[],3,FALSE)</f>
        <v>Butte County (Southeast)--Oroville City &amp; Paradise Town</v>
      </c>
      <c r="C267" s="12" t="s">
        <v>307</v>
      </c>
      <c r="D267" s="13">
        <v>690.38121595099994</v>
      </c>
      <c r="E267" s="14">
        <v>7.84686376003252E-2</v>
      </c>
      <c r="F267" s="14">
        <v>2.3684460857351701E-2</v>
      </c>
      <c r="G267" s="17">
        <f t="shared" si="4"/>
        <v>810.83999999999992</v>
      </c>
      <c r="H267" s="14">
        <v>8.5164757171084595E-4</v>
      </c>
      <c r="I267" s="15">
        <v>8.1083999999999996</v>
      </c>
      <c r="J267" s="16">
        <v>2.4217431124532798</v>
      </c>
      <c r="K267" s="17">
        <v>19343.018</v>
      </c>
      <c r="L267" s="17">
        <v>45234.83</v>
      </c>
      <c r="M267" s="17">
        <v>6967.8772826829718</v>
      </c>
      <c r="N267" s="17">
        <v>8970.3101120854553</v>
      </c>
    </row>
    <row r="268" spans="1:14" x14ac:dyDescent="0.3">
      <c r="A268" s="6" t="s">
        <v>54</v>
      </c>
      <c r="B268" s="6" t="str">
        <f>VLOOKUP(A268,Table1[],3,FALSE)</f>
        <v>Fresno County (East)--Sanger, Reedley &amp; Parlier Cities</v>
      </c>
      <c r="C268" s="6" t="s">
        <v>285</v>
      </c>
      <c r="D268" s="7">
        <v>2496.33880985003</v>
      </c>
      <c r="E268" s="8">
        <v>7.8461856584383302E-2</v>
      </c>
      <c r="F268" s="8">
        <v>2.4707029467133702E-2</v>
      </c>
      <c r="G268" s="11">
        <f t="shared" si="4"/>
        <v>964.07339392266704</v>
      </c>
      <c r="H268" s="8">
        <v>8.5164613391052E-4</v>
      </c>
      <c r="I268" s="9">
        <v>9.6407339392266707</v>
      </c>
      <c r="J268" s="10">
        <v>3.1343612899915301</v>
      </c>
      <c r="K268" s="11">
        <v>22396</v>
      </c>
      <c r="L268" s="11">
        <v>51723.561999999998</v>
      </c>
      <c r="M268" s="11">
        <v>8221.2147451755718</v>
      </c>
      <c r="N268" s="11">
        <v>10836.641023323984</v>
      </c>
    </row>
    <row r="269" spans="1:14" x14ac:dyDescent="0.3">
      <c r="A269" s="12" t="s">
        <v>53</v>
      </c>
      <c r="B269" s="12" t="str">
        <f>VLOOKUP(A269,Table1[],3,FALSE)</f>
        <v>Los Angeles County (Central)--Alhambra &amp; South Pasadena Cities</v>
      </c>
      <c r="C269" s="12" t="s">
        <v>279</v>
      </c>
      <c r="D269" s="13">
        <v>7.70518245403</v>
      </c>
      <c r="E269" s="14">
        <v>7.8331209853030395E-2</v>
      </c>
      <c r="F269" s="14">
        <v>1.45445054830477E-2</v>
      </c>
      <c r="G269" s="17">
        <f t="shared" si="4"/>
        <v>693.24</v>
      </c>
      <c r="H269" s="14">
        <v>8.4993739868070904E-4</v>
      </c>
      <c r="I269" s="15">
        <v>6.9324000000000003</v>
      </c>
      <c r="J269" s="16">
        <v>2.6448627718383899</v>
      </c>
      <c r="K269" s="17">
        <v>25861.272000000001</v>
      </c>
      <c r="L269" s="17">
        <v>67799.817999999999</v>
      </c>
      <c r="M269" s="17">
        <v>14900.95066420908</v>
      </c>
      <c r="N269" s="17">
        <v>18031.167643168919</v>
      </c>
    </row>
    <row r="270" spans="1:14" x14ac:dyDescent="0.3">
      <c r="A270" s="6" t="s">
        <v>164</v>
      </c>
      <c r="B270" s="6" t="str">
        <f>VLOOKUP(A270,Table1[],3,FALSE)</f>
        <v>Santa Barbara County (North)--Lompoc, Guadalupe, Solvang &amp; Buellton Cities</v>
      </c>
      <c r="C270" s="6" t="s">
        <v>273</v>
      </c>
      <c r="D270" s="7">
        <v>535.77968410308495</v>
      </c>
      <c r="E270" s="8">
        <v>7.8298978362148303E-2</v>
      </c>
      <c r="F270" s="8">
        <v>2.51775626642677E-2</v>
      </c>
      <c r="G270" s="11">
        <f t="shared" si="4"/>
        <v>1206.6737110535</v>
      </c>
      <c r="H270" s="8">
        <v>8.5092902015688305E-4</v>
      </c>
      <c r="I270" s="9">
        <v>12.066737110535</v>
      </c>
      <c r="J270" s="10">
        <v>2.88762093030221</v>
      </c>
      <c r="K270" s="11">
        <v>30540</v>
      </c>
      <c r="L270" s="11">
        <v>65731.241999999998</v>
      </c>
      <c r="M270" s="11">
        <v>13100.367269484121</v>
      </c>
      <c r="N270" s="11">
        <v>15940.772221003681</v>
      </c>
    </row>
    <row r="271" spans="1:14" x14ac:dyDescent="0.3">
      <c r="A271" s="12" t="s">
        <v>106</v>
      </c>
      <c r="B271" s="12" t="str">
        <f>VLOOKUP(A271,Table1[],3,FALSE)</f>
        <v>Los Angeles County (South Central)--Long Beach City (North)</v>
      </c>
      <c r="C271" s="12" t="s">
        <v>295</v>
      </c>
      <c r="D271" s="13">
        <v>7149.9707705052997</v>
      </c>
      <c r="E271" s="14">
        <v>7.8279859091970994E-2</v>
      </c>
      <c r="F271" s="14">
        <v>1.9215373166031099E-2</v>
      </c>
      <c r="G271" s="17">
        <f t="shared" si="4"/>
        <v>757.22498196581205</v>
      </c>
      <c r="H271" s="14">
        <v>8.4929421049532397E-4</v>
      </c>
      <c r="I271" s="15">
        <v>7.5722498196581203</v>
      </c>
      <c r="J271" s="16">
        <v>2.9524826841773901</v>
      </c>
      <c r="K271" s="17">
        <v>24029.89</v>
      </c>
      <c r="L271" s="17">
        <v>57008</v>
      </c>
      <c r="M271" s="17">
        <v>12765.98229548772</v>
      </c>
      <c r="N271" s="17">
        <v>16011.22428426312</v>
      </c>
    </row>
    <row r="272" spans="1:14" x14ac:dyDescent="0.3">
      <c r="A272" s="6" t="s">
        <v>79</v>
      </c>
      <c r="B272" s="6" t="str">
        <f>VLOOKUP(A272,Table1[],3,FALSE)</f>
        <v>Los Angeles County--LA (North Central/Arleta &amp; Pacoima) &amp; San Fernando Cities</v>
      </c>
      <c r="C272" s="6" t="s">
        <v>285</v>
      </c>
      <c r="D272" s="7">
        <v>132.364418197042</v>
      </c>
      <c r="E272" s="8">
        <v>7.8121193352595597E-2</v>
      </c>
      <c r="F272" s="8">
        <v>2.1053849491698098E-2</v>
      </c>
      <c r="G272" s="11">
        <f t="shared" si="4"/>
        <v>964.07339392266704</v>
      </c>
      <c r="H272" s="8">
        <v>8.4744870692910195E-4</v>
      </c>
      <c r="I272" s="9">
        <v>9.6407339392266707</v>
      </c>
      <c r="J272" s="10">
        <v>3.88035003085208</v>
      </c>
      <c r="K272" s="11">
        <v>26939.333999999999</v>
      </c>
      <c r="L272" s="11">
        <v>62584.603999999999</v>
      </c>
      <c r="M272" s="11">
        <v>12950.404044654242</v>
      </c>
      <c r="N272" s="11">
        <v>15149.77731700344</v>
      </c>
    </row>
    <row r="273" spans="1:14" x14ac:dyDescent="0.3">
      <c r="A273" s="12" t="s">
        <v>106</v>
      </c>
      <c r="B273" s="12" t="str">
        <f>VLOOKUP(A273,Table1[],3,FALSE)</f>
        <v>Los Angeles County (South Central)--Long Beach City (North)</v>
      </c>
      <c r="C273" s="12" t="s">
        <v>268</v>
      </c>
      <c r="D273" s="13">
        <v>39773.570740360803</v>
      </c>
      <c r="E273" s="14">
        <v>7.8044095501391006E-2</v>
      </c>
      <c r="F273" s="14">
        <v>1.9147885024794201E-2</v>
      </c>
      <c r="G273" s="17">
        <f t="shared" si="4"/>
        <v>754.42921915482896</v>
      </c>
      <c r="H273" s="14">
        <v>8.4651164599371001E-4</v>
      </c>
      <c r="I273" s="15">
        <v>7.5442921915482897</v>
      </c>
      <c r="J273" s="16">
        <v>2.9524826841773901</v>
      </c>
      <c r="K273" s="17">
        <v>24029.89</v>
      </c>
      <c r="L273" s="17">
        <v>57008</v>
      </c>
      <c r="M273" s="17">
        <v>12765.98229548772</v>
      </c>
      <c r="N273" s="17">
        <v>16011.22428426312</v>
      </c>
    </row>
    <row r="274" spans="1:14" x14ac:dyDescent="0.3">
      <c r="A274" s="6" t="s">
        <v>114</v>
      </c>
      <c r="B274" s="6" t="str">
        <f>VLOOKUP(A274,Table1[],3,FALSE)</f>
        <v>Riverside County (Northwest)--Riverside City (West)</v>
      </c>
      <c r="C274" s="6" t="s">
        <v>282</v>
      </c>
      <c r="D274" s="7">
        <v>410.34729401290002</v>
      </c>
      <c r="E274" s="8">
        <v>7.7691089495129498E-2</v>
      </c>
      <c r="F274" s="8">
        <v>2.1702852591321299E-2</v>
      </c>
      <c r="G274" s="11">
        <f t="shared" si="4"/>
        <v>991.02417644423008</v>
      </c>
      <c r="H274" s="8">
        <v>8.4244469273695897E-4</v>
      </c>
      <c r="I274" s="9">
        <v>9.9102417644423006</v>
      </c>
      <c r="J274" s="10">
        <v>3.0794307945159902</v>
      </c>
      <c r="K274" s="11">
        <v>26939.333999999999</v>
      </c>
      <c r="L274" s="11">
        <v>61627.684000000001</v>
      </c>
      <c r="M274" s="11">
        <v>12094.045985975999</v>
      </c>
      <c r="N274" s="11">
        <v>13885.92053292108</v>
      </c>
    </row>
    <row r="275" spans="1:14" x14ac:dyDescent="0.3">
      <c r="A275" s="12" t="s">
        <v>136</v>
      </c>
      <c r="B275" s="12" t="str">
        <f>VLOOKUP(A275,Table1[],3,FALSE)</f>
        <v>Kings County--Hanford City</v>
      </c>
      <c r="C275" s="12" t="s">
        <v>273</v>
      </c>
      <c r="D275" s="13">
        <v>2.7635572318368302</v>
      </c>
      <c r="E275" s="14">
        <v>7.75944883761224E-2</v>
      </c>
      <c r="F275" s="14">
        <v>2.6771997556726199E-2</v>
      </c>
      <c r="G275" s="17">
        <f t="shared" si="4"/>
        <v>1206.6737110535</v>
      </c>
      <c r="H275" s="14">
        <v>8.4180254608621802E-4</v>
      </c>
      <c r="I275" s="15">
        <v>12.066737110535</v>
      </c>
      <c r="J275" s="16">
        <v>3.09351250934884</v>
      </c>
      <c r="K275" s="17">
        <v>24784.227999999999</v>
      </c>
      <c r="L275" s="17">
        <v>56510.197999999997</v>
      </c>
      <c r="M275" s="17">
        <v>8137.0746437570524</v>
      </c>
      <c r="N275" s="17">
        <v>10407.030977291965</v>
      </c>
    </row>
    <row r="276" spans="1:14" x14ac:dyDescent="0.3">
      <c r="A276" s="6" t="s">
        <v>225</v>
      </c>
      <c r="B276" s="6" t="str">
        <f>VLOOKUP(A276,Table1[],3,FALSE)</f>
        <v>Los Angeles County (North/Unincorporated)--Castaic</v>
      </c>
      <c r="C276" s="6" t="s">
        <v>266</v>
      </c>
      <c r="D276" s="7">
        <v>0.22695051590000001</v>
      </c>
      <c r="E276" s="8">
        <v>7.7593187103694894E-2</v>
      </c>
      <c r="F276" s="8">
        <v>2.3454250529763E-2</v>
      </c>
      <c r="G276" s="11">
        <f t="shared" si="4"/>
        <v>1658.16</v>
      </c>
      <c r="H276" s="8">
        <v>8.4126466835852595E-4</v>
      </c>
      <c r="I276" s="9">
        <v>16.581600000000002</v>
      </c>
      <c r="J276" s="10">
        <v>3.0224271118863699</v>
      </c>
      <c r="K276" s="11">
        <v>37930.68</v>
      </c>
      <c r="L276" s="11">
        <v>92868.067999999999</v>
      </c>
      <c r="M276" s="11">
        <v>15272.732911178158</v>
      </c>
      <c r="N276" s="11">
        <v>20894.107933924563</v>
      </c>
    </row>
    <row r="277" spans="1:14" x14ac:dyDescent="0.3">
      <c r="A277" s="12" t="s">
        <v>116</v>
      </c>
      <c r="B277" s="12" t="str">
        <f>VLOOKUP(A277,Table1[],3,FALSE)</f>
        <v>Solano County (Southwest)--Vallejo &amp; Benicia Cities</v>
      </c>
      <c r="C277" s="12" t="s">
        <v>276</v>
      </c>
      <c r="D277" s="13">
        <v>0.70341323359249996</v>
      </c>
      <c r="E277" s="14">
        <v>7.7537957287432596E-2</v>
      </c>
      <c r="F277" s="14">
        <v>2.0712012037436101E-2</v>
      </c>
      <c r="G277" s="17">
        <f t="shared" si="4"/>
        <v>1099.97694871829</v>
      </c>
      <c r="H277" s="14">
        <v>8.4063405282861099E-4</v>
      </c>
      <c r="I277" s="15">
        <v>10.999769487182901</v>
      </c>
      <c r="J277" s="16">
        <v>2.6509918210021599</v>
      </c>
      <c r="K277" s="17">
        <v>29617.691999999999</v>
      </c>
      <c r="L277" s="17">
        <v>71873.854000000007</v>
      </c>
      <c r="M277" s="17">
        <v>13234.047983117278</v>
      </c>
      <c r="N277" s="17">
        <v>16579.45316036628</v>
      </c>
    </row>
    <row r="278" spans="1:14" x14ac:dyDescent="0.3">
      <c r="A278" s="6" t="s">
        <v>71</v>
      </c>
      <c r="B278" s="6" t="str">
        <f>VLOOKUP(A278,Table1[],3,FALSE)</f>
        <v>San Diego County (South)--San Diego City (Southeast/Encanto &amp; Skyline)</v>
      </c>
      <c r="C278" s="6" t="s">
        <v>280</v>
      </c>
      <c r="D278" s="7">
        <v>8701.8212929805395</v>
      </c>
      <c r="E278" s="8">
        <v>7.7472594601795897E-2</v>
      </c>
      <c r="F278" s="8">
        <v>2.04751804764511E-2</v>
      </c>
      <c r="G278" s="11">
        <f t="shared" si="4"/>
        <v>837.947828348744</v>
      </c>
      <c r="H278" s="8">
        <v>8.39787474431804E-4</v>
      </c>
      <c r="I278" s="9">
        <v>8.3794782834874404</v>
      </c>
      <c r="J278" s="10">
        <v>3.37246625539218</v>
      </c>
      <c r="K278" s="11">
        <v>26655.312000000002</v>
      </c>
      <c r="L278" s="11">
        <v>58942.2</v>
      </c>
      <c r="M278" s="11">
        <v>13425.220776390121</v>
      </c>
      <c r="N278" s="11">
        <v>15603.229869063962</v>
      </c>
    </row>
    <row r="279" spans="1:14" x14ac:dyDescent="0.3">
      <c r="A279" s="12" t="s">
        <v>94</v>
      </c>
      <c r="B279" s="12" t="str">
        <f>VLOOKUP(A279,Table1[],3,FALSE)</f>
        <v>Los Angeles County (Southwest)--Santa Monica City</v>
      </c>
      <c r="C279" s="12" t="s">
        <v>295</v>
      </c>
      <c r="D279" s="13">
        <v>52556.563484969898</v>
      </c>
      <c r="E279" s="14">
        <v>7.7471607987330299E-2</v>
      </c>
      <c r="F279" s="14">
        <v>1.18464330350862E-2</v>
      </c>
      <c r="G279" s="17">
        <f t="shared" si="4"/>
        <v>757.22498196581205</v>
      </c>
      <c r="H279" s="14">
        <v>8.3982089335803698E-4</v>
      </c>
      <c r="I279" s="15">
        <v>7.5722498196581203</v>
      </c>
      <c r="J279" s="16">
        <v>1.88348576835134</v>
      </c>
      <c r="K279" s="17">
        <v>30494.19</v>
      </c>
      <c r="L279" s="17">
        <v>89562.622000000003</v>
      </c>
      <c r="M279" s="17">
        <v>19125.459399660482</v>
      </c>
      <c r="N279" s="17">
        <v>24051.8945857008</v>
      </c>
    </row>
    <row r="280" spans="1:14" x14ac:dyDescent="0.3">
      <c r="A280" s="6" t="s">
        <v>92</v>
      </c>
      <c r="B280" s="6" t="str">
        <f>VLOOKUP(A280,Table1[],3,FALSE)</f>
        <v>Los Angeles County (Central)--Pasadena City</v>
      </c>
      <c r="C280" s="6" t="s">
        <v>278</v>
      </c>
      <c r="D280" s="7">
        <v>1.4222022169999999</v>
      </c>
      <c r="E280" s="8">
        <v>7.7354053117571694E-2</v>
      </c>
      <c r="F280" s="8">
        <v>1.2147697285079501E-2</v>
      </c>
      <c r="G280" s="11">
        <f t="shared" si="4"/>
        <v>688.04280000000006</v>
      </c>
      <c r="H280" s="8">
        <v>8.38408584707795E-4</v>
      </c>
      <c r="I280" s="9">
        <v>6.8804280000000002</v>
      </c>
      <c r="J280" s="10">
        <v>2.3556769498437902</v>
      </c>
      <c r="K280" s="11">
        <v>26655.312000000002</v>
      </c>
      <c r="L280" s="11">
        <v>79484.422000000006</v>
      </c>
      <c r="M280" s="11">
        <v>15960.5687812788</v>
      </c>
      <c r="N280" s="11">
        <v>21046.083146336041</v>
      </c>
    </row>
    <row r="281" spans="1:14" x14ac:dyDescent="0.3">
      <c r="A281" s="12" t="s">
        <v>92</v>
      </c>
      <c r="B281" s="12" t="str">
        <f>VLOOKUP(A281,Table1[],3,FALSE)</f>
        <v>Los Angeles County (Central)--Pasadena City</v>
      </c>
      <c r="C281" s="12" t="s">
        <v>279</v>
      </c>
      <c r="D281" s="13">
        <v>60586.086358668399</v>
      </c>
      <c r="E281" s="14">
        <v>7.7138139949651602E-2</v>
      </c>
      <c r="F281" s="14">
        <v>1.22197994282834E-2</v>
      </c>
      <c r="G281" s="17">
        <f t="shared" si="4"/>
        <v>693.24</v>
      </c>
      <c r="H281" s="14">
        <v>8.3586081097965204E-4</v>
      </c>
      <c r="I281" s="15">
        <v>6.9324000000000003</v>
      </c>
      <c r="J281" s="16">
        <v>2.3556769498437902</v>
      </c>
      <c r="K281" s="17">
        <v>26655.312000000002</v>
      </c>
      <c r="L281" s="17">
        <v>79484.422000000006</v>
      </c>
      <c r="M281" s="17">
        <v>15960.5687812788</v>
      </c>
      <c r="N281" s="17">
        <v>21046.083146336041</v>
      </c>
    </row>
    <row r="282" spans="1:14" x14ac:dyDescent="0.3">
      <c r="A282" s="6" t="s">
        <v>113</v>
      </c>
      <c r="B282" s="6" t="str">
        <f>VLOOKUP(A282,Table1[],3,FALSE)</f>
        <v>Riverside County (Northwest)--Riverside City (East)</v>
      </c>
      <c r="C282" s="6" t="s">
        <v>282</v>
      </c>
      <c r="D282" s="7">
        <v>9023.3770924932905</v>
      </c>
      <c r="E282" s="8">
        <v>7.7065167680071003E-2</v>
      </c>
      <c r="F282" s="8">
        <v>1.8638123409900498E-2</v>
      </c>
      <c r="G282" s="11">
        <f t="shared" si="4"/>
        <v>991.02417644423008</v>
      </c>
      <c r="H282" s="8">
        <v>8.3508741842028798E-4</v>
      </c>
      <c r="I282" s="9">
        <v>9.9102417644423006</v>
      </c>
      <c r="J282" s="10">
        <v>2.9432342476758899</v>
      </c>
      <c r="K282" s="11">
        <v>27722.175999999999</v>
      </c>
      <c r="L282" s="11">
        <v>71260</v>
      </c>
      <c r="M282" s="11">
        <v>12869.43511531836</v>
      </c>
      <c r="N282" s="11">
        <v>16105.906373213278</v>
      </c>
    </row>
    <row r="283" spans="1:14" x14ac:dyDescent="0.3">
      <c r="A283" s="12" t="s">
        <v>97</v>
      </c>
      <c r="B283" s="12" t="str">
        <f>VLOOKUP(A283,Table1[],3,FALSE)</f>
        <v>Nevada &amp; Sierra Counties</v>
      </c>
      <c r="C283" s="12" t="s">
        <v>305</v>
      </c>
      <c r="D283" s="13">
        <v>2512.6447961788599</v>
      </c>
      <c r="E283" s="14">
        <v>7.6756309082821494E-2</v>
      </c>
      <c r="F283" s="14">
        <v>2.0415654676624002E-2</v>
      </c>
      <c r="G283" s="17">
        <f t="shared" si="4"/>
        <v>974.587439050287</v>
      </c>
      <c r="H283" s="14">
        <v>8.3159619299302801E-4</v>
      </c>
      <c r="I283" s="15">
        <v>9.7458743905028697</v>
      </c>
      <c r="J283" s="16">
        <v>2.25891480339244</v>
      </c>
      <c r="K283" s="17">
        <v>26598.304</v>
      </c>
      <c r="L283" s="17">
        <v>64621.622000000003</v>
      </c>
      <c r="M283" s="17">
        <v>11657.994445779768</v>
      </c>
      <c r="N283" s="17">
        <v>14669.90581989456</v>
      </c>
    </row>
    <row r="284" spans="1:14" x14ac:dyDescent="0.3">
      <c r="A284" s="6" t="s">
        <v>64</v>
      </c>
      <c r="B284" s="6" t="str">
        <f>VLOOKUP(A284,Table1[],3,FALSE)</f>
        <v>Lake &amp; Mendocino Counties</v>
      </c>
      <c r="C284" s="6" t="s">
        <v>270</v>
      </c>
      <c r="D284" s="7">
        <v>13057.989131239099</v>
      </c>
      <c r="E284" s="8">
        <v>7.6554993999232407E-2</v>
      </c>
      <c r="F284" s="8">
        <v>1.88393075467716E-2</v>
      </c>
      <c r="G284" s="11">
        <f t="shared" si="4"/>
        <v>672.32716413334197</v>
      </c>
      <c r="H284" s="8">
        <v>8.2969976664517598E-4</v>
      </c>
      <c r="I284" s="9">
        <v>6.7232716413334197</v>
      </c>
      <c r="J284" s="10">
        <v>2.32546026507142</v>
      </c>
      <c r="K284" s="11">
        <v>18848.27</v>
      </c>
      <c r="L284" s="11">
        <v>47951.872000000003</v>
      </c>
      <c r="M284" s="11">
        <v>8039.5930729783922</v>
      </c>
      <c r="N284" s="11">
        <v>10297.444630358459</v>
      </c>
    </row>
    <row r="285" spans="1:14" x14ac:dyDescent="0.3">
      <c r="A285" s="12" t="s">
        <v>128</v>
      </c>
      <c r="B285" s="12" t="str">
        <f>VLOOKUP(A285,Table1[],3,FALSE)</f>
        <v>Alpine, Amador, Calaveras, Inyo, Mariposa, Mono &amp; Tuolumne Counties</v>
      </c>
      <c r="C285" s="12" t="s">
        <v>298</v>
      </c>
      <c r="D285" s="13">
        <v>53.359565762004003</v>
      </c>
      <c r="E285" s="14">
        <v>7.64937779373525E-2</v>
      </c>
      <c r="F285" s="14">
        <v>2.47679766237369E-2</v>
      </c>
      <c r="G285" s="17">
        <f t="shared" si="4"/>
        <v>1080.1199999999999</v>
      </c>
      <c r="H285" s="14">
        <v>8.2854337920331995E-4</v>
      </c>
      <c r="I285" s="15">
        <v>10.8012</v>
      </c>
      <c r="J285" s="16">
        <v>2.2510565312842998</v>
      </c>
      <c r="K285" s="17">
        <v>25589.466</v>
      </c>
      <c r="L285" s="17">
        <v>57576.044000000002</v>
      </c>
      <c r="M285" s="17">
        <v>8895.7987176753486</v>
      </c>
      <c r="N285" s="17">
        <v>11425.69947032862</v>
      </c>
    </row>
    <row r="286" spans="1:14" x14ac:dyDescent="0.3">
      <c r="A286" s="6" t="s">
        <v>150</v>
      </c>
      <c r="B286" s="6" t="str">
        <f>VLOOKUP(A286,Table1[],3,FALSE)</f>
        <v>San Bernardino County (Southwest)--Colton, Loma Linda &amp; Grand Terrace Cities</v>
      </c>
      <c r="C286" s="6" t="s">
        <v>308</v>
      </c>
      <c r="D286" s="7">
        <v>0.86977608019999997</v>
      </c>
      <c r="E286" s="8">
        <v>7.6310905499058501E-2</v>
      </c>
      <c r="F286" s="8">
        <v>2.3261095228659798E-2</v>
      </c>
      <c r="G286" s="11">
        <f t="shared" si="4"/>
        <v>960.13812000000007</v>
      </c>
      <c r="H286" s="8">
        <v>8.2616283733060098E-4</v>
      </c>
      <c r="I286" s="9">
        <v>9.6013812000000005</v>
      </c>
      <c r="J286" s="10">
        <v>2.8947028622375299</v>
      </c>
      <c r="K286" s="11">
        <v>25419.46</v>
      </c>
      <c r="L286" s="11">
        <v>56033.773999999998</v>
      </c>
      <c r="M286" s="11">
        <v>11109.743530539132</v>
      </c>
      <c r="N286" s="11">
        <v>13030.468040690641</v>
      </c>
    </row>
    <row r="287" spans="1:14" x14ac:dyDescent="0.3">
      <c r="A287" s="12" t="s">
        <v>81</v>
      </c>
      <c r="B287" s="12" t="str">
        <f>VLOOKUP(A287,Table1[],3,FALSE)</f>
        <v>Madera County--Madera City</v>
      </c>
      <c r="C287" s="12" t="s">
        <v>284</v>
      </c>
      <c r="D287" s="13">
        <v>591.56372941100005</v>
      </c>
      <c r="E287" s="14">
        <v>7.6151207459914202E-2</v>
      </c>
      <c r="F287" s="14">
        <v>2.5414903566045401E-2</v>
      </c>
      <c r="G287" s="17">
        <f t="shared" si="4"/>
        <v>1050.1054842331901</v>
      </c>
      <c r="H287" s="14">
        <v>8.2441349173807904E-4</v>
      </c>
      <c r="I287" s="15">
        <v>10.5010548423319</v>
      </c>
      <c r="J287" s="16">
        <v>3.0676478004722298</v>
      </c>
      <c r="K287" s="17">
        <v>24432</v>
      </c>
      <c r="L287" s="17">
        <v>53851.182000000001</v>
      </c>
      <c r="M287" s="17">
        <v>8956.4615754526076</v>
      </c>
      <c r="N287" s="17">
        <v>10861.662678776567</v>
      </c>
    </row>
    <row r="288" spans="1:14" x14ac:dyDescent="0.3">
      <c r="A288" s="6" t="s">
        <v>86</v>
      </c>
      <c r="B288" s="6" t="str">
        <f>VLOOKUP(A288,Table1[],3,FALSE)</f>
        <v>Orange County (Northwest)--Garden Grove City (East)</v>
      </c>
      <c r="C288" s="6" t="s">
        <v>295</v>
      </c>
      <c r="D288" s="7">
        <v>7089.0675711140002</v>
      </c>
      <c r="E288" s="8">
        <v>7.6072509877349703E-2</v>
      </c>
      <c r="F288" s="8">
        <v>1.6318765329591901E-2</v>
      </c>
      <c r="G288" s="11">
        <f t="shared" si="4"/>
        <v>757.22498196581205</v>
      </c>
      <c r="H288" s="8">
        <v>8.2338011212822497E-4</v>
      </c>
      <c r="I288" s="9">
        <v>7.5722498196581203</v>
      </c>
      <c r="J288" s="10">
        <v>3.4525426883171302</v>
      </c>
      <c r="K288" s="11">
        <v>26869.092000000001</v>
      </c>
      <c r="L288" s="11">
        <v>66105.865999999995</v>
      </c>
      <c r="M288" s="11">
        <v>14940.619379109241</v>
      </c>
      <c r="N288" s="11">
        <v>17731.526944141679</v>
      </c>
    </row>
    <row r="289" spans="1:14" x14ac:dyDescent="0.3">
      <c r="A289" s="12" t="s">
        <v>86</v>
      </c>
      <c r="B289" s="12" t="str">
        <f>VLOOKUP(A289,Table1[],3,FALSE)</f>
        <v>Orange County (Northwest)--Garden Grove City (East)</v>
      </c>
      <c r="C289" s="12" t="s">
        <v>268</v>
      </c>
      <c r="D289" s="13">
        <v>34758.629659493999</v>
      </c>
      <c r="E289" s="14">
        <v>7.60406931875032E-2</v>
      </c>
      <c r="F289" s="14">
        <v>1.6270245328784301E-2</v>
      </c>
      <c r="G289" s="17">
        <f t="shared" si="4"/>
        <v>754.42921915482896</v>
      </c>
      <c r="H289" s="14">
        <v>8.2300007232774205E-4</v>
      </c>
      <c r="I289" s="15">
        <v>7.5442921915482897</v>
      </c>
      <c r="J289" s="16">
        <v>3.4525426883171302</v>
      </c>
      <c r="K289" s="17">
        <v>26869.092000000001</v>
      </c>
      <c r="L289" s="17">
        <v>66105.865999999995</v>
      </c>
      <c r="M289" s="17">
        <v>14940.619379109241</v>
      </c>
      <c r="N289" s="17">
        <v>17731.526944141679</v>
      </c>
    </row>
    <row r="290" spans="1:14" x14ac:dyDescent="0.3">
      <c r="A290" s="6" t="s">
        <v>116</v>
      </c>
      <c r="B290" s="6" t="str">
        <f>VLOOKUP(A290,Table1[],3,FALSE)</f>
        <v>Solano County (Southwest)--Vallejo &amp; Benicia Cities</v>
      </c>
      <c r="C290" s="6" t="s">
        <v>309</v>
      </c>
      <c r="D290" s="7">
        <v>642.42503470199995</v>
      </c>
      <c r="E290" s="8">
        <v>7.6018822051695106E-2</v>
      </c>
      <c r="F290" s="8">
        <v>2.00734769398433E-2</v>
      </c>
      <c r="G290" s="11">
        <f t="shared" si="4"/>
        <v>1061.6653251120001</v>
      </c>
      <c r="H290" s="8">
        <v>8.22819255659585E-4</v>
      </c>
      <c r="I290" s="9">
        <v>10.616653251120001</v>
      </c>
      <c r="J290" s="10">
        <v>2.6509918210021599</v>
      </c>
      <c r="K290" s="11">
        <v>29617.691999999999</v>
      </c>
      <c r="L290" s="11">
        <v>71873.854000000007</v>
      </c>
      <c r="M290" s="11">
        <v>13234.047983117278</v>
      </c>
      <c r="N290" s="11">
        <v>16579.45316036628</v>
      </c>
    </row>
    <row r="291" spans="1:14" x14ac:dyDescent="0.3">
      <c r="A291" s="12" t="s">
        <v>79</v>
      </c>
      <c r="B291" s="12" t="str">
        <f>VLOOKUP(A291,Table1[],3,FALSE)</f>
        <v>Los Angeles County--LA (North Central/Arleta &amp; Pacoima) &amp; San Fernando Cities</v>
      </c>
      <c r="C291" s="12" t="s">
        <v>267</v>
      </c>
      <c r="D291" s="13">
        <v>13183.593069852501</v>
      </c>
      <c r="E291" s="14">
        <v>7.5998247723808102E-2</v>
      </c>
      <c r="F291" s="14">
        <v>2.0102449893306999E-2</v>
      </c>
      <c r="G291" s="17">
        <f t="shared" si="4"/>
        <v>914.18514044470703</v>
      </c>
      <c r="H291" s="14">
        <v>8.2250133062200504E-4</v>
      </c>
      <c r="I291" s="15">
        <v>9.1418514044470705</v>
      </c>
      <c r="J291" s="16">
        <v>3.88035003085208</v>
      </c>
      <c r="K291" s="17">
        <v>26939.333999999999</v>
      </c>
      <c r="L291" s="17">
        <v>62584.603999999999</v>
      </c>
      <c r="M291" s="17">
        <v>12950.404044654242</v>
      </c>
      <c r="N291" s="17">
        <v>15149.77731700344</v>
      </c>
    </row>
    <row r="292" spans="1:14" x14ac:dyDescent="0.3">
      <c r="A292" s="6" t="s">
        <v>128</v>
      </c>
      <c r="B292" s="6" t="str">
        <f>VLOOKUP(A292,Table1[],3,FALSE)</f>
        <v>Alpine, Amador, Calaveras, Inyo, Mariposa, Mono &amp; Tuolumne Counties</v>
      </c>
      <c r="C292" s="6" t="s">
        <v>276</v>
      </c>
      <c r="D292" s="7">
        <v>23162.160687686599</v>
      </c>
      <c r="E292" s="8">
        <v>7.5903679269326493E-2</v>
      </c>
      <c r="F292" s="8">
        <v>2.50181297582453E-2</v>
      </c>
      <c r="G292" s="11">
        <f t="shared" si="4"/>
        <v>1099.97694871829</v>
      </c>
      <c r="H292" s="8">
        <v>8.2152421585724204E-4</v>
      </c>
      <c r="I292" s="9">
        <v>10.999769487182901</v>
      </c>
      <c r="J292" s="10">
        <v>2.2510565312842998</v>
      </c>
      <c r="K292" s="11">
        <v>25589.466</v>
      </c>
      <c r="L292" s="11">
        <v>57576.044000000002</v>
      </c>
      <c r="M292" s="11">
        <v>8895.7987176753486</v>
      </c>
      <c r="N292" s="11">
        <v>11425.69947032862</v>
      </c>
    </row>
    <row r="293" spans="1:14" x14ac:dyDescent="0.3">
      <c r="A293" s="12" t="s">
        <v>113</v>
      </c>
      <c r="B293" s="12" t="str">
        <f>VLOOKUP(A293,Table1[],3,FALSE)</f>
        <v>Riverside County (Northwest)--Riverside City (East)</v>
      </c>
      <c r="C293" s="12" t="s">
        <v>308</v>
      </c>
      <c r="D293" s="13">
        <v>80643.471961800096</v>
      </c>
      <c r="E293" s="14">
        <v>7.5337754775497395E-2</v>
      </c>
      <c r="F293" s="14">
        <v>1.8096064903340699E-2</v>
      </c>
      <c r="G293" s="17">
        <f t="shared" si="4"/>
        <v>960.13812000000007</v>
      </c>
      <c r="H293" s="14">
        <v>8.1484893735702302E-4</v>
      </c>
      <c r="I293" s="15">
        <v>9.6013812000000005</v>
      </c>
      <c r="J293" s="16">
        <v>2.9432342476758899</v>
      </c>
      <c r="K293" s="17">
        <v>27722.175999999999</v>
      </c>
      <c r="L293" s="17">
        <v>71260</v>
      </c>
      <c r="M293" s="17">
        <v>12869.43511531836</v>
      </c>
      <c r="N293" s="17">
        <v>16105.906373213278</v>
      </c>
    </row>
    <row r="294" spans="1:14" x14ac:dyDescent="0.3">
      <c r="A294" s="6" t="s">
        <v>51</v>
      </c>
      <c r="B294" s="6" t="str">
        <f>VLOOKUP(A294,Table1[],3,FALSE)</f>
        <v>Fresno County (West)--Selma, Kerman &amp; Coalinga Cities</v>
      </c>
      <c r="C294" s="6" t="s">
        <v>281</v>
      </c>
      <c r="D294" s="7">
        <v>1.875776171353E-2</v>
      </c>
      <c r="E294" s="8">
        <v>7.5267931428773097E-2</v>
      </c>
      <c r="F294" s="8">
        <v>2.6594415338732299E-2</v>
      </c>
      <c r="G294" s="11">
        <f t="shared" si="4"/>
        <v>867.34086157628508</v>
      </c>
      <c r="H294" s="8">
        <v>8.1461331365326303E-4</v>
      </c>
      <c r="I294" s="9">
        <v>8.6734086157628507</v>
      </c>
      <c r="J294" s="10">
        <v>3.4523669430328998</v>
      </c>
      <c r="K294" s="11">
        <v>20861.874</v>
      </c>
      <c r="L294" s="11">
        <v>43511.356</v>
      </c>
      <c r="M294" s="11">
        <v>7610.556703768847</v>
      </c>
      <c r="N294" s="11">
        <v>9238.6489365237958</v>
      </c>
    </row>
    <row r="295" spans="1:14" x14ac:dyDescent="0.3">
      <c r="A295" s="12" t="s">
        <v>134</v>
      </c>
      <c r="B295" s="12" t="str">
        <f>VLOOKUP(A295,Table1[],3,FALSE)</f>
        <v>San Diego County (Central)--El Cajon &amp; Santee Cities</v>
      </c>
      <c r="C295" s="12" t="s">
        <v>277</v>
      </c>
      <c r="D295" s="13">
        <v>65855.925621189104</v>
      </c>
      <c r="E295" s="14">
        <v>7.5155817559432805E-2</v>
      </c>
      <c r="F295" s="14">
        <v>2.0855919750973999E-2</v>
      </c>
      <c r="G295" s="17">
        <f t="shared" si="4"/>
        <v>964.84296728023901</v>
      </c>
      <c r="H295" s="14">
        <v>8.1268742209686699E-4</v>
      </c>
      <c r="I295" s="15">
        <v>9.6484296728023899</v>
      </c>
      <c r="J295" s="16">
        <v>2.7929561008178898</v>
      </c>
      <c r="K295" s="17">
        <v>27774.2976000001</v>
      </c>
      <c r="L295" s="17">
        <v>64292.807999999997</v>
      </c>
      <c r="M295" s="17">
        <v>13255.623085433759</v>
      </c>
      <c r="N295" s="17">
        <v>16356.991372406279</v>
      </c>
    </row>
    <row r="296" spans="1:14" x14ac:dyDescent="0.3">
      <c r="A296" s="6" t="s">
        <v>114</v>
      </c>
      <c r="B296" s="6" t="str">
        <f>VLOOKUP(A296,Table1[],3,FALSE)</f>
        <v>Riverside County (Northwest)--Riverside City (West)</v>
      </c>
      <c r="C296" s="6" t="s">
        <v>308</v>
      </c>
      <c r="D296" s="7">
        <v>105629.045130541</v>
      </c>
      <c r="E296" s="8">
        <v>7.5142382291977394E-2</v>
      </c>
      <c r="F296" s="8">
        <v>2.1016203495230399E-2</v>
      </c>
      <c r="G296" s="11">
        <f t="shared" si="4"/>
        <v>960.13812000000007</v>
      </c>
      <c r="H296" s="8">
        <v>8.1256477031901105E-4</v>
      </c>
      <c r="I296" s="9">
        <v>9.6013812000000005</v>
      </c>
      <c r="J296" s="10">
        <v>3.0794307945159902</v>
      </c>
      <c r="K296" s="11">
        <v>26939.333999999999</v>
      </c>
      <c r="L296" s="11">
        <v>61627.684000000001</v>
      </c>
      <c r="M296" s="11">
        <v>12094.045985975999</v>
      </c>
      <c r="N296" s="11">
        <v>13885.92053292108</v>
      </c>
    </row>
    <row r="297" spans="1:14" x14ac:dyDescent="0.3">
      <c r="A297" s="12" t="s">
        <v>99</v>
      </c>
      <c r="B297" s="12" t="str">
        <f>VLOOKUP(A297,Table1[],3,FALSE)</f>
        <v>Merced County (West &amp; South)--Los Banos &amp; Livingston Cities</v>
      </c>
      <c r="C297" s="12" t="s">
        <v>276</v>
      </c>
      <c r="D297" s="13">
        <v>0.94099821694088004</v>
      </c>
      <c r="E297" s="14">
        <v>7.5133266837285897E-2</v>
      </c>
      <c r="F297" s="14">
        <v>2.6599384905756699E-2</v>
      </c>
      <c r="G297" s="17">
        <f t="shared" si="4"/>
        <v>1099.97694871829</v>
      </c>
      <c r="H297" s="14">
        <v>8.1242503311759902E-4</v>
      </c>
      <c r="I297" s="15">
        <v>10.999769487182901</v>
      </c>
      <c r="J297" s="16">
        <v>3.3822183627801299</v>
      </c>
      <c r="K297" s="17">
        <v>24629.491999999998</v>
      </c>
      <c r="L297" s="17">
        <v>53092.771999999997</v>
      </c>
      <c r="M297" s="17">
        <v>9184.0678405247891</v>
      </c>
      <c r="N297" s="17">
        <v>10940.261528476931</v>
      </c>
    </row>
    <row r="298" spans="1:14" x14ac:dyDescent="0.3">
      <c r="A298" s="6" t="s">
        <v>126</v>
      </c>
      <c r="B298" s="6" t="str">
        <f>VLOOKUP(A298,Table1[],3,FALSE)</f>
        <v>Riverside County (North Central)--San Jacinto, Beaumont, Banning &amp; Calimesa Cities</v>
      </c>
      <c r="C298" s="6" t="s">
        <v>282</v>
      </c>
      <c r="D298" s="7">
        <v>59316.281649473203</v>
      </c>
      <c r="E298" s="8">
        <v>7.5049797604409496E-2</v>
      </c>
      <c r="F298" s="8">
        <v>2.3019214475179899E-2</v>
      </c>
      <c r="G298" s="11">
        <f t="shared" si="4"/>
        <v>991.02417644423008</v>
      </c>
      <c r="H298" s="8">
        <v>8.11423322579461E-4</v>
      </c>
      <c r="I298" s="9">
        <v>9.9102417644423006</v>
      </c>
      <c r="J298" s="10">
        <v>2.8848753484827201</v>
      </c>
      <c r="K298" s="11">
        <v>24432</v>
      </c>
      <c r="L298" s="11">
        <v>57082.313999999998</v>
      </c>
      <c r="M298" s="11">
        <v>9504.5510245966925</v>
      </c>
      <c r="N298" s="11">
        <v>12311.639700826561</v>
      </c>
    </row>
    <row r="299" spans="1:14" x14ac:dyDescent="0.3">
      <c r="A299" s="12" t="s">
        <v>69</v>
      </c>
      <c r="B299" s="12" t="str">
        <f>VLOOKUP(A299,Table1[],3,FALSE)</f>
        <v>Los Angeles County--LA City (Northwest/Canoga Park, Winnetka &amp; Woodland Hills)</v>
      </c>
      <c r="C299" s="12" t="s">
        <v>267</v>
      </c>
      <c r="D299" s="13">
        <v>309.97379197800001</v>
      </c>
      <c r="E299" s="14">
        <v>7.4860549827160394E-2</v>
      </c>
      <c r="F299" s="14">
        <v>1.63086113438882E-2</v>
      </c>
      <c r="G299" s="17">
        <f t="shared" si="4"/>
        <v>914.18514044470703</v>
      </c>
      <c r="H299" s="14">
        <v>8.0918609420850497E-4</v>
      </c>
      <c r="I299" s="15">
        <v>9.1418514044470705</v>
      </c>
      <c r="J299" s="16">
        <v>2.6928200155775599</v>
      </c>
      <c r="K299" s="17">
        <v>32022.207999999999</v>
      </c>
      <c r="L299" s="17">
        <v>79739.94</v>
      </c>
      <c r="M299" s="17">
        <v>17326.782247232881</v>
      </c>
      <c r="N299" s="17">
        <v>21201.675702275883</v>
      </c>
    </row>
    <row r="300" spans="1:14" x14ac:dyDescent="0.3">
      <c r="A300" s="6" t="s">
        <v>70</v>
      </c>
      <c r="B300" s="6" t="str">
        <f>VLOOKUP(A300,Table1[],3,FALSE)</f>
        <v>Butte County (Southeast)--Oroville City &amp; Paradise Town</v>
      </c>
      <c r="C300" s="6" t="s">
        <v>297</v>
      </c>
      <c r="D300" s="7">
        <v>62.57892605</v>
      </c>
      <c r="E300" s="8">
        <v>7.4800288024247E-2</v>
      </c>
      <c r="F300" s="8">
        <v>2.4983190456589699E-2</v>
      </c>
      <c r="G300" s="11">
        <f t="shared" si="4"/>
        <v>896.19756050316698</v>
      </c>
      <c r="H300" s="8">
        <v>8.0848991507124904E-4</v>
      </c>
      <c r="I300" s="9">
        <v>8.9619756050316699</v>
      </c>
      <c r="J300" s="10">
        <v>2.4217431124532798</v>
      </c>
      <c r="K300" s="11">
        <v>19343.018</v>
      </c>
      <c r="L300" s="11">
        <v>45234.83</v>
      </c>
      <c r="M300" s="11">
        <v>6967.8772826829718</v>
      </c>
      <c r="N300" s="11">
        <v>8970.3101120854553</v>
      </c>
    </row>
    <row r="301" spans="1:14" x14ac:dyDescent="0.3">
      <c r="A301" s="12" t="s">
        <v>178</v>
      </c>
      <c r="B301" s="12" t="str">
        <f>VLOOKUP(A301,Table1[],3,FALSE)</f>
        <v>El Dorado County--El Dorado Hills</v>
      </c>
      <c r="C301" s="12" t="s">
        <v>274</v>
      </c>
      <c r="D301" s="13">
        <v>25499.895241773</v>
      </c>
      <c r="E301" s="14">
        <v>7.47975235070103E-2</v>
      </c>
      <c r="F301" s="14">
        <v>2.30403892770072E-2</v>
      </c>
      <c r="G301" s="17">
        <f t="shared" si="4"/>
        <v>1473.8286659822299</v>
      </c>
      <c r="H301" s="14">
        <v>8.0862831457158301E-4</v>
      </c>
      <c r="I301" s="15">
        <v>14.7382866598223</v>
      </c>
      <c r="J301" s="16">
        <v>2.47345826434778</v>
      </c>
      <c r="K301" s="17">
        <v>34332.050000000003</v>
      </c>
      <c r="L301" s="17">
        <v>82930.351999999999</v>
      </c>
      <c r="M301" s="17">
        <v>12631.084075712999</v>
      </c>
      <c r="N301" s="17">
        <v>16999.942069034521</v>
      </c>
    </row>
    <row r="302" spans="1:14" x14ac:dyDescent="0.3">
      <c r="A302" s="6" t="s">
        <v>102</v>
      </c>
      <c r="B302" s="6" t="str">
        <f>VLOOKUP(A302,Table1[],3,FALSE)</f>
        <v>Los Angeles County (South Central)--Hawthorne City</v>
      </c>
      <c r="C302" s="6" t="s">
        <v>295</v>
      </c>
      <c r="D302" s="7">
        <v>2520.5573620214</v>
      </c>
      <c r="E302" s="8">
        <v>7.4456553164576195E-2</v>
      </c>
      <c r="F302" s="8">
        <v>2.0560861811828399E-2</v>
      </c>
      <c r="G302" s="11">
        <f t="shared" si="4"/>
        <v>757.22498196581205</v>
      </c>
      <c r="H302" s="8">
        <v>8.0459842797691705E-4</v>
      </c>
      <c r="I302" s="9">
        <v>7.5722498196581203</v>
      </c>
      <c r="J302" s="10">
        <v>2.8572061715741901</v>
      </c>
      <c r="K302" s="11">
        <v>25033.637999999999</v>
      </c>
      <c r="L302" s="11">
        <v>54525.097999999998</v>
      </c>
      <c r="M302" s="11">
        <v>13053.37764001044</v>
      </c>
      <c r="N302" s="11">
        <v>15897.02285624664</v>
      </c>
    </row>
    <row r="303" spans="1:14" x14ac:dyDescent="0.3">
      <c r="A303" s="12" t="s">
        <v>129</v>
      </c>
      <c r="B303" s="12" t="str">
        <f>VLOOKUP(A303,Table1[],3,FALSE)</f>
        <v>San Joaquin County (North)--Lodi, Ripon &amp; Escalon Cities</v>
      </c>
      <c r="C303" s="12" t="s">
        <v>300</v>
      </c>
      <c r="D303" s="13">
        <v>11935.3710927754</v>
      </c>
      <c r="E303" s="14">
        <v>7.4340172237554805E-2</v>
      </c>
      <c r="F303" s="14">
        <v>2.2351398820536401E-2</v>
      </c>
      <c r="G303" s="17">
        <f t="shared" si="4"/>
        <v>1035</v>
      </c>
      <c r="H303" s="14">
        <v>8.0336969242690299E-4</v>
      </c>
      <c r="I303" s="15">
        <v>10.35</v>
      </c>
      <c r="J303" s="16">
        <v>2.8068469600902102</v>
      </c>
      <c r="K303" s="17">
        <v>25972.234</v>
      </c>
      <c r="L303" s="17">
        <v>61228.627999999997</v>
      </c>
      <c r="M303" s="17">
        <v>9892.1644949913371</v>
      </c>
      <c r="N303" s="17">
        <v>12798.109174273199</v>
      </c>
    </row>
    <row r="304" spans="1:14" x14ac:dyDescent="0.3">
      <c r="A304" s="6" t="s">
        <v>108</v>
      </c>
      <c r="B304" s="6" t="str">
        <f>VLOOKUP(A304,Table1[],3,FALSE)</f>
        <v>Stanislaus County (Northeast)--Turlock, Riverbank, Oakdale &amp; Waterford Cities</v>
      </c>
      <c r="C304" s="6" t="s">
        <v>300</v>
      </c>
      <c r="D304" s="7">
        <v>28392.104716739101</v>
      </c>
      <c r="E304" s="8">
        <v>7.4187472114976699E-2</v>
      </c>
      <c r="F304" s="8">
        <v>2.17677451361621E-2</v>
      </c>
      <c r="G304" s="11">
        <f t="shared" si="4"/>
        <v>1035</v>
      </c>
      <c r="H304" s="8">
        <v>8.0159054949112797E-4</v>
      </c>
      <c r="I304" s="9">
        <v>10.35</v>
      </c>
      <c r="J304" s="10">
        <v>2.8702679782903702</v>
      </c>
      <c r="K304" s="11">
        <v>25417.423999999999</v>
      </c>
      <c r="L304" s="11">
        <v>62067.46</v>
      </c>
      <c r="M304" s="11">
        <v>9363.9370114771318</v>
      </c>
      <c r="N304" s="11">
        <v>12451.286967972721</v>
      </c>
    </row>
    <row r="305" spans="1:14" x14ac:dyDescent="0.3">
      <c r="A305" s="12" t="s">
        <v>118</v>
      </c>
      <c r="B305" s="12" t="str">
        <f>VLOOKUP(A305,Table1[],3,FALSE)</f>
        <v>Los Angeles County (Southeast)--Bellflower &amp; Paramount Cities</v>
      </c>
      <c r="C305" s="12" t="s">
        <v>268</v>
      </c>
      <c r="D305" s="13">
        <v>35901.471788943702</v>
      </c>
      <c r="E305" s="14">
        <v>7.4104654914513096E-2</v>
      </c>
      <c r="F305" s="14">
        <v>2.1059130584209201E-2</v>
      </c>
      <c r="G305" s="17">
        <f t="shared" si="4"/>
        <v>754.42921915482896</v>
      </c>
      <c r="H305" s="14">
        <v>8.0043182066118603E-4</v>
      </c>
      <c r="I305" s="15">
        <v>7.5442921915482897</v>
      </c>
      <c r="J305" s="16">
        <v>3.16081644815256</v>
      </c>
      <c r="K305" s="17">
        <v>24512.421999999999</v>
      </c>
      <c r="L305" s="17">
        <v>52244.777999999998</v>
      </c>
      <c r="M305" s="17">
        <v>12750.220313501881</v>
      </c>
      <c r="N305" s="17">
        <v>14845.949736435839</v>
      </c>
    </row>
    <row r="306" spans="1:14" x14ac:dyDescent="0.3">
      <c r="A306" s="6" t="s">
        <v>37</v>
      </c>
      <c r="B306" s="6" t="str">
        <f>VLOOKUP(A306,Table1[],3,FALSE)</f>
        <v>Los Angeles County (Central)--Huntington Park City, Florence-Graham &amp; Walnut Park</v>
      </c>
      <c r="C306" s="6" t="s">
        <v>269</v>
      </c>
      <c r="D306" s="7">
        <v>145.77560462740001</v>
      </c>
      <c r="E306" s="8">
        <v>7.3969950687172201E-2</v>
      </c>
      <c r="F306" s="8">
        <v>1.64955413046202E-2</v>
      </c>
      <c r="G306" s="11">
        <f t="shared" si="4"/>
        <v>429.58080000000001</v>
      </c>
      <c r="H306" s="8">
        <v>8.0211017965228597E-4</v>
      </c>
      <c r="I306" s="9">
        <v>4.2958080000000001</v>
      </c>
      <c r="J306" s="10">
        <v>3.8135935397038998</v>
      </c>
      <c r="K306" s="11">
        <v>20032.204000000002</v>
      </c>
      <c r="L306" s="11">
        <v>41270.737999999998</v>
      </c>
      <c r="M306" s="11">
        <v>12351.449944831198</v>
      </c>
      <c r="N306" s="11">
        <v>13473.448199246879</v>
      </c>
    </row>
    <row r="307" spans="1:14" x14ac:dyDescent="0.3">
      <c r="A307" s="12" t="s">
        <v>102</v>
      </c>
      <c r="B307" s="12" t="str">
        <f>VLOOKUP(A307,Table1[],3,FALSE)</f>
        <v>Los Angeles County (South Central)--Hawthorne City</v>
      </c>
      <c r="C307" s="12" t="s">
        <v>268</v>
      </c>
      <c r="D307" s="13">
        <v>35792.954559049002</v>
      </c>
      <c r="E307" s="14">
        <v>7.3916153812157298E-2</v>
      </c>
      <c r="F307" s="14">
        <v>2.0470052264822802E-2</v>
      </c>
      <c r="G307" s="17">
        <f t="shared" si="4"/>
        <v>754.42921915482896</v>
      </c>
      <c r="H307" s="14">
        <v>7.9816646921194198E-4</v>
      </c>
      <c r="I307" s="15">
        <v>7.5442921915482897</v>
      </c>
      <c r="J307" s="16">
        <v>2.8572061715741901</v>
      </c>
      <c r="K307" s="17">
        <v>25033.637999999999</v>
      </c>
      <c r="L307" s="17">
        <v>54525.097999999998</v>
      </c>
      <c r="M307" s="17">
        <v>13053.37764001044</v>
      </c>
      <c r="N307" s="17">
        <v>15897.02285624664</v>
      </c>
    </row>
    <row r="308" spans="1:14" x14ac:dyDescent="0.3">
      <c r="A308" s="6" t="s">
        <v>142</v>
      </c>
      <c r="B308" s="6" t="str">
        <f>VLOOKUP(A308,Table1[],3,FALSE)</f>
        <v>Monterey County (Northeast)--Salinas City</v>
      </c>
      <c r="C308" s="6" t="s">
        <v>281</v>
      </c>
      <c r="D308" s="7">
        <v>105.53974974240001</v>
      </c>
      <c r="E308" s="8">
        <v>7.3795501451789494E-2</v>
      </c>
      <c r="F308" s="8">
        <v>2.05413049834011E-2</v>
      </c>
      <c r="G308" s="11">
        <f t="shared" si="4"/>
        <v>867.34086157628508</v>
      </c>
      <c r="H308" s="8">
        <v>7.9698662971801196E-4</v>
      </c>
      <c r="I308" s="9">
        <v>8.6734086157628507</v>
      </c>
      <c r="J308" s="10">
        <v>3.4863855145542102</v>
      </c>
      <c r="K308" s="11">
        <v>28002.126</v>
      </c>
      <c r="L308" s="11">
        <v>60916.101999999999</v>
      </c>
      <c r="M308" s="11">
        <v>13072.553452248481</v>
      </c>
      <c r="N308" s="11">
        <v>15547.76101074816</v>
      </c>
    </row>
    <row r="309" spans="1:14" x14ac:dyDescent="0.3">
      <c r="A309" s="12" t="s">
        <v>158</v>
      </c>
      <c r="B309" s="12" t="str">
        <f>VLOOKUP(A309,Table1[],3,FALSE)</f>
        <v>Stanislaus County (Southwest)--Ceres, Patterson &amp; Newman Cities</v>
      </c>
      <c r="C309" s="12" t="s">
        <v>273</v>
      </c>
      <c r="D309" s="13">
        <v>4.0594227294960001</v>
      </c>
      <c r="E309" s="14">
        <v>7.3785566051341206E-2</v>
      </c>
      <c r="F309" s="14">
        <v>2.6069964669412402E-2</v>
      </c>
      <c r="G309" s="17">
        <f t="shared" si="4"/>
        <v>1206.6737110535</v>
      </c>
      <c r="H309" s="14">
        <v>7.9749083538168796E-4</v>
      </c>
      <c r="I309" s="15">
        <v>12.066737110535</v>
      </c>
      <c r="J309" s="16">
        <v>3.4148733398917899</v>
      </c>
      <c r="K309" s="17">
        <v>28540.648000000001</v>
      </c>
      <c r="L309" s="17">
        <v>60774.6</v>
      </c>
      <c r="M309" s="17">
        <v>9841.5210486406086</v>
      </c>
      <c r="N309" s="17">
        <v>12267.91534778292</v>
      </c>
    </row>
    <row r="310" spans="1:14" x14ac:dyDescent="0.3">
      <c r="A310" s="6" t="s">
        <v>93</v>
      </c>
      <c r="B310" s="6" t="str">
        <f>VLOOKUP(A310,Table1[],3,FALSE)</f>
        <v>Del Norte, Lassen, Modoc, Plumas &amp; Siskiyou Counties</v>
      </c>
      <c r="C310" s="6" t="s">
        <v>310</v>
      </c>
      <c r="D310" s="7">
        <v>9614.3044354656795</v>
      </c>
      <c r="E310" s="8">
        <v>7.3709592480718497E-2</v>
      </c>
      <c r="F310" s="8">
        <v>2.25439133675071E-2</v>
      </c>
      <c r="G310" s="11">
        <f t="shared" si="4"/>
        <v>877.36800000000005</v>
      </c>
      <c r="H310" s="8">
        <v>7.9601727081728395E-4</v>
      </c>
      <c r="I310" s="9">
        <v>8.7736800000000006</v>
      </c>
      <c r="J310" s="10">
        <v>2.2062178712597502</v>
      </c>
      <c r="K310" s="11">
        <v>20684.741999999998</v>
      </c>
      <c r="L310" s="11">
        <v>49740.498</v>
      </c>
      <c r="M310" s="11">
        <v>6464.0721064228082</v>
      </c>
      <c r="N310" s="11">
        <v>8536.6293191309287</v>
      </c>
    </row>
    <row r="311" spans="1:14" x14ac:dyDescent="0.3">
      <c r="A311" s="12" t="s">
        <v>93</v>
      </c>
      <c r="B311" s="12" t="str">
        <f>VLOOKUP(A311,Table1[],3,FALSE)</f>
        <v>Del Norte, Lassen, Modoc, Plumas &amp; Siskiyou Counties</v>
      </c>
      <c r="C311" s="12" t="s">
        <v>311</v>
      </c>
      <c r="D311" s="13">
        <v>7483.0733132160003</v>
      </c>
      <c r="E311" s="14">
        <v>7.3690138540001393E-2</v>
      </c>
      <c r="F311" s="14">
        <v>2.2182569440665201E-2</v>
      </c>
      <c r="G311" s="17">
        <f t="shared" si="4"/>
        <v>858.47712000000001</v>
      </c>
      <c r="H311" s="14">
        <v>7.9612958979597597E-4</v>
      </c>
      <c r="I311" s="15">
        <v>8.5847712000000005</v>
      </c>
      <c r="J311" s="16">
        <v>2.2062178712597502</v>
      </c>
      <c r="K311" s="17">
        <v>20684.741999999998</v>
      </c>
      <c r="L311" s="17">
        <v>49740.498</v>
      </c>
      <c r="M311" s="17">
        <v>6464.0721064228082</v>
      </c>
      <c r="N311" s="17">
        <v>8536.6293191309287</v>
      </c>
    </row>
    <row r="312" spans="1:14" x14ac:dyDescent="0.3">
      <c r="A312" s="6" t="s">
        <v>113</v>
      </c>
      <c r="B312" s="6" t="str">
        <f>VLOOKUP(A312,Table1[],3,FALSE)</f>
        <v>Riverside County (Northwest)--Riverside City (East)</v>
      </c>
      <c r="C312" s="6" t="s">
        <v>312</v>
      </c>
      <c r="D312" s="7">
        <v>1.383273E-3</v>
      </c>
      <c r="E312" s="8">
        <v>7.3512263381353596E-2</v>
      </c>
      <c r="F312" s="8">
        <v>1.86760863518452E-2</v>
      </c>
      <c r="G312" s="11">
        <f t="shared" si="4"/>
        <v>1009.01616</v>
      </c>
      <c r="H312" s="8">
        <v>7.9345101371387197E-4</v>
      </c>
      <c r="I312" s="9">
        <v>10.0901616</v>
      </c>
      <c r="J312" s="10">
        <v>2.9432342476758899</v>
      </c>
      <c r="K312" s="11">
        <v>27722.175999999999</v>
      </c>
      <c r="L312" s="11">
        <v>71260</v>
      </c>
      <c r="M312" s="11">
        <v>12869.43511531836</v>
      </c>
      <c r="N312" s="11">
        <v>16105.906373213278</v>
      </c>
    </row>
    <row r="313" spans="1:14" x14ac:dyDescent="0.3">
      <c r="A313" s="12" t="s">
        <v>136</v>
      </c>
      <c r="B313" s="12" t="str">
        <f>VLOOKUP(A313,Table1[],3,FALSE)</f>
        <v>Kings County--Hanford City</v>
      </c>
      <c r="C313" s="12" t="s">
        <v>292</v>
      </c>
      <c r="D313" s="13">
        <v>24150.267602150001</v>
      </c>
      <c r="E313" s="14">
        <v>7.3094424325313004E-2</v>
      </c>
      <c r="F313" s="14">
        <v>2.4678761911641998E-2</v>
      </c>
      <c r="G313" s="17">
        <f t="shared" si="4"/>
        <v>1098.78954017254</v>
      </c>
      <c r="H313" s="14">
        <v>7.8886228784187001E-4</v>
      </c>
      <c r="I313" s="15">
        <v>10.9878954017254</v>
      </c>
      <c r="J313" s="16">
        <v>3.09351250934884</v>
      </c>
      <c r="K313" s="17">
        <v>24784.227999999999</v>
      </c>
      <c r="L313" s="17">
        <v>56510.197999999997</v>
      </c>
      <c r="M313" s="17">
        <v>8137.0746437570524</v>
      </c>
      <c r="N313" s="17">
        <v>10407.030977291965</v>
      </c>
    </row>
    <row r="314" spans="1:14" x14ac:dyDescent="0.3">
      <c r="A314" s="6" t="s">
        <v>128</v>
      </c>
      <c r="B314" s="6" t="str">
        <f>VLOOKUP(A314,Table1[],3,FALSE)</f>
        <v>Alpine, Amador, Calaveras, Inyo, Mariposa, Mono &amp; Tuolumne Counties</v>
      </c>
      <c r="C314" s="6" t="s">
        <v>300</v>
      </c>
      <c r="D314" s="7">
        <v>80.329921838733398</v>
      </c>
      <c r="E314" s="8">
        <v>7.2792681070693893E-2</v>
      </c>
      <c r="F314" s="8">
        <v>2.3679647432500998E-2</v>
      </c>
      <c r="G314" s="11">
        <f t="shared" si="4"/>
        <v>1035</v>
      </c>
      <c r="H314" s="8">
        <v>7.85291938408559E-4</v>
      </c>
      <c r="I314" s="9">
        <v>10.35</v>
      </c>
      <c r="J314" s="10">
        <v>2.2510565312842998</v>
      </c>
      <c r="K314" s="11">
        <v>25589.466</v>
      </c>
      <c r="L314" s="11">
        <v>57576.044000000002</v>
      </c>
      <c r="M314" s="11">
        <v>8895.7987176753486</v>
      </c>
      <c r="N314" s="11">
        <v>11425.69947032862</v>
      </c>
    </row>
    <row r="315" spans="1:14" x14ac:dyDescent="0.3">
      <c r="A315" s="12" t="s">
        <v>80</v>
      </c>
      <c r="B315" s="12" t="str">
        <f>VLOOKUP(A315,Table1[],3,FALSE)</f>
        <v>Sacramento County--Sacramento City (Southwest/Pocket, Meadowview &amp; North Laguna)</v>
      </c>
      <c r="C315" s="12" t="s">
        <v>290</v>
      </c>
      <c r="D315" s="13">
        <v>51735.169440879297</v>
      </c>
      <c r="E315" s="14">
        <v>7.2782676908840202E-2</v>
      </c>
      <c r="F315" s="14">
        <v>2.00575825237519E-2</v>
      </c>
      <c r="G315" s="17">
        <f t="shared" si="4"/>
        <v>809.28000000000009</v>
      </c>
      <c r="H315" s="14">
        <v>7.8496743301675995E-4</v>
      </c>
      <c r="I315" s="15">
        <v>8.0928000000000004</v>
      </c>
      <c r="J315" s="16">
        <v>2.8129345156321599</v>
      </c>
      <c r="K315" s="17">
        <v>24523.62</v>
      </c>
      <c r="L315" s="17">
        <v>55681.546000000002</v>
      </c>
      <c r="M315" s="17">
        <v>11049.072034699573</v>
      </c>
      <c r="N315" s="17">
        <v>12979.407595139761</v>
      </c>
    </row>
    <row r="316" spans="1:14" x14ac:dyDescent="0.3">
      <c r="A316" s="6" t="s">
        <v>73</v>
      </c>
      <c r="B316" s="6" t="str">
        <f>VLOOKUP(A316,Table1[],3,FALSE)</f>
        <v>Riverside County--Palm Desert, La Quinta (West) &amp; Desert Hot Springs Cities</v>
      </c>
      <c r="C316" s="6" t="s">
        <v>304</v>
      </c>
      <c r="D316" s="7">
        <v>38268.770675170003</v>
      </c>
      <c r="E316" s="8">
        <v>7.2702682561068294E-2</v>
      </c>
      <c r="F316" s="8">
        <v>1.6838644636706299E-2</v>
      </c>
      <c r="G316" s="11">
        <f t="shared" si="4"/>
        <v>669.18542933999993</v>
      </c>
      <c r="H316" s="8">
        <v>7.84041594335574E-4</v>
      </c>
      <c r="I316" s="9">
        <v>6.6918542933999996</v>
      </c>
      <c r="J316" s="10">
        <v>2.23030565305893</v>
      </c>
      <c r="K316" s="11">
        <v>20897.504000000001</v>
      </c>
      <c r="L316" s="11">
        <v>53737.165999999997</v>
      </c>
      <c r="M316" s="11">
        <v>10276.806195351839</v>
      </c>
      <c r="N316" s="11">
        <v>12581.343745457878</v>
      </c>
    </row>
    <row r="317" spans="1:14" x14ac:dyDescent="0.3">
      <c r="A317" s="12" t="s">
        <v>144</v>
      </c>
      <c r="B317" s="12" t="str">
        <f>VLOOKUP(A317,Table1[],3,FALSE)</f>
        <v>Los Angeles County (East Central)--Arcadia, San Gabriel &amp; Temple City Cities</v>
      </c>
      <c r="C317" s="12" t="s">
        <v>285</v>
      </c>
      <c r="D317" s="13">
        <v>48.061111823700003</v>
      </c>
      <c r="E317" s="14">
        <v>7.2603408640374706E-2</v>
      </c>
      <c r="F317" s="14">
        <v>1.7099593853356299E-2</v>
      </c>
      <c r="G317" s="17">
        <f t="shared" si="4"/>
        <v>964.07339392266704</v>
      </c>
      <c r="H317" s="14">
        <v>7.8287367037571795E-4</v>
      </c>
      <c r="I317" s="15">
        <v>9.6407339392266707</v>
      </c>
      <c r="J317" s="16">
        <v>2.8688537975406998</v>
      </c>
      <c r="K317" s="17">
        <v>31292.302</v>
      </c>
      <c r="L317" s="17">
        <v>78515.285999999993</v>
      </c>
      <c r="M317" s="17">
        <v>16752.192131839318</v>
      </c>
      <c r="N317" s="17">
        <v>20873.946360362999</v>
      </c>
    </row>
    <row r="318" spans="1:14" x14ac:dyDescent="0.3">
      <c r="A318" s="6" t="s">
        <v>111</v>
      </c>
      <c r="B318" s="6" t="str">
        <f>VLOOKUP(A318,Table1[],3,FALSE)</f>
        <v>Kern County (West)--Delano, Wasco &amp; Shafter Cities</v>
      </c>
      <c r="C318" s="6" t="s">
        <v>285</v>
      </c>
      <c r="D318" s="7">
        <v>4736.0588935754804</v>
      </c>
      <c r="E318" s="8">
        <v>7.2577602564291605E-2</v>
      </c>
      <c r="F318" s="8">
        <v>2.5019267577565001E-2</v>
      </c>
      <c r="G318" s="11">
        <f t="shared" si="4"/>
        <v>964.07339392266704</v>
      </c>
      <c r="H318" s="8">
        <v>7.82632104224398E-4</v>
      </c>
      <c r="I318" s="9">
        <v>9.6407339392266707</v>
      </c>
      <c r="J318" s="10">
        <v>3.2518567356357502</v>
      </c>
      <c r="K318" s="11">
        <v>23030.214</v>
      </c>
      <c r="L318" s="11">
        <v>51178.932000000001</v>
      </c>
      <c r="M318" s="11">
        <v>7979.6965934693644</v>
      </c>
      <c r="N318" s="11">
        <v>10886.368762624345</v>
      </c>
    </row>
    <row r="319" spans="1:14" x14ac:dyDescent="0.3">
      <c r="A319" s="12" t="s">
        <v>160</v>
      </c>
      <c r="B319" s="12" t="str">
        <f>VLOOKUP(A319,Table1[],3,FALSE)</f>
        <v>San Luis Obispo County (East)--Inland Region</v>
      </c>
      <c r="C319" s="12" t="s">
        <v>288</v>
      </c>
      <c r="D319" s="13">
        <v>8.5822411316000009E-3</v>
      </c>
      <c r="E319" s="14">
        <v>7.2235922645043096E-2</v>
      </c>
      <c r="F319" s="14">
        <v>2.1250068472907599E-2</v>
      </c>
      <c r="G319" s="17">
        <f t="shared" si="4"/>
        <v>1133.9054348780601</v>
      </c>
      <c r="H319" s="14">
        <v>7.7860228277914795E-4</v>
      </c>
      <c r="I319" s="15">
        <v>11.3390543487806</v>
      </c>
      <c r="J319" s="16">
        <v>2.4885954692556602</v>
      </c>
      <c r="K319" s="17">
        <v>32848.824000000001</v>
      </c>
      <c r="L319" s="17">
        <v>73569.842000000004</v>
      </c>
      <c r="M319" s="17">
        <v>14499.921658146479</v>
      </c>
      <c r="N319" s="17">
        <v>17558.10757479996</v>
      </c>
    </row>
    <row r="320" spans="1:14" x14ac:dyDescent="0.3">
      <c r="A320" s="6" t="s">
        <v>160</v>
      </c>
      <c r="B320" s="6" t="str">
        <f>VLOOKUP(A320,Table1[],3,FALSE)</f>
        <v>San Luis Obispo County (East)--Inland Region</v>
      </c>
      <c r="C320" s="6" t="s">
        <v>273</v>
      </c>
      <c r="D320" s="7">
        <v>329.69003060538103</v>
      </c>
      <c r="E320" s="8">
        <v>7.1936667131187196E-2</v>
      </c>
      <c r="F320" s="8">
        <v>2.2133729345140098E-2</v>
      </c>
      <c r="G320" s="11">
        <f t="shared" si="4"/>
        <v>1206.6737110535</v>
      </c>
      <c r="H320" s="8">
        <v>7.7562253676856504E-4</v>
      </c>
      <c r="I320" s="9">
        <v>12.066737110535</v>
      </c>
      <c r="J320" s="10">
        <v>2.4885954692556602</v>
      </c>
      <c r="K320" s="11">
        <v>32848.824000000001</v>
      </c>
      <c r="L320" s="11">
        <v>73569.842000000004</v>
      </c>
      <c r="M320" s="11">
        <v>14499.921658146479</v>
      </c>
      <c r="N320" s="11">
        <v>17558.10757479996</v>
      </c>
    </row>
    <row r="321" spans="1:14" x14ac:dyDescent="0.3">
      <c r="A321" s="12" t="s">
        <v>89</v>
      </c>
      <c r="B321" s="12" t="str">
        <f>VLOOKUP(A321,Table1[],3,FALSE)</f>
        <v>Shasta County--Redding City</v>
      </c>
      <c r="C321" s="12" t="s">
        <v>297</v>
      </c>
      <c r="D321" s="13">
        <v>198.40368635649099</v>
      </c>
      <c r="E321" s="14">
        <v>7.1891194795506499E-2</v>
      </c>
      <c r="F321" s="14">
        <v>2.2311416708013E-2</v>
      </c>
      <c r="G321" s="17">
        <f t="shared" si="4"/>
        <v>896.19756050316698</v>
      </c>
      <c r="H321" s="14">
        <v>7.7466848956816395E-4</v>
      </c>
      <c r="I321" s="15">
        <v>8.9619756050316699</v>
      </c>
      <c r="J321" s="16">
        <v>2.3711964038727502</v>
      </c>
      <c r="K321" s="17">
        <v>21336.261999999999</v>
      </c>
      <c r="L321" s="17">
        <v>51291.93</v>
      </c>
      <c r="M321" s="17">
        <v>8139.7366130017681</v>
      </c>
      <c r="N321" s="17">
        <v>10402.720649620176</v>
      </c>
    </row>
    <row r="322" spans="1:14" x14ac:dyDescent="0.3">
      <c r="A322" s="6" t="s">
        <v>88</v>
      </c>
      <c r="B322" s="6" t="str">
        <f>VLOOKUP(A322,Table1[],3,FALSE)</f>
        <v>Colusa, Glenn, Tehama &amp; Trinity Counties</v>
      </c>
      <c r="C322" s="6" t="s">
        <v>297</v>
      </c>
      <c r="D322" s="7">
        <v>488.437823664723</v>
      </c>
      <c r="E322" s="8">
        <v>7.1777565303018598E-2</v>
      </c>
      <c r="F322" s="8">
        <v>2.4161621916462199E-2</v>
      </c>
      <c r="G322" s="11">
        <f t="shared" si="4"/>
        <v>896.19756050316698</v>
      </c>
      <c r="H322" s="8">
        <v>7.7331369041376303E-4</v>
      </c>
      <c r="I322" s="9">
        <v>8.9619756050316699</v>
      </c>
      <c r="J322" s="10">
        <v>2.5845183410624402</v>
      </c>
      <c r="K322" s="11">
        <v>20360</v>
      </c>
      <c r="L322" s="11">
        <v>46913.512000000002</v>
      </c>
      <c r="M322" s="11">
        <v>7317.432462160752</v>
      </c>
      <c r="N322" s="11">
        <v>9269.2002493708806</v>
      </c>
    </row>
    <row r="323" spans="1:14" x14ac:dyDescent="0.3">
      <c r="A323" s="12" t="s">
        <v>128</v>
      </c>
      <c r="B323" s="12" t="str">
        <f>VLOOKUP(A323,Table1[],3,FALSE)</f>
        <v>Alpine, Amador, Calaveras, Inyo, Mariposa, Mono &amp; Tuolumne Counties</v>
      </c>
      <c r="C323" s="12" t="s">
        <v>284</v>
      </c>
      <c r="D323" s="13">
        <v>21698.2716461087</v>
      </c>
      <c r="E323" s="14">
        <v>7.1770417082448495E-2</v>
      </c>
      <c r="F323" s="14">
        <v>2.3806341933526098E-2</v>
      </c>
      <c r="G323" s="17">
        <f t="shared" ref="G323:G386" si="5">100*I323</f>
        <v>1050.1054842331901</v>
      </c>
      <c r="H323" s="14">
        <v>7.7334918830912502E-4</v>
      </c>
      <c r="I323" s="15">
        <v>10.5010548423319</v>
      </c>
      <c r="J323" s="16">
        <v>2.2510565312842998</v>
      </c>
      <c r="K323" s="17">
        <v>25589.466</v>
      </c>
      <c r="L323" s="17">
        <v>57576.044000000002</v>
      </c>
      <c r="M323" s="17">
        <v>8895.7987176753486</v>
      </c>
      <c r="N323" s="17">
        <v>11425.69947032862</v>
      </c>
    </row>
    <row r="324" spans="1:14" x14ac:dyDescent="0.3">
      <c r="A324" s="6" t="s">
        <v>93</v>
      </c>
      <c r="B324" s="6" t="str">
        <f>VLOOKUP(A324,Table1[],3,FALSE)</f>
        <v>Del Norte, Lassen, Modoc, Plumas &amp; Siskiyou Counties</v>
      </c>
      <c r="C324" s="6" t="s">
        <v>297</v>
      </c>
      <c r="D324" s="7">
        <v>1570.26238506144</v>
      </c>
      <c r="E324" s="8">
        <v>7.1683398123055603E-2</v>
      </c>
      <c r="F324" s="8">
        <v>2.2662378572731599E-2</v>
      </c>
      <c r="G324" s="11">
        <f t="shared" si="5"/>
        <v>896.19756050316698</v>
      </c>
      <c r="H324" s="8">
        <v>7.7263850658594005E-4</v>
      </c>
      <c r="I324" s="9">
        <v>8.9619756050316699</v>
      </c>
      <c r="J324" s="10">
        <v>2.2062178712597502</v>
      </c>
      <c r="K324" s="11">
        <v>20684.741999999998</v>
      </c>
      <c r="L324" s="11">
        <v>49740.498</v>
      </c>
      <c r="M324" s="11">
        <v>6464.0721064228082</v>
      </c>
      <c r="N324" s="11">
        <v>8536.6293191309287</v>
      </c>
    </row>
    <row r="325" spans="1:14" x14ac:dyDescent="0.3">
      <c r="A325" s="12" t="s">
        <v>98</v>
      </c>
      <c r="B325" s="12" t="str">
        <f>VLOOKUP(A325,Table1[],3,FALSE)</f>
        <v>Los Angeles County (Central)--Burbank City</v>
      </c>
      <c r="C325" s="12" t="s">
        <v>278</v>
      </c>
      <c r="D325" s="13">
        <v>23.104963905999998</v>
      </c>
      <c r="E325" s="14">
        <v>7.1445072785179503E-2</v>
      </c>
      <c r="F325" s="14">
        <v>1.3062149003827E-2</v>
      </c>
      <c r="G325" s="17">
        <f t="shared" si="5"/>
        <v>688.04280000000006</v>
      </c>
      <c r="H325" s="14">
        <v>7.6946437782725698E-4</v>
      </c>
      <c r="I325" s="15">
        <v>6.8804280000000002</v>
      </c>
      <c r="J325" s="16">
        <v>2.3256204674507099</v>
      </c>
      <c r="K325" s="17">
        <v>28662.808000000001</v>
      </c>
      <c r="L325" s="17">
        <v>75068.338000000003</v>
      </c>
      <c r="M325" s="17">
        <v>17313.463007671802</v>
      </c>
      <c r="N325" s="17">
        <v>20680.0917960066</v>
      </c>
    </row>
    <row r="326" spans="1:14" x14ac:dyDescent="0.3">
      <c r="A326" s="6" t="s">
        <v>202</v>
      </c>
      <c r="B326" s="6" t="str">
        <f>VLOOKUP(A326,Table1[],3,FALSE)</f>
        <v>Napa County--Napa City</v>
      </c>
      <c r="C326" s="6" t="s">
        <v>274</v>
      </c>
      <c r="D326" s="7">
        <v>3.2292570450000002E-2</v>
      </c>
      <c r="E326" s="8">
        <v>7.1229228751142806E-2</v>
      </c>
      <c r="F326" s="8">
        <v>2.2869271521595201E-2</v>
      </c>
      <c r="G326" s="11">
        <f t="shared" si="5"/>
        <v>1473.8286659822299</v>
      </c>
      <c r="H326" s="8">
        <v>7.6700879785639999E-4</v>
      </c>
      <c r="I326" s="9">
        <v>14.7382866598223</v>
      </c>
      <c r="J326" s="10">
        <v>2.6103070949523501</v>
      </c>
      <c r="K326" s="11">
        <v>36744.71</v>
      </c>
      <c r="L326" s="11">
        <v>85084.44</v>
      </c>
      <c r="M326" s="11">
        <v>14582.56352040924</v>
      </c>
      <c r="N326" s="11">
        <v>19188.142072394039</v>
      </c>
    </row>
    <row r="327" spans="1:14" x14ac:dyDescent="0.3">
      <c r="A327" s="12" t="s">
        <v>169</v>
      </c>
      <c r="B327" s="12" t="str">
        <f>VLOOKUP(A327,Table1[],3,FALSE)</f>
        <v>Santa Cruz County (North)--Watsonville &amp; Scotts Valley Cities</v>
      </c>
      <c r="C327" s="12" t="s">
        <v>313</v>
      </c>
      <c r="D327" s="13">
        <v>16638.726129308499</v>
      </c>
      <c r="E327" s="14">
        <v>7.0980698141675694E-2</v>
      </c>
      <c r="F327" s="14">
        <v>2.1266546148588E-2</v>
      </c>
      <c r="G327" s="17">
        <f t="shared" si="5"/>
        <v>1281.3298036155199</v>
      </c>
      <c r="H327" s="14">
        <v>7.6410772679385696E-4</v>
      </c>
      <c r="I327" s="15">
        <v>12.813298036155199</v>
      </c>
      <c r="J327" s="16">
        <v>2.8661256744699801</v>
      </c>
      <c r="K327" s="17">
        <v>35504.786</v>
      </c>
      <c r="L327" s="17">
        <v>82445.784</v>
      </c>
      <c r="M327" s="17">
        <v>15151.86649493844</v>
      </c>
      <c r="N327" s="17">
        <v>19907.469187692121</v>
      </c>
    </row>
    <row r="328" spans="1:14" x14ac:dyDescent="0.3">
      <c r="A328" s="6" t="s">
        <v>192</v>
      </c>
      <c r="B328" s="6" t="str">
        <f>VLOOKUP(A328,Table1[],3,FALSE)</f>
        <v>Sonoma County (North)--Windsor Town, Healdsburg &amp; Sonoma Cities</v>
      </c>
      <c r="C328" s="6" t="s">
        <v>274</v>
      </c>
      <c r="D328" s="7">
        <v>5.1969377000000002E-3</v>
      </c>
      <c r="E328" s="8">
        <v>7.0931027389588105E-2</v>
      </c>
      <c r="F328" s="8">
        <v>2.29175233987991E-2</v>
      </c>
      <c r="G328" s="11">
        <f t="shared" si="5"/>
        <v>1473.8286659822299</v>
      </c>
      <c r="H328" s="8">
        <v>7.6346751802975905E-4</v>
      </c>
      <c r="I328" s="9">
        <v>14.7382866598223</v>
      </c>
      <c r="J328" s="10">
        <v>2.35218292345952</v>
      </c>
      <c r="K328" s="11">
        <v>35775.574000000001</v>
      </c>
      <c r="L328" s="11">
        <v>83187.906000000003</v>
      </c>
      <c r="M328" s="11">
        <v>14620.500507618359</v>
      </c>
      <c r="N328" s="11">
        <v>18501.937987156318</v>
      </c>
    </row>
    <row r="329" spans="1:14" x14ac:dyDescent="0.3">
      <c r="A329" s="12" t="s">
        <v>144</v>
      </c>
      <c r="B329" s="12" t="str">
        <f>VLOOKUP(A329,Table1[],3,FALSE)</f>
        <v>Los Angeles County (East Central)--Arcadia, San Gabriel &amp; Temple City Cities</v>
      </c>
      <c r="C329" s="12" t="s">
        <v>267</v>
      </c>
      <c r="D329" s="13">
        <v>68975.998604738794</v>
      </c>
      <c r="E329" s="14">
        <v>7.0814275274303701E-2</v>
      </c>
      <c r="F329" s="14">
        <v>1.63208413284129E-2</v>
      </c>
      <c r="G329" s="17">
        <f t="shared" si="5"/>
        <v>914.18514044470703</v>
      </c>
      <c r="H329" s="14">
        <v>7.62126919314172E-4</v>
      </c>
      <c r="I329" s="15">
        <v>9.1418514044470705</v>
      </c>
      <c r="J329" s="16">
        <v>2.8688537975406998</v>
      </c>
      <c r="K329" s="17">
        <v>31292.302</v>
      </c>
      <c r="L329" s="17">
        <v>78515.285999999993</v>
      </c>
      <c r="M329" s="17">
        <v>16752.192131839318</v>
      </c>
      <c r="N329" s="17">
        <v>20873.946360362999</v>
      </c>
    </row>
    <row r="330" spans="1:14" x14ac:dyDescent="0.3">
      <c r="A330" s="6" t="s">
        <v>108</v>
      </c>
      <c r="B330" s="6" t="str">
        <f>VLOOKUP(A330,Table1[],3,FALSE)</f>
        <v>Stanislaus County (Northeast)--Turlock, Riverbank, Oakdale &amp; Waterford Cities</v>
      </c>
      <c r="C330" s="6" t="s">
        <v>276</v>
      </c>
      <c r="D330" s="7">
        <v>7.8770314367099997E-2</v>
      </c>
      <c r="E330" s="8">
        <v>7.08069756529352E-2</v>
      </c>
      <c r="F330" s="8">
        <v>2.2403499791267299E-2</v>
      </c>
      <c r="G330" s="11">
        <f t="shared" si="5"/>
        <v>1099.97694871829</v>
      </c>
      <c r="H330" s="8">
        <v>7.6203182133507204E-4</v>
      </c>
      <c r="I330" s="9">
        <v>10.999769487182901</v>
      </c>
      <c r="J330" s="10">
        <v>2.8702679782903702</v>
      </c>
      <c r="K330" s="11">
        <v>25417.423999999999</v>
      </c>
      <c r="L330" s="11">
        <v>62067.46</v>
      </c>
      <c r="M330" s="11">
        <v>9363.9370114771318</v>
      </c>
      <c r="N330" s="11">
        <v>12451.286967972721</v>
      </c>
    </row>
    <row r="331" spans="1:14" x14ac:dyDescent="0.3">
      <c r="A331" s="12" t="s">
        <v>65</v>
      </c>
      <c r="B331" s="12" t="str">
        <f>VLOOKUP(A331,Table1[],3,FALSE)</f>
        <v>San Luis Obispo County (West)--Coastal Region</v>
      </c>
      <c r="C331" s="12" t="s">
        <v>270</v>
      </c>
      <c r="D331" s="13">
        <v>78819.652365887203</v>
      </c>
      <c r="E331" s="14">
        <v>7.0776885002459405E-2</v>
      </c>
      <c r="F331" s="14">
        <v>1.3718357437019201E-2</v>
      </c>
      <c r="G331" s="17">
        <f t="shared" si="5"/>
        <v>672.32716413334197</v>
      </c>
      <c r="H331" s="14">
        <v>7.6188592227247195E-4</v>
      </c>
      <c r="I331" s="15">
        <v>6.7232716413334197</v>
      </c>
      <c r="J331" s="16">
        <v>2.3796671579464501</v>
      </c>
      <c r="K331" s="17">
        <v>25861.272000000001</v>
      </c>
      <c r="L331" s="17">
        <v>68530.741999999998</v>
      </c>
      <c r="M331" s="17">
        <v>13908.607139802121</v>
      </c>
      <c r="N331" s="17">
        <v>17093.496550919761</v>
      </c>
    </row>
    <row r="332" spans="1:14" x14ac:dyDescent="0.3">
      <c r="A332" s="6" t="s">
        <v>103</v>
      </c>
      <c r="B332" s="6" t="str">
        <f>VLOOKUP(A332,Table1[],3,FALSE)</f>
        <v>Riverside County (West Central)--Corona (Northwest) &amp; Norco Cities</v>
      </c>
      <c r="C332" s="6" t="s">
        <v>282</v>
      </c>
      <c r="D332" s="7">
        <v>83899.385681589003</v>
      </c>
      <c r="E332" s="8">
        <v>7.0773067397409906E-2</v>
      </c>
      <c r="F332" s="8">
        <v>1.8065194884836901E-2</v>
      </c>
      <c r="G332" s="11">
        <f t="shared" si="5"/>
        <v>991.02417644423008</v>
      </c>
      <c r="H332" s="8">
        <v>7.6164362574324498E-4</v>
      </c>
      <c r="I332" s="9">
        <v>9.9102417644423006</v>
      </c>
      <c r="J332" s="10">
        <v>2.9552345441961201</v>
      </c>
      <c r="K332" s="11">
        <v>31813.518</v>
      </c>
      <c r="L332" s="11">
        <v>76128.076000000001</v>
      </c>
      <c r="M332" s="11">
        <v>15317.242395312482</v>
      </c>
      <c r="N332" s="11">
        <v>18777.829339781638</v>
      </c>
    </row>
    <row r="333" spans="1:14" x14ac:dyDescent="0.3">
      <c r="A333" s="12" t="s">
        <v>62</v>
      </c>
      <c r="B333" s="12" t="str">
        <f>VLOOKUP(A333,Table1[],3,FALSE)</f>
        <v>Humboldt County</v>
      </c>
      <c r="C333" s="12" t="s">
        <v>314</v>
      </c>
      <c r="D333" s="13">
        <v>0.71387522567332395</v>
      </c>
      <c r="E333" s="14">
        <v>7.02808338017296E-2</v>
      </c>
      <c r="F333" s="14">
        <v>1.6197706423415999E-2</v>
      </c>
      <c r="G333" s="17">
        <f t="shared" si="5"/>
        <v>532.20528000000002</v>
      </c>
      <c r="H333" s="14">
        <v>7.5732361899377503E-4</v>
      </c>
      <c r="I333" s="15">
        <v>5.3220527999999998</v>
      </c>
      <c r="J333" s="16">
        <v>2.2750411596616398</v>
      </c>
      <c r="K333" s="17">
        <v>19749.2</v>
      </c>
      <c r="L333" s="17">
        <v>46311.874000000003</v>
      </c>
      <c r="M333" s="17">
        <v>9445.9502432545432</v>
      </c>
      <c r="N333" s="17">
        <v>10860.436935720205</v>
      </c>
    </row>
    <row r="334" spans="1:14" x14ac:dyDescent="0.3">
      <c r="A334" s="6" t="s">
        <v>82</v>
      </c>
      <c r="B334" s="6" t="str">
        <f>VLOOKUP(A334,Table1[],3,FALSE)</f>
        <v>San Diego County (Northwest)--Oceanside City &amp; Camp Pendleton</v>
      </c>
      <c r="C334" s="6" t="s">
        <v>280</v>
      </c>
      <c r="D334" s="7">
        <v>66336.735589310498</v>
      </c>
      <c r="E334" s="8">
        <v>7.0256566863381706E-2</v>
      </c>
      <c r="F334" s="8">
        <v>1.9700484942650202E-2</v>
      </c>
      <c r="G334" s="11">
        <f t="shared" si="5"/>
        <v>837.947828348744</v>
      </c>
      <c r="H334" s="8">
        <v>7.5573441738186896E-4</v>
      </c>
      <c r="I334" s="9">
        <v>8.3794782834874404</v>
      </c>
      <c r="J334" s="10">
        <v>2.7373760290399902</v>
      </c>
      <c r="K334" s="11">
        <v>31249.545999999998</v>
      </c>
      <c r="L334" s="11">
        <v>64149.27</v>
      </c>
      <c r="M334" s="11">
        <v>16762.646021804037</v>
      </c>
      <c r="N334" s="11">
        <v>19066.672820711159</v>
      </c>
    </row>
    <row r="335" spans="1:14" x14ac:dyDescent="0.3">
      <c r="A335" s="12" t="s">
        <v>123</v>
      </c>
      <c r="B335" s="12" t="str">
        <f>VLOOKUP(A335,Table1[],3,FALSE)</f>
        <v>Sacramento County (Northwest)--Sacramento City (Northwest/Natomas)</v>
      </c>
      <c r="C335" s="12" t="s">
        <v>276</v>
      </c>
      <c r="D335" s="13">
        <v>4.1672715260000004</v>
      </c>
      <c r="E335" s="14">
        <v>7.0175882906420406E-2</v>
      </c>
      <c r="F335" s="14">
        <v>1.99810855076934E-2</v>
      </c>
      <c r="G335" s="17">
        <f t="shared" si="5"/>
        <v>1099.97694871829</v>
      </c>
      <c r="H335" s="14">
        <v>7.5474161028743405E-4</v>
      </c>
      <c r="I335" s="15">
        <v>10.999769487182901</v>
      </c>
      <c r="J335" s="16">
        <v>2.6851870324189502</v>
      </c>
      <c r="K335" s="17">
        <v>29522</v>
      </c>
      <c r="L335" s="17">
        <v>72115.12</v>
      </c>
      <c r="M335" s="17">
        <v>12938.86483578876</v>
      </c>
      <c r="N335" s="17">
        <v>16159.13453811876</v>
      </c>
    </row>
    <row r="336" spans="1:14" x14ac:dyDescent="0.3">
      <c r="A336" s="6" t="s">
        <v>126</v>
      </c>
      <c r="B336" s="6" t="str">
        <f>VLOOKUP(A336,Table1[],3,FALSE)</f>
        <v>Riverside County (North Central)--San Jacinto, Beaumont, Banning &amp; Calimesa Cities</v>
      </c>
      <c r="C336" s="6" t="s">
        <v>285</v>
      </c>
      <c r="D336" s="7">
        <v>175.05788251785</v>
      </c>
      <c r="E336" s="8">
        <v>7.0161163716445596E-2</v>
      </c>
      <c r="F336" s="8">
        <v>2.2112903996965701E-2</v>
      </c>
      <c r="G336" s="11">
        <f t="shared" si="5"/>
        <v>964.07339392266704</v>
      </c>
      <c r="H336" s="8">
        <v>7.5464146033773799E-4</v>
      </c>
      <c r="I336" s="9">
        <v>9.6407339392266707</v>
      </c>
      <c r="J336" s="10">
        <v>2.8848753484827201</v>
      </c>
      <c r="K336" s="11">
        <v>24432</v>
      </c>
      <c r="L336" s="11">
        <v>57082.313999999998</v>
      </c>
      <c r="M336" s="11">
        <v>9504.5510245966925</v>
      </c>
      <c r="N336" s="11">
        <v>12311.639700826561</v>
      </c>
    </row>
    <row r="337" spans="1:14" x14ac:dyDescent="0.3">
      <c r="A337" s="12" t="s">
        <v>81</v>
      </c>
      <c r="B337" s="12" t="str">
        <f>VLOOKUP(A337,Table1[],3,FALSE)</f>
        <v>Madera County--Madera City</v>
      </c>
      <c r="C337" s="12" t="s">
        <v>285</v>
      </c>
      <c r="D337" s="13">
        <v>8.5490511491049994E-3</v>
      </c>
      <c r="E337" s="14">
        <v>7.0013006307848999E-2</v>
      </c>
      <c r="F337" s="14">
        <v>2.33522797711734E-2</v>
      </c>
      <c r="G337" s="17">
        <f t="shared" si="5"/>
        <v>964.07339392266704</v>
      </c>
      <c r="H337" s="14">
        <v>7.5283861709805801E-4</v>
      </c>
      <c r="I337" s="15">
        <v>9.6407339392266707</v>
      </c>
      <c r="J337" s="16">
        <v>3.0676478004722298</v>
      </c>
      <c r="K337" s="17">
        <v>24432</v>
      </c>
      <c r="L337" s="17">
        <v>53851.182000000001</v>
      </c>
      <c r="M337" s="17">
        <v>8956.4615754526076</v>
      </c>
      <c r="N337" s="17">
        <v>10861.662678776567</v>
      </c>
    </row>
    <row r="338" spans="1:14" x14ac:dyDescent="0.3">
      <c r="A338" s="6" t="s">
        <v>62</v>
      </c>
      <c r="B338" s="6" t="str">
        <f>VLOOKUP(A338,Table1[],3,FALSE)</f>
        <v>Humboldt County</v>
      </c>
      <c r="C338" s="6" t="s">
        <v>270</v>
      </c>
      <c r="D338" s="7">
        <v>4.7245994399999998E-2</v>
      </c>
      <c r="E338" s="8">
        <v>7.0001521451693305E-2</v>
      </c>
      <c r="F338" s="8">
        <v>1.93460676841525E-2</v>
      </c>
      <c r="G338" s="11">
        <f t="shared" si="5"/>
        <v>672.32716413334197</v>
      </c>
      <c r="H338" s="8">
        <v>7.5270576314235595E-4</v>
      </c>
      <c r="I338" s="9">
        <v>6.7232716413334197</v>
      </c>
      <c r="J338" s="10">
        <v>2.2750411596616398</v>
      </c>
      <c r="K338" s="11">
        <v>19749.2</v>
      </c>
      <c r="L338" s="11">
        <v>46311.874000000003</v>
      </c>
      <c r="M338" s="11">
        <v>9445.9502432545432</v>
      </c>
      <c r="N338" s="11">
        <v>10860.436935720205</v>
      </c>
    </row>
    <row r="339" spans="1:14" x14ac:dyDescent="0.3">
      <c r="A339" s="12" t="s">
        <v>104</v>
      </c>
      <c r="B339" s="12" t="str">
        <f>VLOOKUP(A339,Table1[],3,FALSE)</f>
        <v>San Diego County (South)--San Diego City (South/Otay Mesa &amp; South Bay)</v>
      </c>
      <c r="C339" s="12" t="s">
        <v>280</v>
      </c>
      <c r="D339" s="13">
        <v>50978.288186789599</v>
      </c>
      <c r="E339" s="14">
        <v>6.9872418205951803E-2</v>
      </c>
      <c r="F339" s="14">
        <v>2.1306220222546E-2</v>
      </c>
      <c r="G339" s="17">
        <f t="shared" si="5"/>
        <v>837.947828348744</v>
      </c>
      <c r="H339" s="14">
        <v>7.5125668409286E-4</v>
      </c>
      <c r="I339" s="15">
        <v>8.3794782834874404</v>
      </c>
      <c r="J339" s="16">
        <v>3.2151247975734498</v>
      </c>
      <c r="K339" s="17">
        <v>26925.081999999999</v>
      </c>
      <c r="L339" s="17">
        <v>57149.502</v>
      </c>
      <c r="M339" s="17">
        <v>12826.752390443642</v>
      </c>
      <c r="N339" s="17">
        <v>15720.90088546176</v>
      </c>
    </row>
    <row r="340" spans="1:14" x14ac:dyDescent="0.3">
      <c r="A340" s="6" t="s">
        <v>109</v>
      </c>
      <c r="B340" s="6" t="str">
        <f>VLOOKUP(A340,Table1[],3,FALSE)</f>
        <v>Merced County (Northeast)--Merced &amp; Atwater Cities</v>
      </c>
      <c r="C340" s="6" t="s">
        <v>315</v>
      </c>
      <c r="D340" s="7">
        <v>49145.035106372699</v>
      </c>
      <c r="E340" s="8">
        <v>6.95712639147201E-2</v>
      </c>
      <c r="F340" s="8">
        <v>1.8953974693905699E-2</v>
      </c>
      <c r="G340" s="11">
        <f t="shared" si="5"/>
        <v>664.26</v>
      </c>
      <c r="H340" s="8">
        <v>7.4813850428068597E-4</v>
      </c>
      <c r="I340" s="9">
        <v>6.6425999999999998</v>
      </c>
      <c r="J340" s="10">
        <v>3.0570596298834798</v>
      </c>
      <c r="K340" s="11">
        <v>19395.954000000002</v>
      </c>
      <c r="L340" s="11">
        <v>46938.962</v>
      </c>
      <c r="M340" s="11">
        <v>8184.3325120763038</v>
      </c>
      <c r="N340" s="11">
        <v>10265.012390299331</v>
      </c>
    </row>
    <row r="341" spans="1:14" x14ac:dyDescent="0.3">
      <c r="A341" s="12" t="s">
        <v>107</v>
      </c>
      <c r="B341" s="12" t="str">
        <f>VLOOKUP(A341,Table1[],3,FALSE)</f>
        <v>Santa Clara County (Central)--San Jose City (Northwest)</v>
      </c>
      <c r="C341" s="12" t="s">
        <v>281</v>
      </c>
      <c r="D341" s="13">
        <v>49215.6856951175</v>
      </c>
      <c r="E341" s="14">
        <v>6.9553599474980396E-2</v>
      </c>
      <c r="F341" s="14">
        <v>1.48023929614912E-2</v>
      </c>
      <c r="G341" s="17">
        <f t="shared" si="5"/>
        <v>867.34086157628508</v>
      </c>
      <c r="H341" s="14">
        <v>7.4753049562219698E-4</v>
      </c>
      <c r="I341" s="15">
        <v>8.6734086157628507</v>
      </c>
      <c r="J341" s="16">
        <v>2.5880668976947399</v>
      </c>
      <c r="K341" s="17">
        <v>31986.578000000001</v>
      </c>
      <c r="L341" s="17">
        <v>83165.509999999995</v>
      </c>
      <c r="M341" s="17">
        <v>17338.91822615928</v>
      </c>
      <c r="N341" s="17">
        <v>22393.513727993879</v>
      </c>
    </row>
    <row r="342" spans="1:14" x14ac:dyDescent="0.3">
      <c r="A342" s="6" t="s">
        <v>91</v>
      </c>
      <c r="B342" s="6" t="str">
        <f>VLOOKUP(A342,Table1[],3,FALSE)</f>
        <v>San Diego County (Central)--San Diego City (Central/Mira Mesa &amp; University Heights)</v>
      </c>
      <c r="C342" s="6" t="s">
        <v>280</v>
      </c>
      <c r="D342" s="7">
        <v>44311.211423667199</v>
      </c>
      <c r="E342" s="8">
        <v>6.9513689970918904E-2</v>
      </c>
      <c r="F342" s="8">
        <v>1.3622658937209301E-2</v>
      </c>
      <c r="G342" s="11">
        <f t="shared" si="5"/>
        <v>837.947828348744</v>
      </c>
      <c r="H342" s="8">
        <v>7.4707043096586398E-4</v>
      </c>
      <c r="I342" s="9">
        <v>8.3794782834874404</v>
      </c>
      <c r="J342" s="10">
        <v>2.4484642970408101</v>
      </c>
      <c r="K342" s="11">
        <v>34481.696000000004</v>
      </c>
      <c r="L342" s="11">
        <v>85512</v>
      </c>
      <c r="M342" s="11">
        <v>20010.154714182481</v>
      </c>
      <c r="N342" s="11">
        <v>21583.897595838</v>
      </c>
    </row>
    <row r="343" spans="1:14" x14ac:dyDescent="0.3">
      <c r="A343" s="12" t="s">
        <v>153</v>
      </c>
      <c r="B343" s="12" t="str">
        <f>VLOOKUP(A343,Table1[],3,FALSE)</f>
        <v>Fresno County (North Central)--Fresno City (North)</v>
      </c>
      <c r="C343" s="12" t="s">
        <v>273</v>
      </c>
      <c r="D343" s="13">
        <v>77110.801443007702</v>
      </c>
      <c r="E343" s="14">
        <v>6.9491190225036206E-2</v>
      </c>
      <c r="F343" s="14">
        <v>2.2054669403833001E-2</v>
      </c>
      <c r="G343" s="17">
        <f t="shared" si="5"/>
        <v>1206.6737110535</v>
      </c>
      <c r="H343" s="14">
        <v>7.4687330824308904E-4</v>
      </c>
      <c r="I343" s="15">
        <v>12.066737110535</v>
      </c>
      <c r="J343" s="16">
        <v>2.5699248343241798</v>
      </c>
      <c r="K343" s="17">
        <v>31292.302</v>
      </c>
      <c r="L343" s="17">
        <v>70751</v>
      </c>
      <c r="M343" s="17">
        <v>11913.340518965579</v>
      </c>
      <c r="N343" s="17">
        <v>14034.652278240241</v>
      </c>
    </row>
    <row r="344" spans="1:14" x14ac:dyDescent="0.3">
      <c r="A344" s="6" t="s">
        <v>243</v>
      </c>
      <c r="B344" s="6" t="str">
        <f>VLOOKUP(A344,Table1[],3,FALSE)</f>
        <v>Los Angeles County (Southwest)--Palos Verdes Peninsula</v>
      </c>
      <c r="C344" s="6" t="s">
        <v>266</v>
      </c>
      <c r="D344" s="7">
        <v>79.517012825600005</v>
      </c>
      <c r="E344" s="8">
        <v>6.9449383119489796E-2</v>
      </c>
      <c r="F344" s="8">
        <v>1.93965330584338E-2</v>
      </c>
      <c r="G344" s="11">
        <f t="shared" si="5"/>
        <v>1658.16</v>
      </c>
      <c r="H344" s="8">
        <v>7.46335714876473E-4</v>
      </c>
      <c r="I344" s="9">
        <v>16.581600000000002</v>
      </c>
      <c r="J344" s="10">
        <v>2.4688747102540201</v>
      </c>
      <c r="K344" s="11">
        <v>46981.718000000001</v>
      </c>
      <c r="L344" s="11">
        <v>114221.636</v>
      </c>
      <c r="M344" s="11">
        <v>21133.5199683582</v>
      </c>
      <c r="N344" s="11">
        <v>26764.697265783117</v>
      </c>
    </row>
    <row r="345" spans="1:14" x14ac:dyDescent="0.3">
      <c r="A345" s="12" t="s">
        <v>132</v>
      </c>
      <c r="B345" s="12" t="str">
        <f>VLOOKUP(A345,Table1[],3,FALSE)</f>
        <v>Orange County (Central)--Santa Ana City (East)</v>
      </c>
      <c r="C345" s="12" t="s">
        <v>295</v>
      </c>
      <c r="D345" s="13">
        <v>1408.4048485958499</v>
      </c>
      <c r="E345" s="14">
        <v>6.9194543899374794E-2</v>
      </c>
      <c r="F345" s="14">
        <v>1.94200568859265E-2</v>
      </c>
      <c r="G345" s="17">
        <f t="shared" si="5"/>
        <v>757.22498196581205</v>
      </c>
      <c r="H345" s="14">
        <v>7.4339148451278301E-4</v>
      </c>
      <c r="I345" s="15">
        <v>7.5722498196581203</v>
      </c>
      <c r="J345" s="16">
        <v>3.78506070514283</v>
      </c>
      <c r="K345" s="17">
        <v>26925.081999999999</v>
      </c>
      <c r="L345" s="17">
        <v>57369.39</v>
      </c>
      <c r="M345" s="17">
        <v>14363.2285142736</v>
      </c>
      <c r="N345" s="17">
        <v>16760.112518316</v>
      </c>
    </row>
    <row r="346" spans="1:14" x14ac:dyDescent="0.3">
      <c r="A346" s="6" t="s">
        <v>88</v>
      </c>
      <c r="B346" s="6" t="str">
        <f>VLOOKUP(A346,Table1[],3,FALSE)</f>
        <v>Colusa, Glenn, Tehama &amp; Trinity Counties</v>
      </c>
      <c r="C346" s="6" t="s">
        <v>281</v>
      </c>
      <c r="D346" s="7">
        <v>7.1880696979999997E-4</v>
      </c>
      <c r="E346" s="8">
        <v>6.9050767285497805E-2</v>
      </c>
      <c r="F346" s="8">
        <v>2.3338933334986298E-2</v>
      </c>
      <c r="G346" s="11">
        <f t="shared" si="5"/>
        <v>867.34086157628508</v>
      </c>
      <c r="H346" s="8">
        <v>7.4172554057558304E-4</v>
      </c>
      <c r="I346" s="9">
        <v>8.6734086157628507</v>
      </c>
      <c r="J346" s="10">
        <v>2.5845183410624402</v>
      </c>
      <c r="K346" s="11">
        <v>20360</v>
      </c>
      <c r="L346" s="11">
        <v>46913.512000000002</v>
      </c>
      <c r="M346" s="11">
        <v>7317.432462160752</v>
      </c>
      <c r="N346" s="11">
        <v>9269.2002493708806</v>
      </c>
    </row>
    <row r="347" spans="1:14" x14ac:dyDescent="0.3">
      <c r="A347" s="12" t="s">
        <v>97</v>
      </c>
      <c r="B347" s="12" t="str">
        <f>VLOOKUP(A347,Table1[],3,FALSE)</f>
        <v>Nevada &amp; Sierra Counties</v>
      </c>
      <c r="C347" s="12" t="s">
        <v>311</v>
      </c>
      <c r="D347" s="13">
        <v>478.42119239174002</v>
      </c>
      <c r="E347" s="14">
        <v>6.8849176441732496E-2</v>
      </c>
      <c r="F347" s="14">
        <v>1.8059864941719801E-2</v>
      </c>
      <c r="G347" s="17">
        <f t="shared" si="5"/>
        <v>858.47712000000001</v>
      </c>
      <c r="H347" s="14">
        <v>7.3973628167743003E-4</v>
      </c>
      <c r="I347" s="15">
        <v>8.5847712000000005</v>
      </c>
      <c r="J347" s="16">
        <v>2.25891480339244</v>
      </c>
      <c r="K347" s="17">
        <v>26598.304</v>
      </c>
      <c r="L347" s="17">
        <v>64621.622000000003</v>
      </c>
      <c r="M347" s="17">
        <v>11657.994445779768</v>
      </c>
      <c r="N347" s="17">
        <v>14669.90581989456</v>
      </c>
    </row>
    <row r="348" spans="1:14" x14ac:dyDescent="0.3">
      <c r="A348" s="6" t="s">
        <v>138</v>
      </c>
      <c r="B348" s="6" t="str">
        <f>VLOOKUP(A348,Table1[],3,FALSE)</f>
        <v>San Diego County (Northwest)--San Marcos &amp; Escondido (West) Cities</v>
      </c>
      <c r="C348" s="6" t="s">
        <v>280</v>
      </c>
      <c r="D348" s="7">
        <v>666.40668111900004</v>
      </c>
      <c r="E348" s="8">
        <v>6.85990187349515E-2</v>
      </c>
      <c r="F348" s="8">
        <v>1.70016033107337E-2</v>
      </c>
      <c r="G348" s="11">
        <f t="shared" si="5"/>
        <v>837.947828348744</v>
      </c>
      <c r="H348" s="8">
        <v>7.3653238973813405E-4</v>
      </c>
      <c r="I348" s="9">
        <v>8.3794782834874404</v>
      </c>
      <c r="J348" s="10">
        <v>2.81828748547075</v>
      </c>
      <c r="K348" s="11">
        <v>27954.28</v>
      </c>
      <c r="L348" s="11">
        <v>69395.024000000005</v>
      </c>
      <c r="M348" s="11">
        <v>14575.31662573764</v>
      </c>
      <c r="N348" s="11">
        <v>18947.73681778536</v>
      </c>
    </row>
    <row r="349" spans="1:14" x14ac:dyDescent="0.3">
      <c r="A349" s="12" t="s">
        <v>132</v>
      </c>
      <c r="B349" s="12" t="str">
        <f>VLOOKUP(A349,Table1[],3,FALSE)</f>
        <v>Orange County (Central)--Santa Ana City (East)</v>
      </c>
      <c r="C349" s="12" t="s">
        <v>268</v>
      </c>
      <c r="D349" s="13">
        <v>39510.5786856337</v>
      </c>
      <c r="E349" s="14">
        <v>6.8379901817010105E-2</v>
      </c>
      <c r="F349" s="14">
        <v>1.93039185151993E-2</v>
      </c>
      <c r="G349" s="17">
        <f t="shared" si="5"/>
        <v>754.42921915482896</v>
      </c>
      <c r="H349" s="14">
        <v>7.3399867314370205E-4</v>
      </c>
      <c r="I349" s="15">
        <v>7.5442921915482897</v>
      </c>
      <c r="J349" s="16">
        <v>3.78506070514283</v>
      </c>
      <c r="K349" s="17">
        <v>26925.081999999999</v>
      </c>
      <c r="L349" s="17">
        <v>57369.39</v>
      </c>
      <c r="M349" s="17">
        <v>14363.2285142736</v>
      </c>
      <c r="N349" s="17">
        <v>16760.112518316</v>
      </c>
    </row>
    <row r="350" spans="1:14" x14ac:dyDescent="0.3">
      <c r="A350" s="6" t="s">
        <v>129</v>
      </c>
      <c r="B350" s="6" t="str">
        <f>VLOOKUP(A350,Table1[],3,FALSE)</f>
        <v>San Joaquin County (North)--Lodi, Ripon &amp; Escalon Cities</v>
      </c>
      <c r="C350" s="6" t="s">
        <v>290</v>
      </c>
      <c r="D350" s="7">
        <v>2.5432883732559999</v>
      </c>
      <c r="E350" s="8">
        <v>6.8033341969937905E-2</v>
      </c>
      <c r="F350" s="8">
        <v>1.8287571869291801E-2</v>
      </c>
      <c r="G350" s="11">
        <f t="shared" si="5"/>
        <v>809.28000000000009</v>
      </c>
      <c r="H350" s="8">
        <v>7.3004400767359202E-4</v>
      </c>
      <c r="I350" s="9">
        <v>8.0928000000000004</v>
      </c>
      <c r="J350" s="10">
        <v>2.8068469600902102</v>
      </c>
      <c r="K350" s="11">
        <v>25972.234</v>
      </c>
      <c r="L350" s="11">
        <v>61228.627999999997</v>
      </c>
      <c r="M350" s="11">
        <v>9892.1644949913371</v>
      </c>
      <c r="N350" s="11">
        <v>12798.109174273199</v>
      </c>
    </row>
    <row r="351" spans="1:14" x14ac:dyDescent="0.3">
      <c r="A351" s="12" t="s">
        <v>151</v>
      </c>
      <c r="B351" s="12" t="str">
        <f>VLOOKUP(A351,Table1[],3,FALSE)</f>
        <v>Contra Costa County (North Central)--Pittsburg &amp; Concord (North &amp; East) Cities</v>
      </c>
      <c r="C351" s="12" t="s">
        <v>276</v>
      </c>
      <c r="D351" s="13">
        <v>60154.714327775102</v>
      </c>
      <c r="E351" s="14">
        <v>6.7845569120640506E-2</v>
      </c>
      <c r="F351" s="14">
        <v>1.97299145364471E-2</v>
      </c>
      <c r="G351" s="17">
        <f t="shared" si="5"/>
        <v>1099.97694871829</v>
      </c>
      <c r="H351" s="14">
        <v>7.2784058224081903E-4</v>
      </c>
      <c r="I351" s="15">
        <v>10.999769487182901</v>
      </c>
      <c r="J351" s="16">
        <v>3.0638101484126401</v>
      </c>
      <c r="K351" s="17">
        <v>32839.661999999997</v>
      </c>
      <c r="L351" s="17">
        <v>75429.728000000003</v>
      </c>
      <c r="M351" s="17">
        <v>14590.243529299798</v>
      </c>
      <c r="N351" s="17">
        <v>17642.43648220176</v>
      </c>
    </row>
    <row r="352" spans="1:14" x14ac:dyDescent="0.3">
      <c r="A352" s="6" t="s">
        <v>131</v>
      </c>
      <c r="B352" s="6" t="str">
        <f>VLOOKUP(A352,Table1[],3,FALSE)</f>
        <v>San Bernardino County (Southwest)--Ontario City</v>
      </c>
      <c r="C352" s="6" t="s">
        <v>282</v>
      </c>
      <c r="D352" s="7">
        <v>51989.4082733248</v>
      </c>
      <c r="E352" s="8">
        <v>6.7817034924354994E-2</v>
      </c>
      <c r="F352" s="8">
        <v>2.18503524893193E-2</v>
      </c>
      <c r="G352" s="11">
        <f t="shared" si="5"/>
        <v>991.02417644423008</v>
      </c>
      <c r="H352" s="8">
        <v>7.27510799544641E-4</v>
      </c>
      <c r="I352" s="9">
        <v>9.9102417644423006</v>
      </c>
      <c r="J352" s="10">
        <v>3.2615925807483199</v>
      </c>
      <c r="K352" s="11">
        <v>30248.851999999999</v>
      </c>
      <c r="L352" s="11">
        <v>62886.95</v>
      </c>
      <c r="M352" s="11">
        <v>13595.842343191802</v>
      </c>
      <c r="N352" s="11">
        <v>15492.618086983681</v>
      </c>
    </row>
    <row r="353" spans="1:14" x14ac:dyDescent="0.3">
      <c r="A353" s="12" t="s">
        <v>64</v>
      </c>
      <c r="B353" s="12" t="str">
        <f>VLOOKUP(A353,Table1[],3,FALSE)</f>
        <v>Lake &amp; Mendocino Counties</v>
      </c>
      <c r="C353" s="12" t="s">
        <v>316</v>
      </c>
      <c r="D353" s="13">
        <v>6949.9367054513395</v>
      </c>
      <c r="E353" s="14">
        <v>6.7632102530752206E-2</v>
      </c>
      <c r="F353" s="14">
        <v>1.6426799914635901E-2</v>
      </c>
      <c r="G353" s="17">
        <f t="shared" si="5"/>
        <v>582.69599999999991</v>
      </c>
      <c r="H353" s="14">
        <v>7.2548719343925195E-4</v>
      </c>
      <c r="I353" s="15">
        <v>5.8269599999999997</v>
      </c>
      <c r="J353" s="16">
        <v>2.32546026507142</v>
      </c>
      <c r="K353" s="17">
        <v>18848.27</v>
      </c>
      <c r="L353" s="17">
        <v>47951.872000000003</v>
      </c>
      <c r="M353" s="17">
        <v>8039.5930729783922</v>
      </c>
      <c r="N353" s="17">
        <v>10297.444630358459</v>
      </c>
    </row>
    <row r="354" spans="1:14" x14ac:dyDescent="0.3">
      <c r="A354" s="6" t="s">
        <v>61</v>
      </c>
      <c r="B354" s="6" t="str">
        <f>VLOOKUP(A354,Table1[],3,FALSE)</f>
        <v>Riverside County (Central)--Cathedral City, Palm Springs &amp; Rancho Mirage Cities</v>
      </c>
      <c r="C354" s="6" t="s">
        <v>304</v>
      </c>
      <c r="D354" s="7">
        <v>165.06463589799</v>
      </c>
      <c r="E354" s="8">
        <v>6.7390999007235206E-2</v>
      </c>
      <c r="F354" s="8">
        <v>1.7438810309874299E-2</v>
      </c>
      <c r="G354" s="11">
        <f t="shared" si="5"/>
        <v>669.18542933999993</v>
      </c>
      <c r="H354" s="8">
        <v>7.2261236469515599E-4</v>
      </c>
      <c r="I354" s="9">
        <v>6.6918542933999996</v>
      </c>
      <c r="J354" s="10">
        <v>2.13301166769015</v>
      </c>
      <c r="K354" s="11">
        <v>21324.045999999998</v>
      </c>
      <c r="L354" s="11">
        <v>52154.175999999999</v>
      </c>
      <c r="M354" s="11">
        <v>9956.8033102501922</v>
      </c>
      <c r="N354" s="11">
        <v>12344.153850241679</v>
      </c>
    </row>
    <row r="355" spans="1:14" x14ac:dyDescent="0.3">
      <c r="A355" s="12" t="s">
        <v>103</v>
      </c>
      <c r="B355" s="12" t="str">
        <f>VLOOKUP(A355,Table1[],3,FALSE)</f>
        <v>Riverside County (West Central)--Corona (Northwest) &amp; Norco Cities</v>
      </c>
      <c r="C355" s="12" t="s">
        <v>308</v>
      </c>
      <c r="D355" s="13">
        <v>37.02718768874</v>
      </c>
      <c r="E355" s="14">
        <v>6.71253193278009E-2</v>
      </c>
      <c r="F355" s="14">
        <v>1.7404271604041899E-2</v>
      </c>
      <c r="G355" s="17">
        <f t="shared" si="5"/>
        <v>960.13812000000007</v>
      </c>
      <c r="H355" s="14">
        <v>7.1960079003991005E-4</v>
      </c>
      <c r="I355" s="15">
        <v>9.6013812000000005</v>
      </c>
      <c r="J355" s="16">
        <v>2.9552345441961201</v>
      </c>
      <c r="K355" s="17">
        <v>31813.518</v>
      </c>
      <c r="L355" s="17">
        <v>76128.076000000001</v>
      </c>
      <c r="M355" s="17">
        <v>15317.242395312482</v>
      </c>
      <c r="N355" s="17">
        <v>18777.829339781638</v>
      </c>
    </row>
    <row r="356" spans="1:14" x14ac:dyDescent="0.3">
      <c r="A356" s="6" t="s">
        <v>95</v>
      </c>
      <c r="B356" s="6" t="str">
        <f>VLOOKUP(A356,Table1[],3,FALSE)</f>
        <v>Contra Costa County (Far Southwest)--Richmond (Southwest) &amp; San Pablo Cities</v>
      </c>
      <c r="C356" s="6" t="s">
        <v>270</v>
      </c>
      <c r="D356" s="7">
        <v>41996.4194151708</v>
      </c>
      <c r="E356" s="8">
        <v>6.7086949215788394E-2</v>
      </c>
      <c r="F356" s="8">
        <v>1.6247273258172299E-2</v>
      </c>
      <c r="G356" s="11">
        <f t="shared" si="5"/>
        <v>672.32716413334197</v>
      </c>
      <c r="H356" s="8">
        <v>7.1911400426041795E-4</v>
      </c>
      <c r="I356" s="9">
        <v>6.7232716413334197</v>
      </c>
      <c r="J356" s="10">
        <v>2.9633244833151098</v>
      </c>
      <c r="K356" s="11">
        <v>24340.38</v>
      </c>
      <c r="L356" s="11">
        <v>58589.972000000002</v>
      </c>
      <c r="M356" s="11">
        <v>12364.796454940679</v>
      </c>
      <c r="N356" s="11">
        <v>15255.400947619921</v>
      </c>
    </row>
    <row r="357" spans="1:14" x14ac:dyDescent="0.3">
      <c r="A357" s="12" t="s">
        <v>141</v>
      </c>
      <c r="B357" s="12" t="str">
        <f>VLOOKUP(A357,Table1[],3,FALSE)</f>
        <v>San Bernardino County (Southwest)--Rialto City</v>
      </c>
      <c r="C357" s="12" t="s">
        <v>282</v>
      </c>
      <c r="D357" s="13">
        <v>29663.425417291201</v>
      </c>
      <c r="E357" s="14">
        <v>6.69170731160805E-2</v>
      </c>
      <c r="F357" s="14">
        <v>2.2720831016512E-2</v>
      </c>
      <c r="G357" s="17">
        <f t="shared" si="5"/>
        <v>991.02417644423008</v>
      </c>
      <c r="H357" s="14">
        <v>7.1719865329853197E-4</v>
      </c>
      <c r="I357" s="15">
        <v>9.9102417644423006</v>
      </c>
      <c r="J357" s="16">
        <v>3.59311375165034</v>
      </c>
      <c r="K357" s="17">
        <v>28504</v>
      </c>
      <c r="L357" s="17">
        <v>59593.72</v>
      </c>
      <c r="M357" s="17">
        <v>11629.460193233688</v>
      </c>
      <c r="N357" s="17">
        <v>13918.154141093401</v>
      </c>
    </row>
    <row r="358" spans="1:14" x14ac:dyDescent="0.3">
      <c r="A358" s="6" t="s">
        <v>135</v>
      </c>
      <c r="B358" s="6" t="str">
        <f>VLOOKUP(A358,Table1[],3,FALSE)</f>
        <v>Riverside County (Southwest)--Menifee, Lake Elsinore &amp; Canyon Lake Cities</v>
      </c>
      <c r="C358" s="6" t="s">
        <v>282</v>
      </c>
      <c r="D358" s="7">
        <v>104068.390921439</v>
      </c>
      <c r="E358" s="8">
        <v>6.6824815469419097E-2</v>
      </c>
      <c r="F358" s="8">
        <v>2.0380193904539601E-2</v>
      </c>
      <c r="G358" s="11">
        <f t="shared" si="5"/>
        <v>991.02417644423008</v>
      </c>
      <c r="H358" s="8">
        <v>7.1615660245456098E-4</v>
      </c>
      <c r="I358" s="9">
        <v>9.9102417644423006</v>
      </c>
      <c r="J358" s="10">
        <v>3.0556358624399098</v>
      </c>
      <c r="K358" s="11">
        <v>29929.200000000001</v>
      </c>
      <c r="L358" s="11">
        <v>66775.710000000006</v>
      </c>
      <c r="M358" s="11">
        <v>13006.26400270968</v>
      </c>
      <c r="N358" s="11">
        <v>16066.014290679839</v>
      </c>
    </row>
    <row r="359" spans="1:14" x14ac:dyDescent="0.3">
      <c r="A359" s="12" t="s">
        <v>54</v>
      </c>
      <c r="B359" s="12" t="str">
        <f>VLOOKUP(A359,Table1[],3,FALSE)</f>
        <v>Fresno County (East)--Sanger, Reedley &amp; Parlier Cities</v>
      </c>
      <c r="C359" s="12" t="s">
        <v>297</v>
      </c>
      <c r="D359" s="13">
        <v>134.564901746</v>
      </c>
      <c r="E359" s="14">
        <v>6.6804066577842894E-2</v>
      </c>
      <c r="F359" s="14">
        <v>2.2325967459516E-2</v>
      </c>
      <c r="G359" s="17">
        <f t="shared" si="5"/>
        <v>896.19756050316698</v>
      </c>
      <c r="H359" s="14">
        <v>7.1595141428795999E-4</v>
      </c>
      <c r="I359" s="15">
        <v>8.9619756050316699</v>
      </c>
      <c r="J359" s="16">
        <v>3.1343612899915301</v>
      </c>
      <c r="K359" s="17">
        <v>22396</v>
      </c>
      <c r="L359" s="17">
        <v>51723.561999999998</v>
      </c>
      <c r="M359" s="17">
        <v>8221.2147451755718</v>
      </c>
      <c r="N359" s="17">
        <v>10836.641023323984</v>
      </c>
    </row>
    <row r="360" spans="1:14" x14ac:dyDescent="0.3">
      <c r="A360" s="6" t="s">
        <v>221</v>
      </c>
      <c r="B360" s="6" t="str">
        <f>VLOOKUP(A360,Table1[],3,FALSE)</f>
        <v>Ventura County (Southeast)--Thousand Oaks City</v>
      </c>
      <c r="C360" s="6" t="s">
        <v>266</v>
      </c>
      <c r="D360" s="7">
        <v>3.5199299999999999E-4</v>
      </c>
      <c r="E360" s="8">
        <v>6.6587494806572403E-2</v>
      </c>
      <c r="F360" s="8">
        <v>2.0232779246754901E-2</v>
      </c>
      <c r="G360" s="11">
        <f t="shared" si="5"/>
        <v>1658.16</v>
      </c>
      <c r="H360" s="8">
        <v>7.1338379296702402E-4</v>
      </c>
      <c r="I360" s="9">
        <v>16.581600000000002</v>
      </c>
      <c r="J360" s="10">
        <v>2.6032230451449601</v>
      </c>
      <c r="K360" s="11">
        <v>47042.798000000003</v>
      </c>
      <c r="L360" s="11">
        <v>108480.11599999999</v>
      </c>
      <c r="M360" s="11">
        <v>19986.830641836361</v>
      </c>
      <c r="N360" s="11">
        <v>24374.154713420521</v>
      </c>
    </row>
    <row r="361" spans="1:14" x14ac:dyDescent="0.3">
      <c r="A361" s="12" t="s">
        <v>143</v>
      </c>
      <c r="B361" s="12" t="str">
        <f>VLOOKUP(A361,Table1[],3,FALSE)</f>
        <v>Fresno County (Central)--Clovis City</v>
      </c>
      <c r="C361" s="12" t="s">
        <v>273</v>
      </c>
      <c r="D361" s="13">
        <v>44076.855297397298</v>
      </c>
      <c r="E361" s="14">
        <v>6.6550153295248604E-2</v>
      </c>
      <c r="F361" s="14">
        <v>2.1170959187396601E-2</v>
      </c>
      <c r="G361" s="17">
        <f t="shared" si="5"/>
        <v>1206.6737110535</v>
      </c>
      <c r="H361" s="14">
        <v>7.1307913466619696E-4</v>
      </c>
      <c r="I361" s="15">
        <v>12.066737110535</v>
      </c>
      <c r="J361" s="16">
        <v>2.8012553377578802</v>
      </c>
      <c r="K361" s="17">
        <v>32677.8</v>
      </c>
      <c r="L361" s="17">
        <v>74357.774000000005</v>
      </c>
      <c r="M361" s="17">
        <v>12116.69908648272</v>
      </c>
      <c r="N361" s="17">
        <v>14958.32376444468</v>
      </c>
    </row>
    <row r="362" spans="1:14" x14ac:dyDescent="0.3">
      <c r="A362" s="6" t="s">
        <v>135</v>
      </c>
      <c r="B362" s="6" t="str">
        <f>VLOOKUP(A362,Table1[],3,FALSE)</f>
        <v>Riverside County (Southwest)--Menifee, Lake Elsinore &amp; Canyon Lake Cities</v>
      </c>
      <c r="C362" s="6" t="s">
        <v>280</v>
      </c>
      <c r="D362" s="7">
        <v>0.27131480670000002</v>
      </c>
      <c r="E362" s="8">
        <v>6.6338495473882805E-2</v>
      </c>
      <c r="F362" s="8">
        <v>1.8052156575468801E-2</v>
      </c>
      <c r="G362" s="11">
        <f t="shared" si="5"/>
        <v>837.947828348744</v>
      </c>
      <c r="H362" s="8">
        <v>7.1051976954528996E-4</v>
      </c>
      <c r="I362" s="9">
        <v>8.3794782834874404</v>
      </c>
      <c r="J362" s="10">
        <v>3.0556358624399098</v>
      </c>
      <c r="K362" s="11">
        <v>29929.200000000001</v>
      </c>
      <c r="L362" s="11">
        <v>66775.710000000006</v>
      </c>
      <c r="M362" s="11">
        <v>13006.26400270968</v>
      </c>
      <c r="N362" s="11">
        <v>16066.014290679839</v>
      </c>
    </row>
    <row r="363" spans="1:14" x14ac:dyDescent="0.3">
      <c r="A363" s="12" t="s">
        <v>137</v>
      </c>
      <c r="B363" s="12" t="str">
        <f>VLOOKUP(A363,Table1[],3,FALSE)</f>
        <v>Placer County (East/High Country Region)--Auburn &amp; Colfax Cities</v>
      </c>
      <c r="C363" s="12" t="s">
        <v>276</v>
      </c>
      <c r="D363" s="13">
        <v>29755.129371317002</v>
      </c>
      <c r="E363" s="14">
        <v>6.6275689429314402E-2</v>
      </c>
      <c r="F363" s="14">
        <v>1.8141836809474201E-2</v>
      </c>
      <c r="G363" s="17">
        <f t="shared" si="5"/>
        <v>1099.97694871829</v>
      </c>
      <c r="H363" s="14">
        <v>7.0982723186702201E-4</v>
      </c>
      <c r="I363" s="15">
        <v>10.999769487182901</v>
      </c>
      <c r="J363" s="16">
        <v>2.4309064565788301</v>
      </c>
      <c r="K363" s="17">
        <v>31986.578000000001</v>
      </c>
      <c r="L363" s="17">
        <v>80116.600000000006</v>
      </c>
      <c r="M363" s="17">
        <v>13391.81651424228</v>
      </c>
      <c r="N363" s="17">
        <v>17492.780631763802</v>
      </c>
    </row>
    <row r="364" spans="1:14" x14ac:dyDescent="0.3">
      <c r="A364" s="6" t="s">
        <v>140</v>
      </c>
      <c r="B364" s="6" t="str">
        <f>VLOOKUP(A364,Table1[],3,FALSE)</f>
        <v>San Diego County (North &amp; East)--Fallbrook, Alpine &amp; Valley Center</v>
      </c>
      <c r="C364" s="6" t="s">
        <v>282</v>
      </c>
      <c r="D364" s="7">
        <v>0.231334714</v>
      </c>
      <c r="E364" s="8">
        <v>6.6271524456935904E-2</v>
      </c>
      <c r="F364" s="8">
        <v>1.8123484690197599E-2</v>
      </c>
      <c r="G364" s="11">
        <f t="shared" si="5"/>
        <v>991.02417644423008</v>
      </c>
      <c r="H364" s="8">
        <v>7.1000714221688499E-4</v>
      </c>
      <c r="I364" s="9">
        <v>9.9102417644423006</v>
      </c>
      <c r="J364" s="10">
        <v>2.66418454881638</v>
      </c>
      <c r="K364" s="11">
        <v>30540</v>
      </c>
      <c r="L364" s="11">
        <v>74058.482000000004</v>
      </c>
      <c r="M364" s="11">
        <v>13776.782999429999</v>
      </c>
      <c r="N364" s="11">
        <v>17617.901278154521</v>
      </c>
    </row>
    <row r="365" spans="1:14" x14ac:dyDescent="0.3">
      <c r="A365" s="12" t="s">
        <v>140</v>
      </c>
      <c r="B365" s="12" t="str">
        <f>VLOOKUP(A365,Table1[],3,FALSE)</f>
        <v>San Diego County (North &amp; East)--Fallbrook, Alpine &amp; Valley Center</v>
      </c>
      <c r="C365" s="12" t="s">
        <v>277</v>
      </c>
      <c r="D365" s="13">
        <v>36137.6001561167</v>
      </c>
      <c r="E365" s="14">
        <v>6.6039843256662498E-2</v>
      </c>
      <c r="F365" s="14">
        <v>1.7766967074822101E-2</v>
      </c>
      <c r="G365" s="17">
        <f t="shared" si="5"/>
        <v>964.84296728023901</v>
      </c>
      <c r="H365" s="14">
        <v>7.07184495385321E-4</v>
      </c>
      <c r="I365" s="15">
        <v>9.6484296728023899</v>
      </c>
      <c r="J365" s="16">
        <v>2.66418454881638</v>
      </c>
      <c r="K365" s="17">
        <v>30540</v>
      </c>
      <c r="L365" s="17">
        <v>74058.482000000004</v>
      </c>
      <c r="M365" s="17">
        <v>13776.782999429999</v>
      </c>
      <c r="N365" s="17">
        <v>17617.901278154521</v>
      </c>
    </row>
    <row r="366" spans="1:14" x14ac:dyDescent="0.3">
      <c r="A366" s="6" t="s">
        <v>133</v>
      </c>
      <c r="B366" s="6" t="str">
        <f>VLOOKUP(A366,Table1[],3,FALSE)</f>
        <v>San Bernardino County (Southwest)--Redlands &amp; Yucaipa Cities</v>
      </c>
      <c r="C366" s="6" t="s">
        <v>282</v>
      </c>
      <c r="D366" s="7">
        <v>59039.711953782098</v>
      </c>
      <c r="E366" s="8">
        <v>6.5753835201027094E-2</v>
      </c>
      <c r="F366" s="8">
        <v>1.8855024604053E-2</v>
      </c>
      <c r="G366" s="11">
        <f t="shared" si="5"/>
        <v>991.02417644423008</v>
      </c>
      <c r="H366" s="8">
        <v>7.0384262911534303E-4</v>
      </c>
      <c r="I366" s="9">
        <v>9.9102417644423006</v>
      </c>
      <c r="J366" s="10">
        <v>2.6995306130851899</v>
      </c>
      <c r="K366" s="11">
        <v>28371.66</v>
      </c>
      <c r="L366" s="11">
        <v>69411.312000000005</v>
      </c>
      <c r="M366" s="11">
        <v>11150.614567845876</v>
      </c>
      <c r="N366" s="11">
        <v>14707.051316057281</v>
      </c>
    </row>
    <row r="367" spans="1:14" x14ac:dyDescent="0.3">
      <c r="A367" s="12" t="s">
        <v>105</v>
      </c>
      <c r="B367" s="12" t="str">
        <f>VLOOKUP(A367,Table1[],3,FALSE)</f>
        <v>Contra Costa County (Northeast)--Antioch City</v>
      </c>
      <c r="C367" s="12" t="s">
        <v>281</v>
      </c>
      <c r="D367" s="13">
        <v>29.24978186545</v>
      </c>
      <c r="E367" s="14">
        <v>6.5684679331792603E-2</v>
      </c>
      <c r="F367" s="14">
        <v>1.6111506143628902E-2</v>
      </c>
      <c r="G367" s="17">
        <f t="shared" si="5"/>
        <v>867.34086157628508</v>
      </c>
      <c r="H367" s="14">
        <v>7.0307698423161295E-4</v>
      </c>
      <c r="I367" s="15">
        <v>8.6734086157628507</v>
      </c>
      <c r="J367" s="16">
        <v>3.1046152975466201</v>
      </c>
      <c r="K367" s="17">
        <v>29623.8</v>
      </c>
      <c r="L367" s="17">
        <v>73432.411999999997</v>
      </c>
      <c r="M367" s="17">
        <v>14752.512228506879</v>
      </c>
      <c r="N367" s="17">
        <v>17942.172620065321</v>
      </c>
    </row>
    <row r="368" spans="1:14" x14ac:dyDescent="0.3">
      <c r="A368" s="6" t="s">
        <v>115</v>
      </c>
      <c r="B368" s="6" t="str">
        <f>VLOOKUP(A368,Table1[],3,FALSE)</f>
        <v>Sacramento County (North)--Sacramento City (North), Antelope &amp; Rio Linda</v>
      </c>
      <c r="C368" s="6" t="s">
        <v>290</v>
      </c>
      <c r="D368" s="7">
        <v>37522.323847421998</v>
      </c>
      <c r="E368" s="8">
        <v>6.5350496365058894E-2</v>
      </c>
      <c r="F368" s="8">
        <v>1.8904873166309202E-2</v>
      </c>
      <c r="G368" s="11">
        <f t="shared" si="5"/>
        <v>809.28000000000009</v>
      </c>
      <c r="H368" s="8">
        <v>6.9922240428548703E-4</v>
      </c>
      <c r="I368" s="9">
        <v>8.0928000000000004</v>
      </c>
      <c r="J368" s="10">
        <v>3.2186190161041299</v>
      </c>
      <c r="K368" s="11">
        <v>25589.466</v>
      </c>
      <c r="L368" s="11">
        <v>57924.2</v>
      </c>
      <c r="M368" s="11">
        <v>11099.012549107261</v>
      </c>
      <c r="N368" s="11">
        <v>13013.570326581599</v>
      </c>
    </row>
    <row r="369" spans="1:14" x14ac:dyDescent="0.3">
      <c r="A369" s="12" t="s">
        <v>220</v>
      </c>
      <c r="B369" s="12" t="str">
        <f>VLOOKUP(A369,Table1[],3,FALSE)</f>
        <v>San Diego County (Central)--Lakeside, Winter Gardens &amp; Ramona</v>
      </c>
      <c r="C369" s="12" t="s">
        <v>287</v>
      </c>
      <c r="D369" s="13">
        <v>4762.6604517393698</v>
      </c>
      <c r="E369" s="14">
        <v>6.5101326153775896E-2</v>
      </c>
      <c r="F369" s="14">
        <v>2.3530975511707301E-2</v>
      </c>
      <c r="G369" s="17">
        <f t="shared" si="5"/>
        <v>1476.0885025585999</v>
      </c>
      <c r="H369" s="14">
        <v>6.9639155239280704E-4</v>
      </c>
      <c r="I369" s="15">
        <v>14.760885025585999</v>
      </c>
      <c r="J369" s="16">
        <v>2.7726021482161198</v>
      </c>
      <c r="K369" s="17">
        <v>38684</v>
      </c>
      <c r="L369" s="17">
        <v>82788.850000000006</v>
      </c>
      <c r="M369" s="17">
        <v>13759.78538314176</v>
      </c>
      <c r="N369" s="17">
        <v>17821.830142970521</v>
      </c>
    </row>
    <row r="370" spans="1:14" x14ac:dyDescent="0.3">
      <c r="A370" s="6" t="s">
        <v>97</v>
      </c>
      <c r="B370" s="6" t="str">
        <f>VLOOKUP(A370,Table1[],3,FALSE)</f>
        <v>Nevada &amp; Sierra Counties</v>
      </c>
      <c r="C370" s="6" t="s">
        <v>297</v>
      </c>
      <c r="D370" s="7">
        <v>730.17970318344999</v>
      </c>
      <c r="E370" s="8">
        <v>6.5055965552205594E-2</v>
      </c>
      <c r="F370" s="8">
        <v>1.8360835315109601E-2</v>
      </c>
      <c r="G370" s="11">
        <f t="shared" si="5"/>
        <v>896.19756050316698</v>
      </c>
      <c r="H370" s="8">
        <v>6.95953131947806E-4</v>
      </c>
      <c r="I370" s="9">
        <v>8.9619756050316699</v>
      </c>
      <c r="J370" s="10">
        <v>2.25891480339244</v>
      </c>
      <c r="K370" s="11">
        <v>26598.304</v>
      </c>
      <c r="L370" s="11">
        <v>64621.622000000003</v>
      </c>
      <c r="M370" s="11">
        <v>11657.994445779768</v>
      </c>
      <c r="N370" s="11">
        <v>14669.90581989456</v>
      </c>
    </row>
    <row r="371" spans="1:14" x14ac:dyDescent="0.3">
      <c r="A371" s="12" t="s">
        <v>158</v>
      </c>
      <c r="B371" s="12" t="str">
        <f>VLOOKUP(A371,Table1[],3,FALSE)</f>
        <v>Stanislaus County (Southwest)--Ceres, Patterson &amp; Newman Cities</v>
      </c>
      <c r="C371" s="12" t="s">
        <v>276</v>
      </c>
      <c r="D371" s="13">
        <v>4833.4699304557798</v>
      </c>
      <c r="E371" s="14">
        <v>6.4932786217299601E-2</v>
      </c>
      <c r="F371" s="14">
        <v>2.3522124562383E-2</v>
      </c>
      <c r="G371" s="17">
        <f t="shared" si="5"/>
        <v>1099.97694871829</v>
      </c>
      <c r="H371" s="14">
        <v>6.9450223288120103E-4</v>
      </c>
      <c r="I371" s="15">
        <v>10.999769487182901</v>
      </c>
      <c r="J371" s="16">
        <v>3.4148733398917899</v>
      </c>
      <c r="K371" s="17">
        <v>28540.648000000001</v>
      </c>
      <c r="L371" s="17">
        <v>60774.6</v>
      </c>
      <c r="M371" s="17">
        <v>9841.5210486406086</v>
      </c>
      <c r="N371" s="17">
        <v>12267.91534778292</v>
      </c>
    </row>
    <row r="372" spans="1:14" x14ac:dyDescent="0.3">
      <c r="A372" s="6" t="s">
        <v>158</v>
      </c>
      <c r="B372" s="6" t="str">
        <f>VLOOKUP(A372,Table1[],3,FALSE)</f>
        <v>Stanislaus County (Southwest)--Ceres, Patterson &amp; Newman Cities</v>
      </c>
      <c r="C372" s="6" t="s">
        <v>298</v>
      </c>
      <c r="D372" s="7">
        <v>27510.414886856099</v>
      </c>
      <c r="E372" s="8">
        <v>6.4789302293538797E-2</v>
      </c>
      <c r="F372" s="8">
        <v>2.3229025878520999E-2</v>
      </c>
      <c r="G372" s="11">
        <f t="shared" si="5"/>
        <v>1080.1199999999999</v>
      </c>
      <c r="H372" s="8">
        <v>6.9288015675831498E-4</v>
      </c>
      <c r="I372" s="9">
        <v>10.8012</v>
      </c>
      <c r="J372" s="10">
        <v>3.4148733398917899</v>
      </c>
      <c r="K372" s="11">
        <v>28540.648000000001</v>
      </c>
      <c r="L372" s="11">
        <v>60774.6</v>
      </c>
      <c r="M372" s="11">
        <v>9841.5210486406086</v>
      </c>
      <c r="N372" s="11">
        <v>12267.91534778292</v>
      </c>
    </row>
    <row r="373" spans="1:14" x14ac:dyDescent="0.3">
      <c r="A373" s="12" t="s">
        <v>137</v>
      </c>
      <c r="B373" s="12" t="str">
        <f>VLOOKUP(A373,Table1[],3,FALSE)</f>
        <v>Placer County (East/High Country Region)--Auburn &amp; Colfax Cities</v>
      </c>
      <c r="C373" s="12" t="s">
        <v>284</v>
      </c>
      <c r="D373" s="13">
        <v>1853.1528321523399</v>
      </c>
      <c r="E373" s="14">
        <v>6.4630211944257096E-2</v>
      </c>
      <c r="F373" s="14">
        <v>1.7398431508094302E-2</v>
      </c>
      <c r="G373" s="17">
        <f t="shared" si="5"/>
        <v>1050.1054842331901</v>
      </c>
      <c r="H373" s="14">
        <v>6.9149292900908097E-4</v>
      </c>
      <c r="I373" s="15">
        <v>10.5010548423319</v>
      </c>
      <c r="J373" s="16">
        <v>2.4309064565788301</v>
      </c>
      <c r="K373" s="17">
        <v>31986.578000000001</v>
      </c>
      <c r="L373" s="17">
        <v>80116.600000000006</v>
      </c>
      <c r="M373" s="17">
        <v>13391.81651424228</v>
      </c>
      <c r="N373" s="17">
        <v>17492.780631763802</v>
      </c>
    </row>
    <row r="374" spans="1:14" x14ac:dyDescent="0.3">
      <c r="A374" s="6" t="s">
        <v>120</v>
      </c>
      <c r="B374" s="6" t="str">
        <f>VLOOKUP(A374,Table1[],3,FALSE)</f>
        <v>San Diego County (West Central)--San Diego City (Central/Clairemont &amp; Kearny Mesa)</v>
      </c>
      <c r="C374" s="6" t="s">
        <v>277</v>
      </c>
      <c r="D374" s="7">
        <v>4.1801128E-2</v>
      </c>
      <c r="E374" s="8">
        <v>6.4601339948032702E-2</v>
      </c>
      <c r="F374" s="8">
        <v>1.7278916835831399E-2</v>
      </c>
      <c r="G374" s="11">
        <f t="shared" si="5"/>
        <v>964.84296728023901</v>
      </c>
      <c r="H374" s="8">
        <v>6.9062895540649696E-4</v>
      </c>
      <c r="I374" s="9">
        <v>9.6484296728023899</v>
      </c>
      <c r="J374" s="10">
        <v>2.4172585283696399</v>
      </c>
      <c r="K374" s="11">
        <v>33478.966</v>
      </c>
      <c r="L374" s="11">
        <v>77368</v>
      </c>
      <c r="M374" s="11">
        <v>16740.84602026788</v>
      </c>
      <c r="N374" s="11">
        <v>19725.899828235</v>
      </c>
    </row>
    <row r="375" spans="1:14" x14ac:dyDescent="0.3">
      <c r="A375" s="12" t="s">
        <v>139</v>
      </c>
      <c r="B375" s="12" t="str">
        <f>VLOOKUP(A375,Table1[],3,FALSE)</f>
        <v>Ventura County (North)--Santa Paula, Fillmore &amp; Ojai Cities</v>
      </c>
      <c r="C375" s="12" t="s">
        <v>285</v>
      </c>
      <c r="D375" s="13">
        <v>11338.2670333878</v>
      </c>
      <c r="E375" s="14">
        <v>6.4207024995475898E-2</v>
      </c>
      <c r="F375" s="14">
        <v>1.7941634320260701E-2</v>
      </c>
      <c r="G375" s="17">
        <f t="shared" si="5"/>
        <v>964.07339392266704</v>
      </c>
      <c r="H375" s="14">
        <v>6.86211577482832E-4</v>
      </c>
      <c r="I375" s="15">
        <v>9.6407339392266707</v>
      </c>
      <c r="J375" s="16">
        <v>2.9215452643842501</v>
      </c>
      <c r="K375" s="17">
        <v>30540</v>
      </c>
      <c r="L375" s="17">
        <v>73016.05</v>
      </c>
      <c r="M375" s="17">
        <v>13720.712234435399</v>
      </c>
      <c r="N375" s="17">
        <v>17494.636839252002</v>
      </c>
    </row>
    <row r="376" spans="1:14" x14ac:dyDescent="0.3">
      <c r="A376" s="6" t="s">
        <v>161</v>
      </c>
      <c r="B376" s="6" t="str">
        <f>VLOOKUP(A376,Table1[],3,FALSE)</f>
        <v>San Bernardino County (Southwest)--Upland &amp; Montclair Cities</v>
      </c>
      <c r="C376" s="6" t="s">
        <v>282</v>
      </c>
      <c r="D376" s="7">
        <v>41879.281947348099</v>
      </c>
      <c r="E376" s="8">
        <v>6.3930824528048297E-2</v>
      </c>
      <c r="F376" s="8">
        <v>2.1295301947521501E-2</v>
      </c>
      <c r="G376" s="11">
        <f t="shared" si="5"/>
        <v>991.02417644423008</v>
      </c>
      <c r="H376" s="8">
        <v>6.8298093801570203E-4</v>
      </c>
      <c r="I376" s="9">
        <v>9.9102417644423006</v>
      </c>
      <c r="J376" s="10">
        <v>2.93499987349138</v>
      </c>
      <c r="K376" s="11">
        <v>30824.022000000001</v>
      </c>
      <c r="L376" s="11">
        <v>64739.71</v>
      </c>
      <c r="M376" s="11">
        <v>13507.922535879599</v>
      </c>
      <c r="N376" s="11">
        <v>16389.945184175878</v>
      </c>
    </row>
    <row r="377" spans="1:14" x14ac:dyDescent="0.3">
      <c r="A377" s="12" t="s">
        <v>47</v>
      </c>
      <c r="B377" s="12" t="str">
        <f>VLOOKUP(A377,Table1[],3,FALSE)</f>
        <v>Los Angeles County--LA City (Mount Washington, Highland Park &amp; Glassell Park)</v>
      </c>
      <c r="C377" s="12" t="s">
        <v>278</v>
      </c>
      <c r="D377" s="13">
        <v>7.4182047110599996</v>
      </c>
      <c r="E377" s="14">
        <v>6.3432033373536006E-2</v>
      </c>
      <c r="F377" s="14">
        <v>1.61709005896905E-2</v>
      </c>
      <c r="G377" s="17">
        <f t="shared" si="5"/>
        <v>688.04280000000006</v>
      </c>
      <c r="H377" s="14">
        <v>6.7729070952526904E-4</v>
      </c>
      <c r="I377" s="15">
        <v>6.8804280000000002</v>
      </c>
      <c r="J377" s="16">
        <v>2.90092696075209</v>
      </c>
      <c r="K377" s="17">
        <v>24770.993999999999</v>
      </c>
      <c r="L377" s="17">
        <v>60498.722000000002</v>
      </c>
      <c r="M377" s="17">
        <v>11791.521237970439</v>
      </c>
      <c r="N377" s="17">
        <v>15819.473749106641</v>
      </c>
    </row>
    <row r="378" spans="1:14" x14ac:dyDescent="0.3">
      <c r="A378" s="6" t="s">
        <v>128</v>
      </c>
      <c r="B378" s="6" t="str">
        <f>VLOOKUP(A378,Table1[],3,FALSE)</f>
        <v>Alpine, Amador, Calaveras, Inyo, Mariposa, Mono &amp; Tuolumne Counties</v>
      </c>
      <c r="C378" s="6" t="s">
        <v>272</v>
      </c>
      <c r="D378" s="7">
        <v>33.361877434199997</v>
      </c>
      <c r="E378" s="8">
        <v>6.3180089196546496E-2</v>
      </c>
      <c r="F378" s="8">
        <v>2.1916895200105101E-2</v>
      </c>
      <c r="G378" s="11">
        <f t="shared" si="5"/>
        <v>989.54930765835695</v>
      </c>
      <c r="H378" s="8">
        <v>6.7456546722407704E-4</v>
      </c>
      <c r="I378" s="9">
        <v>9.8954930765835698</v>
      </c>
      <c r="J378" s="10">
        <v>2.2510565312842998</v>
      </c>
      <c r="K378" s="11">
        <v>25589.466</v>
      </c>
      <c r="L378" s="11">
        <v>57576.044000000002</v>
      </c>
      <c r="M378" s="11">
        <v>8895.7987176753486</v>
      </c>
      <c r="N378" s="11">
        <v>11425.69947032862</v>
      </c>
    </row>
    <row r="379" spans="1:14" x14ac:dyDescent="0.3">
      <c r="A379" s="12" t="s">
        <v>128</v>
      </c>
      <c r="B379" s="12" t="str">
        <f>VLOOKUP(A379,Table1[],3,FALSE)</f>
        <v>Alpine, Amador, Calaveras, Inyo, Mariposa, Mono &amp; Tuolumne Counties</v>
      </c>
      <c r="C379" s="12" t="s">
        <v>285</v>
      </c>
      <c r="D379" s="13">
        <v>19896.082849832601</v>
      </c>
      <c r="E379" s="14">
        <v>6.3009321265640905E-2</v>
      </c>
      <c r="F379" s="14">
        <v>2.1534887536312899E-2</v>
      </c>
      <c r="G379" s="17">
        <f t="shared" si="5"/>
        <v>964.07339392266704</v>
      </c>
      <c r="H379" s="14">
        <v>6.7251910669270199E-4</v>
      </c>
      <c r="I379" s="15">
        <v>9.6407339392266707</v>
      </c>
      <c r="J379" s="16">
        <v>2.2510565312842998</v>
      </c>
      <c r="K379" s="17">
        <v>25589.466</v>
      </c>
      <c r="L379" s="17">
        <v>57576.044000000002</v>
      </c>
      <c r="M379" s="17">
        <v>8895.7987176753486</v>
      </c>
      <c r="N379" s="17">
        <v>11425.69947032862</v>
      </c>
    </row>
    <row r="380" spans="1:14" x14ac:dyDescent="0.3">
      <c r="A380" s="6" t="s">
        <v>139</v>
      </c>
      <c r="B380" s="6" t="str">
        <f>VLOOKUP(A380,Table1[],3,FALSE)</f>
        <v>Ventura County (North)--Santa Paula, Fillmore &amp; Ojai Cities</v>
      </c>
      <c r="C380" s="6" t="s">
        <v>267</v>
      </c>
      <c r="D380" s="7">
        <v>34296.434906853501</v>
      </c>
      <c r="E380" s="8">
        <v>6.3003488974957306E-2</v>
      </c>
      <c r="F380" s="8">
        <v>1.7172180016824499E-2</v>
      </c>
      <c r="G380" s="11">
        <f t="shared" si="5"/>
        <v>914.18514044470703</v>
      </c>
      <c r="H380" s="8">
        <v>6.7251774049065704E-4</v>
      </c>
      <c r="I380" s="9">
        <v>9.1418514044470705</v>
      </c>
      <c r="J380" s="10">
        <v>2.9215452643842501</v>
      </c>
      <c r="K380" s="11">
        <v>30540</v>
      </c>
      <c r="L380" s="11">
        <v>73016.05</v>
      </c>
      <c r="M380" s="11">
        <v>13720.712234435399</v>
      </c>
      <c r="N380" s="11">
        <v>17494.636839252002</v>
      </c>
    </row>
    <row r="381" spans="1:14" x14ac:dyDescent="0.3">
      <c r="A381" s="12" t="s">
        <v>130</v>
      </c>
      <c r="B381" s="12" t="str">
        <f>VLOOKUP(A381,Table1[],3,FALSE)</f>
        <v>Orange County (Central)--Irvine City (Central)</v>
      </c>
      <c r="C381" s="12" t="s">
        <v>268</v>
      </c>
      <c r="D381" s="13">
        <v>88591.286525058007</v>
      </c>
      <c r="E381" s="14">
        <v>6.2929238042330096E-2</v>
      </c>
      <c r="F381" s="14">
        <v>1.09180613008934E-2</v>
      </c>
      <c r="G381" s="17">
        <f t="shared" si="5"/>
        <v>754.42921915482998</v>
      </c>
      <c r="H381" s="14">
        <v>6.7157135385501401E-4</v>
      </c>
      <c r="I381" s="15">
        <v>7.5442921915483003</v>
      </c>
      <c r="J381" s="16">
        <v>2.6046861564918302</v>
      </c>
      <c r="K381" s="17">
        <v>35825.455999999998</v>
      </c>
      <c r="L381" s="17">
        <v>95959.733999999997</v>
      </c>
      <c r="M381" s="17">
        <v>22058.223165547319</v>
      </c>
      <c r="N381" s="17">
        <v>25085.186974763041</v>
      </c>
    </row>
    <row r="382" spans="1:14" x14ac:dyDescent="0.3">
      <c r="A382" s="6" t="s">
        <v>172</v>
      </c>
      <c r="B382" s="6" t="str">
        <f>VLOOKUP(A382,Table1[],3,FALSE)</f>
        <v>Riverside County (Northwest)--Moreno Valley City</v>
      </c>
      <c r="C382" s="6" t="s">
        <v>312</v>
      </c>
      <c r="D382" s="7">
        <v>22573.6012431612</v>
      </c>
      <c r="E382" s="8">
        <v>6.2910236116517096E-2</v>
      </c>
      <c r="F382" s="8">
        <v>2.16135489391172E-2</v>
      </c>
      <c r="G382" s="11">
        <f t="shared" si="5"/>
        <v>1009.01616</v>
      </c>
      <c r="H382" s="8">
        <v>6.7133843461987899E-4</v>
      </c>
      <c r="I382" s="9">
        <v>10.0901616</v>
      </c>
      <c r="J382" s="10">
        <v>3.5669103858066999</v>
      </c>
      <c r="K382" s="11">
        <v>31292.302</v>
      </c>
      <c r="L382" s="11">
        <v>63576.135999999999</v>
      </c>
      <c r="M382" s="11">
        <v>13520.55303690252</v>
      </c>
      <c r="N382" s="11">
        <v>15159.396142167599</v>
      </c>
    </row>
    <row r="383" spans="1:14" x14ac:dyDescent="0.3">
      <c r="A383" s="12" t="s">
        <v>133</v>
      </c>
      <c r="B383" s="12" t="str">
        <f>VLOOKUP(A383,Table1[],3,FALSE)</f>
        <v>San Bernardino County (Southwest)--Redlands &amp; Yucaipa Cities</v>
      </c>
      <c r="C383" s="12" t="s">
        <v>285</v>
      </c>
      <c r="D383" s="13">
        <v>563.25731062701198</v>
      </c>
      <c r="E383" s="14">
        <v>6.2860804832677294E-2</v>
      </c>
      <c r="F383" s="14">
        <v>1.8249197269285901E-2</v>
      </c>
      <c r="G383" s="17">
        <f t="shared" si="5"/>
        <v>964.07339392266704</v>
      </c>
      <c r="H383" s="14">
        <v>6.7080897866966403E-4</v>
      </c>
      <c r="I383" s="15">
        <v>9.6407339392266707</v>
      </c>
      <c r="J383" s="16">
        <v>2.6995306130851899</v>
      </c>
      <c r="K383" s="17">
        <v>28371.66</v>
      </c>
      <c r="L383" s="17">
        <v>69411.312000000005</v>
      </c>
      <c r="M383" s="17">
        <v>11150.614567845876</v>
      </c>
      <c r="N383" s="17">
        <v>14707.051316057281</v>
      </c>
    </row>
    <row r="384" spans="1:14" x14ac:dyDescent="0.3">
      <c r="A384" s="6" t="s">
        <v>155</v>
      </c>
      <c r="B384" s="6" t="str">
        <f>VLOOKUP(A384,Table1[],3,FALSE)</f>
        <v>Riverside County (West Central)--Perris City, Temescal Valley &amp; Mead Valley</v>
      </c>
      <c r="C384" s="6" t="s">
        <v>312</v>
      </c>
      <c r="D384" s="7">
        <v>0.66310661400000004</v>
      </c>
      <c r="E384" s="8">
        <v>6.27423689599515E-2</v>
      </c>
      <c r="F384" s="8">
        <v>2.1541062012425199E-2</v>
      </c>
      <c r="G384" s="11">
        <f t="shared" si="5"/>
        <v>1009.01616</v>
      </c>
      <c r="H384" s="8">
        <v>6.6942499993654996E-4</v>
      </c>
      <c r="I384" s="9">
        <v>10.0901616</v>
      </c>
      <c r="J384" s="10">
        <v>3.66338322871399</v>
      </c>
      <c r="K384" s="11">
        <v>30063.576000000001</v>
      </c>
      <c r="L384" s="11">
        <v>63973.156000000003</v>
      </c>
      <c r="M384" s="11">
        <v>12254.76147280968</v>
      </c>
      <c r="N384" s="11">
        <v>15404.71261466352</v>
      </c>
    </row>
    <row r="385" spans="1:14" x14ac:dyDescent="0.3">
      <c r="A385" s="12" t="s">
        <v>47</v>
      </c>
      <c r="B385" s="12" t="str">
        <f>VLOOKUP(A385,Table1[],3,FALSE)</f>
        <v>Los Angeles County--LA City (Mount Washington, Highland Park &amp; Glassell Park)</v>
      </c>
      <c r="C385" s="12" t="s">
        <v>279</v>
      </c>
      <c r="D385" s="13">
        <v>116.126752642</v>
      </c>
      <c r="E385" s="14">
        <v>6.2656860510539703E-2</v>
      </c>
      <c r="F385" s="14">
        <v>1.6210080115895299E-2</v>
      </c>
      <c r="G385" s="17">
        <f t="shared" si="5"/>
        <v>693.24</v>
      </c>
      <c r="H385" s="14">
        <v>6.6846405649206603E-4</v>
      </c>
      <c r="I385" s="15">
        <v>6.9324000000000003</v>
      </c>
      <c r="J385" s="16">
        <v>2.90092696075209</v>
      </c>
      <c r="K385" s="17">
        <v>24770.993999999999</v>
      </c>
      <c r="L385" s="17">
        <v>60498.722000000002</v>
      </c>
      <c r="M385" s="17">
        <v>11791.521237970439</v>
      </c>
      <c r="N385" s="17">
        <v>15819.473749106641</v>
      </c>
    </row>
    <row r="386" spans="1:14" x14ac:dyDescent="0.3">
      <c r="A386" s="6" t="s">
        <v>128</v>
      </c>
      <c r="B386" s="6" t="str">
        <f>VLOOKUP(A386,Table1[],3,FALSE)</f>
        <v>Alpine, Amador, Calaveras, Inyo, Mariposa, Mono &amp; Tuolumne Counties</v>
      </c>
      <c r="C386" s="6" t="s">
        <v>305</v>
      </c>
      <c r="D386" s="7">
        <v>1368.5211536582899</v>
      </c>
      <c r="E386" s="8">
        <v>6.2474863008051697E-2</v>
      </c>
      <c r="F386" s="8">
        <v>2.1628835497223001E-2</v>
      </c>
      <c r="G386" s="11">
        <f t="shared" si="5"/>
        <v>974.587439050287</v>
      </c>
      <c r="H386" s="8">
        <v>6.6639582439019095E-4</v>
      </c>
      <c r="I386" s="9">
        <v>9.7458743905028697</v>
      </c>
      <c r="J386" s="10">
        <v>2.2510565312842998</v>
      </c>
      <c r="K386" s="11">
        <v>25589.466</v>
      </c>
      <c r="L386" s="11">
        <v>57576.044000000002</v>
      </c>
      <c r="M386" s="11">
        <v>8895.7987176753486</v>
      </c>
      <c r="N386" s="11">
        <v>11425.69947032862</v>
      </c>
    </row>
    <row r="387" spans="1:14" x14ac:dyDescent="0.3">
      <c r="A387" s="12" t="s">
        <v>155</v>
      </c>
      <c r="B387" s="12" t="str">
        <f>VLOOKUP(A387,Table1[],3,FALSE)</f>
        <v>Riverside County (West Central)--Perris City, Temescal Valley &amp; Mead Valley</v>
      </c>
      <c r="C387" s="12" t="s">
        <v>282</v>
      </c>
      <c r="D387" s="13">
        <v>47387.460648487096</v>
      </c>
      <c r="E387" s="14">
        <v>6.2467037581799403E-2</v>
      </c>
      <c r="F387" s="14">
        <v>2.1253172695436699E-2</v>
      </c>
      <c r="G387" s="17">
        <f t="shared" ref="G387:G450" si="6">100*I387</f>
        <v>991.02417644423008</v>
      </c>
      <c r="H387" s="14">
        <v>6.6631530856642903E-4</v>
      </c>
      <c r="I387" s="15">
        <v>9.9102417644423006</v>
      </c>
      <c r="J387" s="16">
        <v>3.66338322871399</v>
      </c>
      <c r="K387" s="17">
        <v>30063.576000000001</v>
      </c>
      <c r="L387" s="17">
        <v>63973.156000000003</v>
      </c>
      <c r="M387" s="17">
        <v>12254.76147280968</v>
      </c>
      <c r="N387" s="17">
        <v>15404.71261466352</v>
      </c>
    </row>
    <row r="388" spans="1:14" x14ac:dyDescent="0.3">
      <c r="A388" s="6" t="s">
        <v>130</v>
      </c>
      <c r="B388" s="6" t="str">
        <f>VLOOKUP(A388,Table1[],3,FALSE)</f>
        <v>Orange County (Central)--Irvine City (Central)</v>
      </c>
      <c r="C388" s="6" t="s">
        <v>295</v>
      </c>
      <c r="D388" s="7">
        <v>9163.4876145910002</v>
      </c>
      <c r="E388" s="8">
        <v>6.2393083094148101E-2</v>
      </c>
      <c r="F388" s="8">
        <v>1.09344879873509E-2</v>
      </c>
      <c r="G388" s="11">
        <f t="shared" si="6"/>
        <v>757.22498196581205</v>
      </c>
      <c r="H388" s="8">
        <v>6.6548465649116496E-4</v>
      </c>
      <c r="I388" s="9">
        <v>7.5722498196581203</v>
      </c>
      <c r="J388" s="10">
        <v>2.6046861564918302</v>
      </c>
      <c r="K388" s="11">
        <v>35825.455999999998</v>
      </c>
      <c r="L388" s="11">
        <v>95959.733999999997</v>
      </c>
      <c r="M388" s="11">
        <v>22058.223165547319</v>
      </c>
      <c r="N388" s="11">
        <v>25085.186974763041</v>
      </c>
    </row>
    <row r="389" spans="1:14" x14ac:dyDescent="0.3">
      <c r="A389" s="12" t="s">
        <v>116</v>
      </c>
      <c r="B389" s="12" t="str">
        <f>VLOOKUP(A389,Table1[],3,FALSE)</f>
        <v>Solano County (Southwest)--Vallejo &amp; Benicia Cities</v>
      </c>
      <c r="C389" s="12" t="s">
        <v>281</v>
      </c>
      <c r="D389" s="13">
        <v>102220.243806456</v>
      </c>
      <c r="E389" s="14">
        <v>6.2119998957964301E-2</v>
      </c>
      <c r="F389" s="14">
        <v>1.6400702139776499E-2</v>
      </c>
      <c r="G389" s="17">
        <f t="shared" si="6"/>
        <v>867.34086157628508</v>
      </c>
      <c r="H389" s="14">
        <v>6.6239578777175796E-4</v>
      </c>
      <c r="I389" s="15">
        <v>8.6734086157628507</v>
      </c>
      <c r="J389" s="16">
        <v>2.6509918210021599</v>
      </c>
      <c r="K389" s="17">
        <v>29617.691999999999</v>
      </c>
      <c r="L389" s="17">
        <v>71873.854000000007</v>
      </c>
      <c r="M389" s="17">
        <v>13234.047983117278</v>
      </c>
      <c r="N389" s="17">
        <v>16579.45316036628</v>
      </c>
    </row>
    <row r="390" spans="1:14" x14ac:dyDescent="0.3">
      <c r="A390" s="6" t="s">
        <v>158</v>
      </c>
      <c r="B390" s="6" t="str">
        <f>VLOOKUP(A390,Table1[],3,FALSE)</f>
        <v>Stanislaus County (Southwest)--Ceres, Patterson &amp; Newman Cities</v>
      </c>
      <c r="C390" s="6" t="s">
        <v>300</v>
      </c>
      <c r="D390" s="7">
        <v>3909.2654032124501</v>
      </c>
      <c r="E390" s="8">
        <v>6.1645501596339199E-2</v>
      </c>
      <c r="F390" s="8">
        <v>2.2208022032803601E-2</v>
      </c>
      <c r="G390" s="11">
        <f t="shared" si="6"/>
        <v>1035</v>
      </c>
      <c r="H390" s="8">
        <v>6.5698917866501396E-4</v>
      </c>
      <c r="I390" s="9">
        <v>10.35</v>
      </c>
      <c r="J390" s="10">
        <v>3.4148733398917899</v>
      </c>
      <c r="K390" s="11">
        <v>28540.648000000001</v>
      </c>
      <c r="L390" s="11">
        <v>60774.6</v>
      </c>
      <c r="M390" s="11">
        <v>9841.5210486406086</v>
      </c>
      <c r="N390" s="11">
        <v>12267.91534778292</v>
      </c>
    </row>
    <row r="391" spans="1:14" x14ac:dyDescent="0.3">
      <c r="A391" s="12" t="s">
        <v>172</v>
      </c>
      <c r="B391" s="12" t="str">
        <f>VLOOKUP(A391,Table1[],3,FALSE)</f>
        <v>Riverside County (Northwest)--Moreno Valley City</v>
      </c>
      <c r="C391" s="12" t="s">
        <v>282</v>
      </c>
      <c r="D391" s="13">
        <v>31286.537810773101</v>
      </c>
      <c r="E391" s="14">
        <v>6.1637245738697603E-2</v>
      </c>
      <c r="F391" s="14">
        <v>2.12103484054166E-2</v>
      </c>
      <c r="G391" s="17">
        <f t="shared" si="6"/>
        <v>991.02417644423008</v>
      </c>
      <c r="H391" s="14">
        <v>6.5686072514216495E-4</v>
      </c>
      <c r="I391" s="15">
        <v>9.9102417644423006</v>
      </c>
      <c r="J391" s="16">
        <v>3.5669103858066999</v>
      </c>
      <c r="K391" s="17">
        <v>31292.302</v>
      </c>
      <c r="L391" s="17">
        <v>63576.135999999999</v>
      </c>
      <c r="M391" s="17">
        <v>13520.55303690252</v>
      </c>
      <c r="N391" s="17">
        <v>15159.396142167599</v>
      </c>
    </row>
    <row r="392" spans="1:14" x14ac:dyDescent="0.3">
      <c r="A392" s="6" t="s">
        <v>140</v>
      </c>
      <c r="B392" s="6" t="str">
        <f>VLOOKUP(A392,Table1[],3,FALSE)</f>
        <v>San Diego County (North &amp; East)--Fallbrook, Alpine &amp; Valley Center</v>
      </c>
      <c r="C392" s="6" t="s">
        <v>272</v>
      </c>
      <c r="D392" s="7">
        <v>1.1481596E-2</v>
      </c>
      <c r="E392" s="8">
        <v>6.14018213298674E-2</v>
      </c>
      <c r="F392" s="8">
        <v>1.7735980551592999E-2</v>
      </c>
      <c r="G392" s="11">
        <f t="shared" si="6"/>
        <v>989.54930765835695</v>
      </c>
      <c r="H392" s="8">
        <v>6.5418645300234295E-4</v>
      </c>
      <c r="I392" s="9">
        <v>9.8954930765835698</v>
      </c>
      <c r="J392" s="10">
        <v>2.66418454881638</v>
      </c>
      <c r="K392" s="11">
        <v>30540</v>
      </c>
      <c r="L392" s="11">
        <v>74058.482000000004</v>
      </c>
      <c r="M392" s="11">
        <v>13776.782999429999</v>
      </c>
      <c r="N392" s="11">
        <v>17617.901278154521</v>
      </c>
    </row>
    <row r="393" spans="1:14" x14ac:dyDescent="0.3">
      <c r="A393" s="12" t="s">
        <v>148</v>
      </c>
      <c r="B393" s="12" t="str">
        <f>VLOOKUP(A393,Table1[],3,FALSE)</f>
        <v>San Diego County (South Central)--Lemon Grove City, La Presa &amp; Spring Valley</v>
      </c>
      <c r="C393" s="12" t="s">
        <v>277</v>
      </c>
      <c r="D393" s="13">
        <v>44701.583303642197</v>
      </c>
      <c r="E393" s="14">
        <v>6.1322187595430101E-2</v>
      </c>
      <c r="F393" s="14">
        <v>1.8370517591293999E-2</v>
      </c>
      <c r="G393" s="17">
        <f t="shared" si="6"/>
        <v>964.84296728023901</v>
      </c>
      <c r="H393" s="14">
        <v>6.53301092056877E-4</v>
      </c>
      <c r="I393" s="15">
        <v>9.6484296728023899</v>
      </c>
      <c r="J393" s="16">
        <v>2.9060637009239199</v>
      </c>
      <c r="K393" s="17">
        <v>32310.302</v>
      </c>
      <c r="L393" s="17">
        <v>73022.157999999996</v>
      </c>
      <c r="M393" s="17">
        <v>14483.627711633399</v>
      </c>
      <c r="N393" s="17">
        <v>18412.744028206918</v>
      </c>
    </row>
    <row r="394" spans="1:14" x14ac:dyDescent="0.3">
      <c r="A394" s="6" t="s">
        <v>137</v>
      </c>
      <c r="B394" s="6" t="str">
        <f>VLOOKUP(A394,Table1[],3,FALSE)</f>
        <v>Placer County (East/High Country Region)--Auburn &amp; Colfax Cities</v>
      </c>
      <c r="C394" s="6" t="s">
        <v>305</v>
      </c>
      <c r="D394" s="7">
        <v>22771.768822135698</v>
      </c>
      <c r="E394" s="8">
        <v>6.12805919077914E-2</v>
      </c>
      <c r="F394" s="8">
        <v>1.62592763643051E-2</v>
      </c>
      <c r="G394" s="11">
        <f t="shared" si="6"/>
        <v>974.587439050287</v>
      </c>
      <c r="H394" s="8">
        <v>6.5283957298976805E-4</v>
      </c>
      <c r="I394" s="9">
        <v>9.7458743905028697</v>
      </c>
      <c r="J394" s="10">
        <v>2.4309064565788301</v>
      </c>
      <c r="K394" s="11">
        <v>31986.578000000001</v>
      </c>
      <c r="L394" s="11">
        <v>80116.600000000006</v>
      </c>
      <c r="M394" s="11">
        <v>13391.81651424228</v>
      </c>
      <c r="N394" s="11">
        <v>17492.780631763802</v>
      </c>
    </row>
    <row r="395" spans="1:14" x14ac:dyDescent="0.3">
      <c r="A395" s="12" t="s">
        <v>90</v>
      </c>
      <c r="B395" s="12" t="str">
        <f>VLOOKUP(A395,Table1[],3,FALSE)</f>
        <v>Los Angeles County--LA (Southwest/Marina del Rey &amp; Westchester) &amp; Culver City Cities</v>
      </c>
      <c r="C395" s="12" t="s">
        <v>295</v>
      </c>
      <c r="D395" s="13">
        <v>5072.3421825120004</v>
      </c>
      <c r="E395" s="14">
        <v>6.1250728716765498E-2</v>
      </c>
      <c r="F395" s="14">
        <v>1.1218196114591201E-2</v>
      </c>
      <c r="G395" s="17">
        <f t="shared" si="6"/>
        <v>757.22498196581205</v>
      </c>
      <c r="H395" s="14">
        <v>6.5247705077598004E-4</v>
      </c>
      <c r="I395" s="15">
        <v>7.5722498196581203</v>
      </c>
      <c r="J395" s="16">
        <v>2.0830449826989601</v>
      </c>
      <c r="K395" s="17">
        <v>35218.728000000003</v>
      </c>
      <c r="L395" s="17">
        <v>94920.356</v>
      </c>
      <c r="M395" s="17">
        <v>20983.316484809038</v>
      </c>
      <c r="N395" s="17">
        <v>25549.096799352839</v>
      </c>
    </row>
    <row r="396" spans="1:14" x14ac:dyDescent="0.3">
      <c r="A396" s="6" t="s">
        <v>194</v>
      </c>
      <c r="B396" s="6" t="str">
        <f>VLOOKUP(A396,Table1[],3,FALSE)</f>
        <v>Kern County (Central)--Bakersfield City (West)</v>
      </c>
      <c r="C396" s="6" t="s">
        <v>288</v>
      </c>
      <c r="D396" s="7">
        <v>78364.390856216894</v>
      </c>
      <c r="E396" s="8">
        <v>6.1218462673131101E-2</v>
      </c>
      <c r="F396" s="8">
        <v>1.9211637106322298E-2</v>
      </c>
      <c r="G396" s="11">
        <f t="shared" si="6"/>
        <v>1133.9054348780601</v>
      </c>
      <c r="H396" s="8">
        <v>6.5212105531817395E-4</v>
      </c>
      <c r="I396" s="9">
        <v>11.3390543487806</v>
      </c>
      <c r="J396" s="10">
        <v>2.8798243719858898</v>
      </c>
      <c r="K396" s="11">
        <v>32310.302</v>
      </c>
      <c r="L396" s="11">
        <v>75101.932000000001</v>
      </c>
      <c r="M396" s="11">
        <v>12183.86720991828</v>
      </c>
      <c r="N396" s="11">
        <v>14479.92376430544</v>
      </c>
    </row>
    <row r="397" spans="1:14" x14ac:dyDescent="0.3">
      <c r="A397" s="12" t="s">
        <v>90</v>
      </c>
      <c r="B397" s="12" t="str">
        <f>VLOOKUP(A397,Table1[],3,FALSE)</f>
        <v>Los Angeles County--LA (Southwest/Marina del Rey &amp; Westchester) &amp; Culver City Cities</v>
      </c>
      <c r="C397" s="12" t="s">
        <v>268</v>
      </c>
      <c r="D397" s="13">
        <v>43618.287064418197</v>
      </c>
      <c r="E397" s="14">
        <v>6.1074766135940498E-2</v>
      </c>
      <c r="F397" s="14">
        <v>1.1178353714441499E-2</v>
      </c>
      <c r="G397" s="17">
        <f t="shared" si="6"/>
        <v>754.42921915482998</v>
      </c>
      <c r="H397" s="14">
        <v>6.5048354736900503E-4</v>
      </c>
      <c r="I397" s="15">
        <v>7.5442921915483003</v>
      </c>
      <c r="J397" s="16">
        <v>2.0830449826989601</v>
      </c>
      <c r="K397" s="17">
        <v>35218.728000000003</v>
      </c>
      <c r="L397" s="17">
        <v>94920.356</v>
      </c>
      <c r="M397" s="17">
        <v>20983.316484809038</v>
      </c>
      <c r="N397" s="17">
        <v>25549.096799352839</v>
      </c>
    </row>
    <row r="398" spans="1:14" x14ac:dyDescent="0.3">
      <c r="A398" s="6" t="s">
        <v>129</v>
      </c>
      <c r="B398" s="6" t="str">
        <f>VLOOKUP(A398,Table1[],3,FALSE)</f>
        <v>San Joaquin County (North)--Lodi, Ripon &amp; Escalon Cities</v>
      </c>
      <c r="C398" s="6" t="s">
        <v>317</v>
      </c>
      <c r="D398" s="7">
        <v>24540.288993260001</v>
      </c>
      <c r="E398" s="8">
        <v>6.0601333817736101E-2</v>
      </c>
      <c r="F398" s="8">
        <v>1.8619755408654001E-2</v>
      </c>
      <c r="G398" s="11">
        <f t="shared" si="6"/>
        <v>869.52960000000007</v>
      </c>
      <c r="H398" s="8">
        <v>6.4510993070882895E-4</v>
      </c>
      <c r="I398" s="9">
        <v>8.6952960000000008</v>
      </c>
      <c r="J398" s="10">
        <v>2.8068469600902102</v>
      </c>
      <c r="K398" s="11">
        <v>25972.234</v>
      </c>
      <c r="L398" s="11">
        <v>61228.627999999997</v>
      </c>
      <c r="M398" s="11">
        <v>9892.1644949913371</v>
      </c>
      <c r="N398" s="11">
        <v>12798.109174273199</v>
      </c>
    </row>
    <row r="399" spans="1:14" x14ac:dyDescent="0.3">
      <c r="A399" s="12" t="s">
        <v>184</v>
      </c>
      <c r="B399" s="12" t="str">
        <f>VLOOKUP(A399,Table1[],3,FALSE)</f>
        <v>Los Angeles County--Baldwin Park, Azusa, Duarte &amp; Irwindale Cities</v>
      </c>
      <c r="C399" s="12" t="s">
        <v>285</v>
      </c>
      <c r="D399" s="13">
        <v>130.937812928</v>
      </c>
      <c r="E399" s="14">
        <v>6.0235209210243099E-2</v>
      </c>
      <c r="F399" s="14">
        <v>1.9606323950357302E-2</v>
      </c>
      <c r="G399" s="17">
        <f t="shared" si="6"/>
        <v>964.07339392266704</v>
      </c>
      <c r="H399" s="14">
        <v>6.40962488867406E-4</v>
      </c>
      <c r="I399" s="15">
        <v>9.6407339392266707</v>
      </c>
      <c r="J399" s="16">
        <v>3.4106184881400998</v>
      </c>
      <c r="K399" s="17">
        <v>30874.921999999999</v>
      </c>
      <c r="L399" s="17">
        <v>66745.17</v>
      </c>
      <c r="M399" s="17">
        <v>13679.479007499838</v>
      </c>
      <c r="N399" s="17">
        <v>16383.80569605792</v>
      </c>
    </row>
    <row r="400" spans="1:14" x14ac:dyDescent="0.3">
      <c r="A400" s="6" t="s">
        <v>238</v>
      </c>
      <c r="B400" s="6" t="str">
        <f>VLOOKUP(A400,Table1[],3,FALSE)</f>
        <v>Los Angeles County--Calabasas, Agoura Hills, Malibu &amp; Westlake Village Cities</v>
      </c>
      <c r="C400" s="6" t="s">
        <v>266</v>
      </c>
      <c r="D400" s="7">
        <v>7274.5022672785999</v>
      </c>
      <c r="E400" s="8">
        <v>6.0131433904692701E-2</v>
      </c>
      <c r="F400" s="8">
        <v>1.5422012761402201E-2</v>
      </c>
      <c r="G400" s="11">
        <f t="shared" si="6"/>
        <v>1658.16</v>
      </c>
      <c r="H400" s="8">
        <v>6.3978717788789805E-4</v>
      </c>
      <c r="I400" s="9">
        <v>16.581600000000002</v>
      </c>
      <c r="J400" s="10">
        <v>2.5046298745965401</v>
      </c>
      <c r="K400" s="11">
        <v>54972</v>
      </c>
      <c r="L400" s="11">
        <v>140478.91</v>
      </c>
      <c r="M400" s="11">
        <v>25440.529788656761</v>
      </c>
      <c r="N400" s="11">
        <v>31004.761090283042</v>
      </c>
    </row>
    <row r="401" spans="1:14" x14ac:dyDescent="0.3">
      <c r="A401" s="12" t="s">
        <v>172</v>
      </c>
      <c r="B401" s="12" t="str">
        <f>VLOOKUP(A401,Table1[],3,FALSE)</f>
        <v>Riverside County (Northwest)--Moreno Valley City</v>
      </c>
      <c r="C401" s="12" t="s">
        <v>308</v>
      </c>
      <c r="D401" s="13">
        <v>1.5373103000000001E-2</v>
      </c>
      <c r="E401" s="14">
        <v>6.0073257193376903E-2</v>
      </c>
      <c r="F401" s="14">
        <v>2.0591414747753702E-2</v>
      </c>
      <c r="G401" s="17">
        <f t="shared" si="6"/>
        <v>960.13812000000007</v>
      </c>
      <c r="H401" s="14">
        <v>6.3912826401215197E-4</v>
      </c>
      <c r="I401" s="15">
        <v>9.6013812000000005</v>
      </c>
      <c r="J401" s="16">
        <v>3.5669103858066999</v>
      </c>
      <c r="K401" s="17">
        <v>31292.302</v>
      </c>
      <c r="L401" s="17">
        <v>63576.135999999999</v>
      </c>
      <c r="M401" s="17">
        <v>13520.55303690252</v>
      </c>
      <c r="N401" s="17">
        <v>15159.396142167599</v>
      </c>
    </row>
    <row r="402" spans="1:14" x14ac:dyDescent="0.3">
      <c r="A402" s="6" t="s">
        <v>111</v>
      </c>
      <c r="B402" s="6" t="str">
        <f>VLOOKUP(A402,Table1[],3,FALSE)</f>
        <v>Kern County (West)--Delano, Wasco &amp; Shafter Cities</v>
      </c>
      <c r="C402" s="6" t="s">
        <v>281</v>
      </c>
      <c r="D402" s="7">
        <v>1.0834911E-5</v>
      </c>
      <c r="E402" s="8">
        <v>5.9845332215752597E-2</v>
      </c>
      <c r="F402" s="8">
        <v>2.1827633380744199E-2</v>
      </c>
      <c r="G402" s="11">
        <f t="shared" si="6"/>
        <v>867.34086157628508</v>
      </c>
      <c r="H402" s="8">
        <v>6.3655155132085199E-4</v>
      </c>
      <c r="I402" s="9">
        <v>8.6734086157628507</v>
      </c>
      <c r="J402" s="10">
        <v>3.2518567356357502</v>
      </c>
      <c r="K402" s="11">
        <v>23030.214</v>
      </c>
      <c r="L402" s="11">
        <v>51178.932000000001</v>
      </c>
      <c r="M402" s="11">
        <v>7979.6965934693644</v>
      </c>
      <c r="N402" s="11">
        <v>10886.368762624345</v>
      </c>
    </row>
    <row r="403" spans="1:14" x14ac:dyDescent="0.3">
      <c r="A403" s="12" t="s">
        <v>157</v>
      </c>
      <c r="B403" s="12" t="str">
        <f>VLOOKUP(A403,Table1[],3,FALSE)</f>
        <v>Monterey (South &amp; East) &amp; San Benito Counties</v>
      </c>
      <c r="C403" s="12" t="s">
        <v>273</v>
      </c>
      <c r="D403" s="13">
        <v>4.3310661029055002E-2</v>
      </c>
      <c r="E403" s="14">
        <v>5.9740602136435103E-2</v>
      </c>
      <c r="F403" s="14">
        <v>2.2883630428017099E-2</v>
      </c>
      <c r="G403" s="17">
        <f t="shared" si="6"/>
        <v>1206.6737110535</v>
      </c>
      <c r="H403" s="14">
        <v>6.35401469013029E-4</v>
      </c>
      <c r="I403" s="15">
        <v>12.066737110535</v>
      </c>
      <c r="J403" s="16">
        <v>3.4214689596578101</v>
      </c>
      <c r="K403" s="17">
        <v>33378.184000000001</v>
      </c>
      <c r="L403" s="17">
        <v>69518.202000000005</v>
      </c>
      <c r="M403" s="17">
        <v>12427.829156543759</v>
      </c>
      <c r="N403" s="17">
        <v>16046.127804939242</v>
      </c>
    </row>
    <row r="404" spans="1:14" x14ac:dyDescent="0.3">
      <c r="A404" s="6" t="s">
        <v>81</v>
      </c>
      <c r="B404" s="6" t="str">
        <f>VLOOKUP(A404,Table1[],3,FALSE)</f>
        <v>Madera County--Madera City</v>
      </c>
      <c r="C404" s="6" t="s">
        <v>297</v>
      </c>
      <c r="D404" s="7">
        <v>95.159711381082005</v>
      </c>
      <c r="E404" s="8">
        <v>5.9584232042378803E-2</v>
      </c>
      <c r="F404" s="8">
        <v>2.1059455005762302E-2</v>
      </c>
      <c r="G404" s="11">
        <f t="shared" si="6"/>
        <v>896.19756050316698</v>
      </c>
      <c r="H404" s="8">
        <v>6.3359788030900404E-4</v>
      </c>
      <c r="I404" s="9">
        <v>8.9619756050316699</v>
      </c>
      <c r="J404" s="10">
        <v>3.0676478004722298</v>
      </c>
      <c r="K404" s="11">
        <v>24432</v>
      </c>
      <c r="L404" s="11">
        <v>53851.182000000001</v>
      </c>
      <c r="M404" s="11">
        <v>8956.4615754526076</v>
      </c>
      <c r="N404" s="11">
        <v>10861.662678776567</v>
      </c>
    </row>
    <row r="405" spans="1:14" x14ac:dyDescent="0.3">
      <c r="A405" s="12" t="s">
        <v>99</v>
      </c>
      <c r="B405" s="12" t="str">
        <f>VLOOKUP(A405,Table1[],3,FALSE)</f>
        <v>Merced County (West &amp; South)--Los Banos &amp; Livingston Cities</v>
      </c>
      <c r="C405" s="12" t="s">
        <v>281</v>
      </c>
      <c r="D405" s="13">
        <v>7.9022999999999995E-7</v>
      </c>
      <c r="E405" s="14">
        <v>5.9097516085242198E-2</v>
      </c>
      <c r="F405" s="14">
        <v>2.0958589155479102E-2</v>
      </c>
      <c r="G405" s="17">
        <f t="shared" si="6"/>
        <v>867.34086157628508</v>
      </c>
      <c r="H405" s="14">
        <v>6.2809408791832501E-4</v>
      </c>
      <c r="I405" s="15">
        <v>8.6734086157628507</v>
      </c>
      <c r="J405" s="16">
        <v>3.3822183627801299</v>
      </c>
      <c r="K405" s="17">
        <v>24629.491999999998</v>
      </c>
      <c r="L405" s="17">
        <v>53092.771999999997</v>
      </c>
      <c r="M405" s="17">
        <v>9184.0678405247891</v>
      </c>
      <c r="N405" s="17">
        <v>10940.261528476931</v>
      </c>
    </row>
    <row r="406" spans="1:14" x14ac:dyDescent="0.3">
      <c r="A406" s="6" t="s">
        <v>100</v>
      </c>
      <c r="B406" s="6" t="str">
        <f>VLOOKUP(A406,Table1[],3,FALSE)</f>
        <v>San Bernardino County (Southwest)--Phelan, Lake Arrowhead &amp; Big Bear City</v>
      </c>
      <c r="C406" s="6" t="s">
        <v>318</v>
      </c>
      <c r="D406" s="7">
        <v>25193.719821361599</v>
      </c>
      <c r="E406" s="8">
        <v>5.9026809156986E-2</v>
      </c>
      <c r="F406" s="8">
        <v>1.58839102251867E-2</v>
      </c>
      <c r="G406" s="11">
        <f t="shared" si="6"/>
        <v>702.08945659089807</v>
      </c>
      <c r="H406" s="8">
        <v>6.2731097949852304E-4</v>
      </c>
      <c r="I406" s="9">
        <v>7.0208945659089803</v>
      </c>
      <c r="J406" s="10">
        <v>2.7506780062666198</v>
      </c>
      <c r="K406" s="11">
        <v>24416.73</v>
      </c>
      <c r="L406" s="11">
        <v>59858.400000000001</v>
      </c>
      <c r="M406" s="11">
        <v>10093.243023205931</v>
      </c>
      <c r="N406" s="11">
        <v>13231.424157941041</v>
      </c>
    </row>
    <row r="407" spans="1:14" x14ac:dyDescent="0.3">
      <c r="A407" s="12" t="s">
        <v>165</v>
      </c>
      <c r="B407" s="12" t="str">
        <f>VLOOKUP(A407,Table1[],3,FALSE)</f>
        <v>Los Angeles County (Southeast)--Norwalk City</v>
      </c>
      <c r="C407" s="12" t="s">
        <v>267</v>
      </c>
      <c r="D407" s="13">
        <v>6316.1788997189997</v>
      </c>
      <c r="E407" s="14">
        <v>5.9020336192652303E-2</v>
      </c>
      <c r="F407" s="14">
        <v>1.85759893799524E-2</v>
      </c>
      <c r="G407" s="17">
        <f t="shared" si="6"/>
        <v>914.18514044470703</v>
      </c>
      <c r="H407" s="14">
        <v>6.27233488035915E-4</v>
      </c>
      <c r="I407" s="15">
        <v>9.1418514044470705</v>
      </c>
      <c r="J407" s="16">
        <v>3.4407688869021</v>
      </c>
      <c r="K407" s="17">
        <v>31986.578000000001</v>
      </c>
      <c r="L407" s="17">
        <v>67799.817999999999</v>
      </c>
      <c r="M407" s="17">
        <v>14643.486683400239</v>
      </c>
      <c r="N407" s="17">
        <v>16735.63705657392</v>
      </c>
    </row>
    <row r="408" spans="1:14" x14ac:dyDescent="0.3">
      <c r="A408" s="6" t="s">
        <v>156</v>
      </c>
      <c r="B408" s="6" t="str">
        <f>VLOOKUP(A408,Table1[],3,FALSE)</f>
        <v>Sacramento County (North Central)--Citrus Heights City</v>
      </c>
      <c r="C408" s="6" t="s">
        <v>319</v>
      </c>
      <c r="D408" s="7">
        <v>13.285271785999999</v>
      </c>
      <c r="E408" s="8">
        <v>5.8861698107043801E-2</v>
      </c>
      <c r="F408" s="8">
        <v>1.9567775984169901E-2</v>
      </c>
      <c r="G408" s="11">
        <f t="shared" si="6"/>
        <v>870.59999999999991</v>
      </c>
      <c r="H408" s="8">
        <v>6.2543269110039998E-4</v>
      </c>
      <c r="I408" s="9">
        <v>8.7059999999999995</v>
      </c>
      <c r="J408" s="10">
        <v>2.4235719935760698</v>
      </c>
      <c r="K408" s="11">
        <v>27893.200000000001</v>
      </c>
      <c r="L408" s="11">
        <v>59265.923999999999</v>
      </c>
      <c r="M408" s="11">
        <v>11146.982132863979</v>
      </c>
      <c r="N408" s="11">
        <v>12819.215567223</v>
      </c>
    </row>
    <row r="409" spans="1:14" x14ac:dyDescent="0.3">
      <c r="A409" s="12" t="s">
        <v>184</v>
      </c>
      <c r="B409" s="12" t="str">
        <f>VLOOKUP(A409,Table1[],3,FALSE)</f>
        <v>Los Angeles County--Baldwin Park, Azusa, Duarte &amp; Irwindale Cities</v>
      </c>
      <c r="C409" s="12" t="s">
        <v>267</v>
      </c>
      <c r="D409" s="13">
        <v>35309.766802281498</v>
      </c>
      <c r="E409" s="14">
        <v>5.8775250656012898E-2</v>
      </c>
      <c r="F409" s="14">
        <v>1.87635651454955E-2</v>
      </c>
      <c r="G409" s="17">
        <f t="shared" si="6"/>
        <v>914.18514044470703</v>
      </c>
      <c r="H409" s="14">
        <v>6.2446096133612103E-4</v>
      </c>
      <c r="I409" s="15">
        <v>9.1418514044470705</v>
      </c>
      <c r="J409" s="16">
        <v>3.4106184881400998</v>
      </c>
      <c r="K409" s="17">
        <v>30874.921999999999</v>
      </c>
      <c r="L409" s="17">
        <v>66745.17</v>
      </c>
      <c r="M409" s="17">
        <v>13679.479007499838</v>
      </c>
      <c r="N409" s="17">
        <v>16383.80569605792</v>
      </c>
    </row>
    <row r="410" spans="1:14" x14ac:dyDescent="0.3">
      <c r="A410" s="6" t="s">
        <v>128</v>
      </c>
      <c r="B410" s="6" t="str">
        <f>VLOOKUP(A410,Table1[],3,FALSE)</f>
        <v>Alpine, Amador, Calaveras, Inyo, Mariposa, Mono &amp; Tuolumne Counties</v>
      </c>
      <c r="C410" s="6" t="s">
        <v>297</v>
      </c>
      <c r="D410" s="7">
        <v>1748.5542320535701</v>
      </c>
      <c r="E410" s="8">
        <v>5.8729782201597198E-2</v>
      </c>
      <c r="F410" s="8">
        <v>2.0020131266002501E-2</v>
      </c>
      <c r="G410" s="11">
        <f t="shared" si="6"/>
        <v>896.19756050316698</v>
      </c>
      <c r="H410" s="8">
        <v>6.2414750026560805E-4</v>
      </c>
      <c r="I410" s="9">
        <v>8.9619756050316699</v>
      </c>
      <c r="J410" s="10">
        <v>2.2510565312842998</v>
      </c>
      <c r="K410" s="11">
        <v>25589.466</v>
      </c>
      <c r="L410" s="11">
        <v>57576.044000000002</v>
      </c>
      <c r="M410" s="11">
        <v>8895.7987176753486</v>
      </c>
      <c r="N410" s="11">
        <v>11425.69947032862</v>
      </c>
    </row>
    <row r="411" spans="1:14" x14ac:dyDescent="0.3">
      <c r="A411" s="12" t="s">
        <v>149</v>
      </c>
      <c r="B411" s="12" t="str">
        <f>VLOOKUP(A411,Table1[],3,FALSE)</f>
        <v>San Diego County (Central)--San Diego (East Central/Navajo) &amp; La Mesa Cities</v>
      </c>
      <c r="C411" s="12" t="s">
        <v>277</v>
      </c>
      <c r="D411" s="13">
        <v>66667.9704798577</v>
      </c>
      <c r="E411" s="14">
        <v>5.8658305802477301E-2</v>
      </c>
      <c r="F411" s="14">
        <v>1.5776378817379599E-2</v>
      </c>
      <c r="G411" s="17">
        <f t="shared" si="6"/>
        <v>964.84296728023901</v>
      </c>
      <c r="H411" s="14">
        <v>6.2314743085635895E-4</v>
      </c>
      <c r="I411" s="15">
        <v>9.6484296728023899</v>
      </c>
      <c r="J411" s="16">
        <v>2.4642832891967101</v>
      </c>
      <c r="K411" s="17">
        <v>35559.758000000002</v>
      </c>
      <c r="L411" s="17">
        <v>82930.351999999999</v>
      </c>
      <c r="M411" s="17">
        <v>16920.109798944599</v>
      </c>
      <c r="N411" s="17">
        <v>19585.41227510976</v>
      </c>
    </row>
    <row r="412" spans="1:14" x14ac:dyDescent="0.3">
      <c r="A412" s="6" t="s">
        <v>112</v>
      </c>
      <c r="B412" s="6" t="str">
        <f>VLOOKUP(A412,Table1[],3,FALSE)</f>
        <v>Los Angeles County (North)--LA City (Northwest/Chatsworth &amp; Porter Ranch)</v>
      </c>
      <c r="C412" s="6" t="s">
        <v>267</v>
      </c>
      <c r="D412" s="7">
        <v>754.19744077519999</v>
      </c>
      <c r="E412" s="8">
        <v>5.8536722992678099E-2</v>
      </c>
      <c r="F412" s="8">
        <v>1.4742072633209801E-2</v>
      </c>
      <c r="G412" s="11">
        <f t="shared" si="6"/>
        <v>914.18514044470703</v>
      </c>
      <c r="H412" s="8">
        <v>6.2177343758578298E-4</v>
      </c>
      <c r="I412" s="9">
        <v>9.1418514044470705</v>
      </c>
      <c r="J412" s="10">
        <v>2.7391157951446199</v>
      </c>
      <c r="K412" s="11">
        <v>36139</v>
      </c>
      <c r="L412" s="11">
        <v>86205.258000000002</v>
      </c>
      <c r="M412" s="11">
        <v>18130.756829034479</v>
      </c>
      <c r="N412" s="11">
        <v>21805.316217699241</v>
      </c>
    </row>
    <row r="413" spans="1:14" x14ac:dyDescent="0.3">
      <c r="A413" s="12" t="s">
        <v>120</v>
      </c>
      <c r="B413" s="12" t="str">
        <f>VLOOKUP(A413,Table1[],3,FALSE)</f>
        <v>San Diego County (West Central)--San Diego City (Central/Clairemont &amp; Kearny Mesa)</v>
      </c>
      <c r="C413" s="12" t="s">
        <v>280</v>
      </c>
      <c r="D413" s="13">
        <v>67727.339962875994</v>
      </c>
      <c r="E413" s="14">
        <v>5.8496158704083298E-2</v>
      </c>
      <c r="F413" s="14">
        <v>1.51722137667355E-2</v>
      </c>
      <c r="G413" s="17">
        <f t="shared" si="6"/>
        <v>837.947828348744</v>
      </c>
      <c r="H413" s="14">
        <v>6.2130668603827596E-4</v>
      </c>
      <c r="I413" s="15">
        <v>8.3794782834874404</v>
      </c>
      <c r="J413" s="16">
        <v>2.4172585283696399</v>
      </c>
      <c r="K413" s="17">
        <v>33478.966</v>
      </c>
      <c r="L413" s="17">
        <v>77368</v>
      </c>
      <c r="M413" s="17">
        <v>16740.84602026788</v>
      </c>
      <c r="N413" s="17">
        <v>19725.899828235</v>
      </c>
    </row>
    <row r="414" spans="1:14" x14ac:dyDescent="0.3">
      <c r="A414" s="6" t="s">
        <v>58</v>
      </c>
      <c r="B414" s="6" t="str">
        <f>VLOOKUP(A414,Table1[],3,FALSE)</f>
        <v>Los Angeles County (Central)--Bell Gardens, Bell, Maywood, Cudahy &amp; Commerce Cities</v>
      </c>
      <c r="C414" s="6" t="s">
        <v>269</v>
      </c>
      <c r="D414" s="7">
        <v>9.9800909939799993</v>
      </c>
      <c r="E414" s="8">
        <v>5.8475914357942901E-2</v>
      </c>
      <c r="F414" s="8">
        <v>1.5669371733844101E-2</v>
      </c>
      <c r="G414" s="11">
        <f t="shared" si="6"/>
        <v>429.58080000000001</v>
      </c>
      <c r="H414" s="8">
        <v>6.2109348238564095E-4</v>
      </c>
      <c r="I414" s="9">
        <v>4.2958080000000001</v>
      </c>
      <c r="J414" s="10">
        <v>3.74653840548025</v>
      </c>
      <c r="K414" s="11">
        <v>21540.880000000001</v>
      </c>
      <c r="L414" s="11">
        <v>42756</v>
      </c>
      <c r="M414" s="11">
        <v>12565.18579231512</v>
      </c>
      <c r="N414" s="11">
        <v>13713.41154790248</v>
      </c>
    </row>
    <row r="415" spans="1:14" x14ac:dyDescent="0.3">
      <c r="A415" s="12" t="s">
        <v>119</v>
      </c>
      <c r="B415" s="12" t="str">
        <f>VLOOKUP(A415,Table1[],3,FALSE)</f>
        <v>Sonoma County (Central)--Santa Rosa City</v>
      </c>
      <c r="C415" s="12" t="s">
        <v>281</v>
      </c>
      <c r="D415" s="13">
        <v>73386.555541992493</v>
      </c>
      <c r="E415" s="14">
        <v>5.8397098964775303E-2</v>
      </c>
      <c r="F415" s="14">
        <v>1.7117090868767899E-2</v>
      </c>
      <c r="G415" s="17">
        <f t="shared" si="6"/>
        <v>867.34086157628508</v>
      </c>
      <c r="H415" s="14">
        <v>6.2020500142803497E-4</v>
      </c>
      <c r="I415" s="15">
        <v>8.6734086157628507</v>
      </c>
      <c r="J415" s="16">
        <v>2.5843198308022202</v>
      </c>
      <c r="K415" s="17">
        <v>31252.6</v>
      </c>
      <c r="L415" s="17">
        <v>70407.933999999994</v>
      </c>
      <c r="M415" s="17">
        <v>13826.403609266281</v>
      </c>
      <c r="N415" s="17">
        <v>17167.7106386208</v>
      </c>
    </row>
    <row r="416" spans="1:14" x14ac:dyDescent="0.3">
      <c r="A416" s="6" t="s">
        <v>174</v>
      </c>
      <c r="B416" s="6" t="str">
        <f>VLOOKUP(A416,Table1[],3,FALSE)</f>
        <v>Los Angeles County (Southeast)--Whittier City &amp; Hacienda Heights</v>
      </c>
      <c r="C416" s="6" t="s">
        <v>267</v>
      </c>
      <c r="D416" s="7">
        <v>53940.614390078699</v>
      </c>
      <c r="E416" s="8">
        <v>5.7277305937061998E-2</v>
      </c>
      <c r="F416" s="8">
        <v>1.51965314194472E-2</v>
      </c>
      <c r="G416" s="11">
        <f t="shared" si="6"/>
        <v>914.18514044470703</v>
      </c>
      <c r="H416" s="8">
        <v>6.0757591450466E-4</v>
      </c>
      <c r="I416" s="9">
        <v>9.1418514044470705</v>
      </c>
      <c r="J416" s="10">
        <v>2.9711024531589598</v>
      </c>
      <c r="K416" s="11">
        <v>32866.129999999997</v>
      </c>
      <c r="L416" s="11">
        <v>80561.466</v>
      </c>
      <c r="M416" s="11">
        <v>15169.585736360519</v>
      </c>
      <c r="N416" s="11">
        <v>18668.93236761228</v>
      </c>
    </row>
    <row r="417" spans="1:14" x14ac:dyDescent="0.3">
      <c r="A417" s="12" t="s">
        <v>183</v>
      </c>
      <c r="B417" s="12" t="str">
        <f>VLOOKUP(A417,Table1[],3,FALSE)</f>
        <v>Los Angeles County--Diamond Bar, La Habra Heights (East) Cities &amp; Rowland Heights</v>
      </c>
      <c r="C417" s="12" t="s">
        <v>282</v>
      </c>
      <c r="D417" s="13">
        <v>366.7386087086</v>
      </c>
      <c r="E417" s="14">
        <v>5.71630954496457E-2</v>
      </c>
      <c r="F417" s="14">
        <v>1.5775211077286699E-2</v>
      </c>
      <c r="G417" s="17">
        <f t="shared" si="6"/>
        <v>991.02417644423008</v>
      </c>
      <c r="H417" s="14">
        <v>6.0629075158066099E-4</v>
      </c>
      <c r="I417" s="15">
        <v>9.9102417644423006</v>
      </c>
      <c r="J417" s="16">
        <v>3.02706591133891</v>
      </c>
      <c r="K417" s="17">
        <v>35611.675999999999</v>
      </c>
      <c r="L417" s="17">
        <v>84697.600000000006</v>
      </c>
      <c r="M417" s="17">
        <v>16656.372946715041</v>
      </c>
      <c r="N417" s="17">
        <v>20258.271224796721</v>
      </c>
    </row>
    <row r="418" spans="1:14" x14ac:dyDescent="0.3">
      <c r="A418" s="6" t="s">
        <v>197</v>
      </c>
      <c r="B418" s="6" t="str">
        <f>VLOOKUP(A418,Table1[],3,FALSE)</f>
        <v>Santa Clara County (East)--Gilroy, Morgan Hill &amp; San Jose (South) Cities</v>
      </c>
      <c r="C418" s="6" t="s">
        <v>313</v>
      </c>
      <c r="D418" s="7">
        <v>18.83584323657</v>
      </c>
      <c r="E418" s="8">
        <v>5.6991194883511398E-2</v>
      </c>
      <c r="F418" s="8">
        <v>1.569307850727E-2</v>
      </c>
      <c r="G418" s="11">
        <f t="shared" si="6"/>
        <v>1281.3298036155199</v>
      </c>
      <c r="H418" s="8">
        <v>6.0435929160766505E-4</v>
      </c>
      <c r="I418" s="9">
        <v>12.813298036155199</v>
      </c>
      <c r="J418" s="10">
        <v>3.0117756760357</v>
      </c>
      <c r="K418" s="11">
        <v>41734.946000000004</v>
      </c>
      <c r="L418" s="11">
        <v>107048.808</v>
      </c>
      <c r="M418" s="11">
        <v>18202.544945981041</v>
      </c>
      <c r="N418" s="11">
        <v>24351.87309343812</v>
      </c>
    </row>
    <row r="419" spans="1:14" x14ac:dyDescent="0.3">
      <c r="A419" s="12" t="s">
        <v>56</v>
      </c>
      <c r="B419" s="12" t="str">
        <f>VLOOKUP(A419,Table1[],3,FALSE)</f>
        <v>Los Angeles County (Central)--El Monte &amp; South El Monte Cities</v>
      </c>
      <c r="C419" s="12" t="s">
        <v>320</v>
      </c>
      <c r="D419" s="13">
        <v>16.979482095000002</v>
      </c>
      <c r="E419" s="14">
        <v>5.6982210482786802E-2</v>
      </c>
      <c r="F419" s="14">
        <v>1.4420974097655E-2</v>
      </c>
      <c r="G419" s="17">
        <f t="shared" si="6"/>
        <v>473.30880000000002</v>
      </c>
      <c r="H419" s="14">
        <v>6.0425396304253397E-4</v>
      </c>
      <c r="I419" s="15">
        <v>4.7330880000000004</v>
      </c>
      <c r="J419" s="16">
        <v>3.5560052374717301</v>
      </c>
      <c r="K419" s="17">
        <v>22629.121999999999</v>
      </c>
      <c r="L419" s="17">
        <v>48490.394</v>
      </c>
      <c r="M419" s="17">
        <v>12559.4138109204</v>
      </c>
      <c r="N419" s="17">
        <v>13906.101653510399</v>
      </c>
    </row>
    <row r="420" spans="1:14" x14ac:dyDescent="0.3">
      <c r="A420" s="6" t="s">
        <v>245</v>
      </c>
      <c r="B420" s="6" t="str">
        <f>VLOOKUP(A420,Table1[],3,FALSE)</f>
        <v>Riverside County (Southwest)--Temecula City</v>
      </c>
      <c r="C420" s="6" t="s">
        <v>287</v>
      </c>
      <c r="D420" s="7">
        <v>34.244521533335003</v>
      </c>
      <c r="E420" s="8">
        <v>5.6915354670030997E-2</v>
      </c>
      <c r="F420" s="8">
        <v>2.0186471184242501E-2</v>
      </c>
      <c r="G420" s="11">
        <f t="shared" si="6"/>
        <v>1476.0885025585999</v>
      </c>
      <c r="H420" s="8">
        <v>6.0350673389289802E-4</v>
      </c>
      <c r="I420" s="9">
        <v>14.760885025585999</v>
      </c>
      <c r="J420" s="10">
        <v>3.04530965929214</v>
      </c>
      <c r="K420" s="11">
        <v>45257.226000000002</v>
      </c>
      <c r="L420" s="11">
        <v>95902.725999999995</v>
      </c>
      <c r="M420" s="11">
        <v>18402.413687535718</v>
      </c>
      <c r="N420" s="11">
        <v>21862.08413266356</v>
      </c>
    </row>
    <row r="421" spans="1:14" x14ac:dyDescent="0.3">
      <c r="A421" s="12" t="s">
        <v>203</v>
      </c>
      <c r="B421" s="12" t="str">
        <f>VLOOKUP(A421,Table1[],3,FALSE)</f>
        <v>San Mateo County (Southeast)--Menlo Park, East Palo Alto Cities &amp; Atherton Town</v>
      </c>
      <c r="C421" s="12" t="s">
        <v>313</v>
      </c>
      <c r="D421" s="13">
        <v>175.87716171328</v>
      </c>
      <c r="E421" s="14">
        <v>5.68557623600442E-2</v>
      </c>
      <c r="F421" s="14">
        <v>1.41950809052471E-2</v>
      </c>
      <c r="G421" s="17">
        <f t="shared" si="6"/>
        <v>1281.3298036155199</v>
      </c>
      <c r="H421" s="14">
        <v>6.0283570745068996E-4</v>
      </c>
      <c r="I421" s="15">
        <v>12.813298036155199</v>
      </c>
      <c r="J421" s="16">
        <v>2.9244469746258899</v>
      </c>
      <c r="K421" s="17">
        <v>46011.563999999998</v>
      </c>
      <c r="L421" s="17">
        <v>120686.954</v>
      </c>
      <c r="M421" s="17">
        <v>21298.348025719439</v>
      </c>
      <c r="N421" s="17">
        <v>28246.050667931879</v>
      </c>
    </row>
    <row r="422" spans="1:14" x14ac:dyDescent="0.3">
      <c r="A422" s="6" t="s">
        <v>123</v>
      </c>
      <c r="B422" s="6" t="str">
        <f>VLOOKUP(A422,Table1[],3,FALSE)</f>
        <v>Sacramento County (Northwest)--Sacramento City (Northwest/Natomas)</v>
      </c>
      <c r="C422" s="6" t="s">
        <v>290</v>
      </c>
      <c r="D422" s="7">
        <v>42534.1151117552</v>
      </c>
      <c r="E422" s="8">
        <v>5.6825432002538E-2</v>
      </c>
      <c r="F422" s="8">
        <v>1.5094010763525401E-2</v>
      </c>
      <c r="G422" s="11">
        <f t="shared" si="6"/>
        <v>809.28000000000009</v>
      </c>
      <c r="H422" s="8">
        <v>6.0249684677187397E-4</v>
      </c>
      <c r="I422" s="9">
        <v>8.0928000000000004</v>
      </c>
      <c r="J422" s="10">
        <v>2.6851870324189502</v>
      </c>
      <c r="K422" s="11">
        <v>29522</v>
      </c>
      <c r="L422" s="11">
        <v>72115.12</v>
      </c>
      <c r="M422" s="11">
        <v>12938.86483578876</v>
      </c>
      <c r="N422" s="11">
        <v>16159.13453811876</v>
      </c>
    </row>
    <row r="423" spans="1:14" x14ac:dyDescent="0.3">
      <c r="A423" s="12" t="s">
        <v>98</v>
      </c>
      <c r="B423" s="12" t="str">
        <f>VLOOKUP(A423,Table1[],3,FALSE)</f>
        <v>Los Angeles County (Central)--Burbank City</v>
      </c>
      <c r="C423" s="12" t="s">
        <v>293</v>
      </c>
      <c r="D423" s="13">
        <v>44592.764931371297</v>
      </c>
      <c r="E423" s="14">
        <v>5.6750539626133002E-2</v>
      </c>
      <c r="F423" s="14">
        <v>1.03962765778172E-2</v>
      </c>
      <c r="G423" s="17">
        <f t="shared" si="6"/>
        <v>547.79999999999995</v>
      </c>
      <c r="H423" s="14">
        <v>6.0165060338237598E-4</v>
      </c>
      <c r="I423" s="15">
        <v>5.4779999999999998</v>
      </c>
      <c r="J423" s="16">
        <v>2.3256204674507099</v>
      </c>
      <c r="K423" s="17">
        <v>28662.808000000001</v>
      </c>
      <c r="L423" s="17">
        <v>75068.338000000003</v>
      </c>
      <c r="M423" s="17">
        <v>17313.463007671802</v>
      </c>
      <c r="N423" s="17">
        <v>20680.0917960066</v>
      </c>
    </row>
    <row r="424" spans="1:14" x14ac:dyDescent="0.3">
      <c r="A424" s="6" t="s">
        <v>164</v>
      </c>
      <c r="B424" s="6" t="str">
        <f>VLOOKUP(A424,Table1[],3,FALSE)</f>
        <v>Santa Barbara County (North)--Lompoc, Guadalupe, Solvang &amp; Buellton Cities</v>
      </c>
      <c r="C424" s="6" t="s">
        <v>285</v>
      </c>
      <c r="D424" s="7">
        <v>0.49279163021362998</v>
      </c>
      <c r="E424" s="8">
        <v>5.6728303465023701E-2</v>
      </c>
      <c r="F424" s="8">
        <v>1.9537024149690298E-2</v>
      </c>
      <c r="G424" s="11">
        <f t="shared" si="6"/>
        <v>964.07339392266704</v>
      </c>
      <c r="H424" s="8">
        <v>6.0140133055169105E-4</v>
      </c>
      <c r="I424" s="9">
        <v>9.6407339392266707</v>
      </c>
      <c r="J424" s="10">
        <v>2.88762093030221</v>
      </c>
      <c r="K424" s="11">
        <v>30540</v>
      </c>
      <c r="L424" s="11">
        <v>65731.241999999998</v>
      </c>
      <c r="M424" s="11">
        <v>13100.367269484121</v>
      </c>
      <c r="N424" s="11">
        <v>15940.772221003681</v>
      </c>
    </row>
    <row r="425" spans="1:14" x14ac:dyDescent="0.3">
      <c r="A425" s="12" t="s">
        <v>140</v>
      </c>
      <c r="B425" s="12" t="str">
        <f>VLOOKUP(A425,Table1[],3,FALSE)</f>
        <v>San Diego County (North &amp; East)--Fallbrook, Alpine &amp; Valley Center</v>
      </c>
      <c r="C425" s="12" t="s">
        <v>303</v>
      </c>
      <c r="D425" s="13">
        <v>1.670100251E-2</v>
      </c>
      <c r="E425" s="14">
        <v>5.6689661306308897E-2</v>
      </c>
      <c r="F425" s="14">
        <v>1.6354356717162798E-2</v>
      </c>
      <c r="G425" s="17">
        <f t="shared" si="6"/>
        <v>911.99999999999989</v>
      </c>
      <c r="H425" s="14">
        <v>6.0096513497055997E-4</v>
      </c>
      <c r="I425" s="15">
        <v>9.1199999999999992</v>
      </c>
      <c r="J425" s="16">
        <v>2.66418454881638</v>
      </c>
      <c r="K425" s="17">
        <v>30540</v>
      </c>
      <c r="L425" s="17">
        <v>74058.482000000004</v>
      </c>
      <c r="M425" s="17">
        <v>13776.782999429999</v>
      </c>
      <c r="N425" s="17">
        <v>17617.901278154521</v>
      </c>
    </row>
    <row r="426" spans="1:14" x14ac:dyDescent="0.3">
      <c r="A426" s="6" t="s">
        <v>186</v>
      </c>
      <c r="B426" s="6" t="str">
        <f>VLOOKUP(A426,Table1[],3,FALSE)</f>
        <v>Sacramento County (South)--Galt, Isleton Cities &amp; Delta Region</v>
      </c>
      <c r="C426" s="6" t="s">
        <v>276</v>
      </c>
      <c r="D426" s="7">
        <v>1305.4850272681699</v>
      </c>
      <c r="E426" s="8">
        <v>5.6620385797514799E-2</v>
      </c>
      <c r="F426" s="8">
        <v>1.7164371538787401E-2</v>
      </c>
      <c r="G426" s="11">
        <f t="shared" si="6"/>
        <v>1099.97694871829</v>
      </c>
      <c r="H426" s="8">
        <v>6.0021128322765402E-4</v>
      </c>
      <c r="I426" s="9">
        <v>10.999769487182901</v>
      </c>
      <c r="J426" s="10">
        <v>3.0076618674749498</v>
      </c>
      <c r="K426" s="11">
        <v>32973.019999999997</v>
      </c>
      <c r="L426" s="11">
        <v>81895.046000000002</v>
      </c>
      <c r="M426" s="11">
        <v>12180.93197705304</v>
      </c>
      <c r="N426" s="11">
        <v>16453.859456046361</v>
      </c>
    </row>
    <row r="427" spans="1:14" x14ac:dyDescent="0.3">
      <c r="A427" s="12" t="s">
        <v>254</v>
      </c>
      <c r="B427" s="12" t="str">
        <f>VLOOKUP(A427,Table1[],3,FALSE)</f>
        <v>Los Angeles County--Redondo Beach, Manhattan Beach &amp; Hermosa Beach Cities</v>
      </c>
      <c r="C427" s="12" t="s">
        <v>266</v>
      </c>
      <c r="D427" s="13">
        <v>1.581867103</v>
      </c>
      <c r="E427" s="14">
        <v>5.6564472146788801E-2</v>
      </c>
      <c r="F427" s="14">
        <v>1.8002147392221599E-2</v>
      </c>
      <c r="G427" s="17">
        <f t="shared" si="6"/>
        <v>1658.16</v>
      </c>
      <c r="H427" s="14">
        <v>5.9956066720812996E-4</v>
      </c>
      <c r="I427" s="15">
        <v>16.581600000000002</v>
      </c>
      <c r="J427" s="16">
        <v>2.34714831613157</v>
      </c>
      <c r="K427" s="17">
        <v>53851.182000000001</v>
      </c>
      <c r="L427" s="17">
        <v>122170.18</v>
      </c>
      <c r="M427" s="17">
        <v>22649.482356683278</v>
      </c>
      <c r="N427" s="17">
        <v>28175.172514548722</v>
      </c>
    </row>
    <row r="428" spans="1:14" x14ac:dyDescent="0.3">
      <c r="A428" s="6" t="s">
        <v>179</v>
      </c>
      <c r="B428" s="6" t="str">
        <f>VLOOKUP(A428,Table1[],3,FALSE)</f>
        <v>Los Angeles County (Southeast)--La Mirada &amp; Santa Fe Springs Cities</v>
      </c>
      <c r="C428" s="6" t="s">
        <v>267</v>
      </c>
      <c r="D428" s="7">
        <v>39841.351354885999</v>
      </c>
      <c r="E428" s="8">
        <v>5.6521184263310702E-2</v>
      </c>
      <c r="F428" s="8">
        <v>1.6464444188178801E-2</v>
      </c>
      <c r="G428" s="11">
        <f t="shared" si="6"/>
        <v>914.18514044470703</v>
      </c>
      <c r="H428" s="8">
        <v>5.9907679623103004E-4</v>
      </c>
      <c r="I428" s="9">
        <v>9.1418514044470705</v>
      </c>
      <c r="J428" s="10">
        <v>3.1946519959058302</v>
      </c>
      <c r="K428" s="11">
        <v>32576</v>
      </c>
      <c r="L428" s="11">
        <v>74960.429999999993</v>
      </c>
      <c r="M428" s="11">
        <v>14725.110554762759</v>
      </c>
      <c r="N428" s="11">
        <v>17760.2267846004</v>
      </c>
    </row>
    <row r="429" spans="1:14" x14ac:dyDescent="0.3">
      <c r="A429" s="12" t="s">
        <v>137</v>
      </c>
      <c r="B429" s="12" t="str">
        <f>VLOOKUP(A429,Table1[],3,FALSE)</f>
        <v>Placer County (East/High Country Region)--Auburn &amp; Colfax Cities</v>
      </c>
      <c r="C429" s="12" t="s">
        <v>297</v>
      </c>
      <c r="D429" s="13">
        <v>1155.68619891147</v>
      </c>
      <c r="E429" s="14">
        <v>5.6505585986711598E-2</v>
      </c>
      <c r="F429" s="14">
        <v>1.4943844674799599E-2</v>
      </c>
      <c r="G429" s="17">
        <f t="shared" si="6"/>
        <v>896.19756050316698</v>
      </c>
      <c r="H429" s="14">
        <v>5.9914939561328496E-4</v>
      </c>
      <c r="I429" s="15">
        <v>8.9619756050316699</v>
      </c>
      <c r="J429" s="16">
        <v>2.4309064565788301</v>
      </c>
      <c r="K429" s="17">
        <v>31986.578000000001</v>
      </c>
      <c r="L429" s="17">
        <v>80116.600000000006</v>
      </c>
      <c r="M429" s="17">
        <v>13391.81651424228</v>
      </c>
      <c r="N429" s="17">
        <v>17492.780631763802</v>
      </c>
    </row>
    <row r="430" spans="1:14" x14ac:dyDescent="0.3">
      <c r="A430" s="6" t="s">
        <v>164</v>
      </c>
      <c r="B430" s="6" t="str">
        <f>VLOOKUP(A430,Table1[],3,FALSE)</f>
        <v>Santa Barbara County (North)--Lompoc, Guadalupe, Solvang &amp; Buellton Cities</v>
      </c>
      <c r="C430" s="6" t="s">
        <v>281</v>
      </c>
      <c r="D430" s="7">
        <v>13139.4605057191</v>
      </c>
      <c r="E430" s="8">
        <v>5.6448436653008402E-2</v>
      </c>
      <c r="F430" s="8">
        <v>1.8164139767624501E-2</v>
      </c>
      <c r="G430" s="11">
        <f t="shared" si="6"/>
        <v>867.34086157628508</v>
      </c>
      <c r="H430" s="8">
        <v>5.9838239552939001E-4</v>
      </c>
      <c r="I430" s="9">
        <v>8.6734086157628507</v>
      </c>
      <c r="J430" s="10">
        <v>2.88762093030221</v>
      </c>
      <c r="K430" s="11">
        <v>30540</v>
      </c>
      <c r="L430" s="11">
        <v>65731.241999999998</v>
      </c>
      <c r="M430" s="11">
        <v>13100.367269484121</v>
      </c>
      <c r="N430" s="11">
        <v>15940.772221003681</v>
      </c>
    </row>
    <row r="431" spans="1:14" x14ac:dyDescent="0.3">
      <c r="A431" s="12" t="s">
        <v>159</v>
      </c>
      <c r="B431" s="12" t="str">
        <f>VLOOKUP(A431,Table1[],3,FALSE)</f>
        <v>Ventura County (Southwest)--San Buenaventura (Ventura) City</v>
      </c>
      <c r="C431" s="12" t="s">
        <v>267</v>
      </c>
      <c r="D431" s="13">
        <v>1680.702650256</v>
      </c>
      <c r="E431" s="14">
        <v>5.6147159802694899E-2</v>
      </c>
      <c r="F431" s="14">
        <v>1.5794995363207099E-2</v>
      </c>
      <c r="G431" s="17">
        <f t="shared" si="6"/>
        <v>914.18514044470703</v>
      </c>
      <c r="H431" s="14">
        <v>5.9487686464787905E-4</v>
      </c>
      <c r="I431" s="15">
        <v>9.1418514044470705</v>
      </c>
      <c r="J431" s="16">
        <v>2.5001992384663101</v>
      </c>
      <c r="K431" s="17">
        <v>33727.358</v>
      </c>
      <c r="L431" s="17">
        <v>78788.11</v>
      </c>
      <c r="M431" s="17">
        <v>14996.941894596721</v>
      </c>
      <c r="N431" s="17">
        <v>18463.05793426836</v>
      </c>
    </row>
    <row r="432" spans="1:14" x14ac:dyDescent="0.3">
      <c r="A432" s="6" t="s">
        <v>225</v>
      </c>
      <c r="B432" s="6" t="str">
        <f>VLOOKUP(A432,Table1[],3,FALSE)</f>
        <v>Los Angeles County (North/Unincorporated)--Castaic</v>
      </c>
      <c r="C432" s="6" t="s">
        <v>273</v>
      </c>
      <c r="D432" s="7">
        <v>2.3273489999999999E-5</v>
      </c>
      <c r="E432" s="8">
        <v>5.60854819040605E-2</v>
      </c>
      <c r="F432" s="8">
        <v>1.7035609054706299E-2</v>
      </c>
      <c r="G432" s="11">
        <f t="shared" si="6"/>
        <v>1206.6737110535</v>
      </c>
      <c r="H432" s="8">
        <v>5.9418341687958302E-4</v>
      </c>
      <c r="I432" s="9">
        <v>12.066737110535</v>
      </c>
      <c r="J432" s="10">
        <v>3.0224271118863699</v>
      </c>
      <c r="K432" s="11">
        <v>37930.68</v>
      </c>
      <c r="L432" s="11">
        <v>92868.067999999999</v>
      </c>
      <c r="M432" s="11">
        <v>15272.732911178158</v>
      </c>
      <c r="N432" s="11">
        <v>20894.107933924563</v>
      </c>
    </row>
    <row r="433" spans="1:14" x14ac:dyDescent="0.3">
      <c r="A433" s="12" t="s">
        <v>75</v>
      </c>
      <c r="B433" s="12" t="str">
        <f>VLOOKUP(A433,Table1[],3,FALSE)</f>
        <v>San Francisco County (North &amp; West)--Richmond District</v>
      </c>
      <c r="C433" s="12" t="s">
        <v>270</v>
      </c>
      <c r="D433" s="13">
        <v>73460.229444974699</v>
      </c>
      <c r="E433" s="14">
        <v>5.5773039049303801E-2</v>
      </c>
      <c r="F433" s="14">
        <v>8.5983738818663398E-3</v>
      </c>
      <c r="G433" s="17">
        <f t="shared" si="6"/>
        <v>672.32716413334197</v>
      </c>
      <c r="H433" s="14">
        <v>5.9067441881056003E-4</v>
      </c>
      <c r="I433" s="15">
        <v>6.7232716413334197</v>
      </c>
      <c r="J433" s="16">
        <v>2.1053088270095399</v>
      </c>
      <c r="K433" s="17">
        <v>32335.752</v>
      </c>
      <c r="L433" s="17">
        <v>105601.212</v>
      </c>
      <c r="M433" s="17">
        <v>17267.187816919679</v>
      </c>
      <c r="N433" s="17">
        <v>24395.081087292121</v>
      </c>
    </row>
    <row r="434" spans="1:14" x14ac:dyDescent="0.3">
      <c r="A434" s="6" t="s">
        <v>157</v>
      </c>
      <c r="B434" s="6" t="str">
        <f>VLOOKUP(A434,Table1[],3,FALSE)</f>
        <v>Monterey (South &amp; East) &amp; San Benito Counties</v>
      </c>
      <c r="C434" s="6" t="s">
        <v>288</v>
      </c>
      <c r="D434" s="7">
        <v>4.5647140000000001E-3</v>
      </c>
      <c r="E434" s="8">
        <v>5.5764373613398602E-2</v>
      </c>
      <c r="F434" s="8">
        <v>2.14528961450073E-2</v>
      </c>
      <c r="G434" s="11">
        <f t="shared" si="6"/>
        <v>1133.9054348780601</v>
      </c>
      <c r="H434" s="8">
        <v>5.9057688626722995E-4</v>
      </c>
      <c r="I434" s="9">
        <v>11.3390543487806</v>
      </c>
      <c r="J434" s="10">
        <v>3.4214689596578101</v>
      </c>
      <c r="K434" s="11">
        <v>33378.184000000001</v>
      </c>
      <c r="L434" s="11">
        <v>69518.202000000005</v>
      </c>
      <c r="M434" s="11">
        <v>12427.829156543759</v>
      </c>
      <c r="N434" s="11">
        <v>16046.127804939242</v>
      </c>
    </row>
    <row r="435" spans="1:14" x14ac:dyDescent="0.3">
      <c r="A435" s="12" t="s">
        <v>157</v>
      </c>
      <c r="B435" s="12" t="str">
        <f>VLOOKUP(A435,Table1[],3,FALSE)</f>
        <v>Monterey (South &amp; East) &amp; San Benito Counties</v>
      </c>
      <c r="C435" s="12" t="s">
        <v>284</v>
      </c>
      <c r="D435" s="13">
        <v>2.0419922833099999E-2</v>
      </c>
      <c r="E435" s="14">
        <v>5.5588170202028997E-2</v>
      </c>
      <c r="F435" s="14">
        <v>2.0414587183275199E-2</v>
      </c>
      <c r="G435" s="17">
        <f t="shared" si="6"/>
        <v>1050.1054842331901</v>
      </c>
      <c r="H435" s="14">
        <v>5.8867997125015804E-4</v>
      </c>
      <c r="I435" s="15">
        <v>10.5010548423319</v>
      </c>
      <c r="J435" s="16">
        <v>3.4214689596578101</v>
      </c>
      <c r="K435" s="17">
        <v>33378.184000000001</v>
      </c>
      <c r="L435" s="17">
        <v>69518.202000000005</v>
      </c>
      <c r="M435" s="17">
        <v>12427.829156543759</v>
      </c>
      <c r="N435" s="17">
        <v>16046.127804939242</v>
      </c>
    </row>
    <row r="436" spans="1:14" x14ac:dyDescent="0.3">
      <c r="A436" s="6" t="s">
        <v>121</v>
      </c>
      <c r="B436" s="6" t="str">
        <f>VLOOKUP(A436,Table1[],3,FALSE)</f>
        <v>Sutter &amp; Yuba Counties--Yuba City</v>
      </c>
      <c r="C436" s="6" t="s">
        <v>290</v>
      </c>
      <c r="D436" s="7">
        <v>5.7743234099999997E-3</v>
      </c>
      <c r="E436" s="8">
        <v>5.4695731887181097E-2</v>
      </c>
      <c r="F436" s="8">
        <v>1.8788418852537798E-2</v>
      </c>
      <c r="G436" s="11">
        <f t="shared" si="6"/>
        <v>809.28000000000009</v>
      </c>
      <c r="H436" s="8">
        <v>5.7860451636777496E-4</v>
      </c>
      <c r="I436" s="9">
        <v>8.0928000000000004</v>
      </c>
      <c r="J436" s="10">
        <v>2.8615895883356002</v>
      </c>
      <c r="K436" s="11">
        <v>24512.421999999999</v>
      </c>
      <c r="L436" s="11">
        <v>55230.572</v>
      </c>
      <c r="M436" s="11">
        <v>8909.266329990649</v>
      </c>
      <c r="N436" s="11">
        <v>11350.109514307729</v>
      </c>
    </row>
    <row r="437" spans="1:14" x14ac:dyDescent="0.3">
      <c r="A437" s="12" t="s">
        <v>178</v>
      </c>
      <c r="B437" s="12" t="str">
        <f>VLOOKUP(A437,Table1[],3,FALSE)</f>
        <v>El Dorado County--El Dorado Hills</v>
      </c>
      <c r="C437" s="12" t="s">
        <v>276</v>
      </c>
      <c r="D437" s="13">
        <v>32300.223911244801</v>
      </c>
      <c r="E437" s="14">
        <v>5.4650791863581197E-2</v>
      </c>
      <c r="F437" s="14">
        <v>1.7090854403771699E-2</v>
      </c>
      <c r="G437" s="17">
        <f t="shared" si="6"/>
        <v>1099.97694871829</v>
      </c>
      <c r="H437" s="14">
        <v>5.7811129622866396E-4</v>
      </c>
      <c r="I437" s="15">
        <v>10.999769487182901</v>
      </c>
      <c r="J437" s="16">
        <v>2.47345826434778</v>
      </c>
      <c r="K437" s="17">
        <v>34332.050000000003</v>
      </c>
      <c r="L437" s="17">
        <v>82930.351999999999</v>
      </c>
      <c r="M437" s="17">
        <v>12631.084075712999</v>
      </c>
      <c r="N437" s="17">
        <v>16999.942069034521</v>
      </c>
    </row>
    <row r="438" spans="1:14" x14ac:dyDescent="0.3">
      <c r="A438" s="6" t="s">
        <v>96</v>
      </c>
      <c r="B438" s="6" t="str">
        <f>VLOOKUP(A438,Table1[],3,FALSE)</f>
        <v>Orange County (Northwest)--Westminster, Stanton &amp; Garden Grove (West) Cities</v>
      </c>
      <c r="C438" s="6" t="s">
        <v>321</v>
      </c>
      <c r="D438" s="7">
        <v>1991.1468900509999</v>
      </c>
      <c r="E438" s="8">
        <v>5.4609754053727103E-2</v>
      </c>
      <c r="F438" s="8">
        <v>1.1375642892440601E-2</v>
      </c>
      <c r="G438" s="11">
        <f t="shared" si="6"/>
        <v>498.048</v>
      </c>
      <c r="H438" s="8">
        <v>5.7765175585573997E-4</v>
      </c>
      <c r="I438" s="9">
        <v>4.98048</v>
      </c>
      <c r="J438" s="10">
        <v>3.0581127619797299</v>
      </c>
      <c r="K438" s="11">
        <v>24947.515200000002</v>
      </c>
      <c r="L438" s="11">
        <v>62584.603999999999</v>
      </c>
      <c r="M438" s="11">
        <v>14254.60430547816</v>
      </c>
      <c r="N438" s="11">
        <v>17231.847953422319</v>
      </c>
    </row>
    <row r="439" spans="1:14" x14ac:dyDescent="0.3">
      <c r="A439" s="12" t="s">
        <v>173</v>
      </c>
      <c r="B439" s="12" t="str">
        <f>VLOOKUP(A439,Table1[],3,FALSE)</f>
        <v>Solano County (Central)--Fairfield &amp; Suisun City Cities</v>
      </c>
      <c r="C439" s="12" t="s">
        <v>276</v>
      </c>
      <c r="D439" s="13">
        <v>51992.117320751197</v>
      </c>
      <c r="E439" s="14">
        <v>5.4606378911900899E-2</v>
      </c>
      <c r="F439" s="14">
        <v>1.8401281856069301E-2</v>
      </c>
      <c r="G439" s="17">
        <f t="shared" si="6"/>
        <v>1099.97694871829</v>
      </c>
      <c r="H439" s="14">
        <v>5.7761177672933201E-4</v>
      </c>
      <c r="I439" s="15">
        <v>10.999769487182901</v>
      </c>
      <c r="J439" s="16">
        <v>2.9597119254395299</v>
      </c>
      <c r="K439" s="17">
        <v>36636.802000000003</v>
      </c>
      <c r="L439" s="17">
        <v>79966.953999999998</v>
      </c>
      <c r="M439" s="17">
        <v>14226.615571050599</v>
      </c>
      <c r="N439" s="17">
        <v>17926.074607294438</v>
      </c>
    </row>
    <row r="440" spans="1:14" x14ac:dyDescent="0.3">
      <c r="A440" s="6" t="s">
        <v>156</v>
      </c>
      <c r="B440" s="6" t="str">
        <f>VLOOKUP(A440,Table1[],3,FALSE)</f>
        <v>Sacramento County (North Central)--Citrus Heights City</v>
      </c>
      <c r="C440" s="6" t="s">
        <v>290</v>
      </c>
      <c r="D440" s="7">
        <v>44764.564505250899</v>
      </c>
      <c r="E440" s="8">
        <v>5.45714559591884E-2</v>
      </c>
      <c r="F440" s="8">
        <v>1.8173448426801499E-2</v>
      </c>
      <c r="G440" s="11">
        <f t="shared" si="6"/>
        <v>809.28000000000009</v>
      </c>
      <c r="H440" s="8">
        <v>5.7721633483167202E-4</v>
      </c>
      <c r="I440" s="9">
        <v>8.0928000000000004</v>
      </c>
      <c r="J440" s="10">
        <v>2.4235719935760698</v>
      </c>
      <c r="K440" s="11">
        <v>27893.200000000001</v>
      </c>
      <c r="L440" s="11">
        <v>59265.923999999999</v>
      </c>
      <c r="M440" s="11">
        <v>11146.982132863979</v>
      </c>
      <c r="N440" s="11">
        <v>12819.215567223</v>
      </c>
    </row>
    <row r="441" spans="1:14" x14ac:dyDescent="0.3">
      <c r="A441" s="12" t="s">
        <v>78</v>
      </c>
      <c r="B441" s="12" t="str">
        <f>VLOOKUP(A441,Table1[],3,FALSE)</f>
        <v>San Francisco County (North &amp; East)--North Beach &amp; Chinatown</v>
      </c>
      <c r="C441" s="12" t="s">
        <v>270</v>
      </c>
      <c r="D441" s="13">
        <v>71173.553357491997</v>
      </c>
      <c r="E441" s="14">
        <v>5.4508058764748603E-2</v>
      </c>
      <c r="F441" s="14">
        <v>7.6622302830851498E-3</v>
      </c>
      <c r="G441" s="17">
        <f t="shared" si="6"/>
        <v>672.32716413334197</v>
      </c>
      <c r="H441" s="14">
        <v>5.7655174129243804E-4</v>
      </c>
      <c r="I441" s="15">
        <v>6.7232716413334197</v>
      </c>
      <c r="J441" s="16">
        <v>1.7995115911123301</v>
      </c>
      <c r="K441" s="17">
        <v>32326.59</v>
      </c>
      <c r="L441" s="17">
        <v>115514.496</v>
      </c>
      <c r="M441" s="17">
        <v>16927.472067889321</v>
      </c>
      <c r="N441" s="17">
        <v>24715.087580874242</v>
      </c>
    </row>
    <row r="442" spans="1:14" x14ac:dyDescent="0.3">
      <c r="A442" s="6" t="s">
        <v>140</v>
      </c>
      <c r="B442" s="6" t="str">
        <f>VLOOKUP(A442,Table1[],3,FALSE)</f>
        <v>San Diego County (North &amp; East)--Fallbrook, Alpine &amp; Valley Center</v>
      </c>
      <c r="C442" s="6" t="s">
        <v>280</v>
      </c>
      <c r="D442" s="7">
        <v>9.000350804</v>
      </c>
      <c r="E442" s="8">
        <v>5.4446689144313602E-2</v>
      </c>
      <c r="F442" s="8">
        <v>1.52105895180897E-2</v>
      </c>
      <c r="G442" s="11">
        <f t="shared" si="6"/>
        <v>837.947828348744</v>
      </c>
      <c r="H442" s="8">
        <v>5.7588967617699699E-4</v>
      </c>
      <c r="I442" s="9">
        <v>8.3794782834874404</v>
      </c>
      <c r="J442" s="10">
        <v>2.66418454881638</v>
      </c>
      <c r="K442" s="11">
        <v>30540</v>
      </c>
      <c r="L442" s="11">
        <v>74058.482000000004</v>
      </c>
      <c r="M442" s="11">
        <v>13776.782999429999</v>
      </c>
      <c r="N442" s="11">
        <v>17617.901278154521</v>
      </c>
    </row>
    <row r="443" spans="1:14" x14ac:dyDescent="0.3">
      <c r="A443" s="12" t="s">
        <v>117</v>
      </c>
      <c r="B443" s="12" t="str">
        <f>VLOOKUP(A443,Table1[],3,FALSE)</f>
        <v>Orange County (North Central)--Anaheim City (West)</v>
      </c>
      <c r="C443" s="12" t="s">
        <v>321</v>
      </c>
      <c r="D443" s="13">
        <v>39696.366427981397</v>
      </c>
      <c r="E443" s="14">
        <v>5.4412317199324302E-2</v>
      </c>
      <c r="F443" s="14">
        <v>1.16540382527305E-2</v>
      </c>
      <c r="G443" s="17">
        <f t="shared" si="6"/>
        <v>498.048</v>
      </c>
      <c r="H443" s="14">
        <v>5.7543895167930703E-4</v>
      </c>
      <c r="I443" s="15">
        <v>4.98048</v>
      </c>
      <c r="J443" s="16">
        <v>3.2772372603795401</v>
      </c>
      <c r="K443" s="17">
        <v>25525.331999999999</v>
      </c>
      <c r="L443" s="17">
        <v>60959.875999999997</v>
      </c>
      <c r="M443" s="17">
        <v>14769.764235348241</v>
      </c>
      <c r="N443" s="17">
        <v>16622.474052384117</v>
      </c>
    </row>
    <row r="444" spans="1:14" x14ac:dyDescent="0.3">
      <c r="A444" s="6" t="s">
        <v>197</v>
      </c>
      <c r="B444" s="6" t="str">
        <f>VLOOKUP(A444,Table1[],3,FALSE)</f>
        <v>Santa Clara County (East)--Gilroy, Morgan Hill &amp; San Jose (South) Cities</v>
      </c>
      <c r="C444" s="6" t="s">
        <v>273</v>
      </c>
      <c r="D444" s="7">
        <v>0.36193357472999999</v>
      </c>
      <c r="E444" s="8">
        <v>5.4162298819051102E-2</v>
      </c>
      <c r="F444" s="8">
        <v>1.48158049694159E-2</v>
      </c>
      <c r="G444" s="11">
        <f t="shared" si="6"/>
        <v>1206.6737110535</v>
      </c>
      <c r="H444" s="8">
        <v>5.7264184296460397E-4</v>
      </c>
      <c r="I444" s="9">
        <v>12.066737110535</v>
      </c>
      <c r="J444" s="10">
        <v>3.0117756760357</v>
      </c>
      <c r="K444" s="11">
        <v>41734.946000000004</v>
      </c>
      <c r="L444" s="11">
        <v>107048.808</v>
      </c>
      <c r="M444" s="11">
        <v>18202.544945981041</v>
      </c>
      <c r="N444" s="11">
        <v>24351.87309343812</v>
      </c>
    </row>
    <row r="445" spans="1:14" x14ac:dyDescent="0.3">
      <c r="A445" s="12" t="s">
        <v>202</v>
      </c>
      <c r="B445" s="12" t="str">
        <f>VLOOKUP(A445,Table1[],3,FALSE)</f>
        <v>Napa County--Napa City</v>
      </c>
      <c r="C445" s="12" t="s">
        <v>276</v>
      </c>
      <c r="D445" s="13">
        <v>1.100114386227</v>
      </c>
      <c r="E445" s="14">
        <v>5.4125240986784402E-2</v>
      </c>
      <c r="F445" s="14">
        <v>1.71684796139383E-2</v>
      </c>
      <c r="G445" s="17">
        <f t="shared" si="6"/>
        <v>1099.97694871829</v>
      </c>
      <c r="H445" s="14">
        <v>5.7225560752123398E-4</v>
      </c>
      <c r="I445" s="15">
        <v>10.999769487182901</v>
      </c>
      <c r="J445" s="16">
        <v>2.6103070949523501</v>
      </c>
      <c r="K445" s="17">
        <v>36744.71</v>
      </c>
      <c r="L445" s="17">
        <v>85084.44</v>
      </c>
      <c r="M445" s="17">
        <v>14582.56352040924</v>
      </c>
      <c r="N445" s="17">
        <v>19188.142072394039</v>
      </c>
    </row>
    <row r="446" spans="1:14" x14ac:dyDescent="0.3">
      <c r="A446" s="6" t="s">
        <v>166</v>
      </c>
      <c r="B446" s="6" t="str">
        <f>VLOOKUP(A446,Table1[],3,FALSE)</f>
        <v>Orange County (Central)--Costa Mesa &amp; Fountain Valley Cities</v>
      </c>
      <c r="C446" s="6" t="s">
        <v>268</v>
      </c>
      <c r="D446" s="7">
        <v>1481.5739438671999</v>
      </c>
      <c r="E446" s="8">
        <v>5.41076887537228E-2</v>
      </c>
      <c r="F446" s="8">
        <v>1.25035252032145E-2</v>
      </c>
      <c r="G446" s="11">
        <f t="shared" si="6"/>
        <v>754.42921915482896</v>
      </c>
      <c r="H446" s="8">
        <v>5.7203038805676398E-4</v>
      </c>
      <c r="I446" s="9">
        <v>7.5442921915482897</v>
      </c>
      <c r="J446" s="10">
        <v>2.5895774037866599</v>
      </c>
      <c r="K446" s="11">
        <v>34758.591999999997</v>
      </c>
      <c r="L446" s="11">
        <v>84593.763999999996</v>
      </c>
      <c r="M446" s="11">
        <v>18470.65310512032</v>
      </c>
      <c r="N446" s="11">
        <v>21912.367056069481</v>
      </c>
    </row>
    <row r="447" spans="1:14" x14ac:dyDescent="0.3">
      <c r="A447" s="12" t="s">
        <v>144</v>
      </c>
      <c r="B447" s="12" t="str">
        <f>VLOOKUP(A447,Table1[],3,FALSE)</f>
        <v>Los Angeles County (East Central)--Arcadia, San Gabriel &amp; Temple City Cities</v>
      </c>
      <c r="C447" s="12" t="s">
        <v>279</v>
      </c>
      <c r="D447" s="13">
        <v>31.998253200299999</v>
      </c>
      <c r="E447" s="14">
        <v>5.39630833499843E-2</v>
      </c>
      <c r="F447" s="14">
        <v>1.23906592793636E-2</v>
      </c>
      <c r="G447" s="17">
        <f t="shared" si="6"/>
        <v>693.24</v>
      </c>
      <c r="H447" s="14">
        <v>5.7041482994713098E-4</v>
      </c>
      <c r="I447" s="15">
        <v>6.9324000000000003</v>
      </c>
      <c r="J447" s="16">
        <v>2.8688537975406998</v>
      </c>
      <c r="K447" s="17">
        <v>31292.302</v>
      </c>
      <c r="L447" s="17">
        <v>78515.285999999993</v>
      </c>
      <c r="M447" s="17">
        <v>16752.192131839318</v>
      </c>
      <c r="N447" s="17">
        <v>20873.946360362999</v>
      </c>
    </row>
    <row r="448" spans="1:14" x14ac:dyDescent="0.3">
      <c r="A448" s="6" t="s">
        <v>176</v>
      </c>
      <c r="B448" s="6" t="str">
        <f>VLOOKUP(A448,Table1[],3,FALSE)</f>
        <v>San Joaquin County (South)--Tracy, Manteca &amp; Lathrop Cities</v>
      </c>
      <c r="C448" s="6" t="s">
        <v>276</v>
      </c>
      <c r="D448" s="7">
        <v>73155.160538017095</v>
      </c>
      <c r="E448" s="8">
        <v>5.3933657767560997E-2</v>
      </c>
      <c r="F448" s="8">
        <v>1.6969278710661499E-2</v>
      </c>
      <c r="G448" s="11">
        <f t="shared" si="6"/>
        <v>1099.97694871829</v>
      </c>
      <c r="H448" s="8">
        <v>5.7013168352577795E-4</v>
      </c>
      <c r="I448" s="9">
        <v>10.999769487182901</v>
      </c>
      <c r="J448" s="10">
        <v>3.2197426650078</v>
      </c>
      <c r="K448" s="11">
        <v>37317.843999999997</v>
      </c>
      <c r="L448" s="11">
        <v>85084.44</v>
      </c>
      <c r="M448" s="11">
        <v>14705.072771988958</v>
      </c>
      <c r="N448" s="11">
        <v>18063.75175861692</v>
      </c>
    </row>
    <row r="449" spans="1:14" x14ac:dyDescent="0.3">
      <c r="A449" s="12" t="s">
        <v>125</v>
      </c>
      <c r="B449" s="12" t="str">
        <f>VLOOKUP(A449,Table1[],3,FALSE)</f>
        <v>Los Angeles County (North)--LA City (North Central/Granada Hills &amp; Sylmar)</v>
      </c>
      <c r="C449" s="12" t="s">
        <v>267</v>
      </c>
      <c r="D449" s="13">
        <v>47.490063104999997</v>
      </c>
      <c r="E449" s="14">
        <v>5.3892001093818802E-2</v>
      </c>
      <c r="F449" s="14">
        <v>1.6170271547139601E-2</v>
      </c>
      <c r="G449" s="17">
        <f t="shared" si="6"/>
        <v>914.18514044470703</v>
      </c>
      <c r="H449" s="14">
        <v>5.6961898059108102E-4</v>
      </c>
      <c r="I449" s="15">
        <v>9.1418514044470705</v>
      </c>
      <c r="J449" s="16">
        <v>3.1834764745192201</v>
      </c>
      <c r="K449" s="17">
        <v>35345.774400000097</v>
      </c>
      <c r="L449" s="17">
        <v>78231.263999999996</v>
      </c>
      <c r="M449" s="17">
        <v>16259.57715294192</v>
      </c>
      <c r="N449" s="17">
        <v>19573.810857783359</v>
      </c>
    </row>
    <row r="450" spans="1:14" x14ac:dyDescent="0.3">
      <c r="A450" s="6" t="s">
        <v>188</v>
      </c>
      <c r="B450" s="6" t="str">
        <f>VLOOKUP(A450,Table1[],3,FALSE)</f>
        <v>Los Angeles County (East Central)--La Puente &amp; Industry Cities</v>
      </c>
      <c r="C450" s="6" t="s">
        <v>267</v>
      </c>
      <c r="D450" s="7">
        <v>26584.5424134393</v>
      </c>
      <c r="E450" s="8">
        <v>5.3872610126631297E-2</v>
      </c>
      <c r="F450" s="8">
        <v>1.73952731871873E-2</v>
      </c>
      <c r="G450" s="11">
        <f t="shared" si="6"/>
        <v>914.18514044470703</v>
      </c>
      <c r="H450" s="8">
        <v>5.6940246458216104E-4</v>
      </c>
      <c r="I450" s="9">
        <v>9.1418514044470705</v>
      </c>
      <c r="J450" s="10">
        <v>3.9278448823903398</v>
      </c>
      <c r="K450" s="11">
        <v>31986.578000000001</v>
      </c>
      <c r="L450" s="11">
        <v>69573.173999999999</v>
      </c>
      <c r="M450" s="11">
        <v>13333.969063943641</v>
      </c>
      <c r="N450" s="11">
        <v>15336.714310936921</v>
      </c>
    </row>
    <row r="451" spans="1:14" x14ac:dyDescent="0.3">
      <c r="A451" s="12" t="s">
        <v>176</v>
      </c>
      <c r="B451" s="12" t="str">
        <f>VLOOKUP(A451,Table1[],3,FALSE)</f>
        <v>San Joaquin County (South)--Tracy, Manteca &amp; Lathrop Cities</v>
      </c>
      <c r="C451" s="12" t="s">
        <v>300</v>
      </c>
      <c r="D451" s="13">
        <v>3999.0121914424599</v>
      </c>
      <c r="E451" s="14">
        <v>5.38543434894629E-2</v>
      </c>
      <c r="F451" s="14">
        <v>1.62624671827796E-2</v>
      </c>
      <c r="G451" s="17">
        <f t="shared" ref="G451:G514" si="7">100*I451</f>
        <v>1035</v>
      </c>
      <c r="H451" s="14">
        <v>5.6923895494297703E-4</v>
      </c>
      <c r="I451" s="15">
        <v>10.35</v>
      </c>
      <c r="J451" s="16">
        <v>3.2197426650078</v>
      </c>
      <c r="K451" s="17">
        <v>37317.843999999997</v>
      </c>
      <c r="L451" s="17">
        <v>85084.44</v>
      </c>
      <c r="M451" s="17">
        <v>14705.072771988958</v>
      </c>
      <c r="N451" s="17">
        <v>18063.75175861692</v>
      </c>
    </row>
    <row r="452" spans="1:14" x14ac:dyDescent="0.3">
      <c r="A452" s="6" t="s">
        <v>187</v>
      </c>
      <c r="B452" s="6" t="str">
        <f>VLOOKUP(A452,Table1[],3,FALSE)</f>
        <v>Placer County (Southwest)--Roseville City</v>
      </c>
      <c r="C452" s="6" t="s">
        <v>276</v>
      </c>
      <c r="D452" s="7">
        <v>2464.41118291883</v>
      </c>
      <c r="E452" s="8">
        <v>5.37085422796569E-2</v>
      </c>
      <c r="F452" s="8">
        <v>1.6118699399224001E-2</v>
      </c>
      <c r="G452" s="11">
        <f t="shared" si="7"/>
        <v>1099.97694871829</v>
      </c>
      <c r="H452" s="8">
        <v>5.6758010355223605E-4</v>
      </c>
      <c r="I452" s="9">
        <v>10.999769487182901</v>
      </c>
      <c r="J452" s="10">
        <v>2.56394564473556</v>
      </c>
      <c r="K452" s="11">
        <v>37550.966</v>
      </c>
      <c r="L452" s="11">
        <v>88661.691999999995</v>
      </c>
      <c r="M452" s="11">
        <v>15235.116392821921</v>
      </c>
      <c r="N452" s="11">
        <v>18588.7575636084</v>
      </c>
    </row>
    <row r="453" spans="1:14" x14ac:dyDescent="0.3">
      <c r="A453" s="12" t="s">
        <v>190</v>
      </c>
      <c r="B453" s="12" t="str">
        <f>VLOOKUP(A453,Table1[],3,FALSE)</f>
        <v>Los Angeles County (East Central)--West Covina City</v>
      </c>
      <c r="C453" s="12" t="s">
        <v>267</v>
      </c>
      <c r="D453" s="13">
        <v>34606.535606242804</v>
      </c>
      <c r="E453" s="14">
        <v>5.3675697385162098E-2</v>
      </c>
      <c r="F453" s="14">
        <v>1.58332707050448E-2</v>
      </c>
      <c r="G453" s="17">
        <f t="shared" si="7"/>
        <v>914.18514044470703</v>
      </c>
      <c r="H453" s="14">
        <v>5.6720452618353205E-4</v>
      </c>
      <c r="I453" s="15">
        <v>9.1418514044470705</v>
      </c>
      <c r="J453" s="16">
        <v>3.3961647280729301</v>
      </c>
      <c r="K453" s="17">
        <v>32956.732000000004</v>
      </c>
      <c r="L453" s="17">
        <v>76768.398000000001</v>
      </c>
      <c r="M453" s="17">
        <v>14244.44893826772</v>
      </c>
      <c r="N453" s="17">
        <v>17350.444397791201</v>
      </c>
    </row>
    <row r="454" spans="1:14" x14ac:dyDescent="0.3">
      <c r="A454" s="6" t="s">
        <v>154</v>
      </c>
      <c r="B454" s="6" t="str">
        <f>VLOOKUP(A454,Table1[],3,FALSE)</f>
        <v>Santa Clara County (Central)--San Jose City (Central)</v>
      </c>
      <c r="C454" s="6" t="s">
        <v>281</v>
      </c>
      <c r="D454" s="7">
        <v>57144.401514274999</v>
      </c>
      <c r="E454" s="8">
        <v>5.3509224455405201E-2</v>
      </c>
      <c r="F454" s="8">
        <v>1.35124872767289E-2</v>
      </c>
      <c r="G454" s="11">
        <f t="shared" si="7"/>
        <v>867.34086157628508</v>
      </c>
      <c r="H454" s="8">
        <v>5.6534484970579202E-4</v>
      </c>
      <c r="I454" s="9">
        <v>8.6734086157628507</v>
      </c>
      <c r="J454" s="10">
        <v>2.7821219621962201</v>
      </c>
      <c r="K454" s="11">
        <v>34119.288</v>
      </c>
      <c r="L454" s="11">
        <v>88315.572</v>
      </c>
      <c r="M454" s="11">
        <v>15747.291829787162</v>
      </c>
      <c r="N454" s="11">
        <v>21965.222610142919</v>
      </c>
    </row>
    <row r="455" spans="1:14" x14ac:dyDescent="0.3">
      <c r="A455" s="12" t="s">
        <v>64</v>
      </c>
      <c r="B455" s="12" t="str">
        <f>VLOOKUP(A455,Table1[],3,FALSE)</f>
        <v>Lake &amp; Mendocino Counties</v>
      </c>
      <c r="C455" s="12" t="s">
        <v>314</v>
      </c>
      <c r="D455" s="13">
        <v>2.3799215141700001E-3</v>
      </c>
      <c r="E455" s="14">
        <v>5.3503300523234001E-2</v>
      </c>
      <c r="F455" s="14">
        <v>1.44646556820682E-2</v>
      </c>
      <c r="G455" s="17">
        <f t="shared" si="7"/>
        <v>532.20528000000002</v>
      </c>
      <c r="H455" s="14">
        <v>5.6527998458013695E-4</v>
      </c>
      <c r="I455" s="15">
        <v>5.3220527999999998</v>
      </c>
      <c r="J455" s="16">
        <v>2.32546026507142</v>
      </c>
      <c r="K455" s="17">
        <v>18848.27</v>
      </c>
      <c r="L455" s="17">
        <v>47951.872000000003</v>
      </c>
      <c r="M455" s="17">
        <v>8039.5930729783922</v>
      </c>
      <c r="N455" s="17">
        <v>10297.444630358459</v>
      </c>
    </row>
    <row r="456" spans="1:14" x14ac:dyDescent="0.3">
      <c r="A456" s="6" t="s">
        <v>160</v>
      </c>
      <c r="B456" s="6" t="str">
        <f>VLOOKUP(A456,Table1[],3,FALSE)</f>
        <v>San Luis Obispo County (East)--Inland Region</v>
      </c>
      <c r="C456" s="6" t="s">
        <v>281</v>
      </c>
      <c r="D456" s="7">
        <v>41140.010294421001</v>
      </c>
      <c r="E456" s="8">
        <v>5.3494242691185502E-2</v>
      </c>
      <c r="F456" s="8">
        <v>1.6095435226320801E-2</v>
      </c>
      <c r="G456" s="11">
        <f t="shared" si="7"/>
        <v>867.34086157628508</v>
      </c>
      <c r="H456" s="8">
        <v>5.65208673737416E-4</v>
      </c>
      <c r="I456" s="9">
        <v>8.6734086157628507</v>
      </c>
      <c r="J456" s="10">
        <v>2.4885954692556602</v>
      </c>
      <c r="K456" s="11">
        <v>32848.824000000001</v>
      </c>
      <c r="L456" s="11">
        <v>73569.842000000004</v>
      </c>
      <c r="M456" s="11">
        <v>14499.921658146479</v>
      </c>
      <c r="N456" s="11">
        <v>17558.10757479996</v>
      </c>
    </row>
    <row r="457" spans="1:14" x14ac:dyDescent="0.3">
      <c r="A457" s="12" t="s">
        <v>168</v>
      </c>
      <c r="B457" s="12" t="str">
        <f>VLOOKUP(A457,Table1[],3,FALSE)</f>
        <v>Orange County (North Central)--Fullerton &amp; Placentia Cities</v>
      </c>
      <c r="C457" s="12" t="s">
        <v>268</v>
      </c>
      <c r="D457" s="13">
        <v>66222.285449527801</v>
      </c>
      <c r="E457" s="14">
        <v>5.3450744512187197E-2</v>
      </c>
      <c r="F457" s="14">
        <v>1.39102211117132E-2</v>
      </c>
      <c r="G457" s="17">
        <f t="shared" si="7"/>
        <v>754.42921915482896</v>
      </c>
      <c r="H457" s="14">
        <v>5.6469346040034904E-4</v>
      </c>
      <c r="I457" s="15">
        <v>7.5442921915482897</v>
      </c>
      <c r="J457" s="16">
        <v>2.8758980637262801</v>
      </c>
      <c r="K457" s="17">
        <v>32576</v>
      </c>
      <c r="L457" s="17">
        <v>76291.974000000002</v>
      </c>
      <c r="M457" s="17">
        <v>16722.386168025001</v>
      </c>
      <c r="N457" s="17">
        <v>20318.129605082642</v>
      </c>
    </row>
    <row r="458" spans="1:14" x14ac:dyDescent="0.3">
      <c r="A458" s="6" t="s">
        <v>162</v>
      </c>
      <c r="B458" s="6" t="str">
        <f>VLOOKUP(A458,Table1[],3,FALSE)</f>
        <v>Riverside County (Northwest)--Jurupa Valley &amp; Eastvale Cities</v>
      </c>
      <c r="C458" s="6" t="s">
        <v>282</v>
      </c>
      <c r="D458" s="7">
        <v>89086.565080721601</v>
      </c>
      <c r="E458" s="8">
        <v>5.3359733977593998E-2</v>
      </c>
      <c r="F458" s="8">
        <v>1.6425094173612501E-2</v>
      </c>
      <c r="G458" s="11">
        <f t="shared" si="7"/>
        <v>991.02417644423008</v>
      </c>
      <c r="H458" s="8">
        <v>5.6367781158186796E-4</v>
      </c>
      <c r="I458" s="9">
        <v>9.9102417644423006</v>
      </c>
      <c r="J458" s="10">
        <v>3.6971478225311798</v>
      </c>
      <c r="K458" s="11">
        <v>35611.675999999999</v>
      </c>
      <c r="L458" s="11">
        <v>81679.23</v>
      </c>
      <c r="M458" s="11">
        <v>14683.36122605628</v>
      </c>
      <c r="N458" s="11">
        <v>18988.580271687122</v>
      </c>
    </row>
    <row r="459" spans="1:14" x14ac:dyDescent="0.3">
      <c r="A459" s="12" t="s">
        <v>151</v>
      </c>
      <c r="B459" s="12" t="str">
        <f>VLOOKUP(A459,Table1[],3,FALSE)</f>
        <v>Contra Costa County (North Central)--Pittsburg &amp; Concord (North &amp; East) Cities</v>
      </c>
      <c r="C459" s="12" t="s">
        <v>281</v>
      </c>
      <c r="D459" s="13">
        <v>13774.312040584</v>
      </c>
      <c r="E459" s="14">
        <v>5.3210799077753002E-2</v>
      </c>
      <c r="F459" s="14">
        <v>1.55330760713168E-2</v>
      </c>
      <c r="G459" s="17">
        <f t="shared" si="7"/>
        <v>867.34086157628508</v>
      </c>
      <c r="H459" s="14">
        <v>5.6201416114510995E-4</v>
      </c>
      <c r="I459" s="15">
        <v>8.6734086157628507</v>
      </c>
      <c r="J459" s="16">
        <v>3.0638101484126401</v>
      </c>
      <c r="K459" s="17">
        <v>32839.661999999997</v>
      </c>
      <c r="L459" s="17">
        <v>75429.728000000003</v>
      </c>
      <c r="M459" s="17">
        <v>14590.243529299798</v>
      </c>
      <c r="N459" s="17">
        <v>17642.43648220176</v>
      </c>
    </row>
    <row r="460" spans="1:14" x14ac:dyDescent="0.3">
      <c r="A460" s="6" t="s">
        <v>183</v>
      </c>
      <c r="B460" s="6" t="str">
        <f>VLOOKUP(A460,Table1[],3,FALSE)</f>
        <v>Los Angeles County--Diamond Bar, La Habra Heights (East) Cities &amp; Rowland Heights</v>
      </c>
      <c r="C460" s="6" t="s">
        <v>267</v>
      </c>
      <c r="D460" s="7">
        <v>34677.400499647003</v>
      </c>
      <c r="E460" s="8">
        <v>5.3166111411325601E-2</v>
      </c>
      <c r="F460" s="8">
        <v>1.4584905093336801E-2</v>
      </c>
      <c r="G460" s="11">
        <f t="shared" si="7"/>
        <v>914.18514044470703</v>
      </c>
      <c r="H460" s="8">
        <v>5.6151822471803899E-4</v>
      </c>
      <c r="I460" s="9">
        <v>9.1418514044470705</v>
      </c>
      <c r="J460" s="10">
        <v>3.02706591133891</v>
      </c>
      <c r="K460" s="11">
        <v>35611.675999999999</v>
      </c>
      <c r="L460" s="11">
        <v>84697.600000000006</v>
      </c>
      <c r="M460" s="11">
        <v>16656.372946715041</v>
      </c>
      <c r="N460" s="11">
        <v>20258.271224796721</v>
      </c>
    </row>
    <row r="461" spans="1:14" x14ac:dyDescent="0.3">
      <c r="A461" s="12" t="s">
        <v>128</v>
      </c>
      <c r="B461" s="12" t="str">
        <f>VLOOKUP(A461,Table1[],3,FALSE)</f>
        <v>Alpine, Amador, Calaveras, Inyo, Mariposa, Mono &amp; Tuolumne Counties</v>
      </c>
      <c r="C461" s="12" t="s">
        <v>290</v>
      </c>
      <c r="D461" s="13">
        <v>3.8541809000000003E-2</v>
      </c>
      <c r="E461" s="14">
        <v>5.3135524623210903E-2</v>
      </c>
      <c r="F461" s="14">
        <v>1.81074089816179E-2</v>
      </c>
      <c r="G461" s="17">
        <f t="shared" si="7"/>
        <v>809.28000000000009</v>
      </c>
      <c r="H461" s="14">
        <v>5.6119385191133095E-4</v>
      </c>
      <c r="I461" s="15">
        <v>8.0928000000000004</v>
      </c>
      <c r="J461" s="16">
        <v>2.2510565312842998</v>
      </c>
      <c r="K461" s="17">
        <v>25589.466</v>
      </c>
      <c r="L461" s="17">
        <v>57576.044000000002</v>
      </c>
      <c r="M461" s="17">
        <v>8895.7987176753486</v>
      </c>
      <c r="N461" s="17">
        <v>11425.69947032862</v>
      </c>
    </row>
    <row r="462" spans="1:14" x14ac:dyDescent="0.3">
      <c r="A462" s="6" t="s">
        <v>171</v>
      </c>
      <c r="B462" s="6" t="str">
        <f>VLOOKUP(A462,Table1[],3,FALSE)</f>
        <v>Solano County (Northeast)--Vacaville &amp; Dixon Cities</v>
      </c>
      <c r="C462" s="6" t="s">
        <v>276</v>
      </c>
      <c r="D462" s="7">
        <v>54635.353454336</v>
      </c>
      <c r="E462" s="8">
        <v>5.3093234510942798E-2</v>
      </c>
      <c r="F462" s="8">
        <v>1.78929014070391E-2</v>
      </c>
      <c r="G462" s="11">
        <f t="shared" si="7"/>
        <v>1099.97694871829</v>
      </c>
      <c r="H462" s="8">
        <v>5.60713910273255E-4</v>
      </c>
      <c r="I462" s="9">
        <v>10.999769487182901</v>
      </c>
      <c r="J462" s="10">
        <v>2.72345789799799</v>
      </c>
      <c r="K462" s="11">
        <v>37237.421999999999</v>
      </c>
      <c r="L462" s="11">
        <v>81440</v>
      </c>
      <c r="M462" s="11">
        <v>14068.754528698322</v>
      </c>
      <c r="N462" s="11">
        <v>17518.59488858184</v>
      </c>
    </row>
    <row r="463" spans="1:14" x14ac:dyDescent="0.3">
      <c r="A463" s="12" t="s">
        <v>224</v>
      </c>
      <c r="B463" s="12" t="str">
        <f>VLOOKUP(A463,Table1[],3,FALSE)</f>
        <v>San Diego County (Northwest)--Vista City</v>
      </c>
      <c r="C463" s="12" t="s">
        <v>277</v>
      </c>
      <c r="D463" s="13">
        <v>4771.7553904279403</v>
      </c>
      <c r="E463" s="14">
        <v>5.28766411198969E-2</v>
      </c>
      <c r="F463" s="14">
        <v>1.8699470410836298E-2</v>
      </c>
      <c r="G463" s="17">
        <f t="shared" si="7"/>
        <v>964.84296728023901</v>
      </c>
      <c r="H463" s="14">
        <v>5.5830799600438202E-4</v>
      </c>
      <c r="I463" s="15">
        <v>9.6484296728023899</v>
      </c>
      <c r="J463" s="16">
        <v>2.9809298522282601</v>
      </c>
      <c r="K463" s="17">
        <v>34815.599999999999</v>
      </c>
      <c r="L463" s="17">
        <v>71083.885999999999</v>
      </c>
      <c r="M463" s="17">
        <v>15211.133616601561</v>
      </c>
      <c r="N463" s="17">
        <v>18136.32202639668</v>
      </c>
    </row>
    <row r="464" spans="1:14" x14ac:dyDescent="0.3">
      <c r="A464" s="6" t="s">
        <v>163</v>
      </c>
      <c r="B464" s="6" t="str">
        <f>VLOOKUP(A464,Table1[],3,FALSE)</f>
        <v>Monterey County (North Central)--Seaside, Monterey, Marina &amp; Pacific Grove Cities</v>
      </c>
      <c r="C464" s="6" t="s">
        <v>281</v>
      </c>
      <c r="D464" s="7">
        <v>4122.8500383474502</v>
      </c>
      <c r="E464" s="8">
        <v>5.2831373813896999E-2</v>
      </c>
      <c r="F464" s="8">
        <v>1.4902118621330399E-2</v>
      </c>
      <c r="G464" s="11">
        <f t="shared" si="7"/>
        <v>867.34086157628508</v>
      </c>
      <c r="H464" s="8">
        <v>5.5787603213624897E-4</v>
      </c>
      <c r="I464" s="9">
        <v>8.6734086157628507</v>
      </c>
      <c r="J464" s="10">
        <v>2.5861180094935698</v>
      </c>
      <c r="K464" s="11">
        <v>35465.084000000003</v>
      </c>
      <c r="L464" s="11">
        <v>80838.361999999994</v>
      </c>
      <c r="M464" s="11">
        <v>16262.342229419042</v>
      </c>
      <c r="N464" s="11">
        <v>19884.095295888961</v>
      </c>
    </row>
    <row r="465" spans="1:14" x14ac:dyDescent="0.3">
      <c r="A465" s="12" t="s">
        <v>166</v>
      </c>
      <c r="B465" s="12" t="str">
        <f>VLOOKUP(A465,Table1[],3,FALSE)</f>
        <v>Orange County (Central)--Costa Mesa &amp; Fountain Valley Cities</v>
      </c>
      <c r="C465" s="12" t="s">
        <v>295</v>
      </c>
      <c r="D465" s="13">
        <v>67902.111524124804</v>
      </c>
      <c r="E465" s="14">
        <v>5.2289248974916901E-2</v>
      </c>
      <c r="F465" s="14">
        <v>1.2437738318696399E-2</v>
      </c>
      <c r="G465" s="17">
        <f t="shared" si="7"/>
        <v>757.22498196581205</v>
      </c>
      <c r="H465" s="14">
        <v>5.51761263815059E-4</v>
      </c>
      <c r="I465" s="15">
        <v>7.5722498196581203</v>
      </c>
      <c r="J465" s="16">
        <v>2.5895774037866599</v>
      </c>
      <c r="K465" s="17">
        <v>34758.591999999997</v>
      </c>
      <c r="L465" s="17">
        <v>84593.763999999996</v>
      </c>
      <c r="M465" s="17">
        <v>18470.65310512032</v>
      </c>
      <c r="N465" s="17">
        <v>21912.367056069481</v>
      </c>
    </row>
    <row r="466" spans="1:14" x14ac:dyDescent="0.3">
      <c r="A466" s="6" t="s">
        <v>162</v>
      </c>
      <c r="B466" s="6" t="str">
        <f>VLOOKUP(A466,Table1[],3,FALSE)</f>
        <v>Riverside County (Northwest)--Jurupa Valley &amp; Eastvale Cities</v>
      </c>
      <c r="C466" s="6" t="s">
        <v>308</v>
      </c>
      <c r="D466" s="7">
        <v>1.2414262229999999</v>
      </c>
      <c r="E466" s="8">
        <v>5.2089956092322302E-2</v>
      </c>
      <c r="F466" s="8">
        <v>1.5949124077237701E-2</v>
      </c>
      <c r="G466" s="11">
        <f t="shared" si="7"/>
        <v>960.13812000000007</v>
      </c>
      <c r="H466" s="8">
        <v>5.4953754619521298E-4</v>
      </c>
      <c r="I466" s="9">
        <v>9.6013812000000005</v>
      </c>
      <c r="J466" s="10">
        <v>3.6971478225311798</v>
      </c>
      <c r="K466" s="11">
        <v>35611.675999999999</v>
      </c>
      <c r="L466" s="11">
        <v>81679.23</v>
      </c>
      <c r="M466" s="11">
        <v>14683.36122605628</v>
      </c>
      <c r="N466" s="11">
        <v>18988.580271687122</v>
      </c>
    </row>
    <row r="467" spans="1:14" x14ac:dyDescent="0.3">
      <c r="A467" s="12" t="s">
        <v>178</v>
      </c>
      <c r="B467" s="12" t="str">
        <f>VLOOKUP(A467,Table1[],3,FALSE)</f>
        <v>El Dorado County--El Dorado Hills</v>
      </c>
      <c r="C467" s="12" t="s">
        <v>284</v>
      </c>
      <c r="D467" s="13">
        <v>8523.2676156409998</v>
      </c>
      <c r="E467" s="14">
        <v>5.2029424532612903E-2</v>
      </c>
      <c r="F467" s="14">
        <v>1.6301711432511801E-2</v>
      </c>
      <c r="G467" s="17">
        <f t="shared" si="7"/>
        <v>1050.1054842331901</v>
      </c>
      <c r="H467" s="14">
        <v>5.4886150223951299E-4</v>
      </c>
      <c r="I467" s="15">
        <v>10.5010548423319</v>
      </c>
      <c r="J467" s="16">
        <v>2.47345826434778</v>
      </c>
      <c r="K467" s="17">
        <v>34332.050000000003</v>
      </c>
      <c r="L467" s="17">
        <v>82930.351999999999</v>
      </c>
      <c r="M467" s="17">
        <v>12631.084075712999</v>
      </c>
      <c r="N467" s="17">
        <v>16999.942069034521</v>
      </c>
    </row>
    <row r="468" spans="1:14" x14ac:dyDescent="0.3">
      <c r="A468" s="6" t="s">
        <v>142</v>
      </c>
      <c r="B468" s="6" t="str">
        <f>VLOOKUP(A468,Table1[],3,FALSE)</f>
        <v>Monterey County (Northeast)--Salinas City</v>
      </c>
      <c r="C468" s="6" t="s">
        <v>270</v>
      </c>
      <c r="D468" s="7">
        <v>47711.408096929299</v>
      </c>
      <c r="E468" s="8">
        <v>5.1858838188107499E-2</v>
      </c>
      <c r="F468" s="8">
        <v>1.54851447865967E-2</v>
      </c>
      <c r="G468" s="11">
        <f t="shared" si="7"/>
        <v>672.32716413334197</v>
      </c>
      <c r="H468" s="8">
        <v>5.4700679706443404E-4</v>
      </c>
      <c r="I468" s="9">
        <v>6.7232716413334197</v>
      </c>
      <c r="J468" s="10">
        <v>3.4863855145542102</v>
      </c>
      <c r="K468" s="11">
        <v>28002.126</v>
      </c>
      <c r="L468" s="11">
        <v>60916.101999999999</v>
      </c>
      <c r="M468" s="11">
        <v>13072.553452248481</v>
      </c>
      <c r="N468" s="11">
        <v>15547.76101074816</v>
      </c>
    </row>
    <row r="469" spans="1:14" x14ac:dyDescent="0.3">
      <c r="A469" s="12" t="s">
        <v>185</v>
      </c>
      <c r="B469" s="12" t="str">
        <f>VLOOKUP(A469,Table1[],3,FALSE)</f>
        <v>San Bernardino County (Southwest)--Rancho Cucamonga City</v>
      </c>
      <c r="C469" s="12" t="s">
        <v>282</v>
      </c>
      <c r="D469" s="13">
        <v>58383.434240273098</v>
      </c>
      <c r="E469" s="14">
        <v>5.1827243863543197E-2</v>
      </c>
      <c r="F469" s="14">
        <v>1.5288313164030599E-2</v>
      </c>
      <c r="G469" s="17">
        <f t="shared" si="7"/>
        <v>991.02417644423008</v>
      </c>
      <c r="H469" s="14">
        <v>5.4660241852831604E-4</v>
      </c>
      <c r="I469" s="15">
        <v>9.9102417644423006</v>
      </c>
      <c r="J469" s="16">
        <v>2.8433409143819102</v>
      </c>
      <c r="K469" s="17">
        <v>38170.928</v>
      </c>
      <c r="L469" s="17">
        <v>87282.301999999996</v>
      </c>
      <c r="M469" s="17">
        <v>17090.10385798716</v>
      </c>
      <c r="N469" s="17">
        <v>20501.319035797558</v>
      </c>
    </row>
    <row r="470" spans="1:14" x14ac:dyDescent="0.3">
      <c r="A470" s="6" t="s">
        <v>77</v>
      </c>
      <c r="B470" s="6" t="str">
        <f>VLOOKUP(A470,Table1[],3,FALSE)</f>
        <v>San Bernardino County (Northeast)--Twentynine Palms &amp; Barstow Cities</v>
      </c>
      <c r="C470" s="6" t="s">
        <v>322</v>
      </c>
      <c r="D470" s="7">
        <v>12.164373340999999</v>
      </c>
      <c r="E470" s="8">
        <v>5.1794573090357302E-2</v>
      </c>
      <c r="F470" s="8">
        <v>1.63154307014968E-2</v>
      </c>
      <c r="G470" s="11">
        <f t="shared" si="7"/>
        <v>548.52204323160004</v>
      </c>
      <c r="H470" s="8">
        <v>5.4623814621971103E-4</v>
      </c>
      <c r="I470" s="9">
        <v>5.4852204323159999</v>
      </c>
      <c r="J470" s="10">
        <v>2.4790394307737902</v>
      </c>
      <c r="K470" s="11">
        <v>18103.094000000001</v>
      </c>
      <c r="L470" s="11">
        <v>42756</v>
      </c>
      <c r="M470" s="11">
        <v>6852.803804929008</v>
      </c>
      <c r="N470" s="11">
        <v>8476.2751033286531</v>
      </c>
    </row>
    <row r="471" spans="1:14" x14ac:dyDescent="0.3">
      <c r="A471" s="12" t="s">
        <v>149</v>
      </c>
      <c r="B471" s="12" t="str">
        <f>VLOOKUP(A471,Table1[],3,FALSE)</f>
        <v>San Diego County (Central)--San Diego (East Central/Navajo) &amp; La Mesa Cities</v>
      </c>
      <c r="C471" s="12" t="s">
        <v>280</v>
      </c>
      <c r="D471" s="13">
        <v>0.36571214699999999</v>
      </c>
      <c r="E471" s="14">
        <v>5.1639067860761299E-2</v>
      </c>
      <c r="F471" s="14">
        <v>1.3752111201672501E-2</v>
      </c>
      <c r="G471" s="17">
        <f t="shared" si="7"/>
        <v>837.947828348744</v>
      </c>
      <c r="H471" s="14">
        <v>5.4450859488990098E-4</v>
      </c>
      <c r="I471" s="15">
        <v>8.3794782834874404</v>
      </c>
      <c r="J471" s="16">
        <v>2.4642832891967101</v>
      </c>
      <c r="K471" s="17">
        <v>35559.758000000002</v>
      </c>
      <c r="L471" s="17">
        <v>82930.351999999999</v>
      </c>
      <c r="M471" s="17">
        <v>16920.109798944599</v>
      </c>
      <c r="N471" s="17">
        <v>19585.41227510976</v>
      </c>
    </row>
    <row r="472" spans="1:14" x14ac:dyDescent="0.3">
      <c r="A472" s="6" t="s">
        <v>178</v>
      </c>
      <c r="B472" s="6" t="str">
        <f>VLOOKUP(A472,Table1[],3,FALSE)</f>
        <v>El Dorado County--El Dorado Hills</v>
      </c>
      <c r="C472" s="6" t="s">
        <v>305</v>
      </c>
      <c r="D472" s="7">
        <v>29060.978006405901</v>
      </c>
      <c r="E472" s="8">
        <v>5.14809122260051E-2</v>
      </c>
      <c r="F472" s="8">
        <v>1.54290773675966E-2</v>
      </c>
      <c r="G472" s="11">
        <f t="shared" si="7"/>
        <v>974.587439050287</v>
      </c>
      <c r="H472" s="8">
        <v>5.4276208248519198E-4</v>
      </c>
      <c r="I472" s="9">
        <v>9.7458743905028697</v>
      </c>
      <c r="J472" s="10">
        <v>2.47345826434778</v>
      </c>
      <c r="K472" s="11">
        <v>34332.050000000003</v>
      </c>
      <c r="L472" s="11">
        <v>82930.351999999999</v>
      </c>
      <c r="M472" s="11">
        <v>12631.084075712999</v>
      </c>
      <c r="N472" s="11">
        <v>16999.942069034521</v>
      </c>
    </row>
    <row r="473" spans="1:14" x14ac:dyDescent="0.3">
      <c r="A473" s="12" t="s">
        <v>158</v>
      </c>
      <c r="B473" s="12" t="str">
        <f>VLOOKUP(A473,Table1[],3,FALSE)</f>
        <v>Stanislaus County (Southwest)--Ceres, Patterson &amp; Newman Cities</v>
      </c>
      <c r="C473" s="12" t="s">
        <v>281</v>
      </c>
      <c r="D473" s="13">
        <v>5.78540845E-2</v>
      </c>
      <c r="E473" s="14">
        <v>5.1462465488941102E-2</v>
      </c>
      <c r="F473" s="14">
        <v>1.8531496042387002E-2</v>
      </c>
      <c r="G473" s="17">
        <f t="shared" si="7"/>
        <v>867.34086157628508</v>
      </c>
      <c r="H473" s="14">
        <v>5.4298708523188295E-4</v>
      </c>
      <c r="I473" s="15">
        <v>8.6734086157628507</v>
      </c>
      <c r="J473" s="16">
        <v>3.4148733398917899</v>
      </c>
      <c r="K473" s="17">
        <v>28540.648000000001</v>
      </c>
      <c r="L473" s="17">
        <v>60774.6</v>
      </c>
      <c r="M473" s="17">
        <v>9841.5210486406086</v>
      </c>
      <c r="N473" s="17">
        <v>12267.91534778292</v>
      </c>
    </row>
    <row r="474" spans="1:14" x14ac:dyDescent="0.3">
      <c r="A474" s="6" t="s">
        <v>137</v>
      </c>
      <c r="B474" s="6" t="str">
        <f>VLOOKUP(A474,Table1[],3,FALSE)</f>
        <v>Placer County (East/High Country Region)--Auburn &amp; Colfax Cities</v>
      </c>
      <c r="C474" s="6" t="s">
        <v>319</v>
      </c>
      <c r="D474" s="7">
        <v>911.46384415179898</v>
      </c>
      <c r="E474" s="8">
        <v>5.1203797406481698E-2</v>
      </c>
      <c r="F474" s="8">
        <v>1.4263576230055299E-2</v>
      </c>
      <c r="G474" s="11">
        <f t="shared" si="7"/>
        <v>870.59999999999991</v>
      </c>
      <c r="H474" s="8">
        <v>5.3968356579595501E-4</v>
      </c>
      <c r="I474" s="9">
        <v>8.7059999999999995</v>
      </c>
      <c r="J474" s="10">
        <v>2.4309064565788301</v>
      </c>
      <c r="K474" s="11">
        <v>31986.578000000001</v>
      </c>
      <c r="L474" s="11">
        <v>80116.600000000006</v>
      </c>
      <c r="M474" s="11">
        <v>13391.81651424228</v>
      </c>
      <c r="N474" s="11">
        <v>17492.780631763802</v>
      </c>
    </row>
    <row r="475" spans="1:14" x14ac:dyDescent="0.3">
      <c r="A475" s="12" t="s">
        <v>170</v>
      </c>
      <c r="B475" s="12" t="str">
        <f>VLOOKUP(A475,Table1[],3,FALSE)</f>
        <v>Sacramento County (North Central)--Arden-Arcade, Carmichael &amp; Fair Oaks (West)</v>
      </c>
      <c r="C475" s="12" t="s">
        <v>290</v>
      </c>
      <c r="D475" s="13">
        <v>50302.589464779499</v>
      </c>
      <c r="E475" s="14">
        <v>5.1008235056302399E-2</v>
      </c>
      <c r="F475" s="14">
        <v>1.4813808581659E-2</v>
      </c>
      <c r="G475" s="17">
        <f t="shared" si="7"/>
        <v>809.28000000000009</v>
      </c>
      <c r="H475" s="14">
        <v>5.3749985780715299E-4</v>
      </c>
      <c r="I475" s="15">
        <v>8.0928000000000004</v>
      </c>
      <c r="J475" s="16">
        <v>2.34004183639767</v>
      </c>
      <c r="K475" s="17">
        <v>29309.238000000001</v>
      </c>
      <c r="L475" s="17">
        <v>71221.316000000006</v>
      </c>
      <c r="M475" s="17">
        <v>11486.0513589498</v>
      </c>
      <c r="N475" s="17">
        <v>14633.92330101</v>
      </c>
    </row>
    <row r="476" spans="1:14" x14ac:dyDescent="0.3">
      <c r="A476" s="6" t="s">
        <v>147</v>
      </c>
      <c r="B476" s="6" t="str">
        <f>VLOOKUP(A476,Table1[],3,FALSE)</f>
        <v>Ventura County (Southwest)--Oxnard &amp; Port Hueneme Cities</v>
      </c>
      <c r="C476" s="6" t="s">
        <v>295</v>
      </c>
      <c r="D476" s="7">
        <v>76748.4478435934</v>
      </c>
      <c r="E476" s="8">
        <v>5.0740224944593397E-2</v>
      </c>
      <c r="F476" s="8">
        <v>1.6226775158577199E-2</v>
      </c>
      <c r="G476" s="11">
        <f t="shared" si="7"/>
        <v>757.22498196581205</v>
      </c>
      <c r="H476" s="8">
        <v>5.3454952290365196E-4</v>
      </c>
      <c r="I476" s="9">
        <v>7.5722498196581203</v>
      </c>
      <c r="J476" s="10">
        <v>3.4928457242100701</v>
      </c>
      <c r="K476" s="11">
        <v>31560.036</v>
      </c>
      <c r="L476" s="11">
        <v>66559.894</v>
      </c>
      <c r="M476" s="11">
        <v>14455.576451388721</v>
      </c>
      <c r="N476" s="11">
        <v>17721.4258131348</v>
      </c>
    </row>
    <row r="477" spans="1:14" x14ac:dyDescent="0.3">
      <c r="A477" s="12" t="s">
        <v>181</v>
      </c>
      <c r="B477" s="12" t="str">
        <f>VLOOKUP(A477,Table1[],3,FALSE)</f>
        <v>Alameda County (West)--San Leandro, Alameda &amp; Oakland (Southwest) Cities</v>
      </c>
      <c r="C477" s="12" t="s">
        <v>281</v>
      </c>
      <c r="D477" s="13">
        <v>32636.087511334201</v>
      </c>
      <c r="E477" s="14">
        <v>5.0539603590638603E-2</v>
      </c>
      <c r="F477" s="14">
        <v>1.4324948379961001E-2</v>
      </c>
      <c r="G477" s="17">
        <f t="shared" si="7"/>
        <v>867.34086157628508</v>
      </c>
      <c r="H477" s="14">
        <v>5.3229850390837104E-4</v>
      </c>
      <c r="I477" s="15">
        <v>8.6734086157628507</v>
      </c>
      <c r="J477" s="16">
        <v>2.5652738792204701</v>
      </c>
      <c r="K477" s="17">
        <v>35185.133999999998</v>
      </c>
      <c r="L477" s="17">
        <v>82611.717999999993</v>
      </c>
      <c r="M477" s="17">
        <v>16039.910116098119</v>
      </c>
      <c r="N477" s="17">
        <v>20080.668004077841</v>
      </c>
    </row>
    <row r="478" spans="1:14" x14ac:dyDescent="0.3">
      <c r="A478" s="6" t="s">
        <v>139</v>
      </c>
      <c r="B478" s="6" t="str">
        <f>VLOOKUP(A478,Table1[],3,FALSE)</f>
        <v>Ventura County (North)--Santa Paula, Fillmore &amp; Ojai Cities</v>
      </c>
      <c r="C478" s="6" t="s">
        <v>295</v>
      </c>
      <c r="D478" s="7">
        <v>5589.96408837934</v>
      </c>
      <c r="E478" s="8">
        <v>5.0403893886437103E-2</v>
      </c>
      <c r="F478" s="8">
        <v>1.4091825905144399E-2</v>
      </c>
      <c r="G478" s="11">
        <f t="shared" si="7"/>
        <v>757.22498196581205</v>
      </c>
      <c r="H478" s="8">
        <v>5.3082090618744495E-4</v>
      </c>
      <c r="I478" s="9">
        <v>7.5722498196581203</v>
      </c>
      <c r="J478" s="10">
        <v>2.9215452643842501</v>
      </c>
      <c r="K478" s="11">
        <v>30540</v>
      </c>
      <c r="L478" s="11">
        <v>73016.05</v>
      </c>
      <c r="M478" s="11">
        <v>13720.712234435399</v>
      </c>
      <c r="N478" s="11">
        <v>17494.636839252002</v>
      </c>
    </row>
    <row r="479" spans="1:14" x14ac:dyDescent="0.3">
      <c r="A479" s="12" t="s">
        <v>99</v>
      </c>
      <c r="B479" s="12" t="str">
        <f>VLOOKUP(A479,Table1[],3,FALSE)</f>
        <v>Merced County (West &amp; South)--Los Banos &amp; Livingston Cities</v>
      </c>
      <c r="C479" s="12" t="s">
        <v>315</v>
      </c>
      <c r="D479" s="13">
        <v>5567.9894815283096</v>
      </c>
      <c r="E479" s="14">
        <v>5.0347341872558599E-2</v>
      </c>
      <c r="F479" s="14">
        <v>1.6629023432541801E-2</v>
      </c>
      <c r="G479" s="17">
        <f t="shared" si="7"/>
        <v>664.26</v>
      </c>
      <c r="H479" s="14">
        <v>5.3033810763802197E-4</v>
      </c>
      <c r="I479" s="15">
        <v>6.6425999999999998</v>
      </c>
      <c r="J479" s="16">
        <v>3.3822183627801299</v>
      </c>
      <c r="K479" s="17">
        <v>24629.491999999998</v>
      </c>
      <c r="L479" s="17">
        <v>53092.771999999997</v>
      </c>
      <c r="M479" s="17">
        <v>9184.0678405247891</v>
      </c>
      <c r="N479" s="17">
        <v>10940.261528476931</v>
      </c>
    </row>
    <row r="480" spans="1:14" x14ac:dyDescent="0.3">
      <c r="A480" s="6" t="s">
        <v>128</v>
      </c>
      <c r="B480" s="6" t="str">
        <f>VLOOKUP(A480,Table1[],3,FALSE)</f>
        <v>Alpine, Amador, Calaveras, Inyo, Mariposa, Mono &amp; Tuolumne Counties</v>
      </c>
      <c r="C480" s="6" t="s">
        <v>323</v>
      </c>
      <c r="D480" s="7">
        <v>21.255832214000002</v>
      </c>
      <c r="E480" s="8">
        <v>4.9933603960756398E-2</v>
      </c>
      <c r="F480" s="8">
        <v>1.7642176062676901E-2</v>
      </c>
      <c r="G480" s="11">
        <f t="shared" si="7"/>
        <v>803.60303999999996</v>
      </c>
      <c r="H480" s="8">
        <v>5.2558015070236996E-4</v>
      </c>
      <c r="I480" s="9">
        <v>8.0360303999999996</v>
      </c>
      <c r="J480" s="10">
        <v>2.2510565312842998</v>
      </c>
      <c r="K480" s="11">
        <v>25589.466</v>
      </c>
      <c r="L480" s="11">
        <v>57576.044000000002</v>
      </c>
      <c r="M480" s="11">
        <v>8895.7987176753486</v>
      </c>
      <c r="N480" s="11">
        <v>11425.69947032862</v>
      </c>
    </row>
    <row r="481" spans="1:14" x14ac:dyDescent="0.3">
      <c r="A481" s="12" t="s">
        <v>232</v>
      </c>
      <c r="B481" s="12" t="str">
        <f>VLOOKUP(A481,Table1[],3,FALSE)</f>
        <v>Los Angeles County (South)--Downey City</v>
      </c>
      <c r="C481" s="12" t="s">
        <v>267</v>
      </c>
      <c r="D481" s="13">
        <v>2523.8184576410999</v>
      </c>
      <c r="E481" s="14">
        <v>4.9929983653667603E-2</v>
      </c>
      <c r="F481" s="14">
        <v>1.77199005884368E-2</v>
      </c>
      <c r="G481" s="17">
        <f t="shared" si="7"/>
        <v>914.18514044470703</v>
      </c>
      <c r="H481" s="14">
        <v>5.2554185840403105E-4</v>
      </c>
      <c r="I481" s="15">
        <v>9.1418514044470705</v>
      </c>
      <c r="J481" s="16">
        <v>3.0680909929296001</v>
      </c>
      <c r="K481" s="17">
        <v>35559.758000000002</v>
      </c>
      <c r="L481" s="17">
        <v>71260</v>
      </c>
      <c r="M481" s="17">
        <v>15958.44154806312</v>
      </c>
      <c r="N481" s="17">
        <v>18377.885785434839</v>
      </c>
    </row>
    <row r="482" spans="1:14" x14ac:dyDescent="0.3">
      <c r="A482" s="6" t="s">
        <v>152</v>
      </c>
      <c r="B482" s="6" t="str">
        <f>VLOOKUP(A482,Table1[],3,FALSE)</f>
        <v>San Diego County (West)--San Diego City (Southwest/Central Coastal)</v>
      </c>
      <c r="C482" s="6" t="s">
        <v>280</v>
      </c>
      <c r="D482" s="7">
        <v>86634.763002958105</v>
      </c>
      <c r="E482" s="8">
        <v>4.9895932688046901E-2</v>
      </c>
      <c r="F482" s="8">
        <v>1.2920963686723999E-2</v>
      </c>
      <c r="G482" s="11">
        <f t="shared" si="7"/>
        <v>837.947828348744</v>
      </c>
      <c r="H482" s="8">
        <v>5.2517090841610399E-4</v>
      </c>
      <c r="I482" s="9">
        <v>8.3794782834874404</v>
      </c>
      <c r="J482" s="10">
        <v>2.1136531468141699</v>
      </c>
      <c r="K482" s="11">
        <v>39203.18</v>
      </c>
      <c r="L482" s="11">
        <v>90747.573999999993</v>
      </c>
      <c r="M482" s="11">
        <v>20038.034113798079</v>
      </c>
      <c r="N482" s="11">
        <v>23527.994329262641</v>
      </c>
    </row>
    <row r="483" spans="1:14" x14ac:dyDescent="0.3">
      <c r="A483" s="12" t="s">
        <v>191</v>
      </c>
      <c r="B483" s="12" t="str">
        <f>VLOOKUP(A483,Table1[],3,FALSE)</f>
        <v>Los Angeles County (Central)--San Gabriel Valley Region (North)</v>
      </c>
      <c r="C483" s="12" t="s">
        <v>285</v>
      </c>
      <c r="D483" s="13">
        <v>3249.70555476149</v>
      </c>
      <c r="E483" s="14">
        <v>4.9664208875262801E-2</v>
      </c>
      <c r="F483" s="14">
        <v>1.22432245361269E-2</v>
      </c>
      <c r="G483" s="17">
        <f t="shared" si="7"/>
        <v>964.07339392266704</v>
      </c>
      <c r="H483" s="14">
        <v>5.2261716832172295E-4</v>
      </c>
      <c r="I483" s="15">
        <v>9.6407339392266707</v>
      </c>
      <c r="J483" s="16">
        <v>2.6611400030894399</v>
      </c>
      <c r="K483" s="17">
        <v>41076.300000000003</v>
      </c>
      <c r="L483" s="17">
        <v>105872</v>
      </c>
      <c r="M483" s="17">
        <v>19639.67944646208</v>
      </c>
      <c r="N483" s="17">
        <v>25114.288141598758</v>
      </c>
    </row>
    <row r="484" spans="1:14" x14ac:dyDescent="0.3">
      <c r="A484" s="6" t="s">
        <v>165</v>
      </c>
      <c r="B484" s="6" t="str">
        <f>VLOOKUP(A484,Table1[],3,FALSE)</f>
        <v>Los Angeles County (Southeast)--Norwalk City</v>
      </c>
      <c r="C484" s="6" t="s">
        <v>268</v>
      </c>
      <c r="D484" s="7">
        <v>28256.779227752999</v>
      </c>
      <c r="E484" s="8">
        <v>4.9088661477826701E-2</v>
      </c>
      <c r="F484" s="8">
        <v>1.5367319200907699E-2</v>
      </c>
      <c r="G484" s="11">
        <f t="shared" si="7"/>
        <v>754.42921915482896</v>
      </c>
      <c r="H484" s="8">
        <v>5.1623614859963704E-4</v>
      </c>
      <c r="I484" s="9">
        <v>7.5442921915482897</v>
      </c>
      <c r="J484" s="10">
        <v>3.4407688869021</v>
      </c>
      <c r="K484" s="11">
        <v>31986.578000000001</v>
      </c>
      <c r="L484" s="11">
        <v>67799.817999999999</v>
      </c>
      <c r="M484" s="11">
        <v>14643.486683400239</v>
      </c>
      <c r="N484" s="11">
        <v>16735.63705657392</v>
      </c>
    </row>
    <row r="485" spans="1:14" x14ac:dyDescent="0.3">
      <c r="A485" s="12" t="s">
        <v>177</v>
      </c>
      <c r="B485" s="12" t="str">
        <f>VLOOKUP(A485,Table1[],3,FALSE)</f>
        <v>Marin County (Southeast)--San Rafael (South), Mill Valley &amp; Sausalito Cities</v>
      </c>
      <c r="C485" s="12" t="s">
        <v>281</v>
      </c>
      <c r="D485" s="13">
        <v>38999.334666862102</v>
      </c>
      <c r="E485" s="14">
        <v>4.8738864674931999E-2</v>
      </c>
      <c r="F485" s="14">
        <v>9.5146994219517198E-3</v>
      </c>
      <c r="G485" s="17">
        <f t="shared" si="7"/>
        <v>867.34086157628508</v>
      </c>
      <c r="H485" s="14">
        <v>5.1236064849781405E-4</v>
      </c>
      <c r="I485" s="15">
        <v>8.6734086157628507</v>
      </c>
      <c r="J485" s="16">
        <v>2.3358354875058001</v>
      </c>
      <c r="K485" s="17">
        <v>42857.8</v>
      </c>
      <c r="L485" s="17">
        <v>122160</v>
      </c>
      <c r="M485" s="17">
        <v>22913.340598299961</v>
      </c>
      <c r="N485" s="17">
        <v>28853.294637447478</v>
      </c>
    </row>
    <row r="486" spans="1:14" x14ac:dyDescent="0.3">
      <c r="A486" s="6" t="s">
        <v>169</v>
      </c>
      <c r="B486" s="6" t="str">
        <f>VLOOKUP(A486,Table1[],3,FALSE)</f>
        <v>Santa Cruz County (North)--Watsonville &amp; Scotts Valley Cities</v>
      </c>
      <c r="C486" s="6" t="s">
        <v>281</v>
      </c>
      <c r="D486" s="7">
        <v>0.41663536810000001</v>
      </c>
      <c r="E486" s="8">
        <v>4.8655701682947597E-2</v>
      </c>
      <c r="F486" s="8">
        <v>1.4452339569336E-2</v>
      </c>
      <c r="G486" s="11">
        <f t="shared" si="7"/>
        <v>867.34086157628508</v>
      </c>
      <c r="H486" s="8">
        <v>5.1144691509123904E-4</v>
      </c>
      <c r="I486" s="9">
        <v>8.6734086157628507</v>
      </c>
      <c r="J486" s="10">
        <v>2.8661256744699801</v>
      </c>
      <c r="K486" s="11">
        <v>35504.786</v>
      </c>
      <c r="L486" s="11">
        <v>82445.784</v>
      </c>
      <c r="M486" s="11">
        <v>15151.86649493844</v>
      </c>
      <c r="N486" s="11">
        <v>19907.469187692121</v>
      </c>
    </row>
    <row r="487" spans="1:14" x14ac:dyDescent="0.3">
      <c r="A487" s="12" t="s">
        <v>176</v>
      </c>
      <c r="B487" s="12" t="str">
        <f>VLOOKUP(A487,Table1[],3,FALSE)</f>
        <v>San Joaquin County (South)--Tracy, Manteca &amp; Lathrop Cities</v>
      </c>
      <c r="C487" s="12" t="s">
        <v>324</v>
      </c>
      <c r="D487" s="13">
        <v>15.602638246</v>
      </c>
      <c r="E487" s="14">
        <v>4.8636780502753399E-2</v>
      </c>
      <c r="F487" s="14">
        <v>1.53341468716109E-2</v>
      </c>
      <c r="G487" s="17">
        <f t="shared" si="7"/>
        <v>994.80000000000007</v>
      </c>
      <c r="H487" s="14">
        <v>5.1125844859693402E-4</v>
      </c>
      <c r="I487" s="15">
        <v>9.9480000000000004</v>
      </c>
      <c r="J487" s="16">
        <v>3.2197426650078</v>
      </c>
      <c r="K487" s="17">
        <v>37317.843999999997</v>
      </c>
      <c r="L487" s="17">
        <v>85084.44</v>
      </c>
      <c r="M487" s="17">
        <v>14705.072771988958</v>
      </c>
      <c r="N487" s="17">
        <v>18063.75175861692</v>
      </c>
    </row>
    <row r="488" spans="1:14" x14ac:dyDescent="0.3">
      <c r="A488" s="6" t="s">
        <v>88</v>
      </c>
      <c r="B488" s="6" t="str">
        <f>VLOOKUP(A488,Table1[],3,FALSE)</f>
        <v>Colusa, Glenn, Tehama &amp; Trinity Counties</v>
      </c>
      <c r="C488" s="6" t="s">
        <v>314</v>
      </c>
      <c r="D488" s="7">
        <v>8940.8492792752295</v>
      </c>
      <c r="E488" s="8">
        <v>4.8390287644600197E-2</v>
      </c>
      <c r="F488" s="8">
        <v>1.49241129860646E-2</v>
      </c>
      <c r="G488" s="11">
        <f t="shared" si="7"/>
        <v>532.20528000000002</v>
      </c>
      <c r="H488" s="8">
        <v>5.0872633690223195E-4</v>
      </c>
      <c r="I488" s="9">
        <v>5.3220527999999998</v>
      </c>
      <c r="J488" s="10">
        <v>2.5845183410624402</v>
      </c>
      <c r="K488" s="11">
        <v>20360</v>
      </c>
      <c r="L488" s="11">
        <v>46913.512000000002</v>
      </c>
      <c r="M488" s="11">
        <v>7317.432462160752</v>
      </c>
      <c r="N488" s="11">
        <v>9269.2002493708806</v>
      </c>
    </row>
    <row r="489" spans="1:14" x14ac:dyDescent="0.3">
      <c r="A489" s="12" t="s">
        <v>197</v>
      </c>
      <c r="B489" s="12" t="str">
        <f>VLOOKUP(A489,Table1[],3,FALSE)</f>
        <v>Santa Clara County (East)--Gilroy, Morgan Hill &amp; San Jose (South) Cities</v>
      </c>
      <c r="C489" s="12" t="s">
        <v>276</v>
      </c>
      <c r="D489" s="13">
        <v>2.0161716304397701</v>
      </c>
      <c r="E489" s="14">
        <v>4.8306687510624398E-2</v>
      </c>
      <c r="F489" s="14">
        <v>1.34244358016689E-2</v>
      </c>
      <c r="G489" s="17">
        <f t="shared" si="7"/>
        <v>1099.97694871829</v>
      </c>
      <c r="H489" s="14">
        <v>5.07592160828097E-4</v>
      </c>
      <c r="I489" s="15">
        <v>10.999769487182901</v>
      </c>
      <c r="J489" s="16">
        <v>3.0117756760357</v>
      </c>
      <c r="K489" s="17">
        <v>41734.946000000004</v>
      </c>
      <c r="L489" s="17">
        <v>107048.808</v>
      </c>
      <c r="M489" s="17">
        <v>18202.544945981041</v>
      </c>
      <c r="N489" s="17">
        <v>24351.87309343812</v>
      </c>
    </row>
    <row r="490" spans="1:14" x14ac:dyDescent="0.3">
      <c r="A490" s="6" t="s">
        <v>137</v>
      </c>
      <c r="B490" s="6" t="str">
        <f>VLOOKUP(A490,Table1[],3,FALSE)</f>
        <v>Placer County (East/High Country Region)--Auburn &amp; Colfax Cities</v>
      </c>
      <c r="C490" s="6" t="s">
        <v>290</v>
      </c>
      <c r="D490" s="7">
        <v>19.616949267399999</v>
      </c>
      <c r="E490" s="8">
        <v>4.8286624505697498E-2</v>
      </c>
      <c r="F490" s="8">
        <v>1.3311243718322799E-2</v>
      </c>
      <c r="G490" s="11">
        <f t="shared" si="7"/>
        <v>809.28000000000009</v>
      </c>
      <c r="H490" s="8">
        <v>5.0738229100346396E-4</v>
      </c>
      <c r="I490" s="9">
        <v>8.0928000000000004</v>
      </c>
      <c r="J490" s="10">
        <v>2.4309064565788301</v>
      </c>
      <c r="K490" s="11">
        <v>31986.578000000001</v>
      </c>
      <c r="L490" s="11">
        <v>80116.600000000006</v>
      </c>
      <c r="M490" s="11">
        <v>13391.81651424228</v>
      </c>
      <c r="N490" s="11">
        <v>17492.780631763802</v>
      </c>
    </row>
    <row r="491" spans="1:14" x14ac:dyDescent="0.3">
      <c r="A491" s="12" t="s">
        <v>86</v>
      </c>
      <c r="B491" s="12" t="str">
        <f>VLOOKUP(A491,Table1[],3,FALSE)</f>
        <v>Orange County (Northwest)--Garden Grove City (East)</v>
      </c>
      <c r="C491" s="12" t="s">
        <v>321</v>
      </c>
      <c r="D491" s="13">
        <v>1564.0395755319</v>
      </c>
      <c r="E491" s="14">
        <v>4.8282180162932599E-2</v>
      </c>
      <c r="F491" s="14">
        <v>1.0650777615773E-2</v>
      </c>
      <c r="G491" s="17">
        <f t="shared" si="7"/>
        <v>498.048</v>
      </c>
      <c r="H491" s="14">
        <v>5.0731758580110605E-4</v>
      </c>
      <c r="I491" s="15">
        <v>4.98048</v>
      </c>
      <c r="J491" s="16">
        <v>3.4525426883171302</v>
      </c>
      <c r="K491" s="17">
        <v>26869.092000000001</v>
      </c>
      <c r="L491" s="17">
        <v>66105.865999999995</v>
      </c>
      <c r="M491" s="17">
        <v>14940.619379109241</v>
      </c>
      <c r="N491" s="17">
        <v>17731.526944141679</v>
      </c>
    </row>
    <row r="492" spans="1:14" x14ac:dyDescent="0.3">
      <c r="A492" s="6" t="s">
        <v>210</v>
      </c>
      <c r="B492" s="6" t="str">
        <f>VLOOKUP(A492,Table1[],3,FALSE)</f>
        <v>Orange County (North Central)--Anaheim City (East)</v>
      </c>
      <c r="C492" s="6" t="s">
        <v>268</v>
      </c>
      <c r="D492" s="7">
        <v>4683.1245523442003</v>
      </c>
      <c r="E492" s="8">
        <v>4.8164772311566399E-2</v>
      </c>
      <c r="F492" s="8">
        <v>1.4089564817151699E-2</v>
      </c>
      <c r="G492" s="11">
        <f t="shared" si="7"/>
        <v>754.42921915482896</v>
      </c>
      <c r="H492" s="8">
        <v>5.0602166913878599E-4</v>
      </c>
      <c r="I492" s="9">
        <v>7.5442921915482897</v>
      </c>
      <c r="J492" s="10">
        <v>3.1121457489878499</v>
      </c>
      <c r="K492" s="11">
        <v>33404.652000000002</v>
      </c>
      <c r="L492" s="11">
        <v>74635.687999999995</v>
      </c>
      <c r="M492" s="11">
        <v>16025.81354190972</v>
      </c>
      <c r="N492" s="11">
        <v>19375.758971339881</v>
      </c>
    </row>
    <row r="493" spans="1:14" x14ac:dyDescent="0.3">
      <c r="A493" s="12" t="s">
        <v>198</v>
      </c>
      <c r="B493" s="12" t="str">
        <f>VLOOKUP(A493,Table1[],3,FALSE)</f>
        <v>Orange County (Central)--Santa Ana City (West)</v>
      </c>
      <c r="C493" s="12" t="s">
        <v>295</v>
      </c>
      <c r="D493" s="13">
        <v>10787.23160913</v>
      </c>
      <c r="E493" s="14">
        <v>4.81283573923822E-2</v>
      </c>
      <c r="F493" s="14">
        <v>1.61312728218987E-2</v>
      </c>
      <c r="G493" s="17">
        <f t="shared" si="7"/>
        <v>757.22498196581205</v>
      </c>
      <c r="H493" s="14">
        <v>5.0562769640751805E-4</v>
      </c>
      <c r="I493" s="15">
        <v>7.5722498196581203</v>
      </c>
      <c r="J493" s="16">
        <v>4.09432210520208</v>
      </c>
      <c r="K493" s="17">
        <v>32003.883999999998</v>
      </c>
      <c r="L493" s="17">
        <v>65192.72</v>
      </c>
      <c r="M493" s="17">
        <v>14732.834730307561</v>
      </c>
      <c r="N493" s="17">
        <v>16717.39420775076</v>
      </c>
    </row>
    <row r="494" spans="1:14" x14ac:dyDescent="0.3">
      <c r="A494" s="6" t="s">
        <v>146</v>
      </c>
      <c r="B494" s="6" t="str">
        <f>VLOOKUP(A494,Table1[],3,FALSE)</f>
        <v>Sonoma County (South)--Petaluma, Rohnert Park &amp; Cotati Cities</v>
      </c>
      <c r="C494" s="6" t="s">
        <v>281</v>
      </c>
      <c r="D494" s="7">
        <v>50732.844420508904</v>
      </c>
      <c r="E494" s="8">
        <v>4.8054018459376298E-2</v>
      </c>
      <c r="F494" s="8">
        <v>1.46058761057814E-2</v>
      </c>
      <c r="G494" s="11">
        <f t="shared" si="7"/>
        <v>867.34086157628508</v>
      </c>
      <c r="H494" s="8">
        <v>5.0481131142367805E-4</v>
      </c>
      <c r="I494" s="9">
        <v>8.6734086157628507</v>
      </c>
      <c r="J494" s="10">
        <v>2.5229621503017001</v>
      </c>
      <c r="K494" s="11">
        <v>36403.68</v>
      </c>
      <c r="L494" s="11">
        <v>80816.983999999997</v>
      </c>
      <c r="M494" s="11">
        <v>15626.645516922599</v>
      </c>
      <c r="N494" s="11">
        <v>18712.825787403239</v>
      </c>
    </row>
    <row r="495" spans="1:14" x14ac:dyDescent="0.3">
      <c r="A495" s="12" t="s">
        <v>198</v>
      </c>
      <c r="B495" s="12" t="str">
        <f>VLOOKUP(A495,Table1[],3,FALSE)</f>
        <v>Orange County (Central)--Santa Ana City (West)</v>
      </c>
      <c r="C495" s="12" t="s">
        <v>268</v>
      </c>
      <c r="D495" s="13">
        <v>24794.845794983001</v>
      </c>
      <c r="E495" s="14">
        <v>4.80052540404695E-2</v>
      </c>
      <c r="F495" s="14">
        <v>1.6078756014794499E-2</v>
      </c>
      <c r="G495" s="17">
        <f t="shared" si="7"/>
        <v>754.42921915482896</v>
      </c>
      <c r="H495" s="14">
        <v>5.0426230102388302E-4</v>
      </c>
      <c r="I495" s="15">
        <v>7.5442921915482897</v>
      </c>
      <c r="J495" s="16">
        <v>4.09432210520208</v>
      </c>
      <c r="K495" s="17">
        <v>32003.883999999998</v>
      </c>
      <c r="L495" s="17">
        <v>65192.72</v>
      </c>
      <c r="M495" s="17">
        <v>14732.834730307561</v>
      </c>
      <c r="N495" s="17">
        <v>16717.39420775076</v>
      </c>
    </row>
    <row r="496" spans="1:14" x14ac:dyDescent="0.3">
      <c r="A496" s="6" t="s">
        <v>205</v>
      </c>
      <c r="B496" s="6" t="str">
        <f>VLOOKUP(A496,Table1[],3,FALSE)</f>
        <v>Placer County (Central)--Rocklin, Lincoln Cities &amp; Loomis Town</v>
      </c>
      <c r="C496" s="6" t="s">
        <v>276</v>
      </c>
      <c r="D496" s="7">
        <v>50633.319824109501</v>
      </c>
      <c r="E496" s="8">
        <v>4.7702998977879101E-2</v>
      </c>
      <c r="F496" s="8">
        <v>1.57381002916866E-2</v>
      </c>
      <c r="G496" s="11">
        <f t="shared" si="7"/>
        <v>1099.97694871829</v>
      </c>
      <c r="H496" s="8">
        <v>5.0093319090886398E-4</v>
      </c>
      <c r="I496" s="9">
        <v>10.999769487182901</v>
      </c>
      <c r="J496" s="10">
        <v>2.6323395539371899</v>
      </c>
      <c r="K496" s="11">
        <v>40388.131999999998</v>
      </c>
      <c r="L496" s="11">
        <v>90688.020999999993</v>
      </c>
      <c r="M496" s="11">
        <v>15180.706026374879</v>
      </c>
      <c r="N496" s="11">
        <v>18651.218930491559</v>
      </c>
    </row>
    <row r="497" spans="1:14" x14ac:dyDescent="0.3">
      <c r="A497" s="12" t="s">
        <v>135</v>
      </c>
      <c r="B497" s="12" t="str">
        <f>VLOOKUP(A497,Table1[],3,FALSE)</f>
        <v>Riverside County (Southwest)--Menifee, Lake Elsinore &amp; Canyon Lake Cities</v>
      </c>
      <c r="C497" s="12" t="s">
        <v>268</v>
      </c>
      <c r="D497" s="13">
        <v>2.161569268</v>
      </c>
      <c r="E497" s="14">
        <v>4.7501456630496999E-2</v>
      </c>
      <c r="F497" s="14">
        <v>1.5184971043799201E-2</v>
      </c>
      <c r="G497" s="17">
        <f t="shared" si="7"/>
        <v>754.42921915482896</v>
      </c>
      <c r="H497" s="14">
        <v>4.9873709069472004E-4</v>
      </c>
      <c r="I497" s="15">
        <v>7.5442921915482897</v>
      </c>
      <c r="J497" s="16">
        <v>3.0556358624399098</v>
      </c>
      <c r="K497" s="17">
        <v>29929.200000000001</v>
      </c>
      <c r="L497" s="17">
        <v>66775.710000000006</v>
      </c>
      <c r="M497" s="17">
        <v>13006.26400270968</v>
      </c>
      <c r="N497" s="17">
        <v>16066.014290679839</v>
      </c>
    </row>
    <row r="498" spans="1:14" x14ac:dyDescent="0.3">
      <c r="A498" s="6" t="s">
        <v>145</v>
      </c>
      <c r="B498" s="6" t="str">
        <f>VLOOKUP(A498,Table1[],3,FALSE)</f>
        <v>Los Angeles County (Central)--LA City (Central/Pacific Palisades)</v>
      </c>
      <c r="C498" s="6" t="s">
        <v>267</v>
      </c>
      <c r="D498" s="7">
        <v>6.0083613161759999</v>
      </c>
      <c r="E498" s="8">
        <v>4.7492343359785701E-2</v>
      </c>
      <c r="F498" s="8">
        <v>1.11928606253063E-2</v>
      </c>
      <c r="G498" s="11">
        <f t="shared" si="7"/>
        <v>914.18514044470703</v>
      </c>
      <c r="H498" s="8">
        <v>4.9865096373110198E-4</v>
      </c>
      <c r="I498" s="9">
        <v>9.1418514044470705</v>
      </c>
      <c r="J498" s="10">
        <v>2.1242181154980599</v>
      </c>
      <c r="K498" s="11">
        <v>45234.83</v>
      </c>
      <c r="L498" s="11">
        <v>112763.86</v>
      </c>
      <c r="M498" s="11">
        <v>24032.00858802336</v>
      </c>
      <c r="N498" s="11">
        <v>29160.259984877164</v>
      </c>
    </row>
    <row r="499" spans="1:14" x14ac:dyDescent="0.3">
      <c r="A499" s="12" t="s">
        <v>208</v>
      </c>
      <c r="B499" s="12" t="str">
        <f>VLOOKUP(A499,Table1[],3,FALSE)</f>
        <v>Los Angeles County (East Central)--Glendora, Claremont, San Dimas &amp; La Verne Cities</v>
      </c>
      <c r="C499" s="12" t="s">
        <v>282</v>
      </c>
      <c r="D499" s="13">
        <v>245.20185410959999</v>
      </c>
      <c r="E499" s="14">
        <v>4.7485469315492898E-2</v>
      </c>
      <c r="F499" s="14">
        <v>1.38240435837906E-2</v>
      </c>
      <c r="G499" s="17">
        <f t="shared" si="7"/>
        <v>991.02417644423008</v>
      </c>
      <c r="H499" s="14">
        <v>4.9852821761650601E-4</v>
      </c>
      <c r="I499" s="15">
        <v>9.9102417644423006</v>
      </c>
      <c r="J499" s="16">
        <v>2.70774342675527</v>
      </c>
      <c r="K499" s="17">
        <v>37167.18</v>
      </c>
      <c r="L499" s="17">
        <v>92670.576000000001</v>
      </c>
      <c r="M499" s="17">
        <v>14678.584565171161</v>
      </c>
      <c r="N499" s="17">
        <v>19363.994194022882</v>
      </c>
    </row>
    <row r="500" spans="1:14" x14ac:dyDescent="0.3">
      <c r="A500" s="6" t="s">
        <v>197</v>
      </c>
      <c r="B500" s="6" t="str">
        <f>VLOOKUP(A500,Table1[],3,FALSE)</f>
        <v>Santa Clara County (East)--Gilroy, Morgan Hill &amp; San Jose (South) Cities</v>
      </c>
      <c r="C500" s="6" t="s">
        <v>298</v>
      </c>
      <c r="D500" s="7">
        <v>7.1534519000000005E-2</v>
      </c>
      <c r="E500" s="8">
        <v>4.7410529149338999E-2</v>
      </c>
      <c r="F500" s="8">
        <v>1.3180744135468599E-2</v>
      </c>
      <c r="G500" s="11">
        <f t="shared" si="7"/>
        <v>1080.1199999999999</v>
      </c>
      <c r="H500" s="8">
        <v>4.9770158709608098E-4</v>
      </c>
      <c r="I500" s="9">
        <v>10.8012</v>
      </c>
      <c r="J500" s="10">
        <v>3.0117756760357</v>
      </c>
      <c r="K500" s="11">
        <v>41734.946000000004</v>
      </c>
      <c r="L500" s="11">
        <v>107048.808</v>
      </c>
      <c r="M500" s="11">
        <v>18202.544945981041</v>
      </c>
      <c r="N500" s="11">
        <v>24351.87309343812</v>
      </c>
    </row>
    <row r="501" spans="1:14" x14ac:dyDescent="0.3">
      <c r="A501" s="12" t="s">
        <v>182</v>
      </c>
      <c r="B501" s="12" t="str">
        <f>VLOOKUP(A501,Table1[],3,FALSE)</f>
        <v>Orange County (Northwest)--Buena Park, Cypress &amp; Seal Beach Cities</v>
      </c>
      <c r="C501" s="12" t="s">
        <v>295</v>
      </c>
      <c r="D501" s="13">
        <v>12896.008757101999</v>
      </c>
      <c r="E501" s="14">
        <v>4.7362886650386501E-2</v>
      </c>
      <c r="F501" s="14">
        <v>1.23170664572997E-2</v>
      </c>
      <c r="G501" s="17">
        <f t="shared" si="7"/>
        <v>757.22498196581205</v>
      </c>
      <c r="H501" s="14">
        <v>4.9718350040646605E-4</v>
      </c>
      <c r="I501" s="15">
        <v>7.5722498196581203</v>
      </c>
      <c r="J501" s="16">
        <v>2.7855455521599102</v>
      </c>
      <c r="K501" s="17">
        <v>34421.633999999998</v>
      </c>
      <c r="L501" s="17">
        <v>83476</v>
      </c>
      <c r="M501" s="17">
        <v>15532.316221336201</v>
      </c>
      <c r="N501" s="17">
        <v>19100.030702115961</v>
      </c>
    </row>
    <row r="502" spans="1:14" x14ac:dyDescent="0.3">
      <c r="A502" s="6" t="s">
        <v>157</v>
      </c>
      <c r="B502" s="6" t="str">
        <f>VLOOKUP(A502,Table1[],3,FALSE)</f>
        <v>Monterey (South &amp; East) &amp; San Benito Counties</v>
      </c>
      <c r="C502" s="6" t="s">
        <v>281</v>
      </c>
      <c r="D502" s="7">
        <v>36385.765056768898</v>
      </c>
      <c r="E502" s="8">
        <v>4.7301835782019297E-2</v>
      </c>
      <c r="F502" s="8">
        <v>1.7046636725819499E-2</v>
      </c>
      <c r="G502" s="11">
        <f t="shared" si="7"/>
        <v>867.34086157628508</v>
      </c>
      <c r="H502" s="8">
        <v>4.9655373447960501E-4</v>
      </c>
      <c r="I502" s="9">
        <v>8.6734086157628507</v>
      </c>
      <c r="J502" s="10">
        <v>3.4214689596578101</v>
      </c>
      <c r="K502" s="11">
        <v>33378.184000000001</v>
      </c>
      <c r="L502" s="11">
        <v>69518.202000000005</v>
      </c>
      <c r="M502" s="11">
        <v>12427.829156543759</v>
      </c>
      <c r="N502" s="11">
        <v>16046.127804939242</v>
      </c>
    </row>
    <row r="503" spans="1:14" x14ac:dyDescent="0.3">
      <c r="A503" s="12" t="s">
        <v>191</v>
      </c>
      <c r="B503" s="12" t="str">
        <f>VLOOKUP(A503,Table1[],3,FALSE)</f>
        <v>Los Angeles County (Central)--San Gabriel Valley Region (North)</v>
      </c>
      <c r="C503" s="12" t="s">
        <v>267</v>
      </c>
      <c r="D503" s="13">
        <v>36985.2457094809</v>
      </c>
      <c r="E503" s="14">
        <v>4.72109355637736E-2</v>
      </c>
      <c r="F503" s="14">
        <v>1.1617127393007499E-2</v>
      </c>
      <c r="G503" s="17">
        <f t="shared" si="7"/>
        <v>914.18514044470703</v>
      </c>
      <c r="H503" s="14">
        <v>4.95516731296035E-4</v>
      </c>
      <c r="I503" s="15">
        <v>9.1418514044470705</v>
      </c>
      <c r="J503" s="16">
        <v>2.6611400030894399</v>
      </c>
      <c r="K503" s="17">
        <v>41076.300000000003</v>
      </c>
      <c r="L503" s="17">
        <v>105872</v>
      </c>
      <c r="M503" s="17">
        <v>19639.67944646208</v>
      </c>
      <c r="N503" s="17">
        <v>25114.288141598758</v>
      </c>
    </row>
    <row r="504" spans="1:14" x14ac:dyDescent="0.3">
      <c r="A504" s="6" t="s">
        <v>174</v>
      </c>
      <c r="B504" s="6" t="str">
        <f>VLOOKUP(A504,Table1[],3,FALSE)</f>
        <v>Los Angeles County (Southeast)--Whittier City &amp; Hacienda Heights</v>
      </c>
      <c r="C504" s="6" t="s">
        <v>268</v>
      </c>
      <c r="D504" s="7">
        <v>316.55126020453997</v>
      </c>
      <c r="E504" s="8">
        <v>4.7048297943109198E-2</v>
      </c>
      <c r="F504" s="8">
        <v>1.2525490904569499E-2</v>
      </c>
      <c r="G504" s="11">
        <f t="shared" si="7"/>
        <v>754.42921915482896</v>
      </c>
      <c r="H504" s="8">
        <v>4.9371193315891101E-4</v>
      </c>
      <c r="I504" s="9">
        <v>7.5442921915482897</v>
      </c>
      <c r="J504" s="10">
        <v>2.9711024531589598</v>
      </c>
      <c r="K504" s="11">
        <v>32866.129999999997</v>
      </c>
      <c r="L504" s="11">
        <v>80561.466</v>
      </c>
      <c r="M504" s="11">
        <v>15169.585736360519</v>
      </c>
      <c r="N504" s="11">
        <v>18668.93236761228</v>
      </c>
    </row>
    <row r="505" spans="1:14" x14ac:dyDescent="0.3">
      <c r="A505" s="12" t="s">
        <v>189</v>
      </c>
      <c r="B505" s="12" t="str">
        <f>VLOOKUP(A505,Table1[],3,FALSE)</f>
        <v>Alameda County (Central)--Hayward City</v>
      </c>
      <c r="C505" s="12" t="s">
        <v>281</v>
      </c>
      <c r="D505" s="13">
        <v>54015.699720800199</v>
      </c>
      <c r="E505" s="14">
        <v>4.7036628361453198E-2</v>
      </c>
      <c r="F505" s="14">
        <v>1.44654711278082E-2</v>
      </c>
      <c r="G505" s="17">
        <f t="shared" si="7"/>
        <v>867.34086157628508</v>
      </c>
      <c r="H505" s="14">
        <v>4.93583831833943E-4</v>
      </c>
      <c r="I505" s="15">
        <v>8.6734086157628507</v>
      </c>
      <c r="J505" s="16">
        <v>3.10826381035697</v>
      </c>
      <c r="K505" s="17">
        <v>36648</v>
      </c>
      <c r="L505" s="17">
        <v>82525.187999999995</v>
      </c>
      <c r="M505" s="17">
        <v>16246.856555983679</v>
      </c>
      <c r="N505" s="17">
        <v>20604.888794725441</v>
      </c>
    </row>
    <row r="506" spans="1:14" x14ac:dyDescent="0.3">
      <c r="A506" s="6" t="s">
        <v>200</v>
      </c>
      <c r="B506" s="6" t="str">
        <f>VLOOKUP(A506,Table1[],3,FALSE)</f>
        <v>Riverside County (Southwest)--Murrieta &amp; Wildomar Cities</v>
      </c>
      <c r="C506" s="6" t="s">
        <v>282</v>
      </c>
      <c r="D506" s="7">
        <v>69629.912593251502</v>
      </c>
      <c r="E506" s="8">
        <v>4.6963914586368498E-2</v>
      </c>
      <c r="F506" s="8">
        <v>1.5477955970891501E-2</v>
      </c>
      <c r="G506" s="11">
        <f t="shared" si="7"/>
        <v>991.02417644423008</v>
      </c>
      <c r="H506" s="8">
        <v>4.9278972056272905E-4</v>
      </c>
      <c r="I506" s="9">
        <v>9.9102417644423006</v>
      </c>
      <c r="J506" s="10">
        <v>3.14031717888101</v>
      </c>
      <c r="K506" s="11">
        <v>40054.228000000003</v>
      </c>
      <c r="L506" s="11">
        <v>85308.4</v>
      </c>
      <c r="M506" s="11">
        <v>16910.047045889762</v>
      </c>
      <c r="N506" s="11">
        <v>19242.175205191201</v>
      </c>
    </row>
    <row r="507" spans="1:14" x14ac:dyDescent="0.3">
      <c r="A507" s="12" t="s">
        <v>164</v>
      </c>
      <c r="B507" s="12" t="str">
        <f>VLOOKUP(A507,Table1[],3,FALSE)</f>
        <v>Santa Barbara County (North)--Lompoc, Guadalupe, Solvang &amp; Buellton Cities</v>
      </c>
      <c r="C507" s="12" t="s">
        <v>295</v>
      </c>
      <c r="D507" s="13">
        <v>997.46865012707997</v>
      </c>
      <c r="E507" s="14">
        <v>4.6935726099691502E-2</v>
      </c>
      <c r="F507" s="14">
        <v>1.5609638933663199E-2</v>
      </c>
      <c r="G507" s="17">
        <f t="shared" si="7"/>
        <v>757.22498196581205</v>
      </c>
      <c r="H507" s="14">
        <v>4.9254155739105398E-4</v>
      </c>
      <c r="I507" s="15">
        <v>7.5722498196581203</v>
      </c>
      <c r="J507" s="16">
        <v>2.88762093030221</v>
      </c>
      <c r="K507" s="17">
        <v>30540</v>
      </c>
      <c r="L507" s="17">
        <v>65731.241999999998</v>
      </c>
      <c r="M507" s="17">
        <v>13100.367269484121</v>
      </c>
      <c r="N507" s="17">
        <v>15940.772221003681</v>
      </c>
    </row>
    <row r="508" spans="1:14" x14ac:dyDescent="0.3">
      <c r="A508" s="6" t="s">
        <v>180</v>
      </c>
      <c r="B508" s="6" t="str">
        <f>VLOOKUP(A508,Table1[],3,FALSE)</f>
        <v>Orange County (Southwest)--San Clemente, Laguna Niguel &amp; San Juan Capistrano Cities</v>
      </c>
      <c r="C508" s="6" t="s">
        <v>280</v>
      </c>
      <c r="D508" s="7">
        <v>71872.276543215601</v>
      </c>
      <c r="E508" s="8">
        <v>4.6810078186952098E-2</v>
      </c>
      <c r="F508" s="8">
        <v>1.2062800367098701E-2</v>
      </c>
      <c r="G508" s="11">
        <f t="shared" si="7"/>
        <v>837.947828348744</v>
      </c>
      <c r="H508" s="8">
        <v>4.9110073975040997E-4</v>
      </c>
      <c r="I508" s="9">
        <v>8.3794782834874404</v>
      </c>
      <c r="J508" s="10">
        <v>2.41757228385779</v>
      </c>
      <c r="K508" s="11">
        <v>40926.654000000002</v>
      </c>
      <c r="L508" s="11">
        <v>96931.923999999999</v>
      </c>
      <c r="M508" s="11">
        <v>20972.6362108578</v>
      </c>
      <c r="N508" s="11">
        <v>25419.869866542358</v>
      </c>
    </row>
    <row r="509" spans="1:14" x14ac:dyDescent="0.3">
      <c r="A509" s="12" t="s">
        <v>208</v>
      </c>
      <c r="B509" s="12" t="str">
        <f>VLOOKUP(A509,Table1[],3,FALSE)</f>
        <v>Los Angeles County (East Central)--Glendora, Claremont, San Dimas &amp; La Verne Cities</v>
      </c>
      <c r="C509" s="12" t="s">
        <v>285</v>
      </c>
      <c r="D509" s="13">
        <v>75.908897378426005</v>
      </c>
      <c r="E509" s="14">
        <v>4.6756205778221101E-2</v>
      </c>
      <c r="F509" s="14">
        <v>1.34946622234587E-2</v>
      </c>
      <c r="G509" s="17">
        <f t="shared" si="7"/>
        <v>964.07339392266704</v>
      </c>
      <c r="H509" s="14">
        <v>4.9050238338309998E-4</v>
      </c>
      <c r="I509" s="15">
        <v>9.6407339392266707</v>
      </c>
      <c r="J509" s="16">
        <v>2.70774342675527</v>
      </c>
      <c r="K509" s="17">
        <v>37167.18</v>
      </c>
      <c r="L509" s="17">
        <v>92670.576000000001</v>
      </c>
      <c r="M509" s="17">
        <v>14678.584565171161</v>
      </c>
      <c r="N509" s="17">
        <v>19363.994194022882</v>
      </c>
    </row>
    <row r="510" spans="1:14" x14ac:dyDescent="0.3">
      <c r="A510" s="6" t="s">
        <v>179</v>
      </c>
      <c r="B510" s="6" t="str">
        <f>VLOOKUP(A510,Table1[],3,FALSE)</f>
        <v>Los Angeles County (Southeast)--La Mirada &amp; Santa Fe Springs Cities</v>
      </c>
      <c r="C510" s="6" t="s">
        <v>268</v>
      </c>
      <c r="D510" s="7">
        <v>871.93082954190004</v>
      </c>
      <c r="E510" s="8">
        <v>4.669539277161E-2</v>
      </c>
      <c r="F510" s="8">
        <v>1.35918019295064E-2</v>
      </c>
      <c r="G510" s="11">
        <f t="shared" si="7"/>
        <v>754.42921915482896</v>
      </c>
      <c r="H510" s="8">
        <v>4.8982766967555597E-4</v>
      </c>
      <c r="I510" s="9">
        <v>7.5442921915482897</v>
      </c>
      <c r="J510" s="10">
        <v>3.1946519959058302</v>
      </c>
      <c r="K510" s="11">
        <v>32576</v>
      </c>
      <c r="L510" s="11">
        <v>74960.429999999993</v>
      </c>
      <c r="M510" s="11">
        <v>14725.110554762759</v>
      </c>
      <c r="N510" s="11">
        <v>17760.2267846004</v>
      </c>
    </row>
    <row r="511" spans="1:14" x14ac:dyDescent="0.3">
      <c r="A511" s="12" t="s">
        <v>225</v>
      </c>
      <c r="B511" s="12" t="str">
        <f>VLOOKUP(A511,Table1[],3,FALSE)</f>
        <v>Los Angeles County (North/Unincorporated)--Castaic</v>
      </c>
      <c r="C511" s="12" t="s">
        <v>272</v>
      </c>
      <c r="D511" s="13">
        <v>18039.633291355</v>
      </c>
      <c r="E511" s="14">
        <v>4.6671641192290697E-2</v>
      </c>
      <c r="F511" s="14">
        <v>1.40314010664641E-2</v>
      </c>
      <c r="G511" s="17">
        <f t="shared" si="7"/>
        <v>989.54930765835695</v>
      </c>
      <c r="H511" s="14">
        <v>4.8957460141523304E-4</v>
      </c>
      <c r="I511" s="15">
        <v>9.8954930765835698</v>
      </c>
      <c r="J511" s="16">
        <v>3.0224271118863699</v>
      </c>
      <c r="K511" s="17">
        <v>37930.68</v>
      </c>
      <c r="L511" s="17">
        <v>92868.067999999999</v>
      </c>
      <c r="M511" s="17">
        <v>15272.732911178158</v>
      </c>
      <c r="N511" s="17">
        <v>20894.107933924563</v>
      </c>
    </row>
    <row r="512" spans="1:14" x14ac:dyDescent="0.3">
      <c r="A512" s="6" t="s">
        <v>209</v>
      </c>
      <c r="B512" s="6" t="str">
        <f>VLOOKUP(A512,Table1[],3,FALSE)</f>
        <v>Los Angeles County (East Central)--Covina &amp; Walnut Cities</v>
      </c>
      <c r="C512" s="6" t="s">
        <v>267</v>
      </c>
      <c r="D512" s="7">
        <v>35492.669137332297</v>
      </c>
      <c r="E512" s="8">
        <v>4.6470735796238199E-2</v>
      </c>
      <c r="F512" s="8">
        <v>1.4698355347033201E-2</v>
      </c>
      <c r="G512" s="11">
        <f t="shared" si="7"/>
        <v>914.18514044470703</v>
      </c>
      <c r="H512" s="8">
        <v>4.8735656607102999E-4</v>
      </c>
      <c r="I512" s="9">
        <v>9.1418514044470705</v>
      </c>
      <c r="J512" s="10">
        <v>3.0740808936352999</v>
      </c>
      <c r="K512" s="11">
        <v>37666</v>
      </c>
      <c r="L512" s="11">
        <v>83446.478000000003</v>
      </c>
      <c r="M512" s="11">
        <v>16257.01954803276</v>
      </c>
      <c r="N512" s="11">
        <v>19514.136754727879</v>
      </c>
    </row>
    <row r="513" spans="1:14" x14ac:dyDescent="0.3">
      <c r="A513" s="12" t="s">
        <v>216</v>
      </c>
      <c r="B513" s="12" t="str">
        <f>VLOOKUP(A513,Table1[],3,FALSE)</f>
        <v>Orange County (West Central)--Newport Beach, Aliso Viejo &amp; Laguna Hills Cities</v>
      </c>
      <c r="C513" s="12" t="s">
        <v>280</v>
      </c>
      <c r="D513" s="13">
        <v>8249.2962014780005</v>
      </c>
      <c r="E513" s="14">
        <v>4.6346270461005999E-2</v>
      </c>
      <c r="F513" s="14">
        <v>1.1133698266666501E-2</v>
      </c>
      <c r="G513" s="17">
        <f t="shared" si="7"/>
        <v>837.947828348744</v>
      </c>
      <c r="H513" s="14">
        <v>4.8598814701997901E-4</v>
      </c>
      <c r="I513" s="15">
        <v>8.3794782834874404</v>
      </c>
      <c r="J513" s="16">
        <v>2.2786361214704298</v>
      </c>
      <c r="K513" s="17">
        <v>40720</v>
      </c>
      <c r="L513" s="17">
        <v>103608.986</v>
      </c>
      <c r="M513" s="17">
        <v>20777.852062041362</v>
      </c>
      <c r="N513" s="17">
        <v>26485.69408283964</v>
      </c>
    </row>
    <row r="514" spans="1:14" x14ac:dyDescent="0.3">
      <c r="A514" s="6" t="s">
        <v>204</v>
      </c>
      <c r="B514" s="6" t="str">
        <f>VLOOKUP(A514,Table1[],3,FALSE)</f>
        <v>San Bernardino County (Southwest)--Chino &amp; Chino Hills Cities</v>
      </c>
      <c r="C514" s="6" t="s">
        <v>282</v>
      </c>
      <c r="D514" s="7">
        <v>51468.592828913897</v>
      </c>
      <c r="E514" s="8">
        <v>4.6267386581842901E-2</v>
      </c>
      <c r="F514" s="8">
        <v>1.4397662812806101E-2</v>
      </c>
      <c r="G514" s="11">
        <f t="shared" si="7"/>
        <v>991.02417644423008</v>
      </c>
      <c r="H514" s="8">
        <v>4.85126048558041E-4</v>
      </c>
      <c r="I514" s="9">
        <v>9.9102417644423006</v>
      </c>
      <c r="J514" s="10">
        <v>3.1497420521186998</v>
      </c>
      <c r="K514" s="11">
        <v>40680.298000000003</v>
      </c>
      <c r="L514" s="11">
        <v>91592.513999999996</v>
      </c>
      <c r="M514" s="11">
        <v>17221.975742766961</v>
      </c>
      <c r="N514" s="11">
        <v>20725.59347358024</v>
      </c>
    </row>
    <row r="515" spans="1:14" x14ac:dyDescent="0.3">
      <c r="A515" s="12" t="s">
        <v>193</v>
      </c>
      <c r="B515" s="12" t="str">
        <f>VLOOKUP(A515,Table1[],3,FALSE)</f>
        <v>Contra Costa County (Northwest)--Concord (West), Martinez &amp; Pleasant Hill Cities</v>
      </c>
      <c r="C515" s="12" t="s">
        <v>281</v>
      </c>
      <c r="D515" s="13">
        <v>65671.699786315396</v>
      </c>
      <c r="E515" s="14">
        <v>4.60504868278169E-2</v>
      </c>
      <c r="F515" s="14">
        <v>1.3085135013142299E-2</v>
      </c>
      <c r="G515" s="17">
        <f t="shared" ref="G515:G578" si="8">100*I515</f>
        <v>867.34086157628508</v>
      </c>
      <c r="H515" s="14">
        <v>4.8273575489198701E-4</v>
      </c>
      <c r="I515" s="15">
        <v>8.6734086157628507</v>
      </c>
      <c r="J515" s="16">
        <v>2.5405930675215398</v>
      </c>
      <c r="K515" s="17">
        <v>36716.205999999998</v>
      </c>
      <c r="L515" s="17">
        <v>87821.842000000004</v>
      </c>
      <c r="M515" s="17">
        <v>15898.249741545358</v>
      </c>
      <c r="N515" s="17">
        <v>19554.404423838601</v>
      </c>
    </row>
    <row r="516" spans="1:14" x14ac:dyDescent="0.3">
      <c r="A516" s="6" t="s">
        <v>159</v>
      </c>
      <c r="B516" s="6" t="str">
        <f>VLOOKUP(A516,Table1[],3,FALSE)</f>
        <v>Ventura County (Southwest)--San Buenaventura (Ventura) City</v>
      </c>
      <c r="C516" s="6" t="s">
        <v>295</v>
      </c>
      <c r="D516" s="7">
        <v>60340.815479124998</v>
      </c>
      <c r="E516" s="8">
        <v>4.6045196864588099E-2</v>
      </c>
      <c r="F516" s="8">
        <v>1.3045378972136199E-2</v>
      </c>
      <c r="G516" s="11">
        <f t="shared" si="8"/>
        <v>757.22498196581205</v>
      </c>
      <c r="H516" s="8">
        <v>4.8268842424283899E-4</v>
      </c>
      <c r="I516" s="9">
        <v>7.5722498196581203</v>
      </c>
      <c r="J516" s="10">
        <v>2.5001992384663101</v>
      </c>
      <c r="K516" s="11">
        <v>33727.358</v>
      </c>
      <c r="L516" s="11">
        <v>78788.11</v>
      </c>
      <c r="M516" s="11">
        <v>14996.941894596721</v>
      </c>
      <c r="N516" s="11">
        <v>18463.05793426836</v>
      </c>
    </row>
    <row r="517" spans="1:14" x14ac:dyDescent="0.3">
      <c r="A517" s="12" t="s">
        <v>224</v>
      </c>
      <c r="B517" s="12" t="str">
        <f>VLOOKUP(A517,Table1[],3,FALSE)</f>
        <v>San Diego County (Northwest)--Vista City</v>
      </c>
      <c r="C517" s="12" t="s">
        <v>280</v>
      </c>
      <c r="D517" s="13">
        <v>32461.401471789999</v>
      </c>
      <c r="E517" s="14">
        <v>4.5860681057460502E-2</v>
      </c>
      <c r="F517" s="14">
        <v>1.62327287483649E-2</v>
      </c>
      <c r="G517" s="17">
        <f t="shared" si="8"/>
        <v>837.947828348744</v>
      </c>
      <c r="H517" s="14">
        <v>4.8066299991031403E-4</v>
      </c>
      <c r="I517" s="15">
        <v>8.3794782834874404</v>
      </c>
      <c r="J517" s="16">
        <v>2.9809298522282601</v>
      </c>
      <c r="K517" s="17">
        <v>34815.599999999999</v>
      </c>
      <c r="L517" s="17">
        <v>71083.885999999999</v>
      </c>
      <c r="M517" s="17">
        <v>15211.133616601561</v>
      </c>
      <c r="N517" s="17">
        <v>18136.32202639668</v>
      </c>
    </row>
    <row r="518" spans="1:14" x14ac:dyDescent="0.3">
      <c r="A518" s="6" t="s">
        <v>195</v>
      </c>
      <c r="B518" s="6" t="str">
        <f>VLOOKUP(A518,Table1[],3,FALSE)</f>
        <v>Sacramento County (Central)--Rancho Cordova City</v>
      </c>
      <c r="C518" s="6" t="s">
        <v>290</v>
      </c>
      <c r="D518" s="7">
        <v>47417.6790757489</v>
      </c>
      <c r="E518" s="8">
        <v>4.5737142296075402E-2</v>
      </c>
      <c r="F518" s="8">
        <v>1.5233919252584899E-2</v>
      </c>
      <c r="G518" s="11">
        <f t="shared" si="8"/>
        <v>809.28000000000009</v>
      </c>
      <c r="H518" s="8">
        <v>4.79294378564843E-4</v>
      </c>
      <c r="I518" s="9">
        <v>8.0928000000000004</v>
      </c>
      <c r="J518" s="10">
        <v>2.5788058991436702</v>
      </c>
      <c r="K518" s="11">
        <v>31150.799999999999</v>
      </c>
      <c r="L518" s="11">
        <v>68964.41</v>
      </c>
      <c r="M518" s="11">
        <v>11643.883768229209</v>
      </c>
      <c r="N518" s="11">
        <v>14028.808416157319</v>
      </c>
    </row>
    <row r="519" spans="1:14" x14ac:dyDescent="0.3">
      <c r="A519" s="12" t="s">
        <v>25</v>
      </c>
      <c r="B519" s="12" t="str">
        <f>VLOOKUP(A519,Table1[],3,FALSE)</f>
        <v>San Bernardino County (Southwest)--San Bernardino City (West)</v>
      </c>
      <c r="C519" s="12" t="s">
        <v>325</v>
      </c>
      <c r="D519" s="13">
        <v>378.687870634376</v>
      </c>
      <c r="E519" s="14">
        <v>4.5609651082736E-2</v>
      </c>
      <c r="F519" s="14">
        <v>9.0689821127772803E-3</v>
      </c>
      <c r="G519" s="17">
        <f t="shared" si="8"/>
        <v>276.90000000000003</v>
      </c>
      <c r="H519" s="14">
        <v>4.7793205583797002E-4</v>
      </c>
      <c r="I519" s="15">
        <v>2.7690000000000001</v>
      </c>
      <c r="J519" s="16">
        <v>3.49473889321902</v>
      </c>
      <c r="K519" s="17">
        <v>17272.405999999999</v>
      </c>
      <c r="L519" s="17">
        <v>43102.12</v>
      </c>
      <c r="M519" s="17">
        <v>9192.9238200589916</v>
      </c>
      <c r="N519" s="17">
        <v>10569.046368295823</v>
      </c>
    </row>
    <row r="520" spans="1:14" x14ac:dyDescent="0.3">
      <c r="A520" s="6" t="s">
        <v>225</v>
      </c>
      <c r="B520" s="6" t="str">
        <f>VLOOKUP(A520,Table1[],3,FALSE)</f>
        <v>Los Angeles County (North/Unincorporated)--Castaic</v>
      </c>
      <c r="C520" s="6" t="s">
        <v>285</v>
      </c>
      <c r="D520" s="7">
        <v>5555.3415989380601</v>
      </c>
      <c r="E520" s="8">
        <v>4.54758544859468E-2</v>
      </c>
      <c r="F520" s="8">
        <v>1.3670225128230599E-2</v>
      </c>
      <c r="G520" s="11">
        <f t="shared" si="8"/>
        <v>964.07339392266704</v>
      </c>
      <c r="H520" s="8">
        <v>4.7643737822172902E-4</v>
      </c>
      <c r="I520" s="9">
        <v>9.6407339392266707</v>
      </c>
      <c r="J520" s="10">
        <v>3.0224271118863699</v>
      </c>
      <c r="K520" s="11">
        <v>37930.68</v>
      </c>
      <c r="L520" s="11">
        <v>92868.067999999999</v>
      </c>
      <c r="M520" s="11">
        <v>15272.732911178158</v>
      </c>
      <c r="N520" s="11">
        <v>20894.107933924563</v>
      </c>
    </row>
    <row r="521" spans="1:14" x14ac:dyDescent="0.3">
      <c r="A521" s="12" t="s">
        <v>192</v>
      </c>
      <c r="B521" s="12" t="str">
        <f>VLOOKUP(A521,Table1[],3,FALSE)</f>
        <v>Sonoma County (North)--Windsor Town, Healdsburg &amp; Sonoma Cities</v>
      </c>
      <c r="C521" s="12" t="s">
        <v>281</v>
      </c>
      <c r="D521" s="13">
        <v>75058.410249302106</v>
      </c>
      <c r="E521" s="14">
        <v>4.5364541836115102E-2</v>
      </c>
      <c r="F521" s="14">
        <v>1.38385032232632E-2</v>
      </c>
      <c r="G521" s="17">
        <f t="shared" si="8"/>
        <v>867.34086157628508</v>
      </c>
      <c r="H521" s="14">
        <v>4.7525649905402799E-4</v>
      </c>
      <c r="I521" s="15">
        <v>8.6734086157628507</v>
      </c>
      <c r="J521" s="16">
        <v>2.35218292345952</v>
      </c>
      <c r="K521" s="17">
        <v>35775.574000000001</v>
      </c>
      <c r="L521" s="17">
        <v>83187.906000000003</v>
      </c>
      <c r="M521" s="17">
        <v>14620.500507618359</v>
      </c>
      <c r="N521" s="17">
        <v>18501.937987156318</v>
      </c>
    </row>
    <row r="522" spans="1:14" x14ac:dyDescent="0.3">
      <c r="A522" s="6" t="s">
        <v>155</v>
      </c>
      <c r="B522" s="6" t="str">
        <f>VLOOKUP(A522,Table1[],3,FALSE)</f>
        <v>Riverside County (West Central)--Perris City, Temescal Valley &amp; Mead Valley</v>
      </c>
      <c r="C522" s="6" t="s">
        <v>268</v>
      </c>
      <c r="D522" s="7">
        <v>8.6839349999999996E-2</v>
      </c>
      <c r="E522" s="8">
        <v>4.5322260441705599E-2</v>
      </c>
      <c r="F522" s="8">
        <v>1.5912206915268699E-2</v>
      </c>
      <c r="G522" s="11">
        <f t="shared" si="8"/>
        <v>754.42921915482896</v>
      </c>
      <c r="H522" s="8">
        <v>4.74752858775074E-4</v>
      </c>
      <c r="I522" s="9">
        <v>7.5442921915482897</v>
      </c>
      <c r="J522" s="10">
        <v>3.66338322871399</v>
      </c>
      <c r="K522" s="11">
        <v>30063.576000000001</v>
      </c>
      <c r="L522" s="11">
        <v>63973.156000000003</v>
      </c>
      <c r="M522" s="11">
        <v>12254.76147280968</v>
      </c>
      <c r="N522" s="11">
        <v>15404.71261466352</v>
      </c>
    </row>
    <row r="523" spans="1:14" x14ac:dyDescent="0.3">
      <c r="A523" s="12" t="s">
        <v>183</v>
      </c>
      <c r="B523" s="12" t="str">
        <f>VLOOKUP(A523,Table1[],3,FALSE)</f>
        <v>Los Angeles County--Diamond Bar, La Habra Heights (East) Cities &amp; Rowland Heights</v>
      </c>
      <c r="C523" s="12" t="s">
        <v>268</v>
      </c>
      <c r="D523" s="13">
        <v>245.54585739909999</v>
      </c>
      <c r="E523" s="14">
        <v>4.48594966598687E-2</v>
      </c>
      <c r="F523" s="14">
        <v>1.2109236938071E-2</v>
      </c>
      <c r="G523" s="17">
        <f t="shared" si="8"/>
        <v>754.42921915482896</v>
      </c>
      <c r="H523" s="14">
        <v>4.6966448018035003E-4</v>
      </c>
      <c r="I523" s="15">
        <v>7.5442921915482897</v>
      </c>
      <c r="J523" s="16">
        <v>3.02706591133891</v>
      </c>
      <c r="K523" s="17">
        <v>35611.675999999999</v>
      </c>
      <c r="L523" s="17">
        <v>84697.600000000006</v>
      </c>
      <c r="M523" s="17">
        <v>16656.372946715041</v>
      </c>
      <c r="N523" s="17">
        <v>20258.271224796721</v>
      </c>
    </row>
    <row r="524" spans="1:14" x14ac:dyDescent="0.3">
      <c r="A524" s="6" t="s">
        <v>228</v>
      </c>
      <c r="B524" s="6" t="str">
        <f>VLOOKUP(A524,Table1[],3,FALSE)</f>
        <v>Santa Clara County (Northwest)--Mountain View, Palo Alto &amp; Los Altos Cities</v>
      </c>
      <c r="C524" s="6" t="s">
        <v>313</v>
      </c>
      <c r="D524" s="7">
        <v>24.202380150465999</v>
      </c>
      <c r="E524" s="8">
        <v>4.4439870415805299E-2</v>
      </c>
      <c r="F524" s="8">
        <v>1.07865557065474E-2</v>
      </c>
      <c r="G524" s="11">
        <f t="shared" si="8"/>
        <v>1281.3298036155199</v>
      </c>
      <c r="H524" s="8">
        <v>4.65072785042632E-4</v>
      </c>
      <c r="I524" s="9">
        <v>12.813298036155199</v>
      </c>
      <c r="J524" s="10">
        <v>2.4445636349705002</v>
      </c>
      <c r="K524" s="11">
        <v>53204.752</v>
      </c>
      <c r="L524" s="11">
        <v>149271.37599999999</v>
      </c>
      <c r="M524" s="11">
        <v>23396.385540923882</v>
      </c>
      <c r="N524" s="11">
        <v>29512.663220355724</v>
      </c>
    </row>
    <row r="525" spans="1:14" x14ac:dyDescent="0.3">
      <c r="A525" s="12" t="s">
        <v>208</v>
      </c>
      <c r="B525" s="12" t="str">
        <f>VLOOKUP(A525,Table1[],3,FALSE)</f>
        <v>Los Angeles County (East Central)--Glendora, Claremont, San Dimas &amp; La Verne Cities</v>
      </c>
      <c r="C525" s="12" t="s">
        <v>267</v>
      </c>
      <c r="D525" s="13">
        <v>61137.6099161272</v>
      </c>
      <c r="E525" s="14">
        <v>4.4357087888876899E-2</v>
      </c>
      <c r="F525" s="14">
        <v>1.27977884492792E-2</v>
      </c>
      <c r="G525" s="17">
        <f t="shared" si="8"/>
        <v>914.18514044470703</v>
      </c>
      <c r="H525" s="14">
        <v>4.6416806542851497E-4</v>
      </c>
      <c r="I525" s="15">
        <v>9.1418514044470705</v>
      </c>
      <c r="J525" s="16">
        <v>2.70774342675527</v>
      </c>
      <c r="K525" s="17">
        <v>37167.18</v>
      </c>
      <c r="L525" s="17">
        <v>92670.576000000001</v>
      </c>
      <c r="M525" s="17">
        <v>14678.584565171161</v>
      </c>
      <c r="N525" s="17">
        <v>19363.994194022882</v>
      </c>
    </row>
    <row r="526" spans="1:14" x14ac:dyDescent="0.3">
      <c r="A526" s="6" t="s">
        <v>164</v>
      </c>
      <c r="B526" s="6" t="str">
        <f>VLOOKUP(A526,Table1[],3,FALSE)</f>
        <v>Santa Barbara County (North)--Lompoc, Guadalupe, Solvang &amp; Buellton Cities</v>
      </c>
      <c r="C526" s="6" t="s">
        <v>270</v>
      </c>
      <c r="D526" s="7">
        <v>11148.252847190901</v>
      </c>
      <c r="E526" s="8">
        <v>4.3993378559073697E-2</v>
      </c>
      <c r="F526" s="8">
        <v>1.4111779607472501E-2</v>
      </c>
      <c r="G526" s="11">
        <f t="shared" si="8"/>
        <v>672.32716413334197</v>
      </c>
      <c r="H526" s="8">
        <v>4.6019869914672601E-4</v>
      </c>
      <c r="I526" s="9">
        <v>6.7232716413334197</v>
      </c>
      <c r="J526" s="10">
        <v>2.88762093030221</v>
      </c>
      <c r="K526" s="11">
        <v>30540</v>
      </c>
      <c r="L526" s="11">
        <v>65731.241999999998</v>
      </c>
      <c r="M526" s="11">
        <v>13100.367269484121</v>
      </c>
      <c r="N526" s="11">
        <v>15940.772221003681</v>
      </c>
    </row>
    <row r="527" spans="1:14" x14ac:dyDescent="0.3">
      <c r="A527" s="12" t="s">
        <v>182</v>
      </c>
      <c r="B527" s="12" t="str">
        <f>VLOOKUP(A527,Table1[],3,FALSE)</f>
        <v>Orange County (Northwest)--Buena Park, Cypress &amp; Seal Beach Cities</v>
      </c>
      <c r="C527" s="12" t="s">
        <v>268</v>
      </c>
      <c r="D527" s="13">
        <v>51702.025161244499</v>
      </c>
      <c r="E527" s="14">
        <v>4.3915830295463899E-2</v>
      </c>
      <c r="F527" s="14">
        <v>1.2038567243874899E-2</v>
      </c>
      <c r="G527" s="17">
        <f t="shared" si="8"/>
        <v>754.42921915482896</v>
      </c>
      <c r="H527" s="14">
        <v>4.5933397987051001E-4</v>
      </c>
      <c r="I527" s="15">
        <v>7.5442921915482897</v>
      </c>
      <c r="J527" s="16">
        <v>2.7855455521599102</v>
      </c>
      <c r="K527" s="17">
        <v>34421.633999999998</v>
      </c>
      <c r="L527" s="17">
        <v>83476</v>
      </c>
      <c r="M527" s="17">
        <v>15532.316221336201</v>
      </c>
      <c r="N527" s="17">
        <v>19100.030702115961</v>
      </c>
    </row>
    <row r="528" spans="1:14" x14ac:dyDescent="0.3">
      <c r="A528" s="6" t="s">
        <v>201</v>
      </c>
      <c r="B528" s="6" t="str">
        <f>VLOOKUP(A528,Table1[],3,FALSE)</f>
        <v>Alameda County (North Central)--Castro Valley, San Lorenzo &amp; Ashland</v>
      </c>
      <c r="C528" s="6" t="s">
        <v>281</v>
      </c>
      <c r="D528" s="7">
        <v>60687.968196286201</v>
      </c>
      <c r="E528" s="8">
        <v>4.36174924364163E-2</v>
      </c>
      <c r="F528" s="8">
        <v>1.36954676911241E-2</v>
      </c>
      <c r="G528" s="11">
        <f t="shared" si="8"/>
        <v>867.34086157628508</v>
      </c>
      <c r="H528" s="8">
        <v>4.5606800804194603E-4</v>
      </c>
      <c r="I528" s="9">
        <v>8.6734086157628507</v>
      </c>
      <c r="J528" s="10">
        <v>2.75567621962725</v>
      </c>
      <c r="K528" s="11">
        <v>37695.521999999997</v>
      </c>
      <c r="L528" s="11">
        <v>85127.195999999996</v>
      </c>
      <c r="M528" s="11">
        <v>15838.028632813081</v>
      </c>
      <c r="N528" s="11">
        <v>19824.720995428801</v>
      </c>
    </row>
    <row r="529" spans="1:14" x14ac:dyDescent="0.3">
      <c r="A529" s="12" t="s">
        <v>204</v>
      </c>
      <c r="B529" s="12" t="str">
        <f>VLOOKUP(A529,Table1[],3,FALSE)</f>
        <v>San Bernardino County (Southwest)--Chino &amp; Chino Hills Cities</v>
      </c>
      <c r="C529" s="12" t="s">
        <v>267</v>
      </c>
      <c r="D529" s="13">
        <v>1.3320697159999999</v>
      </c>
      <c r="E529" s="14">
        <v>4.3552138613271597E-2</v>
      </c>
      <c r="F529" s="14">
        <v>1.33653941038533E-2</v>
      </c>
      <c r="G529" s="17">
        <f t="shared" si="8"/>
        <v>914.18514044470703</v>
      </c>
      <c r="H529" s="14">
        <v>4.55353319505466E-4</v>
      </c>
      <c r="I529" s="15">
        <v>9.1418514044470705</v>
      </c>
      <c r="J529" s="16">
        <v>3.1497420521186998</v>
      </c>
      <c r="K529" s="17">
        <v>40680.298000000003</v>
      </c>
      <c r="L529" s="17">
        <v>91592.513999999996</v>
      </c>
      <c r="M529" s="17">
        <v>17221.975742766961</v>
      </c>
      <c r="N529" s="17">
        <v>20725.59347358024</v>
      </c>
    </row>
    <row r="530" spans="1:14" x14ac:dyDescent="0.3">
      <c r="A530" s="6" t="s">
        <v>196</v>
      </c>
      <c r="B530" s="6" t="str">
        <f>VLOOKUP(A530,Table1[],3,FALSE)</f>
        <v>Riverside County (West Central)--Corona City (South), Woodcrest &amp; Home Gardens</v>
      </c>
      <c r="C530" s="6" t="s">
        <v>282</v>
      </c>
      <c r="D530" s="7">
        <v>44653.9809005559</v>
      </c>
      <c r="E530" s="8">
        <v>4.3541055631038397E-2</v>
      </c>
      <c r="F530" s="8">
        <v>1.39218255925385E-2</v>
      </c>
      <c r="G530" s="11">
        <f t="shared" si="8"/>
        <v>991.02417644423008</v>
      </c>
      <c r="H530" s="8">
        <v>4.5523481763374001E-4</v>
      </c>
      <c r="I530" s="9">
        <v>9.9102417644423006</v>
      </c>
      <c r="J530" s="10">
        <v>3.2040294108120402</v>
      </c>
      <c r="K530" s="11">
        <v>43714.955999999998</v>
      </c>
      <c r="L530" s="11">
        <v>95746.971999999994</v>
      </c>
      <c r="M530" s="11">
        <v>18560.417108162161</v>
      </c>
      <c r="N530" s="11">
        <v>22170.364608415919</v>
      </c>
    </row>
    <row r="531" spans="1:14" x14ac:dyDescent="0.3">
      <c r="A531" s="12" t="s">
        <v>97</v>
      </c>
      <c r="B531" s="12" t="str">
        <f>VLOOKUP(A531,Table1[],3,FALSE)</f>
        <v>Nevada &amp; Sierra Counties</v>
      </c>
      <c r="C531" s="12" t="s">
        <v>326</v>
      </c>
      <c r="D531" s="13">
        <v>12082.480825676999</v>
      </c>
      <c r="E531" s="14">
        <v>4.3496255554215199E-2</v>
      </c>
      <c r="F531" s="14">
        <v>1.1261888492155399E-2</v>
      </c>
      <c r="G531" s="17">
        <f t="shared" si="8"/>
        <v>532.09439999999995</v>
      </c>
      <c r="H531" s="14">
        <v>4.54748724282637E-4</v>
      </c>
      <c r="I531" s="15">
        <v>5.3209439999999999</v>
      </c>
      <c r="J531" s="16">
        <v>2.25891480339244</v>
      </c>
      <c r="K531" s="17">
        <v>26598.304</v>
      </c>
      <c r="L531" s="17">
        <v>64621.622000000003</v>
      </c>
      <c r="M531" s="17">
        <v>11657.994445779768</v>
      </c>
      <c r="N531" s="17">
        <v>14669.90581989456</v>
      </c>
    </row>
    <row r="532" spans="1:14" x14ac:dyDescent="0.3">
      <c r="A532" s="6" t="s">
        <v>225</v>
      </c>
      <c r="B532" s="6" t="str">
        <f>VLOOKUP(A532,Table1[],3,FALSE)</f>
        <v>Los Angeles County (North/Unincorporated)--Castaic</v>
      </c>
      <c r="C532" s="6" t="s">
        <v>267</v>
      </c>
      <c r="D532" s="7">
        <v>21744.473311347199</v>
      </c>
      <c r="E532" s="8">
        <v>4.3447838025749197E-2</v>
      </c>
      <c r="F532" s="8">
        <v>1.2991439229075301E-2</v>
      </c>
      <c r="G532" s="11">
        <f t="shared" si="8"/>
        <v>914.18514044470703</v>
      </c>
      <c r="H532" s="8">
        <v>4.5423118740476302E-4</v>
      </c>
      <c r="I532" s="9">
        <v>9.1418514044470705</v>
      </c>
      <c r="J532" s="10">
        <v>3.0224271118863699</v>
      </c>
      <c r="K532" s="11">
        <v>37930.68</v>
      </c>
      <c r="L532" s="11">
        <v>92868.067999999999</v>
      </c>
      <c r="M532" s="11">
        <v>15272.732911178158</v>
      </c>
      <c r="N532" s="11">
        <v>20894.107933924563</v>
      </c>
    </row>
    <row r="533" spans="1:14" x14ac:dyDescent="0.3">
      <c r="A533" s="12" t="s">
        <v>187</v>
      </c>
      <c r="B533" s="12" t="str">
        <f>VLOOKUP(A533,Table1[],3,FALSE)</f>
        <v>Placer County (Southwest)--Roseville City</v>
      </c>
      <c r="C533" s="12" t="s">
        <v>319</v>
      </c>
      <c r="D533" s="13">
        <v>56113.539715348103</v>
      </c>
      <c r="E533" s="14">
        <v>4.3389181979970402E-2</v>
      </c>
      <c r="F533" s="14">
        <v>1.28364004629719E-2</v>
      </c>
      <c r="G533" s="17">
        <f t="shared" si="8"/>
        <v>870.59999999999991</v>
      </c>
      <c r="H533" s="14">
        <v>4.5357310248405502E-4</v>
      </c>
      <c r="I533" s="15">
        <v>8.7059999999999995</v>
      </c>
      <c r="J533" s="16">
        <v>2.56394564473556</v>
      </c>
      <c r="K533" s="17">
        <v>37550.966</v>
      </c>
      <c r="L533" s="17">
        <v>88661.691999999995</v>
      </c>
      <c r="M533" s="17">
        <v>15235.116392821921</v>
      </c>
      <c r="N533" s="17">
        <v>18588.7575636084</v>
      </c>
    </row>
    <row r="534" spans="1:14" x14ac:dyDescent="0.3">
      <c r="A534" s="6" t="s">
        <v>186</v>
      </c>
      <c r="B534" s="6" t="str">
        <f>VLOOKUP(A534,Table1[],3,FALSE)</f>
        <v>Sacramento County (South)--Galt, Isleton Cities &amp; Delta Region</v>
      </c>
      <c r="C534" s="6" t="s">
        <v>290</v>
      </c>
      <c r="D534" s="7">
        <v>35277.015454834902</v>
      </c>
      <c r="E534" s="8">
        <v>4.3375444747860703E-2</v>
      </c>
      <c r="F534" s="8">
        <v>1.2779911972458501E-2</v>
      </c>
      <c r="G534" s="11">
        <f t="shared" si="8"/>
        <v>809.28000000000009</v>
      </c>
      <c r="H534" s="8">
        <v>4.5345214833288202E-4</v>
      </c>
      <c r="I534" s="9">
        <v>8.0928000000000004</v>
      </c>
      <c r="J534" s="10">
        <v>3.0076618674749498</v>
      </c>
      <c r="K534" s="11">
        <v>32973.019999999997</v>
      </c>
      <c r="L534" s="11">
        <v>81895.046000000002</v>
      </c>
      <c r="M534" s="11">
        <v>12180.93197705304</v>
      </c>
      <c r="N534" s="11">
        <v>16453.859456046361</v>
      </c>
    </row>
    <row r="535" spans="1:14" x14ac:dyDescent="0.3">
      <c r="A535" s="12" t="s">
        <v>173</v>
      </c>
      <c r="B535" s="12" t="str">
        <f>VLOOKUP(A535,Table1[],3,FALSE)</f>
        <v>Solano County (Central)--Fairfield &amp; Suisun City Cities</v>
      </c>
      <c r="C535" s="12" t="s">
        <v>281</v>
      </c>
      <c r="D535" s="13">
        <v>1051.0350970761999</v>
      </c>
      <c r="E535" s="14">
        <v>4.31544845459539E-2</v>
      </c>
      <c r="F535" s="14">
        <v>1.45191359871563E-2</v>
      </c>
      <c r="G535" s="17">
        <f t="shared" si="8"/>
        <v>867.34086157628508</v>
      </c>
      <c r="H535" s="14">
        <v>4.5102148629079801E-4</v>
      </c>
      <c r="I535" s="15">
        <v>8.6734086157628507</v>
      </c>
      <c r="J535" s="16">
        <v>2.9597119254395299</v>
      </c>
      <c r="K535" s="17">
        <v>36636.802000000003</v>
      </c>
      <c r="L535" s="17">
        <v>79966.953999999998</v>
      </c>
      <c r="M535" s="17">
        <v>14226.615571050599</v>
      </c>
      <c r="N535" s="17">
        <v>17926.074607294438</v>
      </c>
    </row>
    <row r="536" spans="1:14" x14ac:dyDescent="0.3">
      <c r="A536" s="6" t="s">
        <v>178</v>
      </c>
      <c r="B536" s="6" t="str">
        <f>VLOOKUP(A536,Table1[],3,FALSE)</f>
        <v>El Dorado County--El Dorado Hills</v>
      </c>
      <c r="C536" s="6" t="s">
        <v>297</v>
      </c>
      <c r="D536" s="7">
        <v>794.409965911217</v>
      </c>
      <c r="E536" s="8">
        <v>4.3085240585280897E-2</v>
      </c>
      <c r="F536" s="8">
        <v>1.3780209482224999E-2</v>
      </c>
      <c r="G536" s="11">
        <f t="shared" si="8"/>
        <v>896.19756050316698</v>
      </c>
      <c r="H536" s="8">
        <v>4.5025925484077099E-4</v>
      </c>
      <c r="I536" s="9">
        <v>8.9619756050316699</v>
      </c>
      <c r="J536" s="10">
        <v>2.47345826434778</v>
      </c>
      <c r="K536" s="11">
        <v>34332.050000000003</v>
      </c>
      <c r="L536" s="11">
        <v>82930.351999999999</v>
      </c>
      <c r="M536" s="11">
        <v>12631.084075712999</v>
      </c>
      <c r="N536" s="11">
        <v>16999.942069034521</v>
      </c>
    </row>
    <row r="537" spans="1:14" x14ac:dyDescent="0.3">
      <c r="A537" s="12" t="s">
        <v>202</v>
      </c>
      <c r="B537" s="12" t="str">
        <f>VLOOKUP(A537,Table1[],3,FALSE)</f>
        <v>Napa County--Napa City</v>
      </c>
      <c r="C537" s="12" t="s">
        <v>281</v>
      </c>
      <c r="D537" s="13">
        <v>55348.5980490773</v>
      </c>
      <c r="E537" s="14">
        <v>4.3065953977162903E-2</v>
      </c>
      <c r="F537" s="14">
        <v>1.3575150047714099E-2</v>
      </c>
      <c r="G537" s="17">
        <f t="shared" si="8"/>
        <v>867.34086157628508</v>
      </c>
      <c r="H537" s="14">
        <v>4.5007024291774701E-4</v>
      </c>
      <c r="I537" s="15">
        <v>8.6734086157628507</v>
      </c>
      <c r="J537" s="16">
        <v>2.6103070949523501</v>
      </c>
      <c r="K537" s="17">
        <v>36744.71</v>
      </c>
      <c r="L537" s="17">
        <v>85084.44</v>
      </c>
      <c r="M537" s="17">
        <v>14582.56352040924</v>
      </c>
      <c r="N537" s="17">
        <v>19188.142072394039</v>
      </c>
    </row>
    <row r="538" spans="1:14" x14ac:dyDescent="0.3">
      <c r="A538" s="6" t="s">
        <v>89</v>
      </c>
      <c r="B538" s="6" t="str">
        <f>VLOOKUP(A538,Table1[],3,FALSE)</f>
        <v>Shasta County--Redding City</v>
      </c>
      <c r="C538" s="6" t="s">
        <v>314</v>
      </c>
      <c r="D538" s="7">
        <v>2.2063330728540002E-2</v>
      </c>
      <c r="E538" s="8">
        <v>4.2706815110645703E-2</v>
      </c>
      <c r="F538" s="8">
        <v>1.3253306926673199E-2</v>
      </c>
      <c r="G538" s="11">
        <f t="shared" si="8"/>
        <v>532.20528000000002</v>
      </c>
      <c r="H538" s="8">
        <v>4.4612516572102801E-4</v>
      </c>
      <c r="I538" s="9">
        <v>5.3220527999999998</v>
      </c>
      <c r="J538" s="10">
        <v>2.3711964038727502</v>
      </c>
      <c r="K538" s="11">
        <v>21336.261999999999</v>
      </c>
      <c r="L538" s="11">
        <v>51291.93</v>
      </c>
      <c r="M538" s="11">
        <v>8139.7366130017681</v>
      </c>
      <c r="N538" s="11">
        <v>10402.720649620176</v>
      </c>
    </row>
    <row r="539" spans="1:14" x14ac:dyDescent="0.3">
      <c r="A539" s="12" t="s">
        <v>127</v>
      </c>
      <c r="B539" s="12" t="str">
        <f>VLOOKUP(A539,Table1[],3,FALSE)</f>
        <v>Los Angeles County (East Central)--Pomona City</v>
      </c>
      <c r="C539" s="12" t="s">
        <v>320</v>
      </c>
      <c r="D539" s="13">
        <v>4.0735002000000001E-5</v>
      </c>
      <c r="E539" s="14">
        <v>4.2647948995590101E-2</v>
      </c>
      <c r="F539" s="14">
        <v>1.17302694362235E-2</v>
      </c>
      <c r="G539" s="17">
        <f t="shared" si="8"/>
        <v>473.30880000000002</v>
      </c>
      <c r="H539" s="14">
        <v>4.4547842126899502E-4</v>
      </c>
      <c r="I539" s="15">
        <v>4.7330880000000004</v>
      </c>
      <c r="J539" s="16">
        <v>3.4831114040870101</v>
      </c>
      <c r="K539" s="17">
        <v>24986.81</v>
      </c>
      <c r="L539" s="17">
        <v>56510.197999999997</v>
      </c>
      <c r="M539" s="17">
        <v>12785.32112127588</v>
      </c>
      <c r="N539" s="17">
        <v>15057.476959587239</v>
      </c>
    </row>
    <row r="540" spans="1:14" x14ac:dyDescent="0.3">
      <c r="A540" s="6" t="s">
        <v>215</v>
      </c>
      <c r="B540" s="6" t="str">
        <f>VLOOKUP(A540,Table1[],3,FALSE)</f>
        <v>Los Angeles County (South Central)--Torrance City</v>
      </c>
      <c r="C540" s="6" t="s">
        <v>295</v>
      </c>
      <c r="D540" s="7">
        <v>42570.898754399001</v>
      </c>
      <c r="E540" s="8">
        <v>4.2387490847243699E-2</v>
      </c>
      <c r="F540" s="8">
        <v>1.09374383848755E-2</v>
      </c>
      <c r="G540" s="11">
        <f t="shared" si="8"/>
        <v>757.22498196581205</v>
      </c>
      <c r="H540" s="8">
        <v>4.4263829025016199E-4</v>
      </c>
      <c r="I540" s="9">
        <v>7.5722498196581203</v>
      </c>
      <c r="J540" s="10">
        <v>2.5743940852218001</v>
      </c>
      <c r="K540" s="11">
        <v>36612.370000000003</v>
      </c>
      <c r="L540" s="11">
        <v>91546.703999999998</v>
      </c>
      <c r="M540" s="11">
        <v>17175.674507891999</v>
      </c>
      <c r="N540" s="11">
        <v>20742.691176143999</v>
      </c>
    </row>
    <row r="541" spans="1:14" x14ac:dyDescent="0.3">
      <c r="A541" s="12" t="s">
        <v>215</v>
      </c>
      <c r="B541" s="12" t="str">
        <f>VLOOKUP(A541,Table1[],3,FALSE)</f>
        <v>Los Angeles County (South Central)--Torrance City</v>
      </c>
      <c r="C541" s="12" t="s">
        <v>268</v>
      </c>
      <c r="D541" s="13">
        <v>7520.4943023400001</v>
      </c>
      <c r="E541" s="14">
        <v>4.2201966206673602E-2</v>
      </c>
      <c r="F541" s="14">
        <v>1.08951025477452E-2</v>
      </c>
      <c r="G541" s="17">
        <f t="shared" si="8"/>
        <v>754.42921915482896</v>
      </c>
      <c r="H541" s="14">
        <v>4.40615732517005E-4</v>
      </c>
      <c r="I541" s="15">
        <v>7.5442921915482897</v>
      </c>
      <c r="J541" s="16">
        <v>2.5743940852218001</v>
      </c>
      <c r="K541" s="17">
        <v>36612.370000000003</v>
      </c>
      <c r="L541" s="17">
        <v>91546.703999999998</v>
      </c>
      <c r="M541" s="17">
        <v>17175.674507891999</v>
      </c>
      <c r="N541" s="17">
        <v>20742.691176143999</v>
      </c>
    </row>
    <row r="542" spans="1:14" x14ac:dyDescent="0.3">
      <c r="A542" s="6" t="s">
        <v>219</v>
      </c>
      <c r="B542" s="6" t="str">
        <f>VLOOKUP(A542,Table1[],3,FALSE)</f>
        <v>Contra Costa County (East)--Brentwood &amp; Oakley Cities</v>
      </c>
      <c r="C542" s="6" t="s">
        <v>276</v>
      </c>
      <c r="D542" s="7">
        <v>55930.835173251297</v>
      </c>
      <c r="E542" s="8">
        <v>4.2176822910420297E-2</v>
      </c>
      <c r="F542" s="8">
        <v>1.3992818254311999E-2</v>
      </c>
      <c r="G542" s="11">
        <f t="shared" si="8"/>
        <v>1099.97694871829</v>
      </c>
      <c r="H542" s="8">
        <v>4.4034560364846902E-4</v>
      </c>
      <c r="I542" s="9">
        <v>10.999769487182901</v>
      </c>
      <c r="J542" s="10">
        <v>3.0632871119124001</v>
      </c>
      <c r="K542" s="11">
        <v>45060.752</v>
      </c>
      <c r="L542" s="11">
        <v>102818</v>
      </c>
      <c r="M542" s="11">
        <v>16868.366868976082</v>
      </c>
      <c r="N542" s="11">
        <v>22100.130237093599</v>
      </c>
    </row>
    <row r="543" spans="1:14" x14ac:dyDescent="0.3">
      <c r="A543" s="12" t="s">
        <v>196</v>
      </c>
      <c r="B543" s="12" t="str">
        <f>VLOOKUP(A543,Table1[],3,FALSE)</f>
        <v>Riverside County (West Central)--Corona City (South), Woodcrest &amp; Home Gardens</v>
      </c>
      <c r="C543" s="12" t="s">
        <v>308</v>
      </c>
      <c r="D543" s="13">
        <v>4735.7746193130497</v>
      </c>
      <c r="E543" s="14">
        <v>4.19778717043321E-2</v>
      </c>
      <c r="F543" s="14">
        <v>1.3466121106359899E-2</v>
      </c>
      <c r="G543" s="17">
        <f t="shared" si="8"/>
        <v>960.13812000000007</v>
      </c>
      <c r="H543" s="14">
        <v>4.3817945501016699E-4</v>
      </c>
      <c r="I543" s="15">
        <v>9.6013812000000005</v>
      </c>
      <c r="J543" s="16">
        <v>3.2040294108120402</v>
      </c>
      <c r="K543" s="17">
        <v>43714.955999999998</v>
      </c>
      <c r="L543" s="17">
        <v>95746.971999999994</v>
      </c>
      <c r="M543" s="17">
        <v>18560.417108162161</v>
      </c>
      <c r="N543" s="17">
        <v>22170.364608415919</v>
      </c>
    </row>
    <row r="544" spans="1:14" x14ac:dyDescent="0.3">
      <c r="A544" s="6" t="s">
        <v>180</v>
      </c>
      <c r="B544" s="6" t="str">
        <f>VLOOKUP(A544,Table1[],3,FALSE)</f>
        <v>Orange County (Southwest)--San Clemente, Laguna Niguel &amp; San Juan Capistrano Cities</v>
      </c>
      <c r="C544" s="6" t="s">
        <v>295</v>
      </c>
      <c r="D544" s="7">
        <v>4353.4276851974</v>
      </c>
      <c r="E544" s="8">
        <v>4.1928034355880897E-2</v>
      </c>
      <c r="F544" s="8">
        <v>1.08767985379189E-2</v>
      </c>
      <c r="G544" s="11">
        <f t="shared" si="8"/>
        <v>757.22498196581205</v>
      </c>
      <c r="H544" s="8">
        <v>4.3762960765540801E-4</v>
      </c>
      <c r="I544" s="9">
        <v>7.5722498196581203</v>
      </c>
      <c r="J544" s="10">
        <v>2.41757228385779</v>
      </c>
      <c r="K544" s="11">
        <v>40926.654000000002</v>
      </c>
      <c r="L544" s="11">
        <v>96931.923999999999</v>
      </c>
      <c r="M544" s="11">
        <v>20972.6362108578</v>
      </c>
      <c r="N544" s="11">
        <v>25419.869866542358</v>
      </c>
    </row>
    <row r="545" spans="1:14" x14ac:dyDescent="0.3">
      <c r="A545" s="12" t="s">
        <v>226</v>
      </c>
      <c r="B545" s="12" t="str">
        <f>VLOOKUP(A545,Table1[],3,FALSE)</f>
        <v>Sacramento County (Northeast)--Folsom City, Orangevale &amp; Fair Oaks (East)</v>
      </c>
      <c r="C545" s="12" t="s">
        <v>276</v>
      </c>
      <c r="D545" s="13">
        <v>9.5580954643199991</v>
      </c>
      <c r="E545" s="14">
        <v>4.1876412593008602E-2</v>
      </c>
      <c r="F545" s="14">
        <v>1.44277424734675E-2</v>
      </c>
      <c r="G545" s="17">
        <f t="shared" si="8"/>
        <v>1099.97694871829</v>
      </c>
      <c r="H545" s="14">
        <v>4.3706866691208099E-4</v>
      </c>
      <c r="I545" s="15">
        <v>10.999769487182901</v>
      </c>
      <c r="J545" s="16">
        <v>2.4932334109429601</v>
      </c>
      <c r="K545" s="17">
        <v>44088.561999999998</v>
      </c>
      <c r="L545" s="17">
        <v>98057.831999999995</v>
      </c>
      <c r="M545" s="17">
        <v>15396.049827382438</v>
      </c>
      <c r="N545" s="17">
        <v>19393.66472728776</v>
      </c>
    </row>
    <row r="546" spans="1:14" x14ac:dyDescent="0.3">
      <c r="A546" s="6" t="s">
        <v>171</v>
      </c>
      <c r="B546" s="6" t="str">
        <f>VLOOKUP(A546,Table1[],3,FALSE)</f>
        <v>Solano County (Northeast)--Vacaville &amp; Dixon Cities</v>
      </c>
      <c r="C546" s="6" t="s">
        <v>281</v>
      </c>
      <c r="D546" s="7">
        <v>2.0625053599999998E-2</v>
      </c>
      <c r="E546" s="8">
        <v>4.1822933408341201E-2</v>
      </c>
      <c r="F546" s="8">
        <v>1.41040195261009E-2</v>
      </c>
      <c r="G546" s="11">
        <f t="shared" si="8"/>
        <v>867.34086157628508</v>
      </c>
      <c r="H546" s="8">
        <v>4.364910875858E-4</v>
      </c>
      <c r="I546" s="9">
        <v>8.6734086157628507</v>
      </c>
      <c r="J546" s="10">
        <v>2.72345789799799</v>
      </c>
      <c r="K546" s="11">
        <v>37237.421999999999</v>
      </c>
      <c r="L546" s="11">
        <v>81440</v>
      </c>
      <c r="M546" s="11">
        <v>14068.754528698322</v>
      </c>
      <c r="N546" s="11">
        <v>17518.59488858184</v>
      </c>
    </row>
    <row r="547" spans="1:14" x14ac:dyDescent="0.3">
      <c r="A547" s="12" t="s">
        <v>216</v>
      </c>
      <c r="B547" s="12" t="str">
        <f>VLOOKUP(A547,Table1[],3,FALSE)</f>
        <v>Orange County (West Central)--Newport Beach, Aliso Viejo &amp; Laguna Hills Cities</v>
      </c>
      <c r="C547" s="12" t="s">
        <v>268</v>
      </c>
      <c r="D547" s="13">
        <v>17607.539702769001</v>
      </c>
      <c r="E547" s="14">
        <v>4.1678079445735899E-2</v>
      </c>
      <c r="F547" s="14">
        <v>1.00208859750215E-2</v>
      </c>
      <c r="G547" s="17">
        <f t="shared" si="8"/>
        <v>754.42921915482896</v>
      </c>
      <c r="H547" s="14">
        <v>4.3491143152827601E-4</v>
      </c>
      <c r="I547" s="15">
        <v>7.5442921915482897</v>
      </c>
      <c r="J547" s="16">
        <v>2.2786361214704298</v>
      </c>
      <c r="K547" s="17">
        <v>40720</v>
      </c>
      <c r="L547" s="17">
        <v>103608.986</v>
      </c>
      <c r="M547" s="17">
        <v>20777.852062041362</v>
      </c>
      <c r="N547" s="17">
        <v>26485.69408283964</v>
      </c>
    </row>
    <row r="548" spans="1:14" x14ac:dyDescent="0.3">
      <c r="A548" s="6" t="s">
        <v>220</v>
      </c>
      <c r="B548" s="6" t="str">
        <f>VLOOKUP(A548,Table1[],3,FALSE)</f>
        <v>San Diego County (Central)--Lakeside, Winter Gardens &amp; Ramona</v>
      </c>
      <c r="C548" s="6" t="s">
        <v>277</v>
      </c>
      <c r="D548" s="7">
        <v>35434.574290845099</v>
      </c>
      <c r="E548" s="8">
        <v>4.1643364941242197E-2</v>
      </c>
      <c r="F548" s="8">
        <v>1.5261607382030201E-2</v>
      </c>
      <c r="G548" s="11">
        <f t="shared" si="8"/>
        <v>964.84296728023901</v>
      </c>
      <c r="H548" s="8">
        <v>4.3454010085705298E-4</v>
      </c>
      <c r="I548" s="9">
        <v>9.6484296728023899</v>
      </c>
      <c r="J548" s="10">
        <v>2.7726021482161198</v>
      </c>
      <c r="K548" s="11">
        <v>38684</v>
      </c>
      <c r="L548" s="11">
        <v>82788.850000000006</v>
      </c>
      <c r="M548" s="11">
        <v>13759.78538314176</v>
      </c>
      <c r="N548" s="11">
        <v>17821.830142970521</v>
      </c>
    </row>
    <row r="549" spans="1:14" x14ac:dyDescent="0.3">
      <c r="A549" s="12" t="s">
        <v>140</v>
      </c>
      <c r="B549" s="12" t="str">
        <f>VLOOKUP(A549,Table1[],3,FALSE)</f>
        <v>San Diego County (North &amp; East)--Fallbrook, Alpine &amp; Valley Center</v>
      </c>
      <c r="C549" s="12" t="s">
        <v>304</v>
      </c>
      <c r="D549" s="13">
        <v>614.70773963655995</v>
      </c>
      <c r="E549" s="14">
        <v>4.1600409934750497E-2</v>
      </c>
      <c r="F549" s="14">
        <v>1.20002863360773E-2</v>
      </c>
      <c r="G549" s="17">
        <f t="shared" si="8"/>
        <v>669.18542933999993</v>
      </c>
      <c r="H549" s="14">
        <v>4.3406246396374398E-4</v>
      </c>
      <c r="I549" s="15">
        <v>6.6918542933999996</v>
      </c>
      <c r="J549" s="16">
        <v>2.66418454881638</v>
      </c>
      <c r="K549" s="17">
        <v>30540</v>
      </c>
      <c r="L549" s="17">
        <v>74058.482000000004</v>
      </c>
      <c r="M549" s="17">
        <v>13776.782999429999</v>
      </c>
      <c r="N549" s="17">
        <v>17617.901278154521</v>
      </c>
    </row>
    <row r="550" spans="1:14" x14ac:dyDescent="0.3">
      <c r="A550" s="6" t="s">
        <v>93</v>
      </c>
      <c r="B550" s="6" t="str">
        <f>VLOOKUP(A550,Table1[],3,FALSE)</f>
        <v>Del Norte, Lassen, Modoc, Plumas &amp; Siskiyou Counties</v>
      </c>
      <c r="C550" s="6" t="s">
        <v>314</v>
      </c>
      <c r="D550" s="7">
        <v>4.7225875674600003E-3</v>
      </c>
      <c r="E550" s="8">
        <v>4.1573924208511803E-2</v>
      </c>
      <c r="F550" s="8">
        <v>1.33767080992624E-2</v>
      </c>
      <c r="G550" s="11">
        <f t="shared" si="8"/>
        <v>532.20528000000002</v>
      </c>
      <c r="H550" s="8">
        <v>4.3377588712102102E-4</v>
      </c>
      <c r="I550" s="9">
        <v>5.3220527999999998</v>
      </c>
      <c r="J550" s="10">
        <v>2.2062178712597502</v>
      </c>
      <c r="K550" s="11">
        <v>20684.741999999998</v>
      </c>
      <c r="L550" s="11">
        <v>49740.498</v>
      </c>
      <c r="M550" s="11">
        <v>6464.0721064228082</v>
      </c>
      <c r="N550" s="11">
        <v>8536.6293191309287</v>
      </c>
    </row>
    <row r="551" spans="1:14" x14ac:dyDescent="0.3">
      <c r="A551" s="12" t="s">
        <v>230</v>
      </c>
      <c r="B551" s="12" t="str">
        <f>VLOOKUP(A551,Table1[],3,FALSE)</f>
        <v>San Bernardino County (Southwest)--Fontana City (West)</v>
      </c>
      <c r="C551" s="12" t="s">
        <v>282</v>
      </c>
      <c r="D551" s="13">
        <v>31515.609333392</v>
      </c>
      <c r="E551" s="14">
        <v>4.1552759034693999E-2</v>
      </c>
      <c r="F551" s="14">
        <v>1.6187342905611302E-2</v>
      </c>
      <c r="G551" s="17">
        <f t="shared" si="8"/>
        <v>991.02417644423008</v>
      </c>
      <c r="H551" s="14">
        <v>4.33542844228382E-4</v>
      </c>
      <c r="I551" s="15">
        <v>9.9102417644423006</v>
      </c>
      <c r="J551" s="16">
        <v>3.6980397206038602</v>
      </c>
      <c r="K551" s="17">
        <v>40926.654000000002</v>
      </c>
      <c r="L551" s="17">
        <v>81440</v>
      </c>
      <c r="M551" s="17">
        <v>15321.06470710236</v>
      </c>
      <c r="N551" s="17">
        <v>18462.294894164519</v>
      </c>
    </row>
    <row r="552" spans="1:14" x14ac:dyDescent="0.3">
      <c r="A552" s="6" t="s">
        <v>216</v>
      </c>
      <c r="B552" s="6" t="str">
        <f>VLOOKUP(A552,Table1[],3,FALSE)</f>
        <v>Orange County (West Central)--Newport Beach, Aliso Viejo &amp; Laguna Hills Cities</v>
      </c>
      <c r="C552" s="6" t="s">
        <v>295</v>
      </c>
      <c r="D552" s="7">
        <v>68108.968914397105</v>
      </c>
      <c r="E552" s="8">
        <v>4.1412828849981903E-2</v>
      </c>
      <c r="F552" s="8">
        <v>1.00333507374061E-2</v>
      </c>
      <c r="G552" s="11">
        <f t="shared" si="8"/>
        <v>757.22498196581205</v>
      </c>
      <c r="H552" s="8">
        <v>4.3202625415842902E-4</v>
      </c>
      <c r="I552" s="9">
        <v>7.5722498196581203</v>
      </c>
      <c r="J552" s="10">
        <v>2.2786361214704298</v>
      </c>
      <c r="K552" s="11">
        <v>40720</v>
      </c>
      <c r="L552" s="11">
        <v>103608.986</v>
      </c>
      <c r="M552" s="11">
        <v>20777.852062041362</v>
      </c>
      <c r="N552" s="11">
        <v>26485.69408283964</v>
      </c>
    </row>
    <row r="553" spans="1:14" x14ac:dyDescent="0.3">
      <c r="A553" s="12" t="s">
        <v>160</v>
      </c>
      <c r="B553" s="12" t="str">
        <f>VLOOKUP(A553,Table1[],3,FALSE)</f>
        <v>San Luis Obispo County (East)--Inland Region</v>
      </c>
      <c r="C553" s="12" t="s">
        <v>270</v>
      </c>
      <c r="D553" s="13">
        <v>2494.5335046223299</v>
      </c>
      <c r="E553" s="14">
        <v>4.1386062747093701E-2</v>
      </c>
      <c r="F553" s="14">
        <v>1.24688142892403E-2</v>
      </c>
      <c r="G553" s="17">
        <f t="shared" si="8"/>
        <v>672.32716413334197</v>
      </c>
      <c r="H553" s="14">
        <v>4.3174922938185101E-4</v>
      </c>
      <c r="I553" s="15">
        <v>6.7232716413334197</v>
      </c>
      <c r="J553" s="16">
        <v>2.4885954692556602</v>
      </c>
      <c r="K553" s="17">
        <v>32848.824000000001</v>
      </c>
      <c r="L553" s="17">
        <v>73569.842000000004</v>
      </c>
      <c r="M553" s="17">
        <v>14499.921658146479</v>
      </c>
      <c r="N553" s="17">
        <v>17558.10757479996</v>
      </c>
    </row>
    <row r="554" spans="1:14" x14ac:dyDescent="0.3">
      <c r="A554" s="6" t="s">
        <v>232</v>
      </c>
      <c r="B554" s="6" t="str">
        <f>VLOOKUP(A554,Table1[],3,FALSE)</f>
        <v>Los Angeles County (South)--Downey City</v>
      </c>
      <c r="C554" s="6" t="s">
        <v>268</v>
      </c>
      <c r="D554" s="7">
        <v>32888.4208876911</v>
      </c>
      <c r="E554" s="8">
        <v>4.1314529060748E-2</v>
      </c>
      <c r="F554" s="8">
        <v>1.46371082396785E-2</v>
      </c>
      <c r="G554" s="11">
        <f t="shared" si="8"/>
        <v>754.42921915482896</v>
      </c>
      <c r="H554" s="8">
        <v>4.3095110032825899E-4</v>
      </c>
      <c r="I554" s="9">
        <v>7.5442921915482897</v>
      </c>
      <c r="J554" s="10">
        <v>3.0680909929296001</v>
      </c>
      <c r="K554" s="11">
        <v>35559.758000000002</v>
      </c>
      <c r="L554" s="11">
        <v>71260</v>
      </c>
      <c r="M554" s="11">
        <v>15958.44154806312</v>
      </c>
      <c r="N554" s="11">
        <v>18377.885785434839</v>
      </c>
    </row>
    <row r="555" spans="1:14" x14ac:dyDescent="0.3">
      <c r="A555" s="12" t="s">
        <v>239</v>
      </c>
      <c r="B555" s="12" t="str">
        <f>VLOOKUP(A555,Table1[],3,FALSE)</f>
        <v>Los Angeles County (Northwest)--Santa Clarita City</v>
      </c>
      <c r="C555" s="12" t="s">
        <v>285</v>
      </c>
      <c r="D555" s="13">
        <v>67.844602870000003</v>
      </c>
      <c r="E555" s="14">
        <v>4.1210796370631401E-2</v>
      </c>
      <c r="F555" s="14">
        <v>1.41288385797566E-2</v>
      </c>
      <c r="G555" s="17">
        <f t="shared" si="8"/>
        <v>964.07339392266704</v>
      </c>
      <c r="H555" s="14">
        <v>4.29823703123018E-4</v>
      </c>
      <c r="I555" s="15">
        <v>9.6407339392266707</v>
      </c>
      <c r="J555" s="16">
        <v>2.90565769072556</v>
      </c>
      <c r="K555" s="17">
        <v>43080.741999999998</v>
      </c>
      <c r="L555" s="17">
        <v>91695.331999999995</v>
      </c>
      <c r="M555" s="17">
        <v>18184.99505970372</v>
      </c>
      <c r="N555" s="17">
        <v>21960.825420549601</v>
      </c>
    </row>
    <row r="556" spans="1:14" x14ac:dyDescent="0.3">
      <c r="A556" s="6" t="s">
        <v>213</v>
      </c>
      <c r="B556" s="6" t="str">
        <f>VLOOKUP(A556,Table1[],3,FALSE)</f>
        <v>Marin County (North &amp; West)--Novato &amp; San Rafael (North) Cities</v>
      </c>
      <c r="C556" s="6" t="s">
        <v>281</v>
      </c>
      <c r="D556" s="7">
        <v>42346.170694720699</v>
      </c>
      <c r="E556" s="8">
        <v>4.1131002236999899E-2</v>
      </c>
      <c r="F556" s="8">
        <v>1.1216938392932099E-2</v>
      </c>
      <c r="G556" s="11">
        <f t="shared" si="8"/>
        <v>867.34086157628508</v>
      </c>
      <c r="H556" s="8">
        <v>4.2895516618612499E-4</v>
      </c>
      <c r="I556" s="9">
        <v>8.6734086157628507</v>
      </c>
      <c r="J556" s="10">
        <v>2.3560715348858499</v>
      </c>
      <c r="K556" s="11">
        <v>41738</v>
      </c>
      <c r="L556" s="11">
        <v>102847.522</v>
      </c>
      <c r="M556" s="11">
        <v>18704.556883007881</v>
      </c>
      <c r="N556" s="11">
        <v>23578.65695415096</v>
      </c>
    </row>
    <row r="557" spans="1:14" x14ac:dyDescent="0.3">
      <c r="A557" s="12" t="s">
        <v>164</v>
      </c>
      <c r="B557" s="12" t="str">
        <f>VLOOKUP(A557,Table1[],3,FALSE)</f>
        <v>Santa Barbara County (North)--Lompoc, Guadalupe, Solvang &amp; Buellton Cities</v>
      </c>
      <c r="C557" s="12" t="s">
        <v>327</v>
      </c>
      <c r="D557" s="13">
        <v>14668.0113098127</v>
      </c>
      <c r="E557" s="14">
        <v>4.1018052198681897E-2</v>
      </c>
      <c r="F557" s="14">
        <v>1.32255847820382E-2</v>
      </c>
      <c r="G557" s="17">
        <f t="shared" si="8"/>
        <v>631.47</v>
      </c>
      <c r="H557" s="14">
        <v>4.27725539507994E-4</v>
      </c>
      <c r="I557" s="15">
        <v>6.3147000000000002</v>
      </c>
      <c r="J557" s="16">
        <v>2.88762093030221</v>
      </c>
      <c r="K557" s="17">
        <v>30540</v>
      </c>
      <c r="L557" s="17">
        <v>65731.241999999998</v>
      </c>
      <c r="M557" s="17">
        <v>13100.367269484121</v>
      </c>
      <c r="N557" s="17">
        <v>15940.772221003681</v>
      </c>
    </row>
    <row r="558" spans="1:14" x14ac:dyDescent="0.3">
      <c r="A558" s="6" t="s">
        <v>197</v>
      </c>
      <c r="B558" s="6" t="str">
        <f>VLOOKUP(A558,Table1[],3,FALSE)</f>
        <v>Santa Clara County (East)--Gilroy, Morgan Hill &amp; San Jose (South) Cities</v>
      </c>
      <c r="C558" s="6" t="s">
        <v>281</v>
      </c>
      <c r="D558" s="7">
        <v>39292.113049504398</v>
      </c>
      <c r="E558" s="8">
        <v>4.08242287493953E-2</v>
      </c>
      <c r="F558" s="8">
        <v>1.0785433886666499E-2</v>
      </c>
      <c r="G558" s="11">
        <f t="shared" si="8"/>
        <v>867.34086157628508</v>
      </c>
      <c r="H558" s="8">
        <v>4.2562677002971699E-4</v>
      </c>
      <c r="I558" s="9">
        <v>8.6734086157628507</v>
      </c>
      <c r="J558" s="10">
        <v>3.0117756760357</v>
      </c>
      <c r="K558" s="11">
        <v>41734.946000000004</v>
      </c>
      <c r="L558" s="11">
        <v>107048.808</v>
      </c>
      <c r="M558" s="11">
        <v>18202.544945981041</v>
      </c>
      <c r="N558" s="11">
        <v>24351.87309343812</v>
      </c>
    </row>
    <row r="559" spans="1:14" x14ac:dyDescent="0.3">
      <c r="A559" s="12" t="s">
        <v>246</v>
      </c>
      <c r="B559" s="12" t="str">
        <f>VLOOKUP(A559,Table1[],3,FALSE)</f>
        <v>Orange County (Northeast)--Lake Forest, Irvine (North) Cities &amp; Silverado</v>
      </c>
      <c r="C559" s="12" t="s">
        <v>282</v>
      </c>
      <c r="D559" s="13">
        <v>0.38443324699999998</v>
      </c>
      <c r="E559" s="14">
        <v>4.0728288655213003E-2</v>
      </c>
      <c r="F559" s="14">
        <v>1.2535899690826399E-2</v>
      </c>
      <c r="G559" s="17">
        <f t="shared" si="8"/>
        <v>991.02417644423008</v>
      </c>
      <c r="H559" s="14">
        <v>4.24575103941267E-4</v>
      </c>
      <c r="I559" s="15">
        <v>9.9102417644423006</v>
      </c>
      <c r="J559" s="16">
        <v>2.8404561161022799</v>
      </c>
      <c r="K559" s="17">
        <v>45257.226000000002</v>
      </c>
      <c r="L559" s="17">
        <v>104243.2</v>
      </c>
      <c r="M559" s="17">
        <v>20275.234048202881</v>
      </c>
      <c r="N559" s="17">
        <v>24538.8935585814</v>
      </c>
    </row>
    <row r="560" spans="1:14" x14ac:dyDescent="0.3">
      <c r="A560" s="6" t="s">
        <v>167</v>
      </c>
      <c r="B560" s="6" t="str">
        <f>VLOOKUP(A560,Table1[],3,FALSE)</f>
        <v>Santa Barbara County (Northwest)--Santa Maria City &amp; Orcutt</v>
      </c>
      <c r="C560" s="6" t="s">
        <v>270</v>
      </c>
      <c r="D560" s="7">
        <v>40357.875150820299</v>
      </c>
      <c r="E560" s="8">
        <v>4.0666533346787603E-2</v>
      </c>
      <c r="F560" s="8">
        <v>1.35730079576784E-2</v>
      </c>
      <c r="G560" s="11">
        <f t="shared" si="8"/>
        <v>672.32716413334197</v>
      </c>
      <c r="H560" s="8">
        <v>4.2391694187523897E-4</v>
      </c>
      <c r="I560" s="9">
        <v>6.7232716413334197</v>
      </c>
      <c r="J560" s="10">
        <v>3.41333739679725</v>
      </c>
      <c r="K560" s="11">
        <v>31572.252</v>
      </c>
      <c r="L560" s="11">
        <v>66809.304000000004</v>
      </c>
      <c r="M560" s="11">
        <v>12754.722944876279</v>
      </c>
      <c r="N560" s="11">
        <v>14998.03442999568</v>
      </c>
    </row>
    <row r="561" spans="1:14" x14ac:dyDescent="0.3">
      <c r="A561" s="12" t="s">
        <v>207</v>
      </c>
      <c r="B561" s="12" t="str">
        <f>VLOOKUP(A561,Table1[],3,FALSE)</f>
        <v>San Diego County (Southwest)--Sweetwater Region--Chula Vista City (East)</v>
      </c>
      <c r="C561" s="12" t="s">
        <v>277</v>
      </c>
      <c r="D561" s="13">
        <v>45576.1268017607</v>
      </c>
      <c r="E561" s="14">
        <v>4.0620102054924799E-2</v>
      </c>
      <c r="F561" s="14">
        <v>1.28543641669628E-2</v>
      </c>
      <c r="G561" s="17">
        <f t="shared" si="8"/>
        <v>964.84296728023901</v>
      </c>
      <c r="H561" s="14">
        <v>4.2340084261705501E-4</v>
      </c>
      <c r="I561" s="15">
        <v>9.6484296728023899</v>
      </c>
      <c r="J561" s="16">
        <v>3.2376228613032398</v>
      </c>
      <c r="K561" s="17">
        <v>48193.137999999999</v>
      </c>
      <c r="L561" s="17">
        <v>102012.762</v>
      </c>
      <c r="M561" s="17">
        <v>22101.063968459639</v>
      </c>
      <c r="N561" s="17">
        <v>24615.10425037716</v>
      </c>
    </row>
    <row r="562" spans="1:14" x14ac:dyDescent="0.3">
      <c r="A562" s="6" t="s">
        <v>230</v>
      </c>
      <c r="B562" s="6" t="str">
        <f>VLOOKUP(A562,Table1[],3,FALSE)</f>
        <v>San Bernardino County (Southwest)--Fontana City (West)</v>
      </c>
      <c r="C562" s="6" t="s">
        <v>285</v>
      </c>
      <c r="D562" s="7">
        <v>6.4045680000000002E-4</v>
      </c>
      <c r="E562" s="8">
        <v>4.0618467775578003E-2</v>
      </c>
      <c r="F562" s="8">
        <v>1.57768134537885E-2</v>
      </c>
      <c r="G562" s="11">
        <f t="shared" si="8"/>
        <v>964.07339392266704</v>
      </c>
      <c r="H562" s="8">
        <v>4.2338180855831098E-4</v>
      </c>
      <c r="I562" s="9">
        <v>9.6407339392266707</v>
      </c>
      <c r="J562" s="10">
        <v>3.6980397206038602</v>
      </c>
      <c r="K562" s="11">
        <v>40926.654000000002</v>
      </c>
      <c r="L562" s="11">
        <v>81440</v>
      </c>
      <c r="M562" s="11">
        <v>15321.06470710236</v>
      </c>
      <c r="N562" s="11">
        <v>18462.294894164519</v>
      </c>
    </row>
    <row r="563" spans="1:14" x14ac:dyDescent="0.3">
      <c r="A563" s="12" t="s">
        <v>252</v>
      </c>
      <c r="B563" s="12" t="str">
        <f>VLOOKUP(A563,Table1[],3,FALSE)</f>
        <v>San Mateo County (South &amp; West)--San Mateo (South) &amp; Half Moon Bay Cities</v>
      </c>
      <c r="C563" s="12" t="s">
        <v>313</v>
      </c>
      <c r="D563" s="13">
        <v>334.79021035348802</v>
      </c>
      <c r="E563" s="14">
        <v>4.0475035100900301E-2</v>
      </c>
      <c r="F563" s="14">
        <v>1.23147182131562E-2</v>
      </c>
      <c r="G563" s="17">
        <f t="shared" si="8"/>
        <v>1281.3298036155199</v>
      </c>
      <c r="H563" s="14">
        <v>4.21834225439306E-4</v>
      </c>
      <c r="I563" s="15">
        <v>12.813298036155199</v>
      </c>
      <c r="J563" s="16">
        <v>2.5845399395463899</v>
      </c>
      <c r="K563" s="17">
        <v>56510.197999999997</v>
      </c>
      <c r="L563" s="17">
        <v>134587.74400000001</v>
      </c>
      <c r="M563" s="17">
        <v>23135.181704987401</v>
      </c>
      <c r="N563" s="17">
        <v>28833.894989816399</v>
      </c>
    </row>
    <row r="564" spans="1:14" x14ac:dyDescent="0.3">
      <c r="A564" s="6" t="s">
        <v>214</v>
      </c>
      <c r="B564" s="6" t="str">
        <f>VLOOKUP(A564,Table1[],3,FALSE)</f>
        <v>Ventura County (Southeast)--Simi Valley City</v>
      </c>
      <c r="C564" s="6" t="s">
        <v>267</v>
      </c>
      <c r="D564" s="7">
        <v>40197.7906271885</v>
      </c>
      <c r="E564" s="8">
        <v>4.0166987886897501E-2</v>
      </c>
      <c r="F564" s="8">
        <v>1.3149694509182901E-2</v>
      </c>
      <c r="G564" s="11">
        <f t="shared" si="8"/>
        <v>914.18514044470703</v>
      </c>
      <c r="H564" s="8">
        <v>4.1848164068832098E-4</v>
      </c>
      <c r="I564" s="9">
        <v>9.1418514044470705</v>
      </c>
      <c r="J564" s="10">
        <v>2.7598520866349698</v>
      </c>
      <c r="K564" s="11">
        <v>42756</v>
      </c>
      <c r="L564" s="11">
        <v>93209.097999999998</v>
      </c>
      <c r="M564" s="11">
        <v>17916.796080700202</v>
      </c>
      <c r="N564" s="11">
        <v>21610.418270320319</v>
      </c>
    </row>
    <row r="565" spans="1:14" x14ac:dyDescent="0.3">
      <c r="A565" s="12" t="s">
        <v>178</v>
      </c>
      <c r="B565" s="12" t="str">
        <f>VLOOKUP(A565,Table1[],3,FALSE)</f>
        <v>El Dorado County--El Dorado Hills</v>
      </c>
      <c r="C565" s="12" t="s">
        <v>290</v>
      </c>
      <c r="D565" s="13">
        <v>3.6226568273000002</v>
      </c>
      <c r="E565" s="14">
        <v>4.0014471044548201E-2</v>
      </c>
      <c r="F565" s="14">
        <v>1.25556426848166E-2</v>
      </c>
      <c r="G565" s="17">
        <f t="shared" si="8"/>
        <v>809.28000000000009</v>
      </c>
      <c r="H565" s="14">
        <v>4.1682548356946199E-4</v>
      </c>
      <c r="I565" s="15">
        <v>8.0928000000000004</v>
      </c>
      <c r="J565" s="16">
        <v>2.47345826434778</v>
      </c>
      <c r="K565" s="17">
        <v>34332.050000000003</v>
      </c>
      <c r="L565" s="17">
        <v>82930.351999999999</v>
      </c>
      <c r="M565" s="17">
        <v>12631.084075712999</v>
      </c>
      <c r="N565" s="17">
        <v>16999.942069034521</v>
      </c>
    </row>
    <row r="566" spans="1:14" x14ac:dyDescent="0.3">
      <c r="A566" s="6" t="s">
        <v>163</v>
      </c>
      <c r="B566" s="6" t="str">
        <f>VLOOKUP(A566,Table1[],3,FALSE)</f>
        <v>Monterey County (North Central)--Seaside, Monterey, Marina &amp; Pacific Grove Cities</v>
      </c>
      <c r="C566" s="6" t="s">
        <v>270</v>
      </c>
      <c r="D566" s="7">
        <v>72149.263968856496</v>
      </c>
      <c r="E566" s="8">
        <v>3.9949756547942902E-2</v>
      </c>
      <c r="F566" s="8">
        <v>1.1475133340804E-2</v>
      </c>
      <c r="G566" s="11">
        <f t="shared" si="8"/>
        <v>672.32716413334197</v>
      </c>
      <c r="H566" s="8">
        <v>4.16135335519349E-4</v>
      </c>
      <c r="I566" s="9">
        <v>6.7232716413334197</v>
      </c>
      <c r="J566" s="10">
        <v>2.5861180094935698</v>
      </c>
      <c r="K566" s="11">
        <v>35465.084000000003</v>
      </c>
      <c r="L566" s="11">
        <v>80838.361999999994</v>
      </c>
      <c r="M566" s="11">
        <v>16262.342229419042</v>
      </c>
      <c r="N566" s="11">
        <v>19884.095295888961</v>
      </c>
    </row>
    <row r="567" spans="1:14" x14ac:dyDescent="0.3">
      <c r="A567" s="12" t="s">
        <v>176</v>
      </c>
      <c r="B567" s="12" t="str">
        <f>VLOOKUP(A567,Table1[],3,FALSE)</f>
        <v>San Joaquin County (South)--Tracy, Manteca &amp; Lathrop Cities</v>
      </c>
      <c r="C567" s="12" t="s">
        <v>281</v>
      </c>
      <c r="D567" s="13">
        <v>1.1204393510000001E-2</v>
      </c>
      <c r="E567" s="14">
        <v>3.99354150420052E-2</v>
      </c>
      <c r="F567" s="14">
        <v>1.31162084390672E-2</v>
      </c>
      <c r="G567" s="17">
        <f t="shared" si="8"/>
        <v>867.34086157628508</v>
      </c>
      <c r="H567" s="14">
        <v>4.1596702501964401E-4</v>
      </c>
      <c r="I567" s="15">
        <v>8.6734086157628507</v>
      </c>
      <c r="J567" s="16">
        <v>3.2197426650078</v>
      </c>
      <c r="K567" s="17">
        <v>37317.843999999997</v>
      </c>
      <c r="L567" s="17">
        <v>85084.44</v>
      </c>
      <c r="M567" s="17">
        <v>14705.072771988958</v>
      </c>
      <c r="N567" s="17">
        <v>18063.75175861692</v>
      </c>
    </row>
    <row r="568" spans="1:14" x14ac:dyDescent="0.3">
      <c r="A568" s="6" t="s">
        <v>223</v>
      </c>
      <c r="B568" s="6" t="str">
        <f>VLOOKUP(A568,Table1[],3,FALSE)</f>
        <v>Contra Costa County (Far Northwest)--Richmond (North), Hercules &amp; El Cerrito Cites</v>
      </c>
      <c r="C568" s="6" t="s">
        <v>281</v>
      </c>
      <c r="D568" s="7">
        <v>8881.1422115820005</v>
      </c>
      <c r="E568" s="8">
        <v>3.9880425211955402E-2</v>
      </c>
      <c r="F568" s="8">
        <v>1.23447651226735E-2</v>
      </c>
      <c r="G568" s="11">
        <f t="shared" si="8"/>
        <v>867.34086157628508</v>
      </c>
      <c r="H568" s="8">
        <v>4.1536949785534198E-4</v>
      </c>
      <c r="I568" s="9">
        <v>8.6734086157628507</v>
      </c>
      <c r="J568" s="10">
        <v>2.64368334423125</v>
      </c>
      <c r="K568" s="11">
        <v>40947.014000000003</v>
      </c>
      <c r="L568" s="11">
        <v>92886.392000000007</v>
      </c>
      <c r="M568" s="11">
        <v>17215.55643606</v>
      </c>
      <c r="N568" s="11">
        <v>20643.778123473359</v>
      </c>
    </row>
    <row r="569" spans="1:14" x14ac:dyDescent="0.3">
      <c r="A569" s="12" t="s">
        <v>187</v>
      </c>
      <c r="B569" s="12" t="str">
        <f>VLOOKUP(A569,Table1[],3,FALSE)</f>
        <v>Placer County (Southwest)--Roseville City</v>
      </c>
      <c r="C569" s="12" t="s">
        <v>290</v>
      </c>
      <c r="D569" s="13">
        <v>603.76578548270004</v>
      </c>
      <c r="E569" s="14">
        <v>3.9866217827553799E-2</v>
      </c>
      <c r="F569" s="14">
        <v>1.1891151743515399E-2</v>
      </c>
      <c r="G569" s="17">
        <f t="shared" si="8"/>
        <v>809.28000000000009</v>
      </c>
      <c r="H569" s="14">
        <v>4.1521567157903698E-4</v>
      </c>
      <c r="I569" s="15">
        <v>8.0928000000000004</v>
      </c>
      <c r="J569" s="16">
        <v>2.56394564473556</v>
      </c>
      <c r="K569" s="17">
        <v>37550.966</v>
      </c>
      <c r="L569" s="17">
        <v>88661.691999999995</v>
      </c>
      <c r="M569" s="17">
        <v>15235.116392821921</v>
      </c>
      <c r="N569" s="17">
        <v>18588.7575636084</v>
      </c>
    </row>
    <row r="570" spans="1:14" x14ac:dyDescent="0.3">
      <c r="A570" s="6" t="s">
        <v>240</v>
      </c>
      <c r="B570" s="6" t="str">
        <f>VLOOKUP(A570,Table1[],3,FALSE)</f>
        <v>Ventura County (South Central)--Camarillo &amp; Moorpark Cities</v>
      </c>
      <c r="C570" s="6" t="s">
        <v>267</v>
      </c>
      <c r="D570" s="7">
        <v>10942.790209656599</v>
      </c>
      <c r="E570" s="8">
        <v>3.9525876964014599E-2</v>
      </c>
      <c r="F570" s="8">
        <v>1.27650450540133E-2</v>
      </c>
      <c r="G570" s="11">
        <f t="shared" si="8"/>
        <v>914.18514044470703</v>
      </c>
      <c r="H570" s="8">
        <v>4.1153019011727702E-4</v>
      </c>
      <c r="I570" s="9">
        <v>9.1418514044470705</v>
      </c>
      <c r="J570" s="10">
        <v>2.7694508144400598</v>
      </c>
      <c r="K570" s="11">
        <v>43102.12</v>
      </c>
      <c r="L570" s="11">
        <v>96205.072</v>
      </c>
      <c r="M570" s="11">
        <v>17903.351648234402</v>
      </c>
      <c r="N570" s="11">
        <v>22523.339176621201</v>
      </c>
    </row>
    <row r="571" spans="1:14" x14ac:dyDescent="0.3">
      <c r="A571" s="12" t="s">
        <v>233</v>
      </c>
      <c r="B571" s="12" t="str">
        <f>VLOOKUP(A571,Table1[],3,FALSE)</f>
        <v>San Mateo County (North Central)--South San Francisco, San Bruno &amp; Brisbane Cities</v>
      </c>
      <c r="C571" s="12" t="s">
        <v>281</v>
      </c>
      <c r="D571" s="13">
        <v>7215.4338234573897</v>
      </c>
      <c r="E571" s="14">
        <v>3.9463280796804501E-2</v>
      </c>
      <c r="F571" s="14">
        <v>1.1424267992846E-2</v>
      </c>
      <c r="G571" s="17">
        <f t="shared" si="8"/>
        <v>867.34086157628508</v>
      </c>
      <c r="H571" s="14">
        <v>4.1084646700668298E-4</v>
      </c>
      <c r="I571" s="15">
        <v>8.6734086157628507</v>
      </c>
      <c r="J571" s="16">
        <v>2.8475568224817698</v>
      </c>
      <c r="K571" s="17">
        <v>43061.4</v>
      </c>
      <c r="L571" s="17">
        <v>101506.81600000001</v>
      </c>
      <c r="M571" s="17">
        <v>19123.795992870721</v>
      </c>
      <c r="N571" s="17">
        <v>23627.017651925158</v>
      </c>
    </row>
    <row r="572" spans="1:14" x14ac:dyDescent="0.3">
      <c r="A572" s="6" t="s">
        <v>245</v>
      </c>
      <c r="B572" s="6" t="str">
        <f>VLOOKUP(A572,Table1[],3,FALSE)</f>
        <v>Riverside County (Southwest)--Temecula City</v>
      </c>
      <c r="C572" s="6" t="s">
        <v>282</v>
      </c>
      <c r="D572" s="7">
        <v>90814.842194915007</v>
      </c>
      <c r="E572" s="8">
        <v>3.9352271279317501E-2</v>
      </c>
      <c r="F572" s="8">
        <v>1.3693672889346101E-2</v>
      </c>
      <c r="G572" s="11">
        <f t="shared" si="8"/>
        <v>991.02417644423008</v>
      </c>
      <c r="H572" s="8">
        <v>4.0964496503556201E-4</v>
      </c>
      <c r="I572" s="9">
        <v>9.9102417644423006</v>
      </c>
      <c r="J572" s="10">
        <v>3.04530965929214</v>
      </c>
      <c r="K572" s="11">
        <v>45257.226000000002</v>
      </c>
      <c r="L572" s="11">
        <v>95902.725999999995</v>
      </c>
      <c r="M572" s="11">
        <v>18402.413687535718</v>
      </c>
      <c r="N572" s="11">
        <v>21862.08413266356</v>
      </c>
    </row>
    <row r="573" spans="1:14" x14ac:dyDescent="0.3">
      <c r="A573" s="12" t="s">
        <v>239</v>
      </c>
      <c r="B573" s="12" t="str">
        <f>VLOOKUP(A573,Table1[],3,FALSE)</f>
        <v>Los Angeles County (Northwest)--Santa Clarita City</v>
      </c>
      <c r="C573" s="12" t="s">
        <v>267</v>
      </c>
      <c r="D573" s="13">
        <v>79885.011828521907</v>
      </c>
      <c r="E573" s="14">
        <v>3.9321094308845901E-2</v>
      </c>
      <c r="F573" s="14">
        <v>1.34263000448069E-2</v>
      </c>
      <c r="G573" s="17">
        <f t="shared" si="8"/>
        <v>914.18514044470703</v>
      </c>
      <c r="H573" s="14">
        <v>4.0930656710487799E-4</v>
      </c>
      <c r="I573" s="15">
        <v>9.1418514044470705</v>
      </c>
      <c r="J573" s="16">
        <v>2.90565769072556</v>
      </c>
      <c r="K573" s="17">
        <v>43080.741999999998</v>
      </c>
      <c r="L573" s="17">
        <v>91695.331999999995</v>
      </c>
      <c r="M573" s="17">
        <v>18184.99505970372</v>
      </c>
      <c r="N573" s="17">
        <v>21960.825420549601</v>
      </c>
    </row>
    <row r="574" spans="1:14" x14ac:dyDescent="0.3">
      <c r="A574" s="6" t="s">
        <v>181</v>
      </c>
      <c r="B574" s="6" t="str">
        <f>VLOOKUP(A574,Table1[],3,FALSE)</f>
        <v>Alameda County (West)--San Leandro, Alameda &amp; Oakland (Southwest) Cities</v>
      </c>
      <c r="C574" s="6" t="s">
        <v>270</v>
      </c>
      <c r="D574" s="7">
        <v>1592.7629919215001</v>
      </c>
      <c r="E574" s="8">
        <v>3.9116544555320099E-2</v>
      </c>
      <c r="F574" s="8">
        <v>1.1099334042313599E-2</v>
      </c>
      <c r="G574" s="11">
        <f t="shared" si="8"/>
        <v>672.32716413334197</v>
      </c>
      <c r="H574" s="8">
        <v>4.0708941274971198E-4</v>
      </c>
      <c r="I574" s="9">
        <v>6.7232716413334197</v>
      </c>
      <c r="J574" s="10">
        <v>2.5652738792204701</v>
      </c>
      <c r="K574" s="11">
        <v>35185.133999999998</v>
      </c>
      <c r="L574" s="11">
        <v>82611.717999999993</v>
      </c>
      <c r="M574" s="11">
        <v>16039.910116098119</v>
      </c>
      <c r="N574" s="11">
        <v>20080.668004077841</v>
      </c>
    </row>
    <row r="575" spans="1:14" x14ac:dyDescent="0.3">
      <c r="A575" s="12" t="s">
        <v>235</v>
      </c>
      <c r="B575" s="12" t="str">
        <f>VLOOKUP(A575,Table1[],3,FALSE)</f>
        <v>San Diego County (Northwest)--Carlsbad City</v>
      </c>
      <c r="C575" s="12" t="s">
        <v>277</v>
      </c>
      <c r="D575" s="13">
        <v>213.610703177</v>
      </c>
      <c r="E575" s="14">
        <v>3.9031325365984901E-2</v>
      </c>
      <c r="F575" s="14">
        <v>1.2270777934593901E-2</v>
      </c>
      <c r="G575" s="17">
        <f t="shared" si="8"/>
        <v>964.84296728023901</v>
      </c>
      <c r="H575" s="14">
        <v>4.0616678040804598E-4</v>
      </c>
      <c r="I575" s="15">
        <v>9.6484296728023899</v>
      </c>
      <c r="J575" s="16">
        <v>2.4344550156439602</v>
      </c>
      <c r="K575" s="17">
        <v>45847.665999999997</v>
      </c>
      <c r="L575" s="17">
        <v>104308.352</v>
      </c>
      <c r="M575" s="17">
        <v>19849.668427838038</v>
      </c>
      <c r="N575" s="17">
        <v>24401.04545179788</v>
      </c>
    </row>
    <row r="576" spans="1:14" x14ac:dyDescent="0.3">
      <c r="A576" s="6" t="s">
        <v>145</v>
      </c>
      <c r="B576" s="6" t="str">
        <f>VLOOKUP(A576,Table1[],3,FALSE)</f>
        <v>Los Angeles County (Central)--LA City (Central/Pacific Palisades)</v>
      </c>
      <c r="C576" s="6" t="s">
        <v>295</v>
      </c>
      <c r="D576" s="7">
        <v>11.260044097</v>
      </c>
      <c r="E576" s="8">
        <v>3.8781884885751398E-2</v>
      </c>
      <c r="F576" s="8">
        <v>9.2423952384984107E-3</v>
      </c>
      <c r="G576" s="11">
        <f t="shared" si="8"/>
        <v>757.22498196581296</v>
      </c>
      <c r="H576" s="8">
        <v>4.0346996915629899E-4</v>
      </c>
      <c r="I576" s="9">
        <v>7.57224981965813</v>
      </c>
      <c r="J576" s="10">
        <v>2.1242181154980599</v>
      </c>
      <c r="K576" s="11">
        <v>45234.83</v>
      </c>
      <c r="L576" s="11">
        <v>112763.86</v>
      </c>
      <c r="M576" s="11">
        <v>24032.00858802336</v>
      </c>
      <c r="N576" s="11">
        <v>29160.259984877164</v>
      </c>
    </row>
    <row r="577" spans="1:14" x14ac:dyDescent="0.3">
      <c r="A577" s="12" t="s">
        <v>203</v>
      </c>
      <c r="B577" s="12" t="str">
        <f>VLOOKUP(A577,Table1[],3,FALSE)</f>
        <v>San Mateo County (Southeast)--Menlo Park, East Palo Alto Cities &amp; Atherton Town</v>
      </c>
      <c r="C577" s="12" t="s">
        <v>281</v>
      </c>
      <c r="D577" s="13">
        <v>41645.207489677297</v>
      </c>
      <c r="E577" s="14">
        <v>3.87440815861545E-2</v>
      </c>
      <c r="F577" s="14">
        <v>9.6244239464941695E-3</v>
      </c>
      <c r="G577" s="17">
        <f t="shared" si="8"/>
        <v>867.34086157628508</v>
      </c>
      <c r="H577" s="14">
        <v>4.03061607454821E-4</v>
      </c>
      <c r="I577" s="15">
        <v>8.6734086157628507</v>
      </c>
      <c r="J577" s="16">
        <v>2.9244469746258899</v>
      </c>
      <c r="K577" s="17">
        <v>46011.563999999998</v>
      </c>
      <c r="L577" s="17">
        <v>120686.954</v>
      </c>
      <c r="M577" s="17">
        <v>21298.348025719439</v>
      </c>
      <c r="N577" s="17">
        <v>28246.050667931879</v>
      </c>
    </row>
    <row r="578" spans="1:14" x14ac:dyDescent="0.3">
      <c r="A578" s="6" t="s">
        <v>245</v>
      </c>
      <c r="B578" s="6" t="str">
        <f>VLOOKUP(A578,Table1[],3,FALSE)</f>
        <v>Riverside County (Southwest)--Temecula City</v>
      </c>
      <c r="C578" s="6" t="s">
        <v>272</v>
      </c>
      <c r="D578" s="7">
        <v>82.295025018900006</v>
      </c>
      <c r="E578" s="8">
        <v>3.8601344586229699E-2</v>
      </c>
      <c r="F578" s="8">
        <v>1.35887945776263E-2</v>
      </c>
      <c r="G578" s="11">
        <f t="shared" si="8"/>
        <v>989.54930765835695</v>
      </c>
      <c r="H578" s="8">
        <v>4.0151241161608299E-4</v>
      </c>
      <c r="I578" s="9">
        <v>9.8954930765835698</v>
      </c>
      <c r="J578" s="10">
        <v>3.04530965929214</v>
      </c>
      <c r="K578" s="11">
        <v>45257.226000000002</v>
      </c>
      <c r="L578" s="11">
        <v>95902.725999999995</v>
      </c>
      <c r="M578" s="11">
        <v>18402.413687535718</v>
      </c>
      <c r="N578" s="11">
        <v>21862.08413266356</v>
      </c>
    </row>
    <row r="579" spans="1:14" x14ac:dyDescent="0.3">
      <c r="A579" s="12" t="s">
        <v>217</v>
      </c>
      <c r="B579" s="12" t="str">
        <f>VLOOKUP(A579,Table1[],3,FALSE)</f>
        <v>Los Angeles County (South Central)--Carson City</v>
      </c>
      <c r="C579" s="12" t="s">
        <v>295</v>
      </c>
      <c r="D579" s="13">
        <v>21948.657034602998</v>
      </c>
      <c r="E579" s="14">
        <v>3.8486420491297899E-2</v>
      </c>
      <c r="F579" s="14">
        <v>1.27747585597222E-2</v>
      </c>
      <c r="G579" s="17">
        <f t="shared" ref="G579:G642" si="9">100*I579</f>
        <v>757.22498196581296</v>
      </c>
      <c r="H579" s="14">
        <v>4.0027064843466402E-4</v>
      </c>
      <c r="I579" s="15">
        <v>7.57224981965813</v>
      </c>
      <c r="J579" s="16">
        <v>3.1518512828391501</v>
      </c>
      <c r="K579" s="17">
        <v>34713.800000000003</v>
      </c>
      <c r="L579" s="17">
        <v>77709.03</v>
      </c>
      <c r="M579" s="17">
        <v>13349.779282957319</v>
      </c>
      <c r="N579" s="17">
        <v>16746.178515403801</v>
      </c>
    </row>
    <row r="580" spans="1:14" x14ac:dyDescent="0.3">
      <c r="A580" s="6" t="s">
        <v>217</v>
      </c>
      <c r="B580" s="6" t="str">
        <f>VLOOKUP(A580,Table1[],3,FALSE)</f>
        <v>Los Angeles County (South Central)--Carson City</v>
      </c>
      <c r="C580" s="6" t="s">
        <v>268</v>
      </c>
      <c r="D580" s="7">
        <v>11908.619042009999</v>
      </c>
      <c r="E580" s="8">
        <v>3.8399355587367498E-2</v>
      </c>
      <c r="F580" s="8">
        <v>1.2733523947013299E-2</v>
      </c>
      <c r="G580" s="11">
        <f t="shared" si="9"/>
        <v>754.42921915482896</v>
      </c>
      <c r="H580" s="8">
        <v>3.99329818534389E-4</v>
      </c>
      <c r="I580" s="9">
        <v>7.5442921915482897</v>
      </c>
      <c r="J580" s="10">
        <v>3.1518512828391501</v>
      </c>
      <c r="K580" s="11">
        <v>34713.800000000003</v>
      </c>
      <c r="L580" s="11">
        <v>77709.03</v>
      </c>
      <c r="M580" s="11">
        <v>13349.779282957319</v>
      </c>
      <c r="N580" s="11">
        <v>16746.178515403801</v>
      </c>
    </row>
    <row r="581" spans="1:14" x14ac:dyDescent="0.3">
      <c r="A581" s="12" t="s">
        <v>231</v>
      </c>
      <c r="B581" s="12" t="str">
        <f>VLOOKUP(A581,Table1[],3,FALSE)</f>
        <v>San Diego County (West)--San Diego (Northwest/San Dieguito) &amp; Encinitas Cities</v>
      </c>
      <c r="C581" s="12" t="s">
        <v>277</v>
      </c>
      <c r="D581" s="13">
        <v>20021.882476710402</v>
      </c>
      <c r="E581" s="14">
        <v>3.8389642401198701E-2</v>
      </c>
      <c r="F581" s="14">
        <v>1.05050834730366E-2</v>
      </c>
      <c r="G581" s="17">
        <f t="shared" si="9"/>
        <v>964.84296728023901</v>
      </c>
      <c r="H581" s="14">
        <v>3.9922538254855697E-4</v>
      </c>
      <c r="I581" s="15">
        <v>9.6484296728023899</v>
      </c>
      <c r="J581" s="16">
        <v>2.6829780464524302</v>
      </c>
      <c r="K581" s="17">
        <v>49442.224000000002</v>
      </c>
      <c r="L581" s="17">
        <v>121225.476</v>
      </c>
      <c r="M581" s="17">
        <v>22120.801157491322</v>
      </c>
      <c r="N581" s="17">
        <v>27194.913124851722</v>
      </c>
    </row>
    <row r="582" spans="1:14" x14ac:dyDescent="0.3">
      <c r="A582" s="6" t="s">
        <v>245</v>
      </c>
      <c r="B582" s="6" t="str">
        <f>VLOOKUP(A582,Table1[],3,FALSE)</f>
        <v>Riverside County (Southwest)--Temecula City</v>
      </c>
      <c r="C582" s="6" t="s">
        <v>277</v>
      </c>
      <c r="D582" s="7">
        <v>98.569375338329607</v>
      </c>
      <c r="E582" s="8">
        <v>3.8132700753485502E-2</v>
      </c>
      <c r="F582" s="8">
        <v>1.33088729813386E-2</v>
      </c>
      <c r="G582" s="11">
        <f t="shared" si="9"/>
        <v>964.84296728023901</v>
      </c>
      <c r="H582" s="8">
        <v>3.9645262750637601E-4</v>
      </c>
      <c r="I582" s="9">
        <v>9.6484296728023899</v>
      </c>
      <c r="J582" s="10">
        <v>3.04530965929214</v>
      </c>
      <c r="K582" s="11">
        <v>45257.226000000002</v>
      </c>
      <c r="L582" s="11">
        <v>95902.725999999995</v>
      </c>
      <c r="M582" s="11">
        <v>18402.413687535718</v>
      </c>
      <c r="N582" s="11">
        <v>21862.08413266356</v>
      </c>
    </row>
    <row r="583" spans="1:14" x14ac:dyDescent="0.3">
      <c r="A583" s="12" t="s">
        <v>177</v>
      </c>
      <c r="B583" s="12" t="str">
        <f>VLOOKUP(A583,Table1[],3,FALSE)</f>
        <v>Marin County (Southeast)--San Rafael (South), Mill Valley &amp; Sausalito Cities</v>
      </c>
      <c r="C583" s="12" t="s">
        <v>270</v>
      </c>
      <c r="D583" s="13">
        <v>26183.176596685</v>
      </c>
      <c r="E583" s="14">
        <v>3.7708601633205302E-2</v>
      </c>
      <c r="F583" s="14">
        <v>7.37265729694714E-3</v>
      </c>
      <c r="G583" s="17">
        <f t="shared" si="9"/>
        <v>672.32716413334197</v>
      </c>
      <c r="H583" s="14">
        <v>3.9186280330334098E-4</v>
      </c>
      <c r="I583" s="15">
        <v>6.7232716413334197</v>
      </c>
      <c r="J583" s="16">
        <v>2.3358354875058001</v>
      </c>
      <c r="K583" s="17">
        <v>42857.8</v>
      </c>
      <c r="L583" s="17">
        <v>122160</v>
      </c>
      <c r="M583" s="17">
        <v>22913.340598299961</v>
      </c>
      <c r="N583" s="17">
        <v>28853.294637447478</v>
      </c>
    </row>
    <row r="584" spans="1:14" x14ac:dyDescent="0.3">
      <c r="A584" s="6" t="s">
        <v>212</v>
      </c>
      <c r="B584" s="6" t="str">
        <f>VLOOKUP(A584,Table1[],3,FALSE)</f>
        <v>Santa Clara County (Central)--San Jose (West Central) &amp; Campbell Cities</v>
      </c>
      <c r="C584" s="6" t="s">
        <v>281</v>
      </c>
      <c r="D584" s="7">
        <v>56490.551800798399</v>
      </c>
      <c r="E584" s="8">
        <v>3.7653084275438897E-2</v>
      </c>
      <c r="F584" s="8">
        <v>1.0142455054493399E-2</v>
      </c>
      <c r="G584" s="11">
        <f t="shared" si="9"/>
        <v>867.34086157628508</v>
      </c>
      <c r="H584" s="8">
        <v>3.9126316155596401E-4</v>
      </c>
      <c r="I584" s="9">
        <v>8.6734086157628507</v>
      </c>
      <c r="J584" s="10">
        <v>2.5698881709244401</v>
      </c>
      <c r="K584" s="11">
        <v>45180.875999999997</v>
      </c>
      <c r="L584" s="11">
        <v>113174.114</v>
      </c>
      <c r="M584" s="11">
        <v>19964.626512147119</v>
      </c>
      <c r="N584" s="11">
        <v>25477.1109824046</v>
      </c>
    </row>
    <row r="585" spans="1:14" x14ac:dyDescent="0.3">
      <c r="A585" s="12" t="s">
        <v>211</v>
      </c>
      <c r="B585" s="12" t="str">
        <f>VLOOKUP(A585,Table1[],3,FALSE)</f>
        <v>Sacramento County (Central)--Elk Grove City</v>
      </c>
      <c r="C585" s="12" t="s">
        <v>290</v>
      </c>
      <c r="D585" s="13">
        <v>54754.012132796299</v>
      </c>
      <c r="E585" s="14">
        <v>3.7623826877306997E-2</v>
      </c>
      <c r="F585" s="14">
        <v>1.15196683232243E-2</v>
      </c>
      <c r="G585" s="17">
        <f t="shared" si="9"/>
        <v>809.28000000000009</v>
      </c>
      <c r="H585" s="14">
        <v>3.9094853795136999E-4</v>
      </c>
      <c r="I585" s="15">
        <v>8.0928000000000004</v>
      </c>
      <c r="J585" s="16">
        <v>3.0588343520657402</v>
      </c>
      <c r="K585" s="17">
        <v>38906.942000000003</v>
      </c>
      <c r="L585" s="17">
        <v>90226.357999999993</v>
      </c>
      <c r="M585" s="17">
        <v>15340.92573869232</v>
      </c>
      <c r="N585" s="17">
        <v>17919.342282165002</v>
      </c>
    </row>
    <row r="586" spans="1:14" x14ac:dyDescent="0.3">
      <c r="A586" s="6" t="s">
        <v>205</v>
      </c>
      <c r="B586" s="6" t="str">
        <f>VLOOKUP(A586,Table1[],3,FALSE)</f>
        <v>Placer County (Central)--Rocklin, Lincoln Cities &amp; Loomis Town</v>
      </c>
      <c r="C586" s="6" t="s">
        <v>319</v>
      </c>
      <c r="D586" s="7">
        <v>373.578365482766</v>
      </c>
      <c r="E586" s="8">
        <v>3.7594388613195397E-2</v>
      </c>
      <c r="F586" s="8">
        <v>1.2439276631011799E-2</v>
      </c>
      <c r="G586" s="11">
        <f t="shared" si="9"/>
        <v>870.59999999999991</v>
      </c>
      <c r="H586" s="8">
        <v>3.9063028543399902E-4</v>
      </c>
      <c r="I586" s="9">
        <v>8.7059999999999995</v>
      </c>
      <c r="J586" s="10">
        <v>2.6323395539371899</v>
      </c>
      <c r="K586" s="11">
        <v>40388.131999999998</v>
      </c>
      <c r="L586" s="11">
        <v>90688.020999999993</v>
      </c>
      <c r="M586" s="11">
        <v>15180.706026374879</v>
      </c>
      <c r="N586" s="11">
        <v>18651.218930491559</v>
      </c>
    </row>
    <row r="587" spans="1:14" x14ac:dyDescent="0.3">
      <c r="A587" s="12" t="s">
        <v>169</v>
      </c>
      <c r="B587" s="12" t="str">
        <f>VLOOKUP(A587,Table1[],3,FALSE)</f>
        <v>Santa Cruz County (North)--Watsonville &amp; Scotts Valley Cities</v>
      </c>
      <c r="C587" s="12" t="s">
        <v>270</v>
      </c>
      <c r="D587" s="13">
        <v>36875.7996306442</v>
      </c>
      <c r="E587" s="14">
        <v>3.7326217082110397E-2</v>
      </c>
      <c r="F587" s="14">
        <v>1.11667586279381E-2</v>
      </c>
      <c r="G587" s="17">
        <f t="shared" si="9"/>
        <v>672.32716413334197</v>
      </c>
      <c r="H587" s="14">
        <v>3.8774743222143201E-4</v>
      </c>
      <c r="I587" s="15">
        <v>6.7232716413334197</v>
      </c>
      <c r="J587" s="16">
        <v>2.8661256744699801</v>
      </c>
      <c r="K587" s="17">
        <v>35504.786</v>
      </c>
      <c r="L587" s="17">
        <v>82445.784</v>
      </c>
      <c r="M587" s="17">
        <v>15151.86649493844</v>
      </c>
      <c r="N587" s="17">
        <v>19907.469187692121</v>
      </c>
    </row>
    <row r="588" spans="1:14" x14ac:dyDescent="0.3">
      <c r="A588" s="6" t="s">
        <v>250</v>
      </c>
      <c r="B588" s="6" t="str">
        <f>VLOOKUP(A588,Table1[],3,FALSE)</f>
        <v>Contra Costa County (Central)--Concord (South), Walnut Creek (East) &amp; Clayton Cities</v>
      </c>
      <c r="C588" s="6" t="s">
        <v>276</v>
      </c>
      <c r="D588" s="7">
        <v>2.1679290310199999</v>
      </c>
      <c r="E588" s="8">
        <v>3.7236808656929299E-2</v>
      </c>
      <c r="F588" s="8">
        <v>1.30733217467594E-2</v>
      </c>
      <c r="G588" s="11">
        <f t="shared" si="9"/>
        <v>1099.97694871829</v>
      </c>
      <c r="H588" s="8">
        <v>3.8677017352632697E-4</v>
      </c>
      <c r="I588" s="9">
        <v>10.999769487182901</v>
      </c>
      <c r="J588" s="10">
        <v>2.4863551564059199</v>
      </c>
      <c r="K588" s="11">
        <v>49865.712</v>
      </c>
      <c r="L588" s="11">
        <v>108793.66</v>
      </c>
      <c r="M588" s="11">
        <v>19574.52829431996</v>
      </c>
      <c r="N588" s="11">
        <v>23903.463981115201</v>
      </c>
    </row>
    <row r="589" spans="1:14" x14ac:dyDescent="0.3">
      <c r="A589" s="12" t="s">
        <v>155</v>
      </c>
      <c r="B589" s="12" t="str">
        <f>VLOOKUP(A589,Table1[],3,FALSE)</f>
        <v>Riverside County (West Central)--Perris City, Temescal Valley &amp; Mead Valley</v>
      </c>
      <c r="C589" s="12" t="s">
        <v>328</v>
      </c>
      <c r="D589" s="13">
        <v>832.31153822600004</v>
      </c>
      <c r="E589" s="14">
        <v>3.7207415080733802E-2</v>
      </c>
      <c r="F589" s="14">
        <v>1.23422170638784E-2</v>
      </c>
      <c r="G589" s="17">
        <f t="shared" si="9"/>
        <v>568.08648000000005</v>
      </c>
      <c r="H589" s="14">
        <v>3.8645335340662702E-4</v>
      </c>
      <c r="I589" s="15">
        <v>5.6808648000000002</v>
      </c>
      <c r="J589" s="16">
        <v>3.66338322871399</v>
      </c>
      <c r="K589" s="17">
        <v>30063.576000000001</v>
      </c>
      <c r="L589" s="17">
        <v>63973.156000000003</v>
      </c>
      <c r="M589" s="17">
        <v>12254.76147280968</v>
      </c>
      <c r="N589" s="17">
        <v>15404.71261466352</v>
      </c>
    </row>
    <row r="590" spans="1:14" x14ac:dyDescent="0.3">
      <c r="A590" s="6" t="s">
        <v>236</v>
      </c>
      <c r="B590" s="6" t="str">
        <f>VLOOKUP(A590,Table1[],3,FALSE)</f>
        <v>Los Angeles County (South)--Lakewood, Cerritos, Artesia &amp; Hawaiian Gardens Cities</v>
      </c>
      <c r="C590" s="6" t="s">
        <v>268</v>
      </c>
      <c r="D590" s="7">
        <v>52832.088576770599</v>
      </c>
      <c r="E590" s="8">
        <v>3.7158267586589099E-2</v>
      </c>
      <c r="F590" s="8">
        <v>1.1568372625182699E-2</v>
      </c>
      <c r="G590" s="11">
        <f t="shared" si="9"/>
        <v>754.42921915482896</v>
      </c>
      <c r="H590" s="8">
        <v>3.85923937658206E-4</v>
      </c>
      <c r="I590" s="9">
        <v>7.5442921915482897</v>
      </c>
      <c r="J590" s="10">
        <v>3.0715321905073201</v>
      </c>
      <c r="K590" s="11">
        <v>38145.478000000003</v>
      </c>
      <c r="L590" s="11">
        <v>86205.258000000002</v>
      </c>
      <c r="M590" s="11">
        <v>16308.597418198802</v>
      </c>
      <c r="N590" s="11">
        <v>19457.635933122121</v>
      </c>
    </row>
    <row r="591" spans="1:14" x14ac:dyDescent="0.3">
      <c r="A591" s="12" t="s">
        <v>221</v>
      </c>
      <c r="B591" s="12" t="str">
        <f>VLOOKUP(A591,Table1[],3,FALSE)</f>
        <v>Ventura County (Southeast)--Thousand Oaks City</v>
      </c>
      <c r="C591" s="12" t="s">
        <v>267</v>
      </c>
      <c r="D591" s="13">
        <v>53995.157871757103</v>
      </c>
      <c r="E591" s="14">
        <v>3.6784026550471201E-2</v>
      </c>
      <c r="F591" s="14">
        <v>1.1160376030923199E-2</v>
      </c>
      <c r="G591" s="17">
        <f t="shared" si="9"/>
        <v>914.18514044470703</v>
      </c>
      <c r="H591" s="14">
        <v>3.8189714847445698E-4</v>
      </c>
      <c r="I591" s="15">
        <v>9.1418514044470705</v>
      </c>
      <c r="J591" s="16">
        <v>2.6032230451449601</v>
      </c>
      <c r="K591" s="17">
        <v>47042.798000000003</v>
      </c>
      <c r="L591" s="17">
        <v>108480.11599999999</v>
      </c>
      <c r="M591" s="17">
        <v>19986.830641836361</v>
      </c>
      <c r="N591" s="17">
        <v>24374.154713420521</v>
      </c>
    </row>
    <row r="592" spans="1:14" x14ac:dyDescent="0.3">
      <c r="A592" s="6" t="s">
        <v>191</v>
      </c>
      <c r="B592" s="6" t="str">
        <f>VLOOKUP(A592,Table1[],3,FALSE)</f>
        <v>Los Angeles County (Central)--San Gabriel Valley Region (North)</v>
      </c>
      <c r="C592" s="6" t="s">
        <v>278</v>
      </c>
      <c r="D592" s="7">
        <v>342.49005538255</v>
      </c>
      <c r="E592" s="8">
        <v>3.6735942404646997E-2</v>
      </c>
      <c r="F592" s="8">
        <v>8.8148594135246793E-3</v>
      </c>
      <c r="G592" s="11">
        <f t="shared" si="9"/>
        <v>688.04280000000006</v>
      </c>
      <c r="H592" s="8">
        <v>3.8137391637690801E-4</v>
      </c>
      <c r="I592" s="9">
        <v>6.8804280000000002</v>
      </c>
      <c r="J592" s="10">
        <v>2.6611400030894399</v>
      </c>
      <c r="K592" s="11">
        <v>41076.300000000003</v>
      </c>
      <c r="L592" s="11">
        <v>105872</v>
      </c>
      <c r="M592" s="11">
        <v>19639.67944646208</v>
      </c>
      <c r="N592" s="11">
        <v>25114.288141598758</v>
      </c>
    </row>
    <row r="593" spans="1:14" x14ac:dyDescent="0.3">
      <c r="A593" s="12" t="s">
        <v>199</v>
      </c>
      <c r="B593" s="12" t="str">
        <f>VLOOKUP(A593,Table1[],3,FALSE)</f>
        <v>San Mateo County (East Central)--Redwood City, San Carlos &amp; Belmont Cities</v>
      </c>
      <c r="C593" s="12" t="s">
        <v>281</v>
      </c>
      <c r="D593" s="13">
        <v>53244.593640839303</v>
      </c>
      <c r="E593" s="14">
        <v>3.6180102806682601E-2</v>
      </c>
      <c r="F593" s="14">
        <v>8.8795744319980097E-3</v>
      </c>
      <c r="G593" s="17">
        <f t="shared" si="9"/>
        <v>867.34086157628508</v>
      </c>
      <c r="H593" s="14">
        <v>3.7539161604260401E-4</v>
      </c>
      <c r="I593" s="15">
        <v>8.6734086157628507</v>
      </c>
      <c r="J593" s="16">
        <v>2.5258863196536501</v>
      </c>
      <c r="K593" s="17">
        <v>49046.222000000002</v>
      </c>
      <c r="L593" s="17">
        <v>129307.378</v>
      </c>
      <c r="M593" s="17">
        <v>22411.89610598304</v>
      </c>
      <c r="N593" s="17">
        <v>28979.223079028037</v>
      </c>
    </row>
    <row r="594" spans="1:14" x14ac:dyDescent="0.3">
      <c r="A594" s="6" t="s">
        <v>234</v>
      </c>
      <c r="B594" s="6" t="str">
        <f>VLOOKUP(A594,Table1[],3,FALSE)</f>
        <v>Orange County (Northwest)--Huntington Beach City</v>
      </c>
      <c r="C594" s="6" t="s">
        <v>295</v>
      </c>
      <c r="D594" s="7">
        <v>80797.991039005603</v>
      </c>
      <c r="E594" s="8">
        <v>3.61617200756994E-2</v>
      </c>
      <c r="F594" s="8">
        <v>1.11234232596023E-2</v>
      </c>
      <c r="G594" s="11">
        <f t="shared" si="9"/>
        <v>757.22498196581205</v>
      </c>
      <c r="H594" s="8">
        <v>3.7518554148239499E-4</v>
      </c>
      <c r="I594" s="9">
        <v>7.5722498196581203</v>
      </c>
      <c r="J594" s="10">
        <v>2.4827430454074402</v>
      </c>
      <c r="K594" s="11">
        <v>40680.298000000003</v>
      </c>
      <c r="L594" s="11">
        <v>91791.024000000005</v>
      </c>
      <c r="M594" s="11">
        <v>18083.058319084797</v>
      </c>
      <c r="N594" s="11">
        <v>22059.920896313277</v>
      </c>
    </row>
    <row r="595" spans="1:14" x14ac:dyDescent="0.3">
      <c r="A595" s="12" t="s">
        <v>204</v>
      </c>
      <c r="B595" s="12" t="str">
        <f>VLOOKUP(A595,Table1[],3,FALSE)</f>
        <v>San Bernardino County (Southwest)--Chino &amp; Chino Hills Cities</v>
      </c>
      <c r="C595" s="12" t="s">
        <v>268</v>
      </c>
      <c r="D595" s="13">
        <v>7.6076169819999997</v>
      </c>
      <c r="E595" s="14">
        <v>3.6159265070623801E-2</v>
      </c>
      <c r="F595" s="14">
        <v>1.1050177419668201E-2</v>
      </c>
      <c r="G595" s="17">
        <f t="shared" si="9"/>
        <v>754.42921915482896</v>
      </c>
      <c r="H595" s="14">
        <v>3.7515846963084002E-4</v>
      </c>
      <c r="I595" s="15">
        <v>7.5442921915482897</v>
      </c>
      <c r="J595" s="16">
        <v>3.1497420521186998</v>
      </c>
      <c r="K595" s="17">
        <v>40680.298000000003</v>
      </c>
      <c r="L595" s="17">
        <v>91592.513999999996</v>
      </c>
      <c r="M595" s="17">
        <v>17221.975742766961</v>
      </c>
      <c r="N595" s="17">
        <v>20725.59347358024</v>
      </c>
    </row>
    <row r="596" spans="1:14" x14ac:dyDescent="0.3">
      <c r="A596" s="6" t="s">
        <v>171</v>
      </c>
      <c r="B596" s="6" t="str">
        <f>VLOOKUP(A596,Table1[],3,FALSE)</f>
        <v>Solano County (Northeast)--Vacaville &amp; Dixon Cities</v>
      </c>
      <c r="C596" s="6" t="s">
        <v>290</v>
      </c>
      <c r="D596" s="7">
        <v>2.7555400000000001E-4</v>
      </c>
      <c r="E596" s="8">
        <v>3.6089022578301502E-2</v>
      </c>
      <c r="F596" s="8">
        <v>1.28096672494358E-2</v>
      </c>
      <c r="G596" s="11">
        <f t="shared" si="9"/>
        <v>809.28000000000009</v>
      </c>
      <c r="H596" s="8">
        <v>3.7440202906324001E-4</v>
      </c>
      <c r="I596" s="9">
        <v>8.0928000000000004</v>
      </c>
      <c r="J596" s="10">
        <v>2.72345789799799</v>
      </c>
      <c r="K596" s="11">
        <v>37237.421999999999</v>
      </c>
      <c r="L596" s="11">
        <v>81440</v>
      </c>
      <c r="M596" s="11">
        <v>14068.754528698322</v>
      </c>
      <c r="N596" s="11">
        <v>17518.59488858184</v>
      </c>
    </row>
    <row r="597" spans="1:14" x14ac:dyDescent="0.3">
      <c r="A597" s="12" t="s">
        <v>107</v>
      </c>
      <c r="B597" s="12" t="str">
        <f>VLOOKUP(A597,Table1[],3,FALSE)</f>
        <v>Santa Clara County (Central)--San Jose City (Northwest)</v>
      </c>
      <c r="C597" s="12" t="s">
        <v>329</v>
      </c>
      <c r="D597" s="13">
        <v>0.59573863500000002</v>
      </c>
      <c r="E597" s="14">
        <v>3.6026137678059497E-2</v>
      </c>
      <c r="F597" s="14">
        <v>7.5898557048298104E-3</v>
      </c>
      <c r="G597" s="17">
        <f t="shared" si="9"/>
        <v>443.52</v>
      </c>
      <c r="H597" s="14">
        <v>3.73725994807157E-4</v>
      </c>
      <c r="I597" s="15">
        <v>4.4352</v>
      </c>
      <c r="J597" s="16">
        <v>2.5880668976947399</v>
      </c>
      <c r="K597" s="17">
        <v>31986.578000000001</v>
      </c>
      <c r="L597" s="17">
        <v>83165.509999999995</v>
      </c>
      <c r="M597" s="17">
        <v>17338.91822615928</v>
      </c>
      <c r="N597" s="17">
        <v>22393.513727993879</v>
      </c>
    </row>
    <row r="598" spans="1:14" x14ac:dyDescent="0.3">
      <c r="A598" s="6" t="s">
        <v>192</v>
      </c>
      <c r="B598" s="6" t="str">
        <f>VLOOKUP(A598,Table1[],3,FALSE)</f>
        <v>Sonoma County (North)--Windsor Town, Healdsburg &amp; Sonoma Cities</v>
      </c>
      <c r="C598" s="6" t="s">
        <v>270</v>
      </c>
      <c r="D598" s="7">
        <v>4229.8979440553603</v>
      </c>
      <c r="E598" s="8">
        <v>3.57833961829453E-2</v>
      </c>
      <c r="F598" s="8">
        <v>1.07785010382446E-2</v>
      </c>
      <c r="G598" s="11">
        <f t="shared" si="9"/>
        <v>672.32716413334197</v>
      </c>
      <c r="H598" s="8">
        <v>3.71176885515206E-4</v>
      </c>
      <c r="I598" s="9">
        <v>6.7232716413334197</v>
      </c>
      <c r="J598" s="10">
        <v>2.35218292345952</v>
      </c>
      <c r="K598" s="11">
        <v>35775.574000000001</v>
      </c>
      <c r="L598" s="11">
        <v>83187.906000000003</v>
      </c>
      <c r="M598" s="11">
        <v>14620.500507618359</v>
      </c>
      <c r="N598" s="11">
        <v>18501.937987156318</v>
      </c>
    </row>
    <row r="599" spans="1:14" x14ac:dyDescent="0.3">
      <c r="A599" s="12" t="s">
        <v>193</v>
      </c>
      <c r="B599" s="12" t="str">
        <f>VLOOKUP(A599,Table1[],3,FALSE)</f>
        <v>Contra Costa County (Northwest)--Concord (West), Martinez &amp; Pleasant Hill Cities</v>
      </c>
      <c r="C599" s="12" t="s">
        <v>270</v>
      </c>
      <c r="D599" s="13">
        <v>84.003714042599995</v>
      </c>
      <c r="E599" s="14">
        <v>3.56489950721069E-2</v>
      </c>
      <c r="F599" s="14">
        <v>1.01392858317093E-2</v>
      </c>
      <c r="G599" s="17">
        <f t="shared" si="9"/>
        <v>672.32716413334197</v>
      </c>
      <c r="H599" s="14">
        <v>3.6966825686741999E-4</v>
      </c>
      <c r="I599" s="15">
        <v>6.7232716413334197</v>
      </c>
      <c r="J599" s="16">
        <v>2.5405930675215398</v>
      </c>
      <c r="K599" s="17">
        <v>36716.205999999998</v>
      </c>
      <c r="L599" s="17">
        <v>87821.842000000004</v>
      </c>
      <c r="M599" s="17">
        <v>15898.249741545358</v>
      </c>
      <c r="N599" s="17">
        <v>19554.404423838601</v>
      </c>
    </row>
    <row r="600" spans="1:14" x14ac:dyDescent="0.3">
      <c r="A600" s="6" t="s">
        <v>157</v>
      </c>
      <c r="B600" s="6" t="str">
        <f>VLOOKUP(A600,Table1[],3,FALSE)</f>
        <v>Monterey (South &amp; East) &amp; San Benito Counties</v>
      </c>
      <c r="C600" s="6" t="s">
        <v>270</v>
      </c>
      <c r="D600" s="7">
        <v>1977.7080434839399</v>
      </c>
      <c r="E600" s="8">
        <v>3.5236004824083303E-2</v>
      </c>
      <c r="F600" s="8">
        <v>1.3015150048122899E-2</v>
      </c>
      <c r="G600" s="11">
        <f t="shared" si="9"/>
        <v>672.32716413334197</v>
      </c>
      <c r="H600" s="8">
        <v>3.6529439055177501E-4</v>
      </c>
      <c r="I600" s="9">
        <v>6.7232716413334197</v>
      </c>
      <c r="J600" s="10">
        <v>3.4214689596578101</v>
      </c>
      <c r="K600" s="11">
        <v>33378.184000000001</v>
      </c>
      <c r="L600" s="11">
        <v>69518.202000000005</v>
      </c>
      <c r="M600" s="11">
        <v>12427.829156543759</v>
      </c>
      <c r="N600" s="11">
        <v>16046.127804939242</v>
      </c>
    </row>
    <row r="601" spans="1:14" x14ac:dyDescent="0.3">
      <c r="A601" s="12" t="s">
        <v>191</v>
      </c>
      <c r="B601" s="12" t="str">
        <f>VLOOKUP(A601,Table1[],3,FALSE)</f>
        <v>Los Angeles County (Central)--San Gabriel Valley Region (North)</v>
      </c>
      <c r="C601" s="12" t="s">
        <v>279</v>
      </c>
      <c r="D601" s="13">
        <v>1990.8822639589</v>
      </c>
      <c r="E601" s="14">
        <v>3.5137799474286302E-2</v>
      </c>
      <c r="F601" s="14">
        <v>8.7695220315977904E-3</v>
      </c>
      <c r="G601" s="17">
        <f t="shared" si="9"/>
        <v>693.24</v>
      </c>
      <c r="H601" s="14">
        <v>3.6417502415210702E-4</v>
      </c>
      <c r="I601" s="15">
        <v>6.9324000000000003</v>
      </c>
      <c r="J601" s="16">
        <v>2.6611400030894399</v>
      </c>
      <c r="K601" s="17">
        <v>41076.300000000003</v>
      </c>
      <c r="L601" s="17">
        <v>105872</v>
      </c>
      <c r="M601" s="17">
        <v>19639.67944646208</v>
      </c>
      <c r="N601" s="17">
        <v>25114.288141598758</v>
      </c>
    </row>
    <row r="602" spans="1:14" x14ac:dyDescent="0.3">
      <c r="A602" s="6" t="s">
        <v>185</v>
      </c>
      <c r="B602" s="6" t="str">
        <f>VLOOKUP(A602,Table1[],3,FALSE)</f>
        <v>San Bernardino County (Southwest)--Rancho Cucamonga City</v>
      </c>
      <c r="C602" s="6" t="s">
        <v>330</v>
      </c>
      <c r="D602" s="7">
        <v>1045.801915902</v>
      </c>
      <c r="E602" s="8">
        <v>3.5070593106919602E-2</v>
      </c>
      <c r="F602" s="8">
        <v>1.03298367849182E-2</v>
      </c>
      <c r="G602" s="11">
        <f t="shared" si="9"/>
        <v>669.18000882000001</v>
      </c>
      <c r="H602" s="8">
        <v>3.6345260112410498E-4</v>
      </c>
      <c r="I602" s="9">
        <v>6.6918000881999999</v>
      </c>
      <c r="J602" s="10">
        <v>2.8433409143819102</v>
      </c>
      <c r="K602" s="11">
        <v>38170.928</v>
      </c>
      <c r="L602" s="11">
        <v>87282.301999999996</v>
      </c>
      <c r="M602" s="11">
        <v>17090.10385798716</v>
      </c>
      <c r="N602" s="11">
        <v>20501.319035797558</v>
      </c>
    </row>
    <row r="603" spans="1:14" x14ac:dyDescent="0.3">
      <c r="A603" s="12" t="s">
        <v>168</v>
      </c>
      <c r="B603" s="12" t="str">
        <f>VLOOKUP(A603,Table1[],3,FALSE)</f>
        <v>Orange County (North Central)--Fullerton &amp; Placentia Cities</v>
      </c>
      <c r="C603" s="12" t="s">
        <v>321</v>
      </c>
      <c r="D603" s="13">
        <v>1862.601110675</v>
      </c>
      <c r="E603" s="14">
        <v>3.50144886078078E-2</v>
      </c>
      <c r="F603" s="14">
        <v>9.1645192146986403E-3</v>
      </c>
      <c r="G603" s="17">
        <f t="shared" si="9"/>
        <v>498.048</v>
      </c>
      <c r="H603" s="14">
        <v>3.6285111413335102E-4</v>
      </c>
      <c r="I603" s="15">
        <v>4.98048</v>
      </c>
      <c r="J603" s="16">
        <v>2.8758980637262801</v>
      </c>
      <c r="K603" s="17">
        <v>32576</v>
      </c>
      <c r="L603" s="17">
        <v>76291.974000000002</v>
      </c>
      <c r="M603" s="17">
        <v>16722.386168025001</v>
      </c>
      <c r="N603" s="17">
        <v>20318.129605082642</v>
      </c>
    </row>
    <row r="604" spans="1:14" x14ac:dyDescent="0.3">
      <c r="A604" s="6" t="s">
        <v>207</v>
      </c>
      <c r="B604" s="6" t="str">
        <f>VLOOKUP(A604,Table1[],3,FALSE)</f>
        <v>San Diego County (Southwest)--Sweetwater Region--Chula Vista City (East)</v>
      </c>
      <c r="C604" s="6" t="s">
        <v>280</v>
      </c>
      <c r="D604" s="7">
        <v>2.6794533700000001</v>
      </c>
      <c r="E604" s="8">
        <v>3.483626172221E-2</v>
      </c>
      <c r="F604" s="8">
        <v>1.1118996896363901E-2</v>
      </c>
      <c r="G604" s="11">
        <f t="shared" si="9"/>
        <v>837.947828348744</v>
      </c>
      <c r="H604" s="8">
        <v>3.6093822481786901E-4</v>
      </c>
      <c r="I604" s="9">
        <v>8.3794782834874404</v>
      </c>
      <c r="J604" s="10">
        <v>3.2376228613032398</v>
      </c>
      <c r="K604" s="11">
        <v>48193.137999999999</v>
      </c>
      <c r="L604" s="11">
        <v>102012.762</v>
      </c>
      <c r="M604" s="11">
        <v>22101.063968459639</v>
      </c>
      <c r="N604" s="11">
        <v>24615.10425037716</v>
      </c>
    </row>
    <row r="605" spans="1:14" x14ac:dyDescent="0.3">
      <c r="A605" s="12" t="s">
        <v>235</v>
      </c>
      <c r="B605" s="12" t="str">
        <f>VLOOKUP(A605,Table1[],3,FALSE)</f>
        <v>San Diego County (Northwest)--Carlsbad City</v>
      </c>
      <c r="C605" s="12" t="s">
        <v>280</v>
      </c>
      <c r="D605" s="13">
        <v>51389.220416910801</v>
      </c>
      <c r="E605" s="14">
        <v>3.4772428647746899E-2</v>
      </c>
      <c r="F605" s="14">
        <v>1.07414037105326E-2</v>
      </c>
      <c r="G605" s="17">
        <f t="shared" si="9"/>
        <v>837.947828348744</v>
      </c>
      <c r="H605" s="14">
        <v>3.6025407301600601E-4</v>
      </c>
      <c r="I605" s="15">
        <v>8.3794782834874404</v>
      </c>
      <c r="J605" s="16">
        <v>2.4344550156439602</v>
      </c>
      <c r="K605" s="17">
        <v>45847.665999999997</v>
      </c>
      <c r="L605" s="17">
        <v>104308.352</v>
      </c>
      <c r="M605" s="17">
        <v>19849.668427838038</v>
      </c>
      <c r="N605" s="17">
        <v>24401.04545179788</v>
      </c>
    </row>
    <row r="606" spans="1:14" x14ac:dyDescent="0.3">
      <c r="A606" s="6" t="s">
        <v>181</v>
      </c>
      <c r="B606" s="6" t="str">
        <f>VLOOKUP(A606,Table1[],3,FALSE)</f>
        <v>Alameda County (West)--San Leandro, Alameda &amp; Oakland (Southwest) Cities</v>
      </c>
      <c r="C606" s="6" t="s">
        <v>331</v>
      </c>
      <c r="D606" s="7">
        <v>33017.128728590498</v>
      </c>
      <c r="E606" s="8">
        <v>3.4424863517896101E-2</v>
      </c>
      <c r="F606" s="8">
        <v>9.7355611790433099E-3</v>
      </c>
      <c r="G606" s="11">
        <f t="shared" si="9"/>
        <v>588.94380000000001</v>
      </c>
      <c r="H606" s="8">
        <v>3.5652201691382799E-4</v>
      </c>
      <c r="I606" s="9">
        <v>5.8894380000000002</v>
      </c>
      <c r="J606" s="10">
        <v>2.5652738792204701</v>
      </c>
      <c r="K606" s="11">
        <v>35185.133999999998</v>
      </c>
      <c r="L606" s="11">
        <v>82611.717999999993</v>
      </c>
      <c r="M606" s="11">
        <v>16039.910116098119</v>
      </c>
      <c r="N606" s="11">
        <v>20080.668004077841</v>
      </c>
    </row>
    <row r="607" spans="1:14" x14ac:dyDescent="0.3">
      <c r="A607" s="12" t="s">
        <v>227</v>
      </c>
      <c r="B607" s="12" t="str">
        <f>VLOOKUP(A607,Table1[],3,FALSE)</f>
        <v>Santa Clara County (Central)--San Jose City (South Central/Branham) &amp; Cambrian Park</v>
      </c>
      <c r="C607" s="12" t="s">
        <v>281</v>
      </c>
      <c r="D607" s="13">
        <v>40280.088814099799</v>
      </c>
      <c r="E607" s="14">
        <v>3.4094610995850698E-2</v>
      </c>
      <c r="F607" s="14">
        <v>9.9319423755412709E-3</v>
      </c>
      <c r="G607" s="17">
        <f t="shared" si="9"/>
        <v>867.34086157628508</v>
      </c>
      <c r="H607" s="14">
        <v>3.5298144160861902E-4</v>
      </c>
      <c r="I607" s="15">
        <v>8.6734086157628507</v>
      </c>
      <c r="J607" s="16">
        <v>2.84727421778932</v>
      </c>
      <c r="K607" s="17">
        <v>47980.375999999997</v>
      </c>
      <c r="L607" s="17">
        <v>114725.546</v>
      </c>
      <c r="M607" s="17">
        <v>20427.58144086384</v>
      </c>
      <c r="N607" s="17">
        <v>25284.396566518561</v>
      </c>
    </row>
    <row r="608" spans="1:14" x14ac:dyDescent="0.3">
      <c r="A608" s="6" t="s">
        <v>238</v>
      </c>
      <c r="B608" s="6" t="str">
        <f>VLOOKUP(A608,Table1[],3,FALSE)</f>
        <v>Los Angeles County--Calabasas, Agoura Hills, Malibu &amp; Westlake Village Cities</v>
      </c>
      <c r="C608" s="6" t="s">
        <v>267</v>
      </c>
      <c r="D608" s="7">
        <v>22392.261977784601</v>
      </c>
      <c r="E608" s="8">
        <v>3.3831525805116301E-2</v>
      </c>
      <c r="F608" s="8">
        <v>8.5462405197395796E-3</v>
      </c>
      <c r="G608" s="11">
        <f t="shared" si="9"/>
        <v>914.18514044470703</v>
      </c>
      <c r="H608" s="8">
        <v>3.5016497858696399E-4</v>
      </c>
      <c r="I608" s="9">
        <v>9.1418514044470705</v>
      </c>
      <c r="J608" s="10">
        <v>2.5046298745965401</v>
      </c>
      <c r="K608" s="11">
        <v>54972</v>
      </c>
      <c r="L608" s="11">
        <v>140478.91</v>
      </c>
      <c r="M608" s="11">
        <v>25440.529788656761</v>
      </c>
      <c r="N608" s="11">
        <v>31004.761090283042</v>
      </c>
    </row>
    <row r="609" spans="1:14" x14ac:dyDescent="0.3">
      <c r="A609" s="12" t="s">
        <v>237</v>
      </c>
      <c r="B609" s="12" t="str">
        <f>VLOOKUP(A609,Table1[],3,FALSE)</f>
        <v>San Mateo County (Central)--San Mateo (North), Burlingame &amp; Millbrae Cities</v>
      </c>
      <c r="C609" s="12" t="s">
        <v>281</v>
      </c>
      <c r="D609" s="13">
        <v>44321.684962806903</v>
      </c>
      <c r="E609" s="14">
        <v>3.3692945132222499E-2</v>
      </c>
      <c r="F609" s="14">
        <v>9.3843258394612807E-3</v>
      </c>
      <c r="G609" s="17">
        <f t="shared" si="9"/>
        <v>867.34086157628508</v>
      </c>
      <c r="H609" s="14">
        <v>3.4868181690497801E-4</v>
      </c>
      <c r="I609" s="15">
        <v>8.6734086157628507</v>
      </c>
      <c r="J609" s="16">
        <v>2.5327570175659</v>
      </c>
      <c r="K609" s="17">
        <v>49891.161999999997</v>
      </c>
      <c r="L609" s="17">
        <v>122616.064</v>
      </c>
      <c r="M609" s="17">
        <v>22118.302468208043</v>
      </c>
      <c r="N609" s="17">
        <v>28167.736843657796</v>
      </c>
    </row>
    <row r="610" spans="1:14" x14ac:dyDescent="0.3">
      <c r="A610" s="6" t="s">
        <v>248</v>
      </c>
      <c r="B610" s="6" t="str">
        <f>VLOOKUP(A610,Table1[],3,FALSE)</f>
        <v>Alameda County (Northeast)--Oakland (East) &amp; Piedmont Cities</v>
      </c>
      <c r="C610" s="6" t="s">
        <v>281</v>
      </c>
      <c r="D610" s="7">
        <v>219.55201625699999</v>
      </c>
      <c r="E610" s="8">
        <v>3.3651727289471703E-2</v>
      </c>
      <c r="F610" s="8">
        <v>9.3951364995944094E-3</v>
      </c>
      <c r="G610" s="11">
        <f t="shared" si="9"/>
        <v>867.34086157628508</v>
      </c>
      <c r="H610" s="8">
        <v>3.4823671450437399E-4</v>
      </c>
      <c r="I610" s="9">
        <v>8.6734086157628507</v>
      </c>
      <c r="J610" s="10">
        <v>2.2577707098453099</v>
      </c>
      <c r="K610" s="11">
        <v>46828</v>
      </c>
      <c r="L610" s="11">
        <v>119953.99400000001</v>
      </c>
      <c r="M610" s="11">
        <v>19134.358338264479</v>
      </c>
      <c r="N610" s="11">
        <v>25717.368047504639</v>
      </c>
    </row>
    <row r="611" spans="1:14" x14ac:dyDescent="0.3">
      <c r="A611" s="12" t="s">
        <v>229</v>
      </c>
      <c r="B611" s="12" t="str">
        <f>VLOOKUP(A611,Table1[],3,FALSE)</f>
        <v>Santa Clara County (North Central)--San Jose City (East Central) &amp; Alum Rock</v>
      </c>
      <c r="C611" s="12" t="s">
        <v>281</v>
      </c>
      <c r="D611" s="13">
        <v>30073.146063533899</v>
      </c>
      <c r="E611" s="14">
        <v>3.3545897580028197E-2</v>
      </c>
      <c r="F611" s="14">
        <v>1.08813516616271E-2</v>
      </c>
      <c r="G611" s="17">
        <f t="shared" si="9"/>
        <v>867.34086157628508</v>
      </c>
      <c r="H611" s="14">
        <v>3.4710351431307702E-4</v>
      </c>
      <c r="I611" s="15">
        <v>8.6734086157628507</v>
      </c>
      <c r="J611" s="16">
        <v>3.4709340300457199</v>
      </c>
      <c r="K611" s="17">
        <v>46938.962</v>
      </c>
      <c r="L611" s="17">
        <v>105277.488</v>
      </c>
      <c r="M611" s="17">
        <v>18943.881788857201</v>
      </c>
      <c r="N611" s="17">
        <v>23429.75081730192</v>
      </c>
    </row>
    <row r="612" spans="1:14" x14ac:dyDescent="0.3">
      <c r="A612" s="6" t="s">
        <v>137</v>
      </c>
      <c r="B612" s="6" t="str">
        <f>VLOOKUP(A612,Table1[],3,FALSE)</f>
        <v>Placer County (East/High Country Region)--Auburn &amp; Colfax Cities</v>
      </c>
      <c r="C612" s="6" t="s">
        <v>326</v>
      </c>
      <c r="D612" s="7">
        <v>8.6242498919999999</v>
      </c>
      <c r="E612" s="8">
        <v>3.3527429543013701E-2</v>
      </c>
      <c r="F612" s="8">
        <v>8.8828535873315805E-3</v>
      </c>
      <c r="G612" s="11">
        <f t="shared" si="9"/>
        <v>532.09439999999995</v>
      </c>
      <c r="H612" s="8">
        <v>3.4690702728436799E-4</v>
      </c>
      <c r="I612" s="9">
        <v>5.3209439999999999</v>
      </c>
      <c r="J612" s="10">
        <v>2.4309064565788301</v>
      </c>
      <c r="K612" s="11">
        <v>31986.578000000001</v>
      </c>
      <c r="L612" s="11">
        <v>80116.600000000006</v>
      </c>
      <c r="M612" s="11">
        <v>13391.81651424228</v>
      </c>
      <c r="N612" s="11">
        <v>17492.780631763802</v>
      </c>
    </row>
    <row r="613" spans="1:14" x14ac:dyDescent="0.3">
      <c r="A613" s="12" t="s">
        <v>249</v>
      </c>
      <c r="B613" s="12" t="str">
        <f>VLOOKUP(A613,Table1[],3,FALSE)</f>
        <v>Los Angeles County (Southeast)--Long Beach City (East)</v>
      </c>
      <c r="C613" s="12" t="s">
        <v>295</v>
      </c>
      <c r="D613" s="13">
        <v>37255.522932929001</v>
      </c>
      <c r="E613" s="14">
        <v>3.34320567317773E-2</v>
      </c>
      <c r="F613" s="14">
        <v>1.1082052327239999E-2</v>
      </c>
      <c r="G613" s="17">
        <f t="shared" si="9"/>
        <v>757.22498196581205</v>
      </c>
      <c r="H613" s="14">
        <v>3.4588448198247799E-4</v>
      </c>
      <c r="I613" s="15">
        <v>7.5722498196581203</v>
      </c>
      <c r="J613" s="16">
        <v>2.2286113699906802</v>
      </c>
      <c r="K613" s="17">
        <v>42557.49</v>
      </c>
      <c r="L613" s="17">
        <v>91674.971999999994</v>
      </c>
      <c r="M613" s="17">
        <v>18336.11539586748</v>
      </c>
      <c r="N613" s="17">
        <v>21774.65403350268</v>
      </c>
    </row>
    <row r="614" spans="1:14" x14ac:dyDescent="0.3">
      <c r="A614" s="6" t="s">
        <v>249</v>
      </c>
      <c r="B614" s="6" t="str">
        <f>VLOOKUP(A614,Table1[],3,FALSE)</f>
        <v>Los Angeles County (Southeast)--Long Beach City (East)</v>
      </c>
      <c r="C614" s="6" t="s">
        <v>268</v>
      </c>
      <c r="D614" s="7">
        <v>18063.142214077001</v>
      </c>
      <c r="E614" s="8">
        <v>3.3345923371275503E-2</v>
      </c>
      <c r="F614" s="8">
        <v>1.1045272734390099E-2</v>
      </c>
      <c r="G614" s="11">
        <f t="shared" si="9"/>
        <v>754.42921915482896</v>
      </c>
      <c r="H614" s="8">
        <v>3.44962388989222E-4</v>
      </c>
      <c r="I614" s="9">
        <v>7.5442921915482897</v>
      </c>
      <c r="J614" s="10">
        <v>2.2286113699906802</v>
      </c>
      <c r="K614" s="11">
        <v>42557.49</v>
      </c>
      <c r="L614" s="11">
        <v>91674.971999999994</v>
      </c>
      <c r="M614" s="11">
        <v>18336.11539586748</v>
      </c>
      <c r="N614" s="11">
        <v>21774.65403350268</v>
      </c>
    </row>
    <row r="615" spans="1:14" x14ac:dyDescent="0.3">
      <c r="A615" s="12" t="s">
        <v>242</v>
      </c>
      <c r="B615" s="12" t="str">
        <f>VLOOKUP(A615,Table1[],3,FALSE)</f>
        <v>Orange County (Central)--Orange &amp; Villa Park Cities</v>
      </c>
      <c r="C615" s="12" t="s">
        <v>268</v>
      </c>
      <c r="D615" s="13">
        <v>47215.403897350297</v>
      </c>
      <c r="E615" s="14">
        <v>3.3297912774899102E-2</v>
      </c>
      <c r="F615" s="14">
        <v>1.09131097963267E-2</v>
      </c>
      <c r="G615" s="17">
        <f t="shared" si="9"/>
        <v>754.42921915482896</v>
      </c>
      <c r="H615" s="14">
        <v>3.4444900761822499E-4</v>
      </c>
      <c r="I615" s="15">
        <v>7.5442921915482897</v>
      </c>
      <c r="J615" s="16">
        <v>2.90642687602702</v>
      </c>
      <c r="K615" s="17">
        <v>42766.18</v>
      </c>
      <c r="L615" s="17">
        <v>92834.474000000002</v>
      </c>
      <c r="M615" s="17">
        <v>18369.92672653716</v>
      </c>
      <c r="N615" s="17">
        <v>21965.194241728801</v>
      </c>
    </row>
    <row r="616" spans="1:14" x14ac:dyDescent="0.3">
      <c r="A616" s="6" t="s">
        <v>201</v>
      </c>
      <c r="B616" s="6" t="str">
        <f>VLOOKUP(A616,Table1[],3,FALSE)</f>
        <v>Alameda County (North Central)--Castro Valley, San Lorenzo &amp; Ashland</v>
      </c>
      <c r="C616" s="6" t="s">
        <v>270</v>
      </c>
      <c r="D616" s="7">
        <v>1.8724290157900001</v>
      </c>
      <c r="E616" s="8">
        <v>3.3191089995492501E-2</v>
      </c>
      <c r="F616" s="8">
        <v>1.0553891641525299E-2</v>
      </c>
      <c r="G616" s="11">
        <f t="shared" si="9"/>
        <v>672.32716413334197</v>
      </c>
      <c r="H616" s="8">
        <v>3.4330820777857198E-4</v>
      </c>
      <c r="I616" s="9">
        <v>6.7232716413334197</v>
      </c>
      <c r="J616" s="10">
        <v>2.75567621962725</v>
      </c>
      <c r="K616" s="11">
        <v>37695.521999999997</v>
      </c>
      <c r="L616" s="11">
        <v>85127.195999999996</v>
      </c>
      <c r="M616" s="11">
        <v>15838.028632813081</v>
      </c>
      <c r="N616" s="11">
        <v>19824.720995428801</v>
      </c>
    </row>
    <row r="617" spans="1:14" x14ac:dyDescent="0.3">
      <c r="A617" s="12" t="s">
        <v>89</v>
      </c>
      <c r="B617" s="12" t="str">
        <f>VLOOKUP(A617,Table1[],3,FALSE)</f>
        <v>Shasta County--Redding City</v>
      </c>
      <c r="C617" s="12" t="s">
        <v>332</v>
      </c>
      <c r="D617" s="13">
        <v>0.88667918840000004</v>
      </c>
      <c r="E617" s="14">
        <v>3.3132362887110099E-2</v>
      </c>
      <c r="F617" s="14">
        <v>9.7646659624269303E-3</v>
      </c>
      <c r="G617" s="17">
        <f t="shared" si="9"/>
        <v>383.44079999999997</v>
      </c>
      <c r="H617" s="14">
        <v>3.4268133127930998E-4</v>
      </c>
      <c r="I617" s="15">
        <v>3.8344079999999998</v>
      </c>
      <c r="J617" s="16">
        <v>2.3711964038727502</v>
      </c>
      <c r="K617" s="17">
        <v>21336.261999999999</v>
      </c>
      <c r="L617" s="17">
        <v>51291.93</v>
      </c>
      <c r="M617" s="17">
        <v>8139.7366130017681</v>
      </c>
      <c r="N617" s="17">
        <v>10402.720649620176</v>
      </c>
    </row>
    <row r="618" spans="1:14" x14ac:dyDescent="0.3">
      <c r="A618" s="6" t="s">
        <v>231</v>
      </c>
      <c r="B618" s="6" t="str">
        <f>VLOOKUP(A618,Table1[],3,FALSE)</f>
        <v>San Diego County (West)--San Diego (Northwest/San Dieguito) &amp; Encinitas Cities</v>
      </c>
      <c r="C618" s="6" t="s">
        <v>280</v>
      </c>
      <c r="D618" s="7">
        <v>47957.010252749598</v>
      </c>
      <c r="E618" s="8">
        <v>3.3098477729264802E-2</v>
      </c>
      <c r="F618" s="8">
        <v>9.1052539598455908E-3</v>
      </c>
      <c r="G618" s="11">
        <f t="shared" si="9"/>
        <v>837.947828348744</v>
      </c>
      <c r="H618" s="8">
        <v>3.4231692674565901E-4</v>
      </c>
      <c r="I618" s="9">
        <v>8.3794782834874404</v>
      </c>
      <c r="J618" s="10">
        <v>2.6829780464524302</v>
      </c>
      <c r="K618" s="11">
        <v>49442.224000000002</v>
      </c>
      <c r="L618" s="11">
        <v>121225.476</v>
      </c>
      <c r="M618" s="11">
        <v>22120.801157491322</v>
      </c>
      <c r="N618" s="11">
        <v>27194.913124851722</v>
      </c>
    </row>
    <row r="619" spans="1:14" x14ac:dyDescent="0.3">
      <c r="A619" s="12" t="s">
        <v>245</v>
      </c>
      <c r="B619" s="12" t="str">
        <f>VLOOKUP(A619,Table1[],3,FALSE)</f>
        <v>Riverside County (Southwest)--Temecula City</v>
      </c>
      <c r="C619" s="12" t="s">
        <v>280</v>
      </c>
      <c r="D619" s="13">
        <v>3.6267362485999999</v>
      </c>
      <c r="E619" s="14">
        <v>3.2819357320693097E-2</v>
      </c>
      <c r="F619" s="14">
        <v>1.1522453868204E-2</v>
      </c>
      <c r="G619" s="17">
        <f t="shared" si="9"/>
        <v>837.947828348744</v>
      </c>
      <c r="H619" s="14">
        <v>3.3933382481909701E-4</v>
      </c>
      <c r="I619" s="15">
        <v>8.3794782834874404</v>
      </c>
      <c r="J619" s="16">
        <v>3.04530965929214</v>
      </c>
      <c r="K619" s="17">
        <v>45257.226000000002</v>
      </c>
      <c r="L619" s="17">
        <v>95902.725999999995</v>
      </c>
      <c r="M619" s="17">
        <v>18402.413687535718</v>
      </c>
      <c r="N619" s="17">
        <v>21862.08413266356</v>
      </c>
    </row>
    <row r="620" spans="1:14" x14ac:dyDescent="0.3">
      <c r="A620" s="6" t="s">
        <v>246</v>
      </c>
      <c r="B620" s="6" t="str">
        <f>VLOOKUP(A620,Table1[],3,FALSE)</f>
        <v>Orange County (Northeast)--Lake Forest, Irvine (North) Cities &amp; Silverado</v>
      </c>
      <c r="C620" s="6" t="s">
        <v>268</v>
      </c>
      <c r="D620" s="7">
        <v>73518.282020685903</v>
      </c>
      <c r="E620" s="8">
        <v>3.2411396846959602E-2</v>
      </c>
      <c r="F620" s="8">
        <v>9.6721680257770195E-3</v>
      </c>
      <c r="G620" s="11">
        <f t="shared" si="9"/>
        <v>754.42921915482896</v>
      </c>
      <c r="H620" s="8">
        <v>3.3497157223838199E-4</v>
      </c>
      <c r="I620" s="9">
        <v>7.5442921915482897</v>
      </c>
      <c r="J620" s="10">
        <v>2.8404561161022799</v>
      </c>
      <c r="K620" s="11">
        <v>45257.226000000002</v>
      </c>
      <c r="L620" s="11">
        <v>104243.2</v>
      </c>
      <c r="M620" s="11">
        <v>20275.234048202881</v>
      </c>
      <c r="N620" s="11">
        <v>24538.8935585814</v>
      </c>
    </row>
    <row r="621" spans="1:14" x14ac:dyDescent="0.3">
      <c r="A621" s="12" t="s">
        <v>192</v>
      </c>
      <c r="B621" s="12" t="str">
        <f>VLOOKUP(A621,Table1[],3,FALSE)</f>
        <v>Sonoma County (North)--Windsor Town, Healdsburg &amp; Sonoma Cities</v>
      </c>
      <c r="C621" s="12" t="s">
        <v>333</v>
      </c>
      <c r="D621" s="13">
        <v>5048.5778464260002</v>
      </c>
      <c r="E621" s="14">
        <v>3.2403072196899502E-2</v>
      </c>
      <c r="F621" s="14">
        <v>9.6450295964429205E-3</v>
      </c>
      <c r="G621" s="17">
        <f t="shared" si="9"/>
        <v>597.82080000000008</v>
      </c>
      <c r="H621" s="14">
        <v>3.3488352894845899E-4</v>
      </c>
      <c r="I621" s="15">
        <v>5.9782080000000004</v>
      </c>
      <c r="J621" s="16">
        <v>2.35218292345952</v>
      </c>
      <c r="K621" s="17">
        <v>35775.574000000001</v>
      </c>
      <c r="L621" s="17">
        <v>83187.906000000003</v>
      </c>
      <c r="M621" s="17">
        <v>14620.500507618359</v>
      </c>
      <c r="N621" s="17">
        <v>18501.937987156318</v>
      </c>
    </row>
    <row r="622" spans="1:14" x14ac:dyDescent="0.3">
      <c r="A622" s="6" t="s">
        <v>241</v>
      </c>
      <c r="B622" s="6" t="str">
        <f>VLOOKUP(A622,Table1[],3,FALSE)</f>
        <v>San Diego County (Central)--San Diego (Northeast/Rancho Bernardo) &amp; Poway Cities</v>
      </c>
      <c r="C622" s="6" t="s">
        <v>277</v>
      </c>
      <c r="D622" s="7">
        <v>50850.740960831601</v>
      </c>
      <c r="E622" s="8">
        <v>3.2403002151084E-2</v>
      </c>
      <c r="F622" s="8">
        <v>1.17948303324341E-2</v>
      </c>
      <c r="G622" s="11">
        <f t="shared" si="9"/>
        <v>964.84296728023901</v>
      </c>
      <c r="H622" s="8">
        <v>3.3488165713381501E-4</v>
      </c>
      <c r="I622" s="9">
        <v>9.6484296728023899</v>
      </c>
      <c r="J622" s="10">
        <v>2.68240196602201</v>
      </c>
      <c r="K622" s="11">
        <v>51319.415999999997</v>
      </c>
      <c r="L622" s="11">
        <v>107486.548</v>
      </c>
      <c r="M622" s="11">
        <v>19217.26445292636</v>
      </c>
      <c r="N622" s="11">
        <v>23359.34656341036</v>
      </c>
    </row>
    <row r="623" spans="1:14" x14ac:dyDescent="0.3">
      <c r="A623" s="12" t="s">
        <v>226</v>
      </c>
      <c r="B623" s="12" t="str">
        <f>VLOOKUP(A623,Table1[],3,FALSE)</f>
        <v>Sacramento County (Northeast)--Folsom City, Orangevale &amp; Fair Oaks (East)</v>
      </c>
      <c r="C623" s="12" t="s">
        <v>319</v>
      </c>
      <c r="D623" s="13">
        <v>0.45950005399999999</v>
      </c>
      <c r="E623" s="14">
        <v>3.2333873765192298E-2</v>
      </c>
      <c r="F623" s="14">
        <v>1.13211790608201E-2</v>
      </c>
      <c r="G623" s="17">
        <f t="shared" si="9"/>
        <v>870.59999999999991</v>
      </c>
      <c r="H623" s="14">
        <v>3.3414494271520498E-4</v>
      </c>
      <c r="I623" s="15">
        <v>8.7059999999999995</v>
      </c>
      <c r="J623" s="16">
        <v>2.4932334109429601</v>
      </c>
      <c r="K623" s="17">
        <v>44088.561999999998</v>
      </c>
      <c r="L623" s="17">
        <v>98057.831999999995</v>
      </c>
      <c r="M623" s="17">
        <v>15396.049827382438</v>
      </c>
      <c r="N623" s="17">
        <v>19393.66472728776</v>
      </c>
    </row>
    <row r="624" spans="1:14" x14ac:dyDescent="0.3">
      <c r="A624" s="6" t="s">
        <v>218</v>
      </c>
      <c r="B624" s="6" t="str">
        <f>VLOOKUP(A624,Table1[],3,FALSE)</f>
        <v>San Mateo County (North Central)--Daly City, Pacifica Cities &amp; Colma Town</v>
      </c>
      <c r="C624" s="6" t="s">
        <v>270</v>
      </c>
      <c r="D624" s="7">
        <v>51164.495811649896</v>
      </c>
      <c r="E624" s="8">
        <v>3.2273755383189301E-2</v>
      </c>
      <c r="F624" s="8">
        <v>9.2370858644717901E-3</v>
      </c>
      <c r="G624" s="11">
        <f t="shared" si="9"/>
        <v>672.32716413334197</v>
      </c>
      <c r="H624" s="8">
        <v>3.3350360542006903E-4</v>
      </c>
      <c r="I624" s="9">
        <v>6.7232716413334197</v>
      </c>
      <c r="J624" s="10">
        <v>2.89991113085981</v>
      </c>
      <c r="K624" s="11">
        <v>42887.322</v>
      </c>
      <c r="L624" s="11">
        <v>98049.687999999995</v>
      </c>
      <c r="M624" s="11">
        <v>20108.825843836199</v>
      </c>
      <c r="N624" s="11">
        <v>23321.128853324521</v>
      </c>
    </row>
    <row r="625" spans="1:14" x14ac:dyDescent="0.3">
      <c r="A625" s="12" t="s">
        <v>240</v>
      </c>
      <c r="B625" s="12" t="str">
        <f>VLOOKUP(A625,Table1[],3,FALSE)</f>
        <v>Ventura County (South Central)--Camarillo &amp; Moorpark Cities</v>
      </c>
      <c r="C625" s="12" t="s">
        <v>295</v>
      </c>
      <c r="D625" s="13">
        <v>35282.857193127202</v>
      </c>
      <c r="E625" s="14">
        <v>3.2256897830116697E-2</v>
      </c>
      <c r="F625" s="14">
        <v>1.05226873331141E-2</v>
      </c>
      <c r="G625" s="17">
        <f t="shared" si="9"/>
        <v>757.22498196581296</v>
      </c>
      <c r="H625" s="14">
        <v>3.33323421568312E-4</v>
      </c>
      <c r="I625" s="15">
        <v>7.57224981965813</v>
      </c>
      <c r="J625" s="16">
        <v>2.7694508144400598</v>
      </c>
      <c r="K625" s="17">
        <v>43102.12</v>
      </c>
      <c r="L625" s="17">
        <v>96205.072</v>
      </c>
      <c r="M625" s="17">
        <v>17903.351648234402</v>
      </c>
      <c r="N625" s="17">
        <v>22523.339176621201</v>
      </c>
    </row>
    <row r="626" spans="1:14" x14ac:dyDescent="0.3">
      <c r="A626" s="6" t="s">
        <v>244</v>
      </c>
      <c r="B626" s="6" t="str">
        <f>VLOOKUP(A626,Table1[],3,FALSE)</f>
        <v>Santa Clara County (Northwest)--San Jose (Northwest) &amp; Santa Clara Cities</v>
      </c>
      <c r="C626" s="6" t="s">
        <v>281</v>
      </c>
      <c r="D626" s="7">
        <v>10753.421682886899</v>
      </c>
      <c r="E626" s="8">
        <v>3.2108756705223403E-2</v>
      </c>
      <c r="F626" s="8">
        <v>9.2025352383639705E-3</v>
      </c>
      <c r="G626" s="11">
        <f t="shared" si="9"/>
        <v>867.34086157628508</v>
      </c>
      <c r="H626" s="8">
        <v>3.31740155598208E-4</v>
      </c>
      <c r="I626" s="9">
        <v>8.6734086157628507</v>
      </c>
      <c r="J626" s="10">
        <v>2.5280146938478598</v>
      </c>
      <c r="K626" s="11">
        <v>50900</v>
      </c>
      <c r="L626" s="11">
        <v>123148.478</v>
      </c>
      <c r="M626" s="11">
        <v>21812.888924929921</v>
      </c>
      <c r="N626" s="11">
        <v>26825.2177974726</v>
      </c>
    </row>
    <row r="627" spans="1:14" x14ac:dyDescent="0.3">
      <c r="A627" s="12" t="s">
        <v>228</v>
      </c>
      <c r="B627" s="12" t="str">
        <f>VLOOKUP(A627,Table1[],3,FALSE)</f>
        <v>Santa Clara County (Northwest)--Mountain View, Palo Alto &amp; Los Altos Cities</v>
      </c>
      <c r="C627" s="12" t="s">
        <v>281</v>
      </c>
      <c r="D627" s="13">
        <v>57903.797840111103</v>
      </c>
      <c r="E627" s="14">
        <v>3.1794141294875997E-2</v>
      </c>
      <c r="F627" s="14">
        <v>7.3983100277499299E-3</v>
      </c>
      <c r="G627" s="17">
        <f t="shared" si="9"/>
        <v>867.34086157628508</v>
      </c>
      <c r="H627" s="14">
        <v>3.2838454447287302E-4</v>
      </c>
      <c r="I627" s="15">
        <v>8.6734086157628507</v>
      </c>
      <c r="J627" s="16">
        <v>2.4445636349705002</v>
      </c>
      <c r="K627" s="17">
        <v>53204.752</v>
      </c>
      <c r="L627" s="17">
        <v>149271.37599999999</v>
      </c>
      <c r="M627" s="17">
        <v>23396.385540923882</v>
      </c>
      <c r="N627" s="17">
        <v>29512.663220355724</v>
      </c>
    </row>
    <row r="628" spans="1:14" x14ac:dyDescent="0.3">
      <c r="A628" s="6" t="s">
        <v>213</v>
      </c>
      <c r="B628" s="6" t="str">
        <f>VLOOKUP(A628,Table1[],3,FALSE)</f>
        <v>Marin County (North &amp; West)--Novato &amp; San Rafael (North) Cities</v>
      </c>
      <c r="C628" s="6" t="s">
        <v>270</v>
      </c>
      <c r="D628" s="7">
        <v>5942.9411136872704</v>
      </c>
      <c r="E628" s="8">
        <v>3.1767969174307999E-2</v>
      </c>
      <c r="F628" s="8">
        <v>8.6853574492451908E-3</v>
      </c>
      <c r="G628" s="11">
        <f t="shared" si="9"/>
        <v>672.32716413334197</v>
      </c>
      <c r="H628" s="8">
        <v>3.2811014567460102E-4</v>
      </c>
      <c r="I628" s="9">
        <v>6.7232716413334197</v>
      </c>
      <c r="J628" s="10">
        <v>2.3560715348858499</v>
      </c>
      <c r="K628" s="11">
        <v>41738</v>
      </c>
      <c r="L628" s="11">
        <v>102847.522</v>
      </c>
      <c r="M628" s="11">
        <v>18704.556883007881</v>
      </c>
      <c r="N628" s="11">
        <v>23578.65695415096</v>
      </c>
    </row>
    <row r="629" spans="1:14" x14ac:dyDescent="0.3">
      <c r="A629" s="12" t="s">
        <v>243</v>
      </c>
      <c r="B629" s="12" t="str">
        <f>VLOOKUP(A629,Table1[],3,FALSE)</f>
        <v>Los Angeles County (Southwest)--Palos Verdes Peninsula</v>
      </c>
      <c r="C629" s="12" t="s">
        <v>295</v>
      </c>
      <c r="D629" s="13">
        <v>43428.640062923398</v>
      </c>
      <c r="E629" s="14">
        <v>3.1587846821339902E-2</v>
      </c>
      <c r="F629" s="14">
        <v>8.8479169414478701E-3</v>
      </c>
      <c r="G629" s="17">
        <f t="shared" si="9"/>
        <v>757.22498196581205</v>
      </c>
      <c r="H629" s="14">
        <v>3.2618282707760698E-4</v>
      </c>
      <c r="I629" s="15">
        <v>7.5722498196581203</v>
      </c>
      <c r="J629" s="16">
        <v>2.4688747102540201</v>
      </c>
      <c r="K629" s="17">
        <v>46981.718000000001</v>
      </c>
      <c r="L629" s="17">
        <v>114221.636</v>
      </c>
      <c r="M629" s="17">
        <v>21133.5199683582</v>
      </c>
      <c r="N629" s="17">
        <v>26764.697265783117</v>
      </c>
    </row>
    <row r="630" spans="1:14" x14ac:dyDescent="0.3">
      <c r="A630" s="6" t="s">
        <v>210</v>
      </c>
      <c r="B630" s="6" t="str">
        <f>VLOOKUP(A630,Table1[],3,FALSE)</f>
        <v>Orange County (North Central)--Anaheim City (East)</v>
      </c>
      <c r="C630" s="6" t="s">
        <v>321</v>
      </c>
      <c r="D630" s="7">
        <v>56420.454206015602</v>
      </c>
      <c r="E630" s="8">
        <v>3.1549509776554699E-2</v>
      </c>
      <c r="F630" s="8">
        <v>9.2801024931949503E-3</v>
      </c>
      <c r="G630" s="11">
        <f t="shared" si="9"/>
        <v>498.048</v>
      </c>
      <c r="H630" s="8">
        <v>3.25774161400882E-4</v>
      </c>
      <c r="I630" s="9">
        <v>4.98048</v>
      </c>
      <c r="J630" s="10">
        <v>3.1121457489878499</v>
      </c>
      <c r="K630" s="11">
        <v>33404.652000000002</v>
      </c>
      <c r="L630" s="11">
        <v>74635.687999999995</v>
      </c>
      <c r="M630" s="11">
        <v>16025.81354190972</v>
      </c>
      <c r="N630" s="11">
        <v>19375.758971339881</v>
      </c>
    </row>
    <row r="631" spans="1:14" x14ac:dyDescent="0.3">
      <c r="A631" s="12" t="s">
        <v>219</v>
      </c>
      <c r="B631" s="12" t="str">
        <f>VLOOKUP(A631,Table1[],3,FALSE)</f>
        <v>Contra Costa County (East)--Brentwood &amp; Oakley Cities</v>
      </c>
      <c r="C631" s="12" t="s">
        <v>281</v>
      </c>
      <c r="D631" s="13">
        <v>8.7029800000000008E-3</v>
      </c>
      <c r="E631" s="14">
        <v>3.1278242500022799E-2</v>
      </c>
      <c r="F631" s="14">
        <v>1.0807267877966899E-2</v>
      </c>
      <c r="G631" s="17">
        <f t="shared" si="9"/>
        <v>867.34086157628508</v>
      </c>
      <c r="H631" s="14">
        <v>3.22881593789572E-4</v>
      </c>
      <c r="I631" s="15">
        <v>8.6734086157628507</v>
      </c>
      <c r="J631" s="16">
        <v>3.0632871119124001</v>
      </c>
      <c r="K631" s="17">
        <v>45060.752</v>
      </c>
      <c r="L631" s="17">
        <v>102818</v>
      </c>
      <c r="M631" s="17">
        <v>16868.366868976082</v>
      </c>
      <c r="N631" s="17">
        <v>22100.130237093599</v>
      </c>
    </row>
    <row r="632" spans="1:14" x14ac:dyDescent="0.3">
      <c r="A632" s="6" t="s">
        <v>175</v>
      </c>
      <c r="B632" s="6" t="str">
        <f>VLOOKUP(A632,Table1[],3,FALSE)</f>
        <v>San Francisco County (South Central)--Sunset District (South)</v>
      </c>
      <c r="C632" s="6" t="s">
        <v>270</v>
      </c>
      <c r="D632" s="7">
        <v>42431.965246861997</v>
      </c>
      <c r="E632" s="8">
        <v>3.1098303012831899E-2</v>
      </c>
      <c r="F632" s="8">
        <v>8.6284003690179599E-3</v>
      </c>
      <c r="G632" s="11">
        <f t="shared" si="9"/>
        <v>672.32716413334197</v>
      </c>
      <c r="H632" s="8">
        <v>3.2096456731239799E-4</v>
      </c>
      <c r="I632" s="9">
        <v>6.7232716413334197</v>
      </c>
      <c r="J632" s="10">
        <v>2.8481334188582399</v>
      </c>
      <c r="K632" s="11">
        <v>44461.15</v>
      </c>
      <c r="L632" s="11">
        <v>105611.39200000001</v>
      </c>
      <c r="M632" s="11">
        <v>19834.827871591562</v>
      </c>
      <c r="N632" s="11">
        <v>24684.361990277401</v>
      </c>
    </row>
    <row r="633" spans="1:14" x14ac:dyDescent="0.3">
      <c r="A633" s="12" t="s">
        <v>247</v>
      </c>
      <c r="B633" s="12" t="str">
        <f>VLOOKUP(A633,Table1[],3,FALSE)</f>
        <v>Contra Costa County--Walnut Creek (West), Lafayette, Orinda Cities &amp; Moraga Town</v>
      </c>
      <c r="C633" s="12" t="s">
        <v>281</v>
      </c>
      <c r="D633" s="13">
        <v>54312.306823844898</v>
      </c>
      <c r="E633" s="14">
        <v>3.1092391275581201E-2</v>
      </c>
      <c r="F633" s="14">
        <v>8.6372763722697005E-3</v>
      </c>
      <c r="G633" s="17">
        <f t="shared" si="9"/>
        <v>867.34086157628508</v>
      </c>
      <c r="H633" s="14">
        <v>3.2090161061812102E-4</v>
      </c>
      <c r="I633" s="15">
        <v>8.6734086157628507</v>
      </c>
      <c r="J633" s="16">
        <v>2.40286690228444</v>
      </c>
      <c r="K633" s="17">
        <v>50166.021999999997</v>
      </c>
      <c r="L633" s="17">
        <v>128811.61199999999</v>
      </c>
      <c r="M633" s="17">
        <v>20297.70864931044</v>
      </c>
      <c r="N633" s="17">
        <v>26420.766123665519</v>
      </c>
    </row>
    <row r="634" spans="1:14" x14ac:dyDescent="0.3">
      <c r="A634" s="6" t="s">
        <v>264</v>
      </c>
      <c r="B634" s="6" t="str">
        <f>VLOOKUP(A634,Table1[],3,FALSE)</f>
        <v>Santa Clara County (Southwest)--Cupertino, Saratoga Cities &amp; Los Gatos Town</v>
      </c>
      <c r="C634" s="6" t="s">
        <v>313</v>
      </c>
      <c r="D634" s="7">
        <v>263.99850902403</v>
      </c>
      <c r="E634" s="8">
        <v>3.1015947302417E-2</v>
      </c>
      <c r="F634" s="8">
        <v>9.5043539450642804E-3</v>
      </c>
      <c r="G634" s="11">
        <f t="shared" si="9"/>
        <v>1281.3298036155199</v>
      </c>
      <c r="H634" s="8">
        <v>3.2008929769674097E-4</v>
      </c>
      <c r="I634" s="9">
        <v>12.813298036155199</v>
      </c>
      <c r="J634" s="10">
        <v>2.7649200153699902</v>
      </c>
      <c r="K634" s="11">
        <v>71972.600000000006</v>
      </c>
      <c r="L634" s="11">
        <v>170168.88</v>
      </c>
      <c r="M634" s="11">
        <v>28676.973814689838</v>
      </c>
      <c r="N634" s="11">
        <v>33375.676920237602</v>
      </c>
    </row>
    <row r="635" spans="1:14" x14ac:dyDescent="0.3">
      <c r="A635" s="12" t="s">
        <v>223</v>
      </c>
      <c r="B635" s="12" t="str">
        <f>VLOOKUP(A635,Table1[],3,FALSE)</f>
        <v>Contra Costa County (Far Northwest)--Richmond (North), Hercules &amp; El Cerrito Cites</v>
      </c>
      <c r="C635" s="12" t="s">
        <v>270</v>
      </c>
      <c r="D635" s="13">
        <v>38873.568603317297</v>
      </c>
      <c r="E635" s="14">
        <v>3.0864962821389501E-2</v>
      </c>
      <c r="F635" s="14">
        <v>9.56447559136046E-3</v>
      </c>
      <c r="G635" s="17">
        <f t="shared" si="9"/>
        <v>672.32716413334197</v>
      </c>
      <c r="H635" s="14">
        <v>3.18479611476196E-4</v>
      </c>
      <c r="I635" s="15">
        <v>6.7232716413334197</v>
      </c>
      <c r="J635" s="16">
        <v>2.64368334423125</v>
      </c>
      <c r="K635" s="17">
        <v>40947.014000000003</v>
      </c>
      <c r="L635" s="17">
        <v>92886.392000000007</v>
      </c>
      <c r="M635" s="17">
        <v>17215.55643606</v>
      </c>
      <c r="N635" s="17">
        <v>20643.778123473359</v>
      </c>
    </row>
    <row r="636" spans="1:14" x14ac:dyDescent="0.3">
      <c r="A636" s="6" t="s">
        <v>196</v>
      </c>
      <c r="B636" s="6" t="str">
        <f>VLOOKUP(A636,Table1[],3,FALSE)</f>
        <v>Riverside County (West Central)--Corona City (South), Woodcrest &amp; Home Gardens</v>
      </c>
      <c r="C636" s="6" t="s">
        <v>268</v>
      </c>
      <c r="D636" s="7">
        <v>0.31591048199999999</v>
      </c>
      <c r="E636" s="8">
        <v>3.08457519932216E-2</v>
      </c>
      <c r="F636" s="8">
        <v>1.0351540515952801E-2</v>
      </c>
      <c r="G636" s="11">
        <f t="shared" si="9"/>
        <v>754.42921915482998</v>
      </c>
      <c r="H636" s="8">
        <v>3.18275387537773E-4</v>
      </c>
      <c r="I636" s="9">
        <v>7.5442921915483003</v>
      </c>
      <c r="J636" s="10">
        <v>3.2040294108120402</v>
      </c>
      <c r="K636" s="11">
        <v>43714.955999999998</v>
      </c>
      <c r="L636" s="11">
        <v>95746.971999999994</v>
      </c>
      <c r="M636" s="11">
        <v>18560.417108162161</v>
      </c>
      <c r="N636" s="11">
        <v>22170.364608415919</v>
      </c>
    </row>
    <row r="637" spans="1:14" x14ac:dyDescent="0.3">
      <c r="A637" s="12" t="s">
        <v>226</v>
      </c>
      <c r="B637" s="12" t="str">
        <f>VLOOKUP(A637,Table1[],3,FALSE)</f>
        <v>Sacramento County (Northeast)--Folsom City, Orangevale &amp; Fair Oaks (East)</v>
      </c>
      <c r="C637" s="12" t="s">
        <v>290</v>
      </c>
      <c r="D637" s="13">
        <v>45962.3526051429</v>
      </c>
      <c r="E637" s="14">
        <v>3.06896327730335E-2</v>
      </c>
      <c r="F637" s="14">
        <v>1.0600254425226E-2</v>
      </c>
      <c r="G637" s="17">
        <f t="shared" si="9"/>
        <v>809.28000000000009</v>
      </c>
      <c r="H637" s="14">
        <v>3.16615392346772E-4</v>
      </c>
      <c r="I637" s="15">
        <v>8.0928000000000004</v>
      </c>
      <c r="J637" s="16">
        <v>2.4932334109429601</v>
      </c>
      <c r="K637" s="17">
        <v>44088.561999999998</v>
      </c>
      <c r="L637" s="17">
        <v>98057.831999999995</v>
      </c>
      <c r="M637" s="17">
        <v>15396.049827382438</v>
      </c>
      <c r="N637" s="17">
        <v>19393.66472728776</v>
      </c>
    </row>
    <row r="638" spans="1:14" x14ac:dyDescent="0.3">
      <c r="A638" s="6" t="s">
        <v>250</v>
      </c>
      <c r="B638" s="6" t="str">
        <f>VLOOKUP(A638,Table1[],3,FALSE)</f>
        <v>Contra Costa County (Central)--Concord (South), Walnut Creek (East) &amp; Clayton Cities</v>
      </c>
      <c r="C638" s="6" t="s">
        <v>281</v>
      </c>
      <c r="D638" s="7">
        <v>49232.612366808098</v>
      </c>
      <c r="E638" s="8">
        <v>3.0611674346513199E-2</v>
      </c>
      <c r="F638" s="8">
        <v>1.0458354394952201E-2</v>
      </c>
      <c r="G638" s="11">
        <f t="shared" si="9"/>
        <v>867.34086157628508</v>
      </c>
      <c r="H638" s="8">
        <v>3.1578348286450899E-4</v>
      </c>
      <c r="I638" s="9">
        <v>8.6734086157628507</v>
      </c>
      <c r="J638" s="10">
        <v>2.4863551564059199</v>
      </c>
      <c r="K638" s="11">
        <v>49865.712</v>
      </c>
      <c r="L638" s="11">
        <v>108793.66</v>
      </c>
      <c r="M638" s="11">
        <v>19574.52829431996</v>
      </c>
      <c r="N638" s="11">
        <v>23903.463981115201</v>
      </c>
    </row>
    <row r="639" spans="1:14" x14ac:dyDescent="0.3">
      <c r="A639" s="12" t="s">
        <v>233</v>
      </c>
      <c r="B639" s="12" t="str">
        <f>VLOOKUP(A639,Table1[],3,FALSE)</f>
        <v>San Mateo County (North Central)--South San Francisco, San Bruno &amp; Brisbane Cities</v>
      </c>
      <c r="C639" s="12" t="s">
        <v>270</v>
      </c>
      <c r="D639" s="13">
        <v>35812.213515764903</v>
      </c>
      <c r="E639" s="14">
        <v>3.0418472475119501E-2</v>
      </c>
      <c r="F639" s="14">
        <v>8.8405683988329598E-3</v>
      </c>
      <c r="G639" s="17">
        <f t="shared" si="9"/>
        <v>672.32716413334197</v>
      </c>
      <c r="H639" s="14">
        <v>3.1373150355027898E-4</v>
      </c>
      <c r="I639" s="15">
        <v>6.7232716413334197</v>
      </c>
      <c r="J639" s="16">
        <v>2.8475568224817698</v>
      </c>
      <c r="K639" s="17">
        <v>43061.4</v>
      </c>
      <c r="L639" s="17">
        <v>101506.81600000001</v>
      </c>
      <c r="M639" s="17">
        <v>19123.795992870721</v>
      </c>
      <c r="N639" s="17">
        <v>23627.017651925158</v>
      </c>
    </row>
    <row r="640" spans="1:14" x14ac:dyDescent="0.3">
      <c r="A640" s="6" t="s">
        <v>253</v>
      </c>
      <c r="B640" s="6" t="str">
        <f>VLOOKUP(A640,Table1[],3,FALSE)</f>
        <v>Santa Clara County (Central)--San Jose City (Southeast/Evergreen)</v>
      </c>
      <c r="C640" s="6" t="s">
        <v>281</v>
      </c>
      <c r="D640" s="7">
        <v>33464.644531623002</v>
      </c>
      <c r="E640" s="8">
        <v>3.0126005377926899E-2</v>
      </c>
      <c r="F640" s="8">
        <v>9.2187483262730092E-3</v>
      </c>
      <c r="G640" s="11">
        <f t="shared" si="9"/>
        <v>867.34086157628508</v>
      </c>
      <c r="H640" s="8">
        <v>3.1061877589929102E-4</v>
      </c>
      <c r="I640" s="9">
        <v>8.6734086157628507</v>
      </c>
      <c r="J640" s="10">
        <v>3.44246523147266</v>
      </c>
      <c r="K640" s="11">
        <v>50538.61</v>
      </c>
      <c r="L640" s="11">
        <v>123076.2</v>
      </c>
      <c r="M640" s="11">
        <v>19882.09169434728</v>
      </c>
      <c r="N640" s="11">
        <v>27127.791131784717</v>
      </c>
    </row>
    <row r="641" spans="1:14" x14ac:dyDescent="0.3">
      <c r="A641" s="12" t="s">
        <v>203</v>
      </c>
      <c r="B641" s="12" t="str">
        <f>VLOOKUP(A641,Table1[],3,FALSE)</f>
        <v>San Mateo County (Southeast)--Menlo Park, East Palo Alto Cities &amp; Atherton Town</v>
      </c>
      <c r="C641" s="12" t="s">
        <v>270</v>
      </c>
      <c r="D641" s="13">
        <v>104.60217161394</v>
      </c>
      <c r="E641" s="14">
        <v>2.9955816570427701E-2</v>
      </c>
      <c r="F641" s="14">
        <v>7.4558389894038802E-3</v>
      </c>
      <c r="G641" s="17">
        <f t="shared" si="9"/>
        <v>672.32716413334197</v>
      </c>
      <c r="H641" s="14">
        <v>3.0881047976831299E-4</v>
      </c>
      <c r="I641" s="15">
        <v>6.7232716413334197</v>
      </c>
      <c r="J641" s="16">
        <v>2.9244469746258899</v>
      </c>
      <c r="K641" s="17">
        <v>46011.563999999998</v>
      </c>
      <c r="L641" s="17">
        <v>120686.954</v>
      </c>
      <c r="M641" s="17">
        <v>21298.348025719439</v>
      </c>
      <c r="N641" s="17">
        <v>28246.050667931879</v>
      </c>
    </row>
    <row r="642" spans="1:14" x14ac:dyDescent="0.3">
      <c r="A642" s="6" t="s">
        <v>262</v>
      </c>
      <c r="B642" s="6" t="str">
        <f>VLOOKUP(A642,Table1[],3,FALSE)</f>
        <v>Alameda County (East)--Livermore, Pleasanton &amp; Dublin Cities</v>
      </c>
      <c r="C642" s="6" t="s">
        <v>276</v>
      </c>
      <c r="D642" s="7">
        <v>169.06604421172</v>
      </c>
      <c r="E642" s="8">
        <v>2.9942137230817002E-2</v>
      </c>
      <c r="F642" s="8">
        <v>1.03295868855891E-2</v>
      </c>
      <c r="G642" s="11">
        <f t="shared" si="9"/>
        <v>1099.97694871829</v>
      </c>
      <c r="H642" s="8">
        <v>3.0866504231085801E-4</v>
      </c>
      <c r="I642" s="9">
        <v>10.999769487182901</v>
      </c>
      <c r="J642" s="10">
        <v>2.76945452737308</v>
      </c>
      <c r="K642" s="11">
        <v>60498.722000000002</v>
      </c>
      <c r="L642" s="11">
        <v>136412</v>
      </c>
      <c r="M642" s="11">
        <v>22233.735078662761</v>
      </c>
      <c r="N642" s="11">
        <v>28399.731397382038</v>
      </c>
    </row>
    <row r="643" spans="1:14" x14ac:dyDescent="0.3">
      <c r="A643" s="12" t="s">
        <v>203</v>
      </c>
      <c r="B643" s="12" t="str">
        <f>VLOOKUP(A643,Table1[],3,FALSE)</f>
        <v>San Mateo County (Southeast)--Menlo Park, East Palo Alto Cities &amp; Atherton Town</v>
      </c>
      <c r="C643" s="12" t="s">
        <v>334</v>
      </c>
      <c r="D643" s="13">
        <v>16.46650951761</v>
      </c>
      <c r="E643" s="14">
        <v>2.9792832720781499E-2</v>
      </c>
      <c r="F643" s="14">
        <v>7.4460526704625196E-3</v>
      </c>
      <c r="G643" s="17">
        <f t="shared" ref="G643:G706" si="10">100*I643</f>
        <v>672.37152000000003</v>
      </c>
      <c r="H643" s="14">
        <v>3.0707879170557698E-4</v>
      </c>
      <c r="I643" s="15">
        <v>6.7237152</v>
      </c>
      <c r="J643" s="16">
        <v>2.9244469746258899</v>
      </c>
      <c r="K643" s="17">
        <v>46011.563999999998</v>
      </c>
      <c r="L643" s="17">
        <v>120686.954</v>
      </c>
      <c r="M643" s="17">
        <v>21298.348025719439</v>
      </c>
      <c r="N643" s="17">
        <v>28246.050667931879</v>
      </c>
    </row>
    <row r="644" spans="1:14" x14ac:dyDescent="0.3">
      <c r="A644" s="6" t="s">
        <v>221</v>
      </c>
      <c r="B644" s="6" t="str">
        <f>VLOOKUP(A644,Table1[],3,FALSE)</f>
        <v>Ventura County (Southeast)--Thousand Oaks City</v>
      </c>
      <c r="C644" s="6" t="s">
        <v>295</v>
      </c>
      <c r="D644" s="7">
        <v>2726.1967022327499</v>
      </c>
      <c r="E644" s="8">
        <v>2.9693794286064099E-2</v>
      </c>
      <c r="F644" s="8">
        <v>9.1727626528853995E-3</v>
      </c>
      <c r="G644" s="11">
        <f t="shared" si="10"/>
        <v>757.22498196581205</v>
      </c>
      <c r="H644" s="8">
        <v>3.06025174922514E-4</v>
      </c>
      <c r="I644" s="9">
        <v>7.5722498196581203</v>
      </c>
      <c r="J644" s="10">
        <v>2.6032230451449601</v>
      </c>
      <c r="K644" s="11">
        <v>47042.798000000003</v>
      </c>
      <c r="L644" s="11">
        <v>108480.11599999999</v>
      </c>
      <c r="M644" s="11">
        <v>19986.830641836361</v>
      </c>
      <c r="N644" s="11">
        <v>24374.154713420521</v>
      </c>
    </row>
    <row r="645" spans="1:14" x14ac:dyDescent="0.3">
      <c r="A645" s="12" t="s">
        <v>174</v>
      </c>
      <c r="B645" s="12" t="str">
        <f>VLOOKUP(A645,Table1[],3,FALSE)</f>
        <v>Los Angeles County (Southeast)--Whittier City &amp; Hacienda Heights</v>
      </c>
      <c r="C645" s="12" t="s">
        <v>320</v>
      </c>
      <c r="D645" s="13">
        <v>3.0569223280600002</v>
      </c>
      <c r="E645" s="14">
        <v>2.9603177044993999E-2</v>
      </c>
      <c r="F645" s="14">
        <v>7.8642958181210192E-3</v>
      </c>
      <c r="G645" s="17">
        <f t="shared" si="10"/>
        <v>473.30880000000002</v>
      </c>
      <c r="H645" s="14">
        <v>3.05062653583727E-4</v>
      </c>
      <c r="I645" s="15">
        <v>4.7330880000000004</v>
      </c>
      <c r="J645" s="16">
        <v>2.9711024531589598</v>
      </c>
      <c r="K645" s="17">
        <v>32866.129999999997</v>
      </c>
      <c r="L645" s="17">
        <v>80561.466</v>
      </c>
      <c r="M645" s="17">
        <v>15169.585736360519</v>
      </c>
      <c r="N645" s="17">
        <v>18668.93236761228</v>
      </c>
    </row>
    <row r="646" spans="1:14" x14ac:dyDescent="0.3">
      <c r="A646" s="6" t="s">
        <v>197</v>
      </c>
      <c r="B646" s="6" t="str">
        <f>VLOOKUP(A646,Table1[],3,FALSE)</f>
        <v>Santa Clara County (East)--Gilroy, Morgan Hill &amp; San Jose (South) Cities</v>
      </c>
      <c r="C646" s="6" t="s">
        <v>270</v>
      </c>
      <c r="D646" s="7">
        <v>0.27893883219999999</v>
      </c>
      <c r="E646" s="8">
        <v>2.9483513906712E-2</v>
      </c>
      <c r="F646" s="8">
        <v>8.2023072013156506E-3</v>
      </c>
      <c r="G646" s="11">
        <f t="shared" si="10"/>
        <v>672.32716413334197</v>
      </c>
      <c r="H646" s="8">
        <v>3.03792009367139E-4</v>
      </c>
      <c r="I646" s="9">
        <v>6.7232716413334197</v>
      </c>
      <c r="J646" s="10">
        <v>3.0117756760357</v>
      </c>
      <c r="K646" s="11">
        <v>41734.946000000004</v>
      </c>
      <c r="L646" s="11">
        <v>107048.808</v>
      </c>
      <c r="M646" s="11">
        <v>18202.544945981041</v>
      </c>
      <c r="N646" s="11">
        <v>24351.87309343812</v>
      </c>
    </row>
    <row r="647" spans="1:14" x14ac:dyDescent="0.3">
      <c r="A647" s="12" t="s">
        <v>93</v>
      </c>
      <c r="B647" s="12" t="str">
        <f>VLOOKUP(A647,Table1[],3,FALSE)</f>
        <v>Del Norte, Lassen, Modoc, Plumas &amp; Siskiyou Counties</v>
      </c>
      <c r="C647" s="12" t="s">
        <v>332</v>
      </c>
      <c r="D647" s="13">
        <v>5092.1837154934801</v>
      </c>
      <c r="E647" s="14">
        <v>2.94245004359386E-2</v>
      </c>
      <c r="F647" s="14">
        <v>9.5805337912956406E-3</v>
      </c>
      <c r="G647" s="17">
        <f t="shared" si="10"/>
        <v>383.44079999999997</v>
      </c>
      <c r="H647" s="14">
        <v>3.0317472404704299E-4</v>
      </c>
      <c r="I647" s="15">
        <v>3.8344079999999998</v>
      </c>
      <c r="J647" s="16">
        <v>2.2062178712597502</v>
      </c>
      <c r="K647" s="17">
        <v>20684.741999999998</v>
      </c>
      <c r="L647" s="17">
        <v>49740.498</v>
      </c>
      <c r="M647" s="17">
        <v>6464.0721064228082</v>
      </c>
      <c r="N647" s="17">
        <v>8536.6293191309287</v>
      </c>
    </row>
    <row r="648" spans="1:14" x14ac:dyDescent="0.3">
      <c r="A648" s="6" t="s">
        <v>251</v>
      </c>
      <c r="B648" s="6" t="str">
        <f>VLOOKUP(A648,Table1[],3,FALSE)</f>
        <v>Orange County (North)--Yorba Linda, La Habra &amp; Brea Cities</v>
      </c>
      <c r="C648" s="6" t="s">
        <v>268</v>
      </c>
      <c r="D648" s="7">
        <v>63960.678029939598</v>
      </c>
      <c r="E648" s="8">
        <v>2.8915899932313201E-2</v>
      </c>
      <c r="F648" s="8">
        <v>9.9885545838504595E-3</v>
      </c>
      <c r="G648" s="11">
        <f t="shared" si="10"/>
        <v>754.42921915482896</v>
      </c>
      <c r="H648" s="8">
        <v>2.9777003367337999E-4</v>
      </c>
      <c r="I648" s="9">
        <v>7.5442921915482897</v>
      </c>
      <c r="J648" s="10">
        <v>2.8947159841479499</v>
      </c>
      <c r="K648" s="11">
        <v>45895.512000000002</v>
      </c>
      <c r="L648" s="11">
        <v>100031.734</v>
      </c>
      <c r="M648" s="11">
        <v>17952.395469201361</v>
      </c>
      <c r="N648" s="11">
        <v>22651.138513278358</v>
      </c>
    </row>
    <row r="649" spans="1:14" x14ac:dyDescent="0.3">
      <c r="A649" s="12" t="s">
        <v>182</v>
      </c>
      <c r="B649" s="12" t="str">
        <f>VLOOKUP(A649,Table1[],3,FALSE)</f>
        <v>Orange County (Northwest)--Buena Park, Cypress &amp; Seal Beach Cities</v>
      </c>
      <c r="C649" s="12" t="s">
        <v>321</v>
      </c>
      <c r="D649" s="13">
        <v>932.64789166462106</v>
      </c>
      <c r="E649" s="14">
        <v>2.8816483167680401E-2</v>
      </c>
      <c r="F649" s="14">
        <v>7.9344256005992892E-3</v>
      </c>
      <c r="G649" s="17">
        <f t="shared" si="10"/>
        <v>498.048</v>
      </c>
      <c r="H649" s="14">
        <v>2.9671541983105899E-4</v>
      </c>
      <c r="I649" s="15">
        <v>4.98048</v>
      </c>
      <c r="J649" s="16">
        <v>2.7855455521599102</v>
      </c>
      <c r="K649" s="17">
        <v>34421.633999999998</v>
      </c>
      <c r="L649" s="17">
        <v>83476</v>
      </c>
      <c r="M649" s="17">
        <v>15532.316221336201</v>
      </c>
      <c r="N649" s="17">
        <v>19100.030702115961</v>
      </c>
    </row>
    <row r="650" spans="1:14" x14ac:dyDescent="0.3">
      <c r="A650" s="6" t="s">
        <v>145</v>
      </c>
      <c r="B650" s="6" t="str">
        <f>VLOOKUP(A650,Table1[],3,FALSE)</f>
        <v>Los Angeles County (Central)--LA City (Central/Pacific Palisades)</v>
      </c>
      <c r="C650" s="6" t="s">
        <v>293</v>
      </c>
      <c r="D650" s="7">
        <v>0.14309074399999999</v>
      </c>
      <c r="E650" s="8">
        <v>2.8510919477969899E-2</v>
      </c>
      <c r="F650" s="8">
        <v>6.7119974724557697E-3</v>
      </c>
      <c r="G650" s="11">
        <f t="shared" si="10"/>
        <v>547.79999999999995</v>
      </c>
      <c r="H650" s="8">
        <v>2.9347682498784701E-4</v>
      </c>
      <c r="I650" s="9">
        <v>5.4779999999999998</v>
      </c>
      <c r="J650" s="10">
        <v>2.1242181154980599</v>
      </c>
      <c r="K650" s="11">
        <v>45234.83</v>
      </c>
      <c r="L650" s="11">
        <v>112763.86</v>
      </c>
      <c r="M650" s="11">
        <v>24032.00858802336</v>
      </c>
      <c r="N650" s="11">
        <v>29160.259984877164</v>
      </c>
    </row>
    <row r="651" spans="1:14" x14ac:dyDescent="0.3">
      <c r="A651" s="12" t="s">
        <v>241</v>
      </c>
      <c r="B651" s="12" t="str">
        <f>VLOOKUP(A651,Table1[],3,FALSE)</f>
        <v>San Diego County (Central)--San Diego (Northeast/Rancho Bernardo) &amp; Poway Cities</v>
      </c>
      <c r="C651" s="12" t="s">
        <v>280</v>
      </c>
      <c r="D651" s="13">
        <v>22.727663948</v>
      </c>
      <c r="E651" s="14">
        <v>2.8298913922148599E-2</v>
      </c>
      <c r="F651" s="14">
        <v>1.02644496326019E-2</v>
      </c>
      <c r="G651" s="17">
        <f t="shared" si="10"/>
        <v>837.947828348744</v>
      </c>
      <c r="H651" s="14">
        <v>2.9123077714667298E-4</v>
      </c>
      <c r="I651" s="15">
        <v>8.3794782834874404</v>
      </c>
      <c r="J651" s="16">
        <v>2.68240196602201</v>
      </c>
      <c r="K651" s="17">
        <v>51319.415999999997</v>
      </c>
      <c r="L651" s="17">
        <v>107486.548</v>
      </c>
      <c r="M651" s="17">
        <v>19217.26445292636</v>
      </c>
      <c r="N651" s="17">
        <v>23359.34656341036</v>
      </c>
    </row>
    <row r="652" spans="1:14" x14ac:dyDescent="0.3">
      <c r="A652" s="6" t="s">
        <v>262</v>
      </c>
      <c r="B652" s="6" t="str">
        <f>VLOOKUP(A652,Table1[],3,FALSE)</f>
        <v>Alameda County (East)--Livermore, Pleasanton &amp; Dublin Cities</v>
      </c>
      <c r="C652" s="6" t="s">
        <v>300</v>
      </c>
      <c r="D652" s="7">
        <v>1.782292347824</v>
      </c>
      <c r="E652" s="8">
        <v>2.8073075698730701E-2</v>
      </c>
      <c r="F652" s="8">
        <v>9.7075670283985702E-3</v>
      </c>
      <c r="G652" s="11">
        <f t="shared" si="10"/>
        <v>1035</v>
      </c>
      <c r="H652" s="8">
        <v>2.88840286136548E-4</v>
      </c>
      <c r="I652" s="9">
        <v>10.35</v>
      </c>
      <c r="J652" s="10">
        <v>2.76945452737308</v>
      </c>
      <c r="K652" s="11">
        <v>60498.722000000002</v>
      </c>
      <c r="L652" s="11">
        <v>136412</v>
      </c>
      <c r="M652" s="11">
        <v>22233.735078662761</v>
      </c>
      <c r="N652" s="11">
        <v>28399.731397382038</v>
      </c>
    </row>
    <row r="653" spans="1:14" x14ac:dyDescent="0.3">
      <c r="A653" s="12" t="s">
        <v>252</v>
      </c>
      <c r="B653" s="12" t="str">
        <f>VLOOKUP(A653,Table1[],3,FALSE)</f>
        <v>San Mateo County (South &amp; West)--San Mateo (South) &amp; Half Moon Bay Cities</v>
      </c>
      <c r="C653" s="12" t="s">
        <v>281</v>
      </c>
      <c r="D653" s="13">
        <v>38254.390311718998</v>
      </c>
      <c r="E653" s="14">
        <v>2.7821453643621E-2</v>
      </c>
      <c r="F653" s="14">
        <v>8.3751146314467798E-3</v>
      </c>
      <c r="G653" s="17">
        <f t="shared" si="10"/>
        <v>867.34086157628508</v>
      </c>
      <c r="H653" s="14">
        <v>2.8617932979049598E-4</v>
      </c>
      <c r="I653" s="15">
        <v>8.6734086157628507</v>
      </c>
      <c r="J653" s="16">
        <v>2.5845399395463899</v>
      </c>
      <c r="K653" s="17">
        <v>56510.197999999997</v>
      </c>
      <c r="L653" s="17">
        <v>134587.74400000001</v>
      </c>
      <c r="M653" s="17">
        <v>23135.181704987401</v>
      </c>
      <c r="N653" s="17">
        <v>28833.894989816399</v>
      </c>
    </row>
    <row r="654" spans="1:14" x14ac:dyDescent="0.3">
      <c r="A654" s="6" t="s">
        <v>188</v>
      </c>
      <c r="B654" s="6" t="str">
        <f>VLOOKUP(A654,Table1[],3,FALSE)</f>
        <v>Los Angeles County (East Central)--La Puente &amp; Industry Cities</v>
      </c>
      <c r="C654" s="6" t="s">
        <v>320</v>
      </c>
      <c r="D654" s="7">
        <v>82.362274425615993</v>
      </c>
      <c r="E654" s="8">
        <v>2.78039959685903E-2</v>
      </c>
      <c r="F654" s="8">
        <v>8.9966801404187495E-3</v>
      </c>
      <c r="G654" s="11">
        <f t="shared" si="10"/>
        <v>473.30880000000002</v>
      </c>
      <c r="H654" s="8">
        <v>2.8599338600291898E-4</v>
      </c>
      <c r="I654" s="9">
        <v>4.7330880000000004</v>
      </c>
      <c r="J654" s="10">
        <v>3.9278448823903398</v>
      </c>
      <c r="K654" s="11">
        <v>31986.578000000001</v>
      </c>
      <c r="L654" s="11">
        <v>69573.173999999999</v>
      </c>
      <c r="M654" s="11">
        <v>13333.969063943641</v>
      </c>
      <c r="N654" s="11">
        <v>15336.714310936921</v>
      </c>
    </row>
    <row r="655" spans="1:14" x14ac:dyDescent="0.3">
      <c r="A655" s="12" t="s">
        <v>255</v>
      </c>
      <c r="B655" s="12" t="str">
        <f>VLOOKUP(A655,Table1[],3,FALSE)</f>
        <v>Orange County (South Central)--Mission Viejo &amp; Rancho Santa Margarita (West) Cities</v>
      </c>
      <c r="C655" s="12" t="s">
        <v>280</v>
      </c>
      <c r="D655" s="13">
        <v>12473.846634615</v>
      </c>
      <c r="E655" s="14">
        <v>2.7495634785556299E-2</v>
      </c>
      <c r="F655" s="14">
        <v>9.5342543626472202E-3</v>
      </c>
      <c r="G655" s="17">
        <f t="shared" si="10"/>
        <v>837.947828348744</v>
      </c>
      <c r="H655" s="14">
        <v>2.8273271879356401E-4</v>
      </c>
      <c r="I655" s="15">
        <v>8.3794782834874404</v>
      </c>
      <c r="J655" s="16">
        <v>2.68887480524968</v>
      </c>
      <c r="K655" s="17">
        <v>52887.135999999999</v>
      </c>
      <c r="L655" s="17">
        <v>113732.996</v>
      </c>
      <c r="M655" s="17">
        <v>20318.186565399359</v>
      </c>
      <c r="N655" s="17">
        <v>23757.343896702841</v>
      </c>
    </row>
    <row r="656" spans="1:14" x14ac:dyDescent="0.3">
      <c r="A656" s="6" t="s">
        <v>190</v>
      </c>
      <c r="B656" s="6" t="str">
        <f>VLOOKUP(A656,Table1[],3,FALSE)</f>
        <v>Los Angeles County (East Central)--West Covina City</v>
      </c>
      <c r="C656" s="6" t="s">
        <v>320</v>
      </c>
      <c r="D656" s="7">
        <v>17.940876500845999</v>
      </c>
      <c r="E656" s="8">
        <v>2.7450851165295099E-2</v>
      </c>
      <c r="F656" s="8">
        <v>8.1673530799268694E-3</v>
      </c>
      <c r="G656" s="11">
        <f t="shared" si="10"/>
        <v>473.30880000000002</v>
      </c>
      <c r="H656" s="8">
        <v>2.8225910832332902E-4</v>
      </c>
      <c r="I656" s="9">
        <v>4.7330880000000004</v>
      </c>
      <c r="J656" s="10">
        <v>3.3961647280729301</v>
      </c>
      <c r="K656" s="11">
        <v>32956.732000000004</v>
      </c>
      <c r="L656" s="11">
        <v>76768.398000000001</v>
      </c>
      <c r="M656" s="11">
        <v>14244.44893826772</v>
      </c>
      <c r="N656" s="11">
        <v>17350.444397791201</v>
      </c>
    </row>
    <row r="657" spans="1:14" x14ac:dyDescent="0.3">
      <c r="A657" s="12" t="s">
        <v>183</v>
      </c>
      <c r="B657" s="12" t="str">
        <f>VLOOKUP(A657,Table1[],3,FALSE)</f>
        <v>Los Angeles County--Diamond Bar, La Habra Heights (East) Cities &amp; Rowland Heights</v>
      </c>
      <c r="C657" s="12" t="s">
        <v>320</v>
      </c>
      <c r="D657" s="13">
        <v>27.060336618036999</v>
      </c>
      <c r="E657" s="14">
        <v>2.7421534294661199E-2</v>
      </c>
      <c r="F657" s="14">
        <v>7.5427510395059101E-3</v>
      </c>
      <c r="G657" s="17">
        <f t="shared" si="10"/>
        <v>473.30880000000002</v>
      </c>
      <c r="H657" s="14">
        <v>2.8195040091550701E-4</v>
      </c>
      <c r="I657" s="15">
        <v>4.7330880000000004</v>
      </c>
      <c r="J657" s="16">
        <v>3.02706591133891</v>
      </c>
      <c r="K657" s="17">
        <v>35611.675999999999</v>
      </c>
      <c r="L657" s="17">
        <v>84697.600000000006</v>
      </c>
      <c r="M657" s="17">
        <v>16656.372946715041</v>
      </c>
      <c r="N657" s="17">
        <v>20258.271224796721</v>
      </c>
    </row>
    <row r="658" spans="1:14" x14ac:dyDescent="0.3">
      <c r="A658" s="6" t="s">
        <v>258</v>
      </c>
      <c r="B658" s="6" t="str">
        <f>VLOOKUP(A658,Table1[],3,FALSE)</f>
        <v>Santa Clara County (Northwest)--Sunnyvale &amp; San Jose (North) Cities</v>
      </c>
      <c r="C658" s="6" t="s">
        <v>281</v>
      </c>
      <c r="D658" s="7">
        <v>60952.100342448401</v>
      </c>
      <c r="E658" s="8">
        <v>2.7305690910693101E-2</v>
      </c>
      <c r="F658" s="8">
        <v>8.2024504037851598E-3</v>
      </c>
      <c r="G658" s="11">
        <f t="shared" si="10"/>
        <v>867.34086157628508</v>
      </c>
      <c r="H658" s="8">
        <v>2.8072249061454E-4</v>
      </c>
      <c r="I658" s="9">
        <v>8.6734086157628507</v>
      </c>
      <c r="J658" s="10">
        <v>2.61781459483867</v>
      </c>
      <c r="K658" s="11">
        <v>53878.667999999998</v>
      </c>
      <c r="L658" s="11">
        <v>133281.65</v>
      </c>
      <c r="M658" s="11">
        <v>20263.108596623759</v>
      </c>
      <c r="N658" s="11">
        <v>25689.255364876677</v>
      </c>
    </row>
    <row r="659" spans="1:14" x14ac:dyDescent="0.3">
      <c r="A659" s="12" t="s">
        <v>238</v>
      </c>
      <c r="B659" s="12" t="str">
        <f>VLOOKUP(A659,Table1[],3,FALSE)</f>
        <v>Los Angeles County--Calabasas, Agoura Hills, Malibu &amp; Westlake Village Cities</v>
      </c>
      <c r="C659" s="12" t="s">
        <v>295</v>
      </c>
      <c r="D659" s="13">
        <v>9648.8324831299196</v>
      </c>
      <c r="E659" s="14">
        <v>2.70570898134911E-2</v>
      </c>
      <c r="F659" s="14">
        <v>7.0150850000659098E-3</v>
      </c>
      <c r="G659" s="17">
        <f t="shared" si="10"/>
        <v>757.22498196581205</v>
      </c>
      <c r="H659" s="14">
        <v>2.78100763314678E-4</v>
      </c>
      <c r="I659" s="15">
        <v>7.5722498196581203</v>
      </c>
      <c r="J659" s="16">
        <v>2.5046298745965401</v>
      </c>
      <c r="K659" s="17">
        <v>54972</v>
      </c>
      <c r="L659" s="17">
        <v>140478.91</v>
      </c>
      <c r="M659" s="17">
        <v>25440.529788656761</v>
      </c>
      <c r="N659" s="17">
        <v>31004.761090283042</v>
      </c>
    </row>
    <row r="660" spans="1:14" x14ac:dyDescent="0.3">
      <c r="A660" s="6" t="s">
        <v>256</v>
      </c>
      <c r="B660" s="6" t="str">
        <f>VLOOKUP(A660,Table1[],3,FALSE)</f>
        <v>Santa Clara County (North Central)--Milpitas &amp; San Jose (Northeast) Cities</v>
      </c>
      <c r="C660" s="6" t="s">
        <v>281</v>
      </c>
      <c r="D660" s="7">
        <v>42415.163132177797</v>
      </c>
      <c r="E660" s="8">
        <v>2.61362651786935E-2</v>
      </c>
      <c r="F660" s="8">
        <v>9.4741355871326201E-3</v>
      </c>
      <c r="G660" s="11">
        <f t="shared" si="10"/>
        <v>867.34086157628508</v>
      </c>
      <c r="H660" s="8">
        <v>2.6837713598473002E-4</v>
      </c>
      <c r="I660" s="9">
        <v>8.6734086157628507</v>
      </c>
      <c r="J660" s="10">
        <v>3.2198961811225102</v>
      </c>
      <c r="K660" s="11">
        <v>55175.6</v>
      </c>
      <c r="L660" s="11">
        <v>118088</v>
      </c>
      <c r="M660" s="11">
        <v>19896.597902082482</v>
      </c>
      <c r="N660" s="11">
        <v>24446.373148405321</v>
      </c>
    </row>
    <row r="661" spans="1:14" x14ac:dyDescent="0.3">
      <c r="A661" s="12" t="s">
        <v>206</v>
      </c>
      <c r="B661" s="12" t="str">
        <f>VLOOKUP(A661,Table1[],3,FALSE)</f>
        <v>San Francisco County (Central)--Sunset District (North)</v>
      </c>
      <c r="C661" s="12" t="s">
        <v>270</v>
      </c>
      <c r="D661" s="13">
        <v>46898.478342697599</v>
      </c>
      <c r="E661" s="14">
        <v>2.6128537348178001E-2</v>
      </c>
      <c r="F661" s="14">
        <v>7.6166483542966703E-3</v>
      </c>
      <c r="G661" s="17">
        <f t="shared" si="10"/>
        <v>672.32716413334197</v>
      </c>
      <c r="H661" s="14">
        <v>2.6829555060954401E-4</v>
      </c>
      <c r="I661" s="15">
        <v>6.7232716413334197</v>
      </c>
      <c r="J661" s="16">
        <v>2.4745103518945499</v>
      </c>
      <c r="K661" s="17">
        <v>47981.394</v>
      </c>
      <c r="L661" s="17">
        <v>116217.93399999999</v>
      </c>
      <c r="M661" s="17">
        <v>19233.446485397999</v>
      </c>
      <c r="N661" s="17">
        <v>24930.793965585603</v>
      </c>
    </row>
    <row r="662" spans="1:14" x14ac:dyDescent="0.3">
      <c r="A662" s="6" t="s">
        <v>248</v>
      </c>
      <c r="B662" s="6" t="str">
        <f>VLOOKUP(A662,Table1[],3,FALSE)</f>
        <v>Alameda County (Northeast)--Oakland (East) &amp; Piedmont Cities</v>
      </c>
      <c r="C662" s="6" t="s">
        <v>270</v>
      </c>
      <c r="D662" s="7">
        <v>59004.695449147803</v>
      </c>
      <c r="E662" s="8">
        <v>2.6119890013056E-2</v>
      </c>
      <c r="F662" s="8">
        <v>7.2854842420880701E-3</v>
      </c>
      <c r="G662" s="11">
        <f t="shared" si="10"/>
        <v>672.32716413334197</v>
      </c>
      <c r="H662" s="8">
        <v>2.68204401104724E-4</v>
      </c>
      <c r="I662" s="9">
        <v>6.7232716413334197</v>
      </c>
      <c r="J662" s="10">
        <v>2.2577707098453099</v>
      </c>
      <c r="K662" s="11">
        <v>46828</v>
      </c>
      <c r="L662" s="11">
        <v>119953.99400000001</v>
      </c>
      <c r="M662" s="11">
        <v>19134.358338264479</v>
      </c>
      <c r="N662" s="11">
        <v>25717.368047504639</v>
      </c>
    </row>
    <row r="663" spans="1:14" x14ac:dyDescent="0.3">
      <c r="A663" s="12" t="s">
        <v>257</v>
      </c>
      <c r="B663" s="12" t="str">
        <f>VLOOKUP(A663,Table1[],3,FALSE)</f>
        <v>Alameda County (South Central)--Fremont City (East)</v>
      </c>
      <c r="C663" s="12" t="s">
        <v>281</v>
      </c>
      <c r="D663" s="13">
        <v>68390.406473324401</v>
      </c>
      <c r="E663" s="14">
        <v>2.6009476182444799E-2</v>
      </c>
      <c r="F663" s="14">
        <v>8.9312497404724998E-3</v>
      </c>
      <c r="G663" s="17">
        <f t="shared" si="10"/>
        <v>867.34086157628508</v>
      </c>
      <c r="H663" s="14">
        <v>2.67040435523898E-4</v>
      </c>
      <c r="I663" s="15">
        <v>8.6734086157628507</v>
      </c>
      <c r="J663" s="16">
        <v>2.9763361334307299</v>
      </c>
      <c r="K663" s="17">
        <v>55574.656000000003</v>
      </c>
      <c r="L663" s="17">
        <v>124719.25199999999</v>
      </c>
      <c r="M663" s="17">
        <v>20219.74177716528</v>
      </c>
      <c r="N663" s="17">
        <v>25598.687910819121</v>
      </c>
    </row>
    <row r="664" spans="1:14" x14ac:dyDescent="0.3">
      <c r="A664" s="6" t="s">
        <v>263</v>
      </c>
      <c r="B664" s="6" t="str">
        <f>VLOOKUP(A664,Table1[],3,FALSE)</f>
        <v>Orange County (Southeast)--Rancho Santa Margarita City (East) &amp; Ladera Ranch</v>
      </c>
      <c r="C664" s="6" t="s">
        <v>282</v>
      </c>
      <c r="D664" s="7">
        <v>4.5902552411500004</v>
      </c>
      <c r="E664" s="8">
        <v>2.6001203643018701E-2</v>
      </c>
      <c r="F664" s="8">
        <v>8.5794532147055805E-3</v>
      </c>
      <c r="G664" s="11">
        <f t="shared" si="10"/>
        <v>991.02417644423008</v>
      </c>
      <c r="H664" s="8">
        <v>2.6695322943374501E-4</v>
      </c>
      <c r="I664" s="9">
        <v>9.9102417644423006</v>
      </c>
      <c r="J664" s="10">
        <v>2.91859079191729</v>
      </c>
      <c r="K664" s="11">
        <v>66105.865999999995</v>
      </c>
      <c r="L664" s="11">
        <v>148629.01800000001</v>
      </c>
      <c r="M664" s="11">
        <v>27382.129701923157</v>
      </c>
      <c r="N664" s="11">
        <v>32508.794942315042</v>
      </c>
    </row>
    <row r="665" spans="1:14" x14ac:dyDescent="0.3">
      <c r="A665" s="12" t="s">
        <v>254</v>
      </c>
      <c r="B665" s="12" t="str">
        <f>VLOOKUP(A665,Table1[],3,FALSE)</f>
        <v>Los Angeles County--Redondo Beach, Manhattan Beach &amp; Hermosa Beach Cities</v>
      </c>
      <c r="C665" s="12" t="s">
        <v>295</v>
      </c>
      <c r="D665" s="13">
        <v>63271.6170503295</v>
      </c>
      <c r="E665" s="14">
        <v>2.5965638829669801E-2</v>
      </c>
      <c r="F665" s="14">
        <v>8.2339728772595194E-3</v>
      </c>
      <c r="G665" s="17">
        <f t="shared" si="10"/>
        <v>757.22498196581205</v>
      </c>
      <c r="H665" s="14">
        <v>2.6658109884616303E-4</v>
      </c>
      <c r="I665" s="15">
        <v>7.5722498196581203</v>
      </c>
      <c r="J665" s="16">
        <v>2.34714831613157</v>
      </c>
      <c r="K665" s="17">
        <v>53851.182000000001</v>
      </c>
      <c r="L665" s="17">
        <v>122170.18</v>
      </c>
      <c r="M665" s="17">
        <v>22649.482356683278</v>
      </c>
      <c r="N665" s="17">
        <v>28175.172514548722</v>
      </c>
    </row>
    <row r="666" spans="1:14" x14ac:dyDescent="0.3">
      <c r="A666" s="6" t="s">
        <v>184</v>
      </c>
      <c r="B666" s="6" t="str">
        <f>VLOOKUP(A666,Table1[],3,FALSE)</f>
        <v>Los Angeles County--Baldwin Park, Azusa, Duarte &amp; Irwindale Cities</v>
      </c>
      <c r="C666" s="6" t="s">
        <v>335</v>
      </c>
      <c r="D666" s="7">
        <v>14894.528437249</v>
      </c>
      <c r="E666" s="8">
        <v>2.5658730189222399E-2</v>
      </c>
      <c r="F666" s="8">
        <v>8.1607339700729194E-3</v>
      </c>
      <c r="G666" s="11">
        <f t="shared" si="10"/>
        <v>396.9</v>
      </c>
      <c r="H666" s="8">
        <v>2.6334504168949702E-4</v>
      </c>
      <c r="I666" s="9">
        <v>3.9689999999999999</v>
      </c>
      <c r="J666" s="10">
        <v>3.4106184881400998</v>
      </c>
      <c r="K666" s="11">
        <v>30874.921999999999</v>
      </c>
      <c r="L666" s="11">
        <v>66745.17</v>
      </c>
      <c r="M666" s="11">
        <v>13679.479007499838</v>
      </c>
      <c r="N666" s="11">
        <v>16383.80569605792</v>
      </c>
    </row>
    <row r="667" spans="1:14" x14ac:dyDescent="0.3">
      <c r="A667" s="12" t="s">
        <v>259</v>
      </c>
      <c r="B667" s="12" t="str">
        <f>VLOOKUP(A667,Table1[],3,FALSE)</f>
        <v>Alameda County (Southwest)--Union City, Newark &amp; Fremont (West) Cities</v>
      </c>
      <c r="C667" s="12" t="s">
        <v>281</v>
      </c>
      <c r="D667" s="13">
        <v>44349.310034074202</v>
      </c>
      <c r="E667" s="14">
        <v>2.5291980067639299E-2</v>
      </c>
      <c r="F667" s="14">
        <v>9.1681923409274897E-3</v>
      </c>
      <c r="G667" s="17">
        <f t="shared" si="10"/>
        <v>867.34086157628508</v>
      </c>
      <c r="H667" s="14">
        <v>2.5948270739947001E-4</v>
      </c>
      <c r="I667" s="15">
        <v>8.6734086157628507</v>
      </c>
      <c r="J667" s="16">
        <v>3.2491308841492099</v>
      </c>
      <c r="K667" s="17">
        <v>55481</v>
      </c>
      <c r="L667" s="17">
        <v>120997.444</v>
      </c>
      <c r="M667" s="17">
        <v>19174.491289113241</v>
      </c>
      <c r="N667" s="17">
        <v>24381.04233535704</v>
      </c>
    </row>
    <row r="668" spans="1:14" x14ac:dyDescent="0.3">
      <c r="A668" s="6" t="s">
        <v>196</v>
      </c>
      <c r="B668" s="6" t="str">
        <f>VLOOKUP(A668,Table1[],3,FALSE)</f>
        <v>Riverside County (West Central)--Corona City (South), Woodcrest &amp; Home Gardens</v>
      </c>
      <c r="C668" s="6" t="s">
        <v>328</v>
      </c>
      <c r="D668" s="7">
        <v>35.391648902</v>
      </c>
      <c r="E668" s="8">
        <v>2.5104172892703499E-2</v>
      </c>
      <c r="F668" s="8">
        <v>7.9954459111639606E-3</v>
      </c>
      <c r="G668" s="11">
        <f t="shared" si="10"/>
        <v>568.08648000000005</v>
      </c>
      <c r="H668" s="8">
        <v>2.5750621940103403E-4</v>
      </c>
      <c r="I668" s="9">
        <v>5.6808648000000002</v>
      </c>
      <c r="J668" s="10">
        <v>3.2040294108120402</v>
      </c>
      <c r="K668" s="11">
        <v>43714.955999999998</v>
      </c>
      <c r="L668" s="11">
        <v>95746.971999999994</v>
      </c>
      <c r="M668" s="11">
        <v>18560.417108162161</v>
      </c>
      <c r="N668" s="11">
        <v>22170.364608415919</v>
      </c>
    </row>
    <row r="669" spans="1:14" x14ac:dyDescent="0.3">
      <c r="A669" s="12" t="s">
        <v>237</v>
      </c>
      <c r="B669" s="12" t="str">
        <f>VLOOKUP(A669,Table1[],3,FALSE)</f>
        <v>San Mateo County (Central)--San Mateo (North), Burlingame &amp; Millbrae Cities</v>
      </c>
      <c r="C669" s="12" t="s">
        <v>270</v>
      </c>
      <c r="D669" s="13">
        <v>7.14881E-4</v>
      </c>
      <c r="E669" s="14">
        <v>2.4885268639640801E-2</v>
      </c>
      <c r="F669" s="14">
        <v>7.1758877149685598E-3</v>
      </c>
      <c r="G669" s="17">
        <f t="shared" si="10"/>
        <v>672.32716413334197</v>
      </c>
      <c r="H669" s="14">
        <v>2.5520349389988102E-4</v>
      </c>
      <c r="I669" s="15">
        <v>6.7232716413334197</v>
      </c>
      <c r="J669" s="16">
        <v>2.5327570175659</v>
      </c>
      <c r="K669" s="17">
        <v>49891.161999999997</v>
      </c>
      <c r="L669" s="17">
        <v>122616.064</v>
      </c>
      <c r="M669" s="17">
        <v>22118.302468208043</v>
      </c>
      <c r="N669" s="17">
        <v>28167.736843657796</v>
      </c>
    </row>
    <row r="670" spans="1:14" x14ac:dyDescent="0.3">
      <c r="A670" s="6" t="s">
        <v>255</v>
      </c>
      <c r="B670" s="6" t="str">
        <f>VLOOKUP(A670,Table1[],3,FALSE)</f>
        <v>Orange County (South Central)--Mission Viejo &amp; Rancho Santa Margarita (West) Cities</v>
      </c>
      <c r="C670" s="6" t="s">
        <v>295</v>
      </c>
      <c r="D670" s="7">
        <v>168.23476829800001</v>
      </c>
      <c r="E670" s="8">
        <v>2.4852696286470601E-2</v>
      </c>
      <c r="F670" s="8">
        <v>8.6170085125527006E-3</v>
      </c>
      <c r="G670" s="11">
        <f t="shared" si="10"/>
        <v>757.22498196581205</v>
      </c>
      <c r="H670" s="8">
        <v>2.5486107651540902E-4</v>
      </c>
      <c r="I670" s="9">
        <v>7.5722498196581203</v>
      </c>
      <c r="J670" s="10">
        <v>2.68887480524968</v>
      </c>
      <c r="K670" s="11">
        <v>52887.135999999999</v>
      </c>
      <c r="L670" s="11">
        <v>113732.996</v>
      </c>
      <c r="M670" s="11">
        <v>20318.186565399359</v>
      </c>
      <c r="N670" s="11">
        <v>23757.343896702841</v>
      </c>
    </row>
    <row r="671" spans="1:14" x14ac:dyDescent="0.3">
      <c r="A671" s="12" t="s">
        <v>255</v>
      </c>
      <c r="B671" s="12" t="str">
        <f>VLOOKUP(A671,Table1[],3,FALSE)</f>
        <v>Orange County (South Central)--Mission Viejo &amp; Rancho Santa Margarita (West) Cities</v>
      </c>
      <c r="C671" s="12" t="s">
        <v>268</v>
      </c>
      <c r="D671" s="13">
        <v>27102.817411756001</v>
      </c>
      <c r="E671" s="14">
        <v>2.4722542674889499E-2</v>
      </c>
      <c r="F671" s="14">
        <v>8.5805646942941696E-3</v>
      </c>
      <c r="G671" s="17">
        <f t="shared" si="10"/>
        <v>754.42921915482896</v>
      </c>
      <c r="H671" s="14">
        <v>2.53492561719291E-4</v>
      </c>
      <c r="I671" s="15">
        <v>7.5442921915482897</v>
      </c>
      <c r="J671" s="16">
        <v>2.68887480524968</v>
      </c>
      <c r="K671" s="17">
        <v>52887.135999999999</v>
      </c>
      <c r="L671" s="17">
        <v>113732.996</v>
      </c>
      <c r="M671" s="17">
        <v>20318.186565399359</v>
      </c>
      <c r="N671" s="17">
        <v>23757.343896702841</v>
      </c>
    </row>
    <row r="672" spans="1:14" x14ac:dyDescent="0.3">
      <c r="A672" s="6" t="s">
        <v>228</v>
      </c>
      <c r="B672" s="6" t="str">
        <f>VLOOKUP(A672,Table1[],3,FALSE)</f>
        <v>Santa Clara County (Northwest)--Mountain View, Palo Alto &amp; Los Altos Cities</v>
      </c>
      <c r="C672" s="6" t="s">
        <v>334</v>
      </c>
      <c r="D672" s="7">
        <v>29103.091306539402</v>
      </c>
      <c r="E672" s="8">
        <v>2.4362114091744099E-2</v>
      </c>
      <c r="F672" s="8">
        <v>5.7198855172503598E-3</v>
      </c>
      <c r="G672" s="11">
        <f t="shared" si="10"/>
        <v>672.37152000000003</v>
      </c>
      <c r="H672" s="8">
        <v>2.4970459348461497E-4</v>
      </c>
      <c r="I672" s="9">
        <v>6.7237152</v>
      </c>
      <c r="J672" s="10">
        <v>2.4445636349705002</v>
      </c>
      <c r="K672" s="11">
        <v>53204.752</v>
      </c>
      <c r="L672" s="11">
        <v>149271.37599999999</v>
      </c>
      <c r="M672" s="11">
        <v>23396.385540923882</v>
      </c>
      <c r="N672" s="11">
        <v>29512.663220355724</v>
      </c>
    </row>
    <row r="673" spans="1:14" x14ac:dyDescent="0.3">
      <c r="A673" s="12" t="s">
        <v>209</v>
      </c>
      <c r="B673" s="12" t="str">
        <f>VLOOKUP(A673,Table1[],3,FALSE)</f>
        <v>Los Angeles County (East Central)--Covina &amp; Walnut Cities</v>
      </c>
      <c r="C673" s="12" t="s">
        <v>320</v>
      </c>
      <c r="D673" s="13">
        <v>2.7026772270000001</v>
      </c>
      <c r="E673" s="14">
        <v>2.4354119283927701E-2</v>
      </c>
      <c r="F673" s="14">
        <v>7.6391017679469904E-3</v>
      </c>
      <c r="G673" s="17">
        <f t="shared" si="10"/>
        <v>473.30880000000002</v>
      </c>
      <c r="H673" s="14">
        <v>2.4962090594685701E-4</v>
      </c>
      <c r="I673" s="15">
        <v>4.7330880000000004</v>
      </c>
      <c r="J673" s="16">
        <v>3.0740808936352999</v>
      </c>
      <c r="K673" s="17">
        <v>37666</v>
      </c>
      <c r="L673" s="17">
        <v>83446.478000000003</v>
      </c>
      <c r="M673" s="17">
        <v>16257.01954803276</v>
      </c>
      <c r="N673" s="17">
        <v>19514.136754727879</v>
      </c>
    </row>
    <row r="674" spans="1:14" x14ac:dyDescent="0.3">
      <c r="A674" s="6" t="s">
        <v>260</v>
      </c>
      <c r="B674" s="6" t="str">
        <f>VLOOKUP(A674,Table1[],3,FALSE)</f>
        <v>Santa Clara County (Central)--San Jose City (Southwest/Almaden Valley)</v>
      </c>
      <c r="C674" s="6" t="s">
        <v>281</v>
      </c>
      <c r="D674" s="7">
        <v>38537.521072376599</v>
      </c>
      <c r="E674" s="8">
        <v>2.39592096694222E-2</v>
      </c>
      <c r="F674" s="8">
        <v>8.0549346954649596E-3</v>
      </c>
      <c r="G674" s="11">
        <f t="shared" si="10"/>
        <v>867.34086157628508</v>
      </c>
      <c r="H674" s="8">
        <v>2.45474121639815E-4</v>
      </c>
      <c r="I674" s="9">
        <v>8.6734086157628507</v>
      </c>
      <c r="J674" s="10">
        <v>2.9163613322681101</v>
      </c>
      <c r="K674" s="11">
        <v>60808.194000000003</v>
      </c>
      <c r="L674" s="11">
        <v>137788.33600000001</v>
      </c>
      <c r="M674" s="11">
        <v>22502.73262269672</v>
      </c>
      <c r="N674" s="11">
        <v>28007.985151560599</v>
      </c>
    </row>
    <row r="675" spans="1:14" x14ac:dyDescent="0.3">
      <c r="A675" s="12" t="s">
        <v>247</v>
      </c>
      <c r="B675" s="12" t="str">
        <f>VLOOKUP(A675,Table1[],3,FALSE)</f>
        <v>Contra Costa County--Walnut Creek (West), Lafayette, Orinda Cities &amp; Moraga Town</v>
      </c>
      <c r="C675" s="12" t="s">
        <v>270</v>
      </c>
      <c r="D675" s="13">
        <v>6.1246936122999998</v>
      </c>
      <c r="E675" s="14">
        <v>2.3907345620740501E-2</v>
      </c>
      <c r="F675" s="14">
        <v>6.6800623842007498E-3</v>
      </c>
      <c r="G675" s="17">
        <f t="shared" si="10"/>
        <v>672.32716413334197</v>
      </c>
      <c r="H675" s="14">
        <v>2.4492969579502897E-4</v>
      </c>
      <c r="I675" s="15">
        <v>6.7232716413334197</v>
      </c>
      <c r="J675" s="16">
        <v>2.40286690228444</v>
      </c>
      <c r="K675" s="17">
        <v>50166.021999999997</v>
      </c>
      <c r="L675" s="17">
        <v>128811.61199999999</v>
      </c>
      <c r="M675" s="17">
        <v>20297.70864931044</v>
      </c>
      <c r="N675" s="17">
        <v>26420.766123665519</v>
      </c>
    </row>
    <row r="676" spans="1:14" x14ac:dyDescent="0.3">
      <c r="A676" s="6" t="s">
        <v>262</v>
      </c>
      <c r="B676" s="6" t="str">
        <f>VLOOKUP(A676,Table1[],3,FALSE)</f>
        <v>Alameda County (East)--Livermore, Pleasanton &amp; Dublin Cities</v>
      </c>
      <c r="C676" s="6" t="s">
        <v>281</v>
      </c>
      <c r="D676" s="7">
        <v>192185.82582035501</v>
      </c>
      <c r="E676" s="8">
        <v>2.3893741556966299E-2</v>
      </c>
      <c r="F676" s="8">
        <v>8.1787828628051302E-3</v>
      </c>
      <c r="G676" s="11">
        <f t="shared" si="10"/>
        <v>867.34086157628508</v>
      </c>
      <c r="H676" s="8">
        <v>2.4478639619141598E-4</v>
      </c>
      <c r="I676" s="9">
        <v>8.6734086157628507</v>
      </c>
      <c r="J676" s="10">
        <v>2.76945452737308</v>
      </c>
      <c r="K676" s="11">
        <v>60498.722000000002</v>
      </c>
      <c r="L676" s="11">
        <v>136412</v>
      </c>
      <c r="M676" s="11">
        <v>22233.735078662761</v>
      </c>
      <c r="N676" s="11">
        <v>28399.731397382038</v>
      </c>
    </row>
    <row r="677" spans="1:14" x14ac:dyDescent="0.3">
      <c r="A677" s="12" t="s">
        <v>265</v>
      </c>
      <c r="B677" s="12" t="str">
        <f>VLOOKUP(A677,Table1[],3,FALSE)</f>
        <v>Contra Costa County (South)--San Ramon City &amp; Danville Town</v>
      </c>
      <c r="C677" s="12" t="s">
        <v>276</v>
      </c>
      <c r="D677" s="13">
        <v>67.107533492914101</v>
      </c>
      <c r="E677" s="14">
        <v>2.3006689149010499E-2</v>
      </c>
      <c r="F677" s="14">
        <v>8.9348577913203192E-3</v>
      </c>
      <c r="G677" s="17">
        <f t="shared" si="10"/>
        <v>1099.97694871829</v>
      </c>
      <c r="H677" s="14">
        <v>2.35484839963073E-4</v>
      </c>
      <c r="I677" s="15">
        <v>10.999769487182901</v>
      </c>
      <c r="J677" s="16">
        <v>2.8796580201875499</v>
      </c>
      <c r="K677" s="17">
        <v>77194.94</v>
      </c>
      <c r="L677" s="17">
        <v>157790</v>
      </c>
      <c r="M677" s="17">
        <v>28262.052256356837</v>
      </c>
      <c r="N677" s="17">
        <v>33558.728126277958</v>
      </c>
    </row>
    <row r="678" spans="1:14" x14ac:dyDescent="0.3">
      <c r="A678" s="6" t="s">
        <v>263</v>
      </c>
      <c r="B678" s="6" t="str">
        <f>VLOOKUP(A678,Table1[],3,FALSE)</f>
        <v>Orange County (Southeast)--Rancho Santa Margarita City (East) &amp; Ladera Ranch</v>
      </c>
      <c r="C678" s="6" t="s">
        <v>280</v>
      </c>
      <c r="D678" s="7">
        <v>18391.566341709899</v>
      </c>
      <c r="E678" s="8">
        <v>2.2857333294403301E-2</v>
      </c>
      <c r="F678" s="8">
        <v>7.3467590527067604E-3</v>
      </c>
      <c r="G678" s="11">
        <f t="shared" si="10"/>
        <v>837.947828348744</v>
      </c>
      <c r="H678" s="8">
        <v>2.33920212758732E-4</v>
      </c>
      <c r="I678" s="9">
        <v>8.3794782834874404</v>
      </c>
      <c r="J678" s="10">
        <v>2.91859079191729</v>
      </c>
      <c r="K678" s="11">
        <v>66105.865999999995</v>
      </c>
      <c r="L678" s="11">
        <v>148629.01800000001</v>
      </c>
      <c r="M678" s="11">
        <v>27382.129701923157</v>
      </c>
      <c r="N678" s="11">
        <v>32508.794942315042</v>
      </c>
    </row>
    <row r="679" spans="1:14" x14ac:dyDescent="0.3">
      <c r="A679" s="12" t="s">
        <v>222</v>
      </c>
      <c r="B679" s="12" t="str">
        <f>VLOOKUP(A679,Table1[],3,FALSE)</f>
        <v>San Francisco County (Central)--Inner Mission &amp; Castro</v>
      </c>
      <c r="C679" s="12" t="s">
        <v>270</v>
      </c>
      <c r="D679" s="13">
        <v>58340.764561602198</v>
      </c>
      <c r="E679" s="14">
        <v>2.2678686577870401E-2</v>
      </c>
      <c r="F679" s="14">
        <v>5.9582773302267102E-3</v>
      </c>
      <c r="G679" s="17">
        <f t="shared" si="10"/>
        <v>672.32716413334197</v>
      </c>
      <c r="H679" s="14">
        <v>2.3204944706646199E-4</v>
      </c>
      <c r="I679" s="15">
        <v>6.7232716413334197</v>
      </c>
      <c r="J679" s="16">
        <v>2.0865030674846601</v>
      </c>
      <c r="K679" s="17">
        <v>52154.175999999999</v>
      </c>
      <c r="L679" s="17">
        <v>142874.264</v>
      </c>
      <c r="M679" s="17">
        <v>19503.151117864079</v>
      </c>
      <c r="N679" s="17">
        <v>27029.843677509838</v>
      </c>
    </row>
    <row r="680" spans="1:14" x14ac:dyDescent="0.3">
      <c r="A680" s="6" t="s">
        <v>150</v>
      </c>
      <c r="B680" s="6" t="str">
        <f>VLOOKUP(A680,Table1[],3,FALSE)</f>
        <v>San Bernardino County (Southwest)--Colton, Loma Linda &amp; Grand Terrace Cities</v>
      </c>
      <c r="C680" s="6" t="s">
        <v>325</v>
      </c>
      <c r="D680" s="7">
        <v>16079.6711374516</v>
      </c>
      <c r="E680" s="8">
        <v>2.1995770967395901E-2</v>
      </c>
      <c r="F680" s="8">
        <v>6.7068093877924E-3</v>
      </c>
      <c r="G680" s="11">
        <f t="shared" si="10"/>
        <v>276.90000000000003</v>
      </c>
      <c r="H680" s="8">
        <v>2.2490748476205799E-4</v>
      </c>
      <c r="I680" s="9">
        <v>2.7690000000000001</v>
      </c>
      <c r="J680" s="10">
        <v>2.8947028622375299</v>
      </c>
      <c r="K680" s="11">
        <v>25419.46</v>
      </c>
      <c r="L680" s="11">
        <v>56033.773999999998</v>
      </c>
      <c r="M680" s="11">
        <v>11109.743530539132</v>
      </c>
      <c r="N680" s="11">
        <v>13030.468040690641</v>
      </c>
    </row>
    <row r="681" spans="1:14" x14ac:dyDescent="0.3">
      <c r="A681" s="12" t="s">
        <v>242</v>
      </c>
      <c r="B681" s="12" t="str">
        <f>VLOOKUP(A681,Table1[],3,FALSE)</f>
        <v>Orange County (Central)--Orange &amp; Villa Park Cities</v>
      </c>
      <c r="C681" s="12" t="s">
        <v>321</v>
      </c>
      <c r="D681" s="13">
        <v>693.20526837399996</v>
      </c>
      <c r="E681" s="14">
        <v>2.1885529096053201E-2</v>
      </c>
      <c r="F681" s="14">
        <v>7.1940684670861801E-3</v>
      </c>
      <c r="G681" s="17">
        <f t="shared" si="10"/>
        <v>498.048</v>
      </c>
      <c r="H681" s="14">
        <v>2.2375235533176E-4</v>
      </c>
      <c r="I681" s="15">
        <v>4.98048</v>
      </c>
      <c r="J681" s="16">
        <v>2.90642687602702</v>
      </c>
      <c r="K681" s="17">
        <v>42766.18</v>
      </c>
      <c r="L681" s="17">
        <v>92834.474000000002</v>
      </c>
      <c r="M681" s="17">
        <v>18369.92672653716</v>
      </c>
      <c r="N681" s="17">
        <v>21965.194241728801</v>
      </c>
    </row>
    <row r="682" spans="1:14" x14ac:dyDescent="0.3">
      <c r="A682" s="6" t="s">
        <v>252</v>
      </c>
      <c r="B682" s="6" t="str">
        <f>VLOOKUP(A682,Table1[],3,FALSE)</f>
        <v>San Mateo County (South &amp; West)--San Mateo (South) &amp; Half Moon Bay Cities</v>
      </c>
      <c r="C682" s="6" t="s">
        <v>270</v>
      </c>
      <c r="D682" s="7">
        <v>11815.896347531399</v>
      </c>
      <c r="E682" s="8">
        <v>2.15413224076994E-2</v>
      </c>
      <c r="F682" s="8">
        <v>6.4899449663396299E-3</v>
      </c>
      <c r="G682" s="11">
        <f t="shared" si="10"/>
        <v>672.32716413334197</v>
      </c>
      <c r="H682" s="8">
        <v>2.2015686429199301E-4</v>
      </c>
      <c r="I682" s="9">
        <v>6.7232716413334197</v>
      </c>
      <c r="J682" s="10">
        <v>2.5845399395463899</v>
      </c>
      <c r="K682" s="11">
        <v>56510.197999999997</v>
      </c>
      <c r="L682" s="11">
        <v>134587.74400000001</v>
      </c>
      <c r="M682" s="11">
        <v>23135.181704987401</v>
      </c>
      <c r="N682" s="11">
        <v>28833.894989816399</v>
      </c>
    </row>
    <row r="683" spans="1:14" x14ac:dyDescent="0.3">
      <c r="A683" s="12" t="s">
        <v>246</v>
      </c>
      <c r="B683" s="12" t="str">
        <f>VLOOKUP(A683,Table1[],3,FALSE)</f>
        <v>Orange County (Northeast)--Lake Forest, Irvine (North) Cities &amp; Silverado</v>
      </c>
      <c r="C683" s="12" t="s">
        <v>321</v>
      </c>
      <c r="D683" s="13">
        <v>3942.3198873906999</v>
      </c>
      <c r="E683" s="14">
        <v>2.1308966589195299E-2</v>
      </c>
      <c r="F683" s="14">
        <v>6.3774555244970003E-3</v>
      </c>
      <c r="G683" s="17">
        <f t="shared" si="10"/>
        <v>498.048</v>
      </c>
      <c r="H683" s="14">
        <v>2.17729276201693E-4</v>
      </c>
      <c r="I683" s="15">
        <v>4.98048</v>
      </c>
      <c r="J683" s="16">
        <v>2.8404561161022799</v>
      </c>
      <c r="K683" s="17">
        <v>45257.226000000002</v>
      </c>
      <c r="L683" s="17">
        <v>104243.2</v>
      </c>
      <c r="M683" s="17">
        <v>20275.234048202881</v>
      </c>
      <c r="N683" s="17">
        <v>24538.8935585814</v>
      </c>
    </row>
    <row r="684" spans="1:14" x14ac:dyDescent="0.3">
      <c r="A684" s="6" t="s">
        <v>264</v>
      </c>
      <c r="B684" s="6" t="str">
        <f>VLOOKUP(A684,Table1[],3,FALSE)</f>
        <v>Santa Clara County (Southwest)--Cupertino, Saratoga Cities &amp; Los Gatos Town</v>
      </c>
      <c r="C684" s="6" t="s">
        <v>281</v>
      </c>
      <c r="D684" s="7">
        <v>51952.701265047101</v>
      </c>
      <c r="E684" s="8">
        <v>2.1057250347007801E-2</v>
      </c>
      <c r="F684" s="8">
        <v>6.4396278967299601E-3</v>
      </c>
      <c r="G684" s="11">
        <f t="shared" si="10"/>
        <v>867.34086157628508</v>
      </c>
      <c r="H684" s="8">
        <v>2.15102094881354E-4</v>
      </c>
      <c r="I684" s="9">
        <v>8.6734086157628507</v>
      </c>
      <c r="J684" s="10">
        <v>2.7649200153699902</v>
      </c>
      <c r="K684" s="11">
        <v>71972.600000000006</v>
      </c>
      <c r="L684" s="11">
        <v>170168.88</v>
      </c>
      <c r="M684" s="11">
        <v>28676.973814689838</v>
      </c>
      <c r="N684" s="11">
        <v>33375.676920237602</v>
      </c>
    </row>
    <row r="685" spans="1:14" x14ac:dyDescent="0.3">
      <c r="A685" s="12" t="s">
        <v>252</v>
      </c>
      <c r="B685" s="12" t="str">
        <f>VLOOKUP(A685,Table1[],3,FALSE)</f>
        <v>San Mateo County (South &amp; West)--San Mateo (South) &amp; Half Moon Bay Cities</v>
      </c>
      <c r="C685" s="12" t="s">
        <v>334</v>
      </c>
      <c r="D685" s="13">
        <v>1.8006169385999999</v>
      </c>
      <c r="E685" s="14">
        <v>2.10106839901434E-2</v>
      </c>
      <c r="F685" s="14">
        <v>6.4413887444295104E-3</v>
      </c>
      <c r="G685" s="17">
        <f t="shared" si="10"/>
        <v>672.37152000000003</v>
      </c>
      <c r="H685" s="14">
        <v>2.1461665290895199E-4</v>
      </c>
      <c r="I685" s="15">
        <v>6.7237152</v>
      </c>
      <c r="J685" s="16">
        <v>2.5845399395463899</v>
      </c>
      <c r="K685" s="17">
        <v>56510.197999999997</v>
      </c>
      <c r="L685" s="17">
        <v>134587.74400000001</v>
      </c>
      <c r="M685" s="17">
        <v>23135.181704987401</v>
      </c>
      <c r="N685" s="17">
        <v>28833.894989816399</v>
      </c>
    </row>
    <row r="686" spans="1:14" x14ac:dyDescent="0.3">
      <c r="A686" s="6" t="s">
        <v>113</v>
      </c>
      <c r="B686" s="6" t="str">
        <f>VLOOKUP(A686,Table1[],3,FALSE)</f>
        <v>Riverside County (Northwest)--Riverside City (East)</v>
      </c>
      <c r="C686" s="6" t="s">
        <v>325</v>
      </c>
      <c r="D686" s="7">
        <v>2.2393796209880001</v>
      </c>
      <c r="E686" s="8">
        <v>2.0938880347988902E-2</v>
      </c>
      <c r="F686" s="8">
        <v>5.1721699789613199E-3</v>
      </c>
      <c r="G686" s="11">
        <f t="shared" si="10"/>
        <v>276.90000000000003</v>
      </c>
      <c r="H686" s="8">
        <v>2.1387221832171399E-4</v>
      </c>
      <c r="I686" s="9">
        <v>2.7690000000000001</v>
      </c>
      <c r="J686" s="10">
        <v>2.9432342476758899</v>
      </c>
      <c r="K686" s="11">
        <v>27722.175999999999</v>
      </c>
      <c r="L686" s="11">
        <v>71260</v>
      </c>
      <c r="M686" s="11">
        <v>12869.43511531836</v>
      </c>
      <c r="N686" s="11">
        <v>16105.906373213278</v>
      </c>
    </row>
    <row r="687" spans="1:14" x14ac:dyDescent="0.3">
      <c r="A687" s="12" t="s">
        <v>263</v>
      </c>
      <c r="B687" s="12" t="str">
        <f>VLOOKUP(A687,Table1[],3,FALSE)</f>
        <v>Orange County (Southeast)--Rancho Santa Margarita City (East) &amp; Ladera Ranch</v>
      </c>
      <c r="C687" s="12" t="s">
        <v>268</v>
      </c>
      <c r="D687" s="13">
        <v>16865.885547221002</v>
      </c>
      <c r="E687" s="14">
        <v>2.0533101593986101E-2</v>
      </c>
      <c r="F687" s="14">
        <v>6.6096965158111099E-3</v>
      </c>
      <c r="G687" s="17">
        <f t="shared" si="10"/>
        <v>754.42921915482896</v>
      </c>
      <c r="H687" s="14">
        <v>2.09635694219646E-4</v>
      </c>
      <c r="I687" s="15">
        <v>7.5442921915482897</v>
      </c>
      <c r="J687" s="16">
        <v>2.91859079191729</v>
      </c>
      <c r="K687" s="17">
        <v>66105.865999999995</v>
      </c>
      <c r="L687" s="17">
        <v>148629.01800000001</v>
      </c>
      <c r="M687" s="17">
        <v>27382.129701923157</v>
      </c>
      <c r="N687" s="17">
        <v>32508.794942315042</v>
      </c>
    </row>
    <row r="688" spans="1:14" x14ac:dyDescent="0.3">
      <c r="A688" s="6" t="s">
        <v>261</v>
      </c>
      <c r="B688" s="6" t="str">
        <f>VLOOKUP(A688,Table1[],3,FALSE)</f>
        <v>San Diego County (West Central)--San Diego City (Northwest/Del Mar Mesa)</v>
      </c>
      <c r="C688" s="6" t="s">
        <v>280</v>
      </c>
      <c r="D688" s="7">
        <v>41534.317737350502</v>
      </c>
      <c r="E688" s="8">
        <v>2.0201130659557299E-2</v>
      </c>
      <c r="F688" s="8">
        <v>7.6820506268743902E-3</v>
      </c>
      <c r="G688" s="11">
        <f t="shared" si="10"/>
        <v>837.947828348744</v>
      </c>
      <c r="H688" s="8">
        <v>2.0617631956191499E-4</v>
      </c>
      <c r="I688" s="9">
        <v>8.3794782834874404</v>
      </c>
      <c r="J688" s="10">
        <v>2.8233500540965899</v>
      </c>
      <c r="K688" s="11">
        <v>68238.576000000001</v>
      </c>
      <c r="L688" s="11">
        <v>140211.685</v>
      </c>
      <c r="M688" s="11">
        <v>24346.849562996162</v>
      </c>
      <c r="N688" s="11">
        <v>28721.647700355719</v>
      </c>
    </row>
    <row r="689" spans="1:14" x14ac:dyDescent="0.3">
      <c r="A689" s="12" t="s">
        <v>209</v>
      </c>
      <c r="B689" s="12" t="str">
        <f>VLOOKUP(A689,Table1[],3,FALSE)</f>
        <v>Los Angeles County (East Central)--Covina &amp; Walnut Cities</v>
      </c>
      <c r="C689" s="12" t="s">
        <v>335</v>
      </c>
      <c r="D689" s="13">
        <v>3.1297323549999998</v>
      </c>
      <c r="E689" s="14">
        <v>2.01663093511666E-2</v>
      </c>
      <c r="F689" s="14">
        <v>6.3805466798245603E-3</v>
      </c>
      <c r="G689" s="17">
        <f t="shared" si="10"/>
        <v>396.9</v>
      </c>
      <c r="H689" s="14">
        <v>2.05813594119352E-4</v>
      </c>
      <c r="I689" s="15">
        <v>3.9689999999999999</v>
      </c>
      <c r="J689" s="16">
        <v>3.0740808936352999</v>
      </c>
      <c r="K689" s="17">
        <v>37666</v>
      </c>
      <c r="L689" s="17">
        <v>83446.478000000003</v>
      </c>
      <c r="M689" s="17">
        <v>16257.01954803276</v>
      </c>
      <c r="N689" s="17">
        <v>19514.136754727879</v>
      </c>
    </row>
    <row r="690" spans="1:14" x14ac:dyDescent="0.3">
      <c r="A690" s="6" t="s">
        <v>208</v>
      </c>
      <c r="B690" s="6" t="str">
        <f>VLOOKUP(A690,Table1[],3,FALSE)</f>
        <v>Los Angeles County (East Central)--Glendora, Claremont, San Dimas &amp; La Verne Cities</v>
      </c>
      <c r="C690" s="6" t="s">
        <v>335</v>
      </c>
      <c r="D690" s="7">
        <v>0.28597445700000002</v>
      </c>
      <c r="E690" s="8">
        <v>1.9437189958790398E-2</v>
      </c>
      <c r="F690" s="8">
        <v>5.5711812485564798E-3</v>
      </c>
      <c r="G690" s="11">
        <f t="shared" si="10"/>
        <v>396.9</v>
      </c>
      <c r="H690" s="8">
        <v>1.9822594045622199E-4</v>
      </c>
      <c r="I690" s="9">
        <v>3.9689999999999999</v>
      </c>
      <c r="J690" s="10">
        <v>2.70774342675527</v>
      </c>
      <c r="K690" s="11">
        <v>37167.18</v>
      </c>
      <c r="L690" s="11">
        <v>92670.576000000001</v>
      </c>
      <c r="M690" s="11">
        <v>14678.584565171161</v>
      </c>
      <c r="N690" s="11">
        <v>19363.994194022882</v>
      </c>
    </row>
    <row r="691" spans="1:14" x14ac:dyDescent="0.3">
      <c r="A691" s="12" t="s">
        <v>251</v>
      </c>
      <c r="B691" s="12" t="str">
        <f>VLOOKUP(A691,Table1[],3,FALSE)</f>
        <v>Orange County (North)--Yorba Linda, La Habra &amp; Brea Cities</v>
      </c>
      <c r="C691" s="12" t="s">
        <v>321</v>
      </c>
      <c r="D691" s="13">
        <v>2162.6209227083</v>
      </c>
      <c r="E691" s="14">
        <v>1.8879749697500801E-2</v>
      </c>
      <c r="F691" s="14">
        <v>6.5688899546597302E-3</v>
      </c>
      <c r="G691" s="17">
        <f t="shared" si="10"/>
        <v>498.048</v>
      </c>
      <c r="H691" s="14">
        <v>1.92430911037173E-4</v>
      </c>
      <c r="I691" s="15">
        <v>4.98048</v>
      </c>
      <c r="J691" s="16">
        <v>2.8947159841479499</v>
      </c>
      <c r="K691" s="17">
        <v>45895.512000000002</v>
      </c>
      <c r="L691" s="17">
        <v>100031.734</v>
      </c>
      <c r="M691" s="17">
        <v>17952.395469201361</v>
      </c>
      <c r="N691" s="17">
        <v>22651.138513278358</v>
      </c>
    </row>
    <row r="692" spans="1:14" x14ac:dyDescent="0.3">
      <c r="A692" s="6" t="s">
        <v>225</v>
      </c>
      <c r="B692" s="6" t="str">
        <f>VLOOKUP(A692,Table1[],3,FALSE)</f>
        <v>Los Angeles County (North/Unincorporated)--Castaic</v>
      </c>
      <c r="C692" s="6" t="s">
        <v>335</v>
      </c>
      <c r="D692" s="7">
        <v>32.763576908099999</v>
      </c>
      <c r="E692" s="8">
        <v>1.86566681522022E-2</v>
      </c>
      <c r="F692" s="8">
        <v>5.6224262623051696E-3</v>
      </c>
      <c r="G692" s="11">
        <f t="shared" si="10"/>
        <v>396.9</v>
      </c>
      <c r="H692" s="8">
        <v>1.9011416360315201E-4</v>
      </c>
      <c r="I692" s="9">
        <v>3.9689999999999999</v>
      </c>
      <c r="J692" s="10">
        <v>3.0224271118863699</v>
      </c>
      <c r="K692" s="11">
        <v>37930.68</v>
      </c>
      <c r="L692" s="11">
        <v>92868.067999999999</v>
      </c>
      <c r="M692" s="11">
        <v>15272.732911178158</v>
      </c>
      <c r="N692" s="11">
        <v>20894.107933924563</v>
      </c>
    </row>
    <row r="693" spans="1:14" x14ac:dyDescent="0.3">
      <c r="A693" s="12" t="s">
        <v>265</v>
      </c>
      <c r="B693" s="12" t="str">
        <f>VLOOKUP(A693,Table1[],3,FALSE)</f>
        <v>Contra Costa County (South)--San Ramon City &amp; Danville Town</v>
      </c>
      <c r="C693" s="12" t="s">
        <v>281</v>
      </c>
      <c r="D693" s="13">
        <v>56473.839234953099</v>
      </c>
      <c r="E693" s="14">
        <v>1.8456205719838598E-2</v>
      </c>
      <c r="F693" s="14">
        <v>7.0923050941313799E-3</v>
      </c>
      <c r="G693" s="17">
        <f t="shared" si="10"/>
        <v>867.34086157628508</v>
      </c>
      <c r="H693" s="14">
        <v>1.88032459763132E-4</v>
      </c>
      <c r="I693" s="15">
        <v>8.6734086157628507</v>
      </c>
      <c r="J693" s="16">
        <v>2.8796580201875499</v>
      </c>
      <c r="K693" s="17">
        <v>77194.94</v>
      </c>
      <c r="L693" s="17">
        <v>157790</v>
      </c>
      <c r="M693" s="17">
        <v>28262.052256356837</v>
      </c>
      <c r="N693" s="17">
        <v>33558.728126277958</v>
      </c>
    </row>
    <row r="694" spans="1:14" x14ac:dyDescent="0.3">
      <c r="A694" s="6" t="s">
        <v>141</v>
      </c>
      <c r="B694" s="6" t="str">
        <f>VLOOKUP(A694,Table1[],3,FALSE)</f>
        <v>San Bernardino County (Southwest)--Rialto City</v>
      </c>
      <c r="C694" s="6" t="s">
        <v>325</v>
      </c>
      <c r="D694" s="7">
        <v>1270.3609453275999</v>
      </c>
      <c r="E694" s="8">
        <v>1.8262673761897399E-2</v>
      </c>
      <c r="F694" s="8">
        <v>6.29841640921989E-3</v>
      </c>
      <c r="G694" s="11">
        <f t="shared" si="10"/>
        <v>276.90000000000003</v>
      </c>
      <c r="H694" s="8">
        <v>1.8602415563117E-4</v>
      </c>
      <c r="I694" s="9">
        <v>2.7690000000000001</v>
      </c>
      <c r="J694" s="10">
        <v>3.59311375165034</v>
      </c>
      <c r="K694" s="11">
        <v>28504</v>
      </c>
      <c r="L694" s="11">
        <v>59593.72</v>
      </c>
      <c r="M694" s="11">
        <v>11629.460193233688</v>
      </c>
      <c r="N694" s="11">
        <v>13918.154141093401</v>
      </c>
    </row>
    <row r="695" spans="1:14" x14ac:dyDescent="0.3">
      <c r="A695" s="12" t="s">
        <v>172</v>
      </c>
      <c r="B695" s="12" t="str">
        <f>VLOOKUP(A695,Table1[],3,FALSE)</f>
        <v>Riverside County (Northwest)--Moreno Valley City</v>
      </c>
      <c r="C695" s="12" t="s">
        <v>325</v>
      </c>
      <c r="D695" s="13">
        <v>1.4561330459999999</v>
      </c>
      <c r="E695" s="14">
        <v>1.7151961812723E-2</v>
      </c>
      <c r="F695" s="14">
        <v>5.9179268029100401E-3</v>
      </c>
      <c r="G695" s="17">
        <f t="shared" si="10"/>
        <v>276.90000000000003</v>
      </c>
      <c r="H695" s="14">
        <v>1.7451318002814601E-4</v>
      </c>
      <c r="I695" s="15">
        <v>2.7690000000000001</v>
      </c>
      <c r="J695" s="16">
        <v>3.5669103858066999</v>
      </c>
      <c r="K695" s="17">
        <v>31292.302</v>
      </c>
      <c r="L695" s="17">
        <v>63576.135999999999</v>
      </c>
      <c r="M695" s="17">
        <v>13520.55303690252</v>
      </c>
      <c r="N695" s="17">
        <v>15159.396142167599</v>
      </c>
    </row>
    <row r="696" spans="1:14" x14ac:dyDescent="0.3">
      <c r="A696" s="6" t="s">
        <v>244</v>
      </c>
      <c r="B696" s="6" t="str">
        <f>VLOOKUP(A696,Table1[],3,FALSE)</f>
        <v>Santa Clara County (Northwest)--San Jose (Northwest) &amp; Santa Clara Cities</v>
      </c>
      <c r="C696" s="6" t="s">
        <v>329</v>
      </c>
      <c r="D696" s="7">
        <v>44797.391829064902</v>
      </c>
      <c r="E696" s="8">
        <v>1.66411257115999E-2</v>
      </c>
      <c r="F696" s="8">
        <v>4.7239087753435903E-3</v>
      </c>
      <c r="G696" s="11">
        <f t="shared" si="10"/>
        <v>443.52</v>
      </c>
      <c r="H696" s="8">
        <v>1.6922741500057401E-4</v>
      </c>
      <c r="I696" s="9">
        <v>4.4352</v>
      </c>
      <c r="J696" s="10">
        <v>2.5280146938478598</v>
      </c>
      <c r="K696" s="11">
        <v>50900</v>
      </c>
      <c r="L696" s="11">
        <v>123148.478</v>
      </c>
      <c r="M696" s="11">
        <v>21812.888924929921</v>
      </c>
      <c r="N696" s="11">
        <v>26825.2177974726</v>
      </c>
    </row>
    <row r="697" spans="1:14" x14ac:dyDescent="0.3">
      <c r="A697" s="12" t="s">
        <v>258</v>
      </c>
      <c r="B697" s="12" t="str">
        <f>VLOOKUP(A697,Table1[],3,FALSE)</f>
        <v>Santa Clara County (Northwest)--Sunnyvale &amp; San Jose (North) Cities</v>
      </c>
      <c r="C697" s="12" t="s">
        <v>329</v>
      </c>
      <c r="D697" s="13">
        <v>2400.7240363659998</v>
      </c>
      <c r="E697" s="14">
        <v>1.4214012138137199E-2</v>
      </c>
      <c r="F697" s="14">
        <v>4.21676453497845E-3</v>
      </c>
      <c r="G697" s="17">
        <f t="shared" si="10"/>
        <v>443.52</v>
      </c>
      <c r="H697" s="14">
        <v>1.4418966502443201E-4</v>
      </c>
      <c r="I697" s="15">
        <v>4.4352</v>
      </c>
      <c r="J697" s="16">
        <v>2.61781459483867</v>
      </c>
      <c r="K697" s="17">
        <v>53878.667999999998</v>
      </c>
      <c r="L697" s="17">
        <v>133281.65</v>
      </c>
      <c r="M697" s="17">
        <v>20263.108596623759</v>
      </c>
      <c r="N697" s="17">
        <v>25689.255364876677</v>
      </c>
    </row>
    <row r="698" spans="1:14" x14ac:dyDescent="0.3">
      <c r="A698" s="6" t="s">
        <v>264</v>
      </c>
      <c r="B698" s="6" t="str">
        <f>VLOOKUP(A698,Table1[],3,FALSE)</f>
        <v>Santa Clara County (Southwest)--Cupertino, Saratoga Cities &amp; Los Gatos Town</v>
      </c>
      <c r="C698" s="6" t="s">
        <v>329</v>
      </c>
      <c r="D698" s="7">
        <v>909.39308723099998</v>
      </c>
      <c r="E698" s="8">
        <v>1.0806654703288499E-2</v>
      </c>
      <c r="F698" s="8">
        <v>3.2965590683085E-3</v>
      </c>
      <c r="G698" s="11">
        <f t="shared" si="10"/>
        <v>443.52</v>
      </c>
      <c r="H698" s="8">
        <v>1.0924719927965299E-4</v>
      </c>
      <c r="I698" s="9">
        <v>4.4352</v>
      </c>
      <c r="J698" s="10">
        <v>2.7649200153699902</v>
      </c>
      <c r="K698" s="11">
        <v>71972.600000000006</v>
      </c>
      <c r="L698" s="11">
        <v>170168.88</v>
      </c>
      <c r="M698" s="11">
        <v>28676.973814689838</v>
      </c>
      <c r="N698" s="11">
        <v>33375.676920237602</v>
      </c>
    </row>
    <row r="699" spans="1:14" x14ac:dyDescent="0.3">
      <c r="A699" s="12" t="s">
        <v>52</v>
      </c>
      <c r="B699" s="12" t="str">
        <f>VLOOKUP(A699,Table1[],3,FALSE)</f>
        <v>Alameda County (North)--Berkeley &amp; Albany Cities</v>
      </c>
      <c r="C699" s="12" t="s">
        <v>336</v>
      </c>
      <c r="D699" s="13">
        <v>6.5400532600000005E-2</v>
      </c>
      <c r="E699" s="14">
        <v>0</v>
      </c>
      <c r="F699" s="14">
        <v>0</v>
      </c>
      <c r="G699" s="17">
        <f t="shared" si="10"/>
        <v>0</v>
      </c>
      <c r="H699" s="14">
        <v>0</v>
      </c>
      <c r="I699" s="15">
        <v>0</v>
      </c>
      <c r="J699" s="16">
        <v>2.3234639574262199</v>
      </c>
      <c r="K699" s="17">
        <v>27625.466</v>
      </c>
      <c r="L699" s="17">
        <v>85127.195999999996</v>
      </c>
      <c r="M699" s="17">
        <v>17971.44449858004</v>
      </c>
      <c r="N699" s="17">
        <v>22493.37246763716</v>
      </c>
    </row>
    <row r="700" spans="1:14" x14ac:dyDescent="0.3">
      <c r="A700" s="6" t="s">
        <v>30</v>
      </c>
      <c r="B700" s="6" t="str">
        <f>VLOOKUP(A700,Table1[],3,FALSE)</f>
        <v>Alameda County (Northwest)--Oakland (Northwest) &amp; Emeryville Cities</v>
      </c>
      <c r="C700" s="6" t="s">
        <v>336</v>
      </c>
      <c r="D700" s="7">
        <v>17.95694820204</v>
      </c>
      <c r="E700" s="8">
        <v>0</v>
      </c>
      <c r="F700" s="8">
        <v>0</v>
      </c>
      <c r="G700" s="11">
        <f t="shared" si="10"/>
        <v>0</v>
      </c>
      <c r="H700" s="8">
        <v>0</v>
      </c>
      <c r="I700" s="9">
        <v>0</v>
      </c>
      <c r="J700" s="10">
        <v>2.1348692369168001</v>
      </c>
      <c r="K700" s="11">
        <v>19525.240000000002</v>
      </c>
      <c r="L700" s="11">
        <v>61463.786</v>
      </c>
      <c r="M700" s="11">
        <v>11986.49732545092</v>
      </c>
      <c r="N700" s="11">
        <v>17214.403474365601</v>
      </c>
    </row>
    <row r="701" spans="1:14" x14ac:dyDescent="0.3">
      <c r="A701" s="12" t="s">
        <v>181</v>
      </c>
      <c r="B701" s="12" t="str">
        <f>VLOOKUP(A701,Table1[],3,FALSE)</f>
        <v>Alameda County (West)--San Leandro, Alameda &amp; Oakland (Southwest) Cities</v>
      </c>
      <c r="C701" s="12" t="s">
        <v>336</v>
      </c>
      <c r="D701" s="13">
        <v>6.8093191178744004</v>
      </c>
      <c r="E701" s="14">
        <v>0</v>
      </c>
      <c r="F701" s="14">
        <v>0</v>
      </c>
      <c r="G701" s="17">
        <f t="shared" si="10"/>
        <v>0</v>
      </c>
      <c r="H701" s="14">
        <v>0</v>
      </c>
      <c r="I701" s="15">
        <v>0</v>
      </c>
      <c r="J701" s="16">
        <v>2.5652738792204701</v>
      </c>
      <c r="K701" s="17">
        <v>35185.133999999998</v>
      </c>
      <c r="L701" s="17">
        <v>82611.717999999993</v>
      </c>
      <c r="M701" s="17">
        <v>16039.910116098119</v>
      </c>
      <c r="N701" s="17">
        <v>20080.668004077841</v>
      </c>
    </row>
    <row r="702" spans="1:14" x14ac:dyDescent="0.3">
      <c r="A702" s="6" t="s">
        <v>201</v>
      </c>
      <c r="B702" s="6" t="str">
        <f>VLOOKUP(A702,Table1[],3,FALSE)</f>
        <v>Alameda County (North Central)--Castro Valley, San Lorenzo &amp; Ashland</v>
      </c>
      <c r="C702" s="6" t="s">
        <v>336</v>
      </c>
      <c r="D702" s="7">
        <v>3.54645E-3</v>
      </c>
      <c r="E702" s="8">
        <v>0</v>
      </c>
      <c r="F702" s="8">
        <v>0</v>
      </c>
      <c r="G702" s="11">
        <f t="shared" si="10"/>
        <v>0</v>
      </c>
      <c r="H702" s="8">
        <v>0</v>
      </c>
      <c r="I702" s="9">
        <v>0</v>
      </c>
      <c r="J702" s="10">
        <v>2.75567621962725</v>
      </c>
      <c r="K702" s="11">
        <v>37695.521999999997</v>
      </c>
      <c r="L702" s="11">
        <v>85127.195999999996</v>
      </c>
      <c r="M702" s="11">
        <v>15838.028632813081</v>
      </c>
      <c r="N702" s="11">
        <v>19824.720995428801</v>
      </c>
    </row>
    <row r="703" spans="1:14" x14ac:dyDescent="0.3">
      <c r="A703" s="12" t="s">
        <v>189</v>
      </c>
      <c r="B703" s="12" t="str">
        <f>VLOOKUP(A703,Table1[],3,FALSE)</f>
        <v>Alameda County (Central)--Hayward City</v>
      </c>
      <c r="C703" s="12" t="s">
        <v>336</v>
      </c>
      <c r="D703" s="13">
        <v>3.3619879160000002E-4</v>
      </c>
      <c r="E703" s="14">
        <v>0</v>
      </c>
      <c r="F703" s="14">
        <v>0</v>
      </c>
      <c r="G703" s="17">
        <f t="shared" si="10"/>
        <v>0</v>
      </c>
      <c r="H703" s="14">
        <v>0</v>
      </c>
      <c r="I703" s="15">
        <v>0</v>
      </c>
      <c r="J703" s="16">
        <v>3.10826381035697</v>
      </c>
      <c r="K703" s="17">
        <v>36648</v>
      </c>
      <c r="L703" s="17">
        <v>82525.187999999995</v>
      </c>
      <c r="M703" s="17">
        <v>16246.856555983679</v>
      </c>
      <c r="N703" s="17">
        <v>20604.888794725441</v>
      </c>
    </row>
    <row r="704" spans="1:14" x14ac:dyDescent="0.3">
      <c r="A704" s="6" t="s">
        <v>262</v>
      </c>
      <c r="B704" s="6" t="str">
        <f>VLOOKUP(A704,Table1[],3,FALSE)</f>
        <v>Alameda County (East)--Livermore, Pleasanton &amp; Dublin Cities</v>
      </c>
      <c r="C704" s="6" t="s">
        <v>336</v>
      </c>
      <c r="D704" s="7">
        <v>0.22124003484599999</v>
      </c>
      <c r="E704" s="8">
        <v>0</v>
      </c>
      <c r="F704" s="8">
        <v>0</v>
      </c>
      <c r="G704" s="11">
        <f t="shared" si="10"/>
        <v>0</v>
      </c>
      <c r="H704" s="8">
        <v>0</v>
      </c>
      <c r="I704" s="9">
        <v>0</v>
      </c>
      <c r="J704" s="10">
        <v>2.76945452737308</v>
      </c>
      <c r="K704" s="11">
        <v>60498.722000000002</v>
      </c>
      <c r="L704" s="11">
        <v>136412</v>
      </c>
      <c r="M704" s="11">
        <v>22233.735078662761</v>
      </c>
      <c r="N704" s="11">
        <v>28399.731397382038</v>
      </c>
    </row>
    <row r="705" spans="1:14" x14ac:dyDescent="0.3">
      <c r="A705" s="12" t="s">
        <v>128</v>
      </c>
      <c r="B705" s="12" t="str">
        <f>VLOOKUP(A705,Table1[],3,FALSE)</f>
        <v>Alpine, Amador, Calaveras, Inyo, Mariposa, Mono &amp; Tuolumne Counties</v>
      </c>
      <c r="C705" s="12" t="s">
        <v>336</v>
      </c>
      <c r="D705" s="13">
        <v>9.8846475586700002</v>
      </c>
      <c r="E705" s="14">
        <v>0</v>
      </c>
      <c r="F705" s="14">
        <v>0</v>
      </c>
      <c r="G705" s="17">
        <f t="shared" si="10"/>
        <v>0</v>
      </c>
      <c r="H705" s="14">
        <v>0</v>
      </c>
      <c r="I705" s="15">
        <v>0</v>
      </c>
      <c r="J705" s="16">
        <v>2.2510565312842998</v>
      </c>
      <c r="K705" s="17">
        <v>25589.466</v>
      </c>
      <c r="L705" s="17">
        <v>57576.044000000002</v>
      </c>
      <c r="M705" s="17">
        <v>8895.7987176753486</v>
      </c>
      <c r="N705" s="17">
        <v>11425.69947032862</v>
      </c>
    </row>
    <row r="706" spans="1:14" x14ac:dyDescent="0.3">
      <c r="A706" s="6" t="s">
        <v>88</v>
      </c>
      <c r="B706" s="6" t="str">
        <f>VLOOKUP(A706,Table1[],3,FALSE)</f>
        <v>Colusa, Glenn, Tehama &amp; Trinity Counties</v>
      </c>
      <c r="C706" s="6" t="s">
        <v>336</v>
      </c>
      <c r="D706" s="7">
        <v>3.7531491009000001E-3</v>
      </c>
      <c r="E706" s="8">
        <v>0</v>
      </c>
      <c r="F706" s="8">
        <v>0</v>
      </c>
      <c r="G706" s="11">
        <f t="shared" si="10"/>
        <v>0</v>
      </c>
      <c r="H706" s="8">
        <v>0</v>
      </c>
      <c r="I706" s="9">
        <v>0</v>
      </c>
      <c r="J706" s="10">
        <v>2.5845183410624402</v>
      </c>
      <c r="K706" s="11">
        <v>20360</v>
      </c>
      <c r="L706" s="11">
        <v>46913.512000000002</v>
      </c>
      <c r="M706" s="11">
        <v>7317.432462160752</v>
      </c>
      <c r="N706" s="11">
        <v>9269.2002493708806</v>
      </c>
    </row>
    <row r="707" spans="1:14" x14ac:dyDescent="0.3">
      <c r="A707" s="12" t="s">
        <v>95</v>
      </c>
      <c r="B707" s="12" t="str">
        <f>VLOOKUP(A707,Table1[],3,FALSE)</f>
        <v>Contra Costa County (Far Southwest)--Richmond (Southwest) &amp; San Pablo Cities</v>
      </c>
      <c r="C707" s="12" t="s">
        <v>336</v>
      </c>
      <c r="D707" s="13">
        <v>1.8997889241999999</v>
      </c>
      <c r="E707" s="14">
        <v>0</v>
      </c>
      <c r="F707" s="14">
        <v>0</v>
      </c>
      <c r="G707" s="17">
        <f t="shared" ref="G707:G770" si="11">100*I707</f>
        <v>0</v>
      </c>
      <c r="H707" s="14">
        <v>0</v>
      </c>
      <c r="I707" s="15">
        <v>0</v>
      </c>
      <c r="J707" s="16">
        <v>2.9633244833151098</v>
      </c>
      <c r="K707" s="17">
        <v>24340.38</v>
      </c>
      <c r="L707" s="17">
        <v>58589.972000000002</v>
      </c>
      <c r="M707" s="17">
        <v>12364.796454940679</v>
      </c>
      <c r="N707" s="17">
        <v>15255.400947619921</v>
      </c>
    </row>
    <row r="708" spans="1:14" x14ac:dyDescent="0.3">
      <c r="A708" s="6" t="s">
        <v>223</v>
      </c>
      <c r="B708" s="6" t="str">
        <f>VLOOKUP(A708,Table1[],3,FALSE)</f>
        <v>Contra Costa County (Far Northwest)--Richmond (North), Hercules &amp; El Cerrito Cites</v>
      </c>
      <c r="C708" s="6" t="s">
        <v>336</v>
      </c>
      <c r="D708" s="7">
        <v>0.80865429799999999</v>
      </c>
      <c r="E708" s="8">
        <v>0</v>
      </c>
      <c r="F708" s="8">
        <v>0</v>
      </c>
      <c r="G708" s="11">
        <f t="shared" si="11"/>
        <v>0</v>
      </c>
      <c r="H708" s="8">
        <v>0</v>
      </c>
      <c r="I708" s="9">
        <v>0</v>
      </c>
      <c r="J708" s="10">
        <v>2.64368334423125</v>
      </c>
      <c r="K708" s="11">
        <v>40947.014000000003</v>
      </c>
      <c r="L708" s="11">
        <v>92886.392000000007</v>
      </c>
      <c r="M708" s="11">
        <v>17215.55643606</v>
      </c>
      <c r="N708" s="11">
        <v>20643.778123473359</v>
      </c>
    </row>
    <row r="709" spans="1:14" x14ac:dyDescent="0.3">
      <c r="A709" s="12" t="s">
        <v>193</v>
      </c>
      <c r="B709" s="12" t="str">
        <f>VLOOKUP(A709,Table1[],3,FALSE)</f>
        <v>Contra Costa County (Northwest)--Concord (West), Martinez &amp; Pleasant Hill Cities</v>
      </c>
      <c r="C709" s="12" t="s">
        <v>336</v>
      </c>
      <c r="D709" s="13">
        <v>6.3588704184000006E-2</v>
      </c>
      <c r="E709" s="14">
        <v>0</v>
      </c>
      <c r="F709" s="14">
        <v>0</v>
      </c>
      <c r="G709" s="17">
        <f t="shared" si="11"/>
        <v>0</v>
      </c>
      <c r="H709" s="14">
        <v>0</v>
      </c>
      <c r="I709" s="15">
        <v>0</v>
      </c>
      <c r="J709" s="16">
        <v>2.5405930675215398</v>
      </c>
      <c r="K709" s="17">
        <v>36716.205999999998</v>
      </c>
      <c r="L709" s="17">
        <v>87821.842000000004</v>
      </c>
      <c r="M709" s="17">
        <v>15898.249741545358</v>
      </c>
      <c r="N709" s="17">
        <v>19554.404423838601</v>
      </c>
    </row>
    <row r="710" spans="1:14" x14ac:dyDescent="0.3">
      <c r="A710" s="6" t="s">
        <v>151</v>
      </c>
      <c r="B710" s="6" t="str">
        <f>VLOOKUP(A710,Table1[],3,FALSE)</f>
        <v>Contra Costa County (North Central)--Pittsburg &amp; Concord (North &amp; East) Cities</v>
      </c>
      <c r="C710" s="6" t="s">
        <v>336</v>
      </c>
      <c r="D710" s="7">
        <v>1.311646758258</v>
      </c>
      <c r="E710" s="8">
        <v>0</v>
      </c>
      <c r="F710" s="8">
        <v>0</v>
      </c>
      <c r="G710" s="11">
        <f t="shared" si="11"/>
        <v>0</v>
      </c>
      <c r="H710" s="8">
        <v>0</v>
      </c>
      <c r="I710" s="9">
        <v>0</v>
      </c>
      <c r="J710" s="10">
        <v>3.0638101484126401</v>
      </c>
      <c r="K710" s="11">
        <v>32839.661999999997</v>
      </c>
      <c r="L710" s="11">
        <v>75429.728000000003</v>
      </c>
      <c r="M710" s="11">
        <v>14590.243529299798</v>
      </c>
      <c r="N710" s="11">
        <v>17642.43648220176</v>
      </c>
    </row>
    <row r="711" spans="1:14" x14ac:dyDescent="0.3">
      <c r="A711" s="12" t="s">
        <v>105</v>
      </c>
      <c r="B711" s="12" t="str">
        <f>VLOOKUP(A711,Table1[],3,FALSE)</f>
        <v>Contra Costa County (Northeast)--Antioch City</v>
      </c>
      <c r="C711" s="12" t="s">
        <v>336</v>
      </c>
      <c r="D711" s="13">
        <v>2.30708345662</v>
      </c>
      <c r="E711" s="14">
        <v>0</v>
      </c>
      <c r="F711" s="14">
        <v>0</v>
      </c>
      <c r="G711" s="17">
        <f t="shared" si="11"/>
        <v>0</v>
      </c>
      <c r="H711" s="14">
        <v>0</v>
      </c>
      <c r="I711" s="15">
        <v>0</v>
      </c>
      <c r="J711" s="16">
        <v>3.1046152975466201</v>
      </c>
      <c r="K711" s="17">
        <v>29623.8</v>
      </c>
      <c r="L711" s="17">
        <v>73432.411999999997</v>
      </c>
      <c r="M711" s="17">
        <v>14752.512228506879</v>
      </c>
      <c r="N711" s="17">
        <v>17942.172620065321</v>
      </c>
    </row>
    <row r="712" spans="1:14" x14ac:dyDescent="0.3">
      <c r="A712" s="6" t="s">
        <v>219</v>
      </c>
      <c r="B712" s="6" t="str">
        <f>VLOOKUP(A712,Table1[],3,FALSE)</f>
        <v>Contra Costa County (East)--Brentwood &amp; Oakley Cities</v>
      </c>
      <c r="C712" s="6" t="s">
        <v>336</v>
      </c>
      <c r="D712" s="7">
        <v>9.7465389439000003E-2</v>
      </c>
      <c r="E712" s="8">
        <v>0</v>
      </c>
      <c r="F712" s="8">
        <v>0</v>
      </c>
      <c r="G712" s="11">
        <f t="shared" si="11"/>
        <v>0</v>
      </c>
      <c r="H712" s="8">
        <v>0</v>
      </c>
      <c r="I712" s="9">
        <v>0</v>
      </c>
      <c r="J712" s="10">
        <v>3.0632871119124001</v>
      </c>
      <c r="K712" s="11">
        <v>45060.752</v>
      </c>
      <c r="L712" s="11">
        <v>102818</v>
      </c>
      <c r="M712" s="11">
        <v>16868.366868976082</v>
      </c>
      <c r="N712" s="11">
        <v>22100.130237093599</v>
      </c>
    </row>
    <row r="713" spans="1:14" x14ac:dyDescent="0.3">
      <c r="A713" s="12" t="s">
        <v>93</v>
      </c>
      <c r="B713" s="12" t="str">
        <f>VLOOKUP(A713,Table1[],3,FALSE)</f>
        <v>Del Norte, Lassen, Modoc, Plumas &amp; Siskiyou Counties</v>
      </c>
      <c r="C713" s="12" t="s">
        <v>336</v>
      </c>
      <c r="D713" s="13">
        <v>5.2313579330415703</v>
      </c>
      <c r="E713" s="14">
        <v>0</v>
      </c>
      <c r="F713" s="14">
        <v>0</v>
      </c>
      <c r="G713" s="17">
        <f t="shared" si="11"/>
        <v>0</v>
      </c>
      <c r="H713" s="14">
        <v>0</v>
      </c>
      <c r="I713" s="15">
        <v>0</v>
      </c>
      <c r="J713" s="16">
        <v>2.2062178712597502</v>
      </c>
      <c r="K713" s="17">
        <v>20684.741999999998</v>
      </c>
      <c r="L713" s="17">
        <v>49740.498</v>
      </c>
      <c r="M713" s="17">
        <v>6464.0721064228082</v>
      </c>
      <c r="N713" s="17">
        <v>8536.6293191309287</v>
      </c>
    </row>
    <row r="714" spans="1:14" x14ac:dyDescent="0.3">
      <c r="A714" s="6" t="s">
        <v>178</v>
      </c>
      <c r="B714" s="6" t="str">
        <f>VLOOKUP(A714,Table1[],3,FALSE)</f>
        <v>El Dorado County--El Dorado Hills</v>
      </c>
      <c r="C714" s="6" t="s">
        <v>336</v>
      </c>
      <c r="D714" s="7">
        <v>95.482492245074596</v>
      </c>
      <c r="E714" s="8">
        <v>0</v>
      </c>
      <c r="F714" s="8">
        <v>0</v>
      </c>
      <c r="G714" s="11">
        <f t="shared" si="11"/>
        <v>0</v>
      </c>
      <c r="H714" s="8">
        <v>0</v>
      </c>
      <c r="I714" s="9">
        <v>0</v>
      </c>
      <c r="J714" s="10">
        <v>2.47345826434778</v>
      </c>
      <c r="K714" s="11">
        <v>34332.050000000003</v>
      </c>
      <c r="L714" s="11">
        <v>82930.351999999999</v>
      </c>
      <c r="M714" s="11">
        <v>12631.084075712999</v>
      </c>
      <c r="N714" s="11">
        <v>16999.942069034521</v>
      </c>
    </row>
    <row r="715" spans="1:14" x14ac:dyDescent="0.3">
      <c r="A715" s="12" t="s">
        <v>54</v>
      </c>
      <c r="B715" s="12" t="str">
        <f>VLOOKUP(A715,Table1[],3,FALSE)</f>
        <v>Fresno County (East)--Sanger, Reedley &amp; Parlier Cities</v>
      </c>
      <c r="C715" s="12" t="s">
        <v>336</v>
      </c>
      <c r="D715" s="13">
        <v>70.159922442999999</v>
      </c>
      <c r="E715" s="14">
        <v>0</v>
      </c>
      <c r="F715" s="14">
        <v>0</v>
      </c>
      <c r="G715" s="17">
        <f t="shared" si="11"/>
        <v>0</v>
      </c>
      <c r="H715" s="14">
        <v>0</v>
      </c>
      <c r="I715" s="15">
        <v>0</v>
      </c>
      <c r="J715" s="16">
        <v>3.1343612899915301</v>
      </c>
      <c r="K715" s="17">
        <v>22396</v>
      </c>
      <c r="L715" s="17">
        <v>51723.561999999998</v>
      </c>
      <c r="M715" s="17">
        <v>8221.2147451755718</v>
      </c>
      <c r="N715" s="17">
        <v>10836.641023323984</v>
      </c>
    </row>
    <row r="716" spans="1:14" x14ac:dyDescent="0.3">
      <c r="A716" s="6" t="s">
        <v>62</v>
      </c>
      <c r="B716" s="6" t="str">
        <f>VLOOKUP(A716,Table1[],3,FALSE)</f>
        <v>Humboldt County</v>
      </c>
      <c r="C716" s="6" t="s">
        <v>336</v>
      </c>
      <c r="D716" s="7">
        <v>16.940778972294702</v>
      </c>
      <c r="E716" s="8">
        <v>0</v>
      </c>
      <c r="F716" s="8">
        <v>0</v>
      </c>
      <c r="G716" s="11">
        <f t="shared" si="11"/>
        <v>0</v>
      </c>
      <c r="H716" s="8">
        <v>0</v>
      </c>
      <c r="I716" s="9">
        <v>0</v>
      </c>
      <c r="J716" s="10">
        <v>2.2750411596616398</v>
      </c>
      <c r="K716" s="11">
        <v>19749.2</v>
      </c>
      <c r="L716" s="11">
        <v>46311.874000000003</v>
      </c>
      <c r="M716" s="11">
        <v>9445.9502432545432</v>
      </c>
      <c r="N716" s="11">
        <v>10860.436935720205</v>
      </c>
    </row>
    <row r="717" spans="1:14" x14ac:dyDescent="0.3">
      <c r="A717" s="12" t="s">
        <v>39</v>
      </c>
      <c r="B717" s="12" t="str">
        <f>VLOOKUP(A717,Table1[],3,FALSE)</f>
        <v>Imperial County--El Centro City</v>
      </c>
      <c r="C717" s="12" t="s">
        <v>336</v>
      </c>
      <c r="D717" s="13">
        <v>45.543924574000002</v>
      </c>
      <c r="E717" s="14">
        <v>0</v>
      </c>
      <c r="F717" s="14">
        <v>0</v>
      </c>
      <c r="G717" s="17">
        <f t="shared" si="11"/>
        <v>0</v>
      </c>
      <c r="H717" s="14">
        <v>0</v>
      </c>
      <c r="I717" s="15">
        <v>0</v>
      </c>
      <c r="J717" s="16">
        <v>3.0979448551634401</v>
      </c>
      <c r="K717" s="17">
        <v>16389.8</v>
      </c>
      <c r="L717" s="17">
        <v>46828</v>
      </c>
      <c r="M717" s="17">
        <v>7161.9833713069438</v>
      </c>
      <c r="N717" s="17">
        <v>9459.314872738405</v>
      </c>
    </row>
    <row r="718" spans="1:14" x14ac:dyDescent="0.3">
      <c r="A718" s="6" t="s">
        <v>111</v>
      </c>
      <c r="B718" s="6" t="str">
        <f>VLOOKUP(A718,Table1[],3,FALSE)</f>
        <v>Kern County (West)--Delano, Wasco &amp; Shafter Cities</v>
      </c>
      <c r="C718" s="6" t="s">
        <v>336</v>
      </c>
      <c r="D718" s="7">
        <v>1.6068277019999999</v>
      </c>
      <c r="E718" s="8">
        <v>0</v>
      </c>
      <c r="F718" s="8">
        <v>0</v>
      </c>
      <c r="G718" s="11">
        <f t="shared" si="11"/>
        <v>0</v>
      </c>
      <c r="H718" s="8">
        <v>0</v>
      </c>
      <c r="I718" s="9">
        <v>0</v>
      </c>
      <c r="J718" s="10">
        <v>3.2518567356357502</v>
      </c>
      <c r="K718" s="11">
        <v>23030.214</v>
      </c>
      <c r="L718" s="11">
        <v>51178.932000000001</v>
      </c>
      <c r="M718" s="11">
        <v>7979.6965934693644</v>
      </c>
      <c r="N718" s="11">
        <v>10886.368762624345</v>
      </c>
    </row>
    <row r="719" spans="1:14" x14ac:dyDescent="0.3">
      <c r="A719" s="12" t="s">
        <v>38</v>
      </c>
      <c r="B719" s="12" t="str">
        <f>VLOOKUP(A719,Table1[],3,FALSE)</f>
        <v>Kern County (Central)--Bakersfield City (Northeast)</v>
      </c>
      <c r="C719" s="12" t="s">
        <v>336</v>
      </c>
      <c r="D719" s="13">
        <v>6.7899733886200006E-2</v>
      </c>
      <c r="E719" s="14">
        <v>0</v>
      </c>
      <c r="F719" s="14">
        <v>0</v>
      </c>
      <c r="G719" s="17">
        <f t="shared" si="11"/>
        <v>0</v>
      </c>
      <c r="H719" s="14">
        <v>0</v>
      </c>
      <c r="I719" s="15">
        <v>0</v>
      </c>
      <c r="J719" s="16">
        <v>3.0942580777937798</v>
      </c>
      <c r="K719" s="17">
        <v>17059.644</v>
      </c>
      <c r="L719" s="17">
        <v>41582.245999999999</v>
      </c>
      <c r="M719" s="17">
        <v>8005.3708137666363</v>
      </c>
      <c r="N719" s="17">
        <v>9626.394175257421</v>
      </c>
    </row>
    <row r="720" spans="1:14" x14ac:dyDescent="0.3">
      <c r="A720" s="6" t="s">
        <v>110</v>
      </c>
      <c r="B720" s="6" t="str">
        <f>VLOOKUP(A720,Table1[],3,FALSE)</f>
        <v>Kern County (East)--Ridgecrest, Arvin, Tehachapi &amp; California City Cities</v>
      </c>
      <c r="C720" s="6" t="s">
        <v>336</v>
      </c>
      <c r="D720" s="7">
        <v>4.7606984506899996</v>
      </c>
      <c r="E720" s="8">
        <v>0</v>
      </c>
      <c r="F720" s="8">
        <v>0</v>
      </c>
      <c r="G720" s="11">
        <f t="shared" si="11"/>
        <v>0</v>
      </c>
      <c r="H720" s="8">
        <v>0</v>
      </c>
      <c r="I720" s="9">
        <v>0</v>
      </c>
      <c r="J720" s="10">
        <v>2.6725075999688199</v>
      </c>
      <c r="K720" s="11">
        <v>20757.02</v>
      </c>
      <c r="L720" s="11">
        <v>49983.8</v>
      </c>
      <c r="M720" s="11">
        <v>7870.8284198539441</v>
      </c>
      <c r="N720" s="11">
        <v>9642.8854414691286</v>
      </c>
    </row>
    <row r="721" spans="1:14" x14ac:dyDescent="0.3">
      <c r="A721" s="12" t="s">
        <v>136</v>
      </c>
      <c r="B721" s="12" t="str">
        <f>VLOOKUP(A721,Table1[],3,FALSE)</f>
        <v>Kings County--Hanford City</v>
      </c>
      <c r="C721" s="12" t="s">
        <v>336</v>
      </c>
      <c r="D721" s="13">
        <v>0.94638953000000003</v>
      </c>
      <c r="E721" s="14">
        <v>0</v>
      </c>
      <c r="F721" s="14">
        <v>0</v>
      </c>
      <c r="G721" s="17">
        <f t="shared" si="11"/>
        <v>0</v>
      </c>
      <c r="H721" s="14">
        <v>0</v>
      </c>
      <c r="I721" s="15">
        <v>0</v>
      </c>
      <c r="J721" s="16">
        <v>3.09351250934884</v>
      </c>
      <c r="K721" s="17">
        <v>24784.227999999999</v>
      </c>
      <c r="L721" s="17">
        <v>56510.197999999997</v>
      </c>
      <c r="M721" s="17">
        <v>8137.0746437570524</v>
      </c>
      <c r="N721" s="17">
        <v>10407.030977291965</v>
      </c>
    </row>
    <row r="722" spans="1:14" x14ac:dyDescent="0.3">
      <c r="A722" s="6" t="s">
        <v>64</v>
      </c>
      <c r="B722" s="6" t="str">
        <f>VLOOKUP(A722,Table1[],3,FALSE)</f>
        <v>Lake &amp; Mendocino Counties</v>
      </c>
      <c r="C722" s="6" t="s">
        <v>336</v>
      </c>
      <c r="D722" s="7">
        <v>2.8819372751668002</v>
      </c>
      <c r="E722" s="8">
        <v>0</v>
      </c>
      <c r="F722" s="8">
        <v>0</v>
      </c>
      <c r="G722" s="11">
        <f t="shared" si="11"/>
        <v>0</v>
      </c>
      <c r="H722" s="8">
        <v>0</v>
      </c>
      <c r="I722" s="9">
        <v>0</v>
      </c>
      <c r="J722" s="10">
        <v>2.32546026507142</v>
      </c>
      <c r="K722" s="11">
        <v>18848.27</v>
      </c>
      <c r="L722" s="11">
        <v>47951.872000000003</v>
      </c>
      <c r="M722" s="11">
        <v>8039.5930729783922</v>
      </c>
      <c r="N722" s="11">
        <v>10297.444630358459</v>
      </c>
    </row>
    <row r="723" spans="1:14" x14ac:dyDescent="0.3">
      <c r="A723" s="12" t="s">
        <v>225</v>
      </c>
      <c r="B723" s="12" t="str">
        <f>VLOOKUP(A723,Table1[],3,FALSE)</f>
        <v>Los Angeles County (North/Unincorporated)--Castaic</v>
      </c>
      <c r="C723" s="12" t="s">
        <v>336</v>
      </c>
      <c r="D723" s="13">
        <v>5.1368225333908999</v>
      </c>
      <c r="E723" s="14">
        <v>0</v>
      </c>
      <c r="F723" s="14">
        <v>0</v>
      </c>
      <c r="G723" s="17">
        <f t="shared" si="11"/>
        <v>0</v>
      </c>
      <c r="H723" s="14">
        <v>0</v>
      </c>
      <c r="I723" s="15">
        <v>0</v>
      </c>
      <c r="J723" s="16">
        <v>3.0224271118863699</v>
      </c>
      <c r="K723" s="17">
        <v>37930.68</v>
      </c>
      <c r="L723" s="17">
        <v>92868.067999999999</v>
      </c>
      <c r="M723" s="17">
        <v>15272.732911178158</v>
      </c>
      <c r="N723" s="17">
        <v>20894.107933924563</v>
      </c>
    </row>
    <row r="724" spans="1:14" x14ac:dyDescent="0.3">
      <c r="A724" s="6" t="s">
        <v>112</v>
      </c>
      <c r="B724" s="6" t="str">
        <f>VLOOKUP(A724,Table1[],3,FALSE)</f>
        <v>Los Angeles County (North)--LA City (Northwest/Chatsworth &amp; Porter Ranch)</v>
      </c>
      <c r="C724" s="6" t="s">
        <v>336</v>
      </c>
      <c r="D724" s="7">
        <v>58.89137444624</v>
      </c>
      <c r="E724" s="8">
        <v>0</v>
      </c>
      <c r="F724" s="8">
        <v>0</v>
      </c>
      <c r="G724" s="11">
        <f t="shared" si="11"/>
        <v>0</v>
      </c>
      <c r="H724" s="8">
        <v>0</v>
      </c>
      <c r="I724" s="9">
        <v>0</v>
      </c>
      <c r="J724" s="10">
        <v>2.7391157951446199</v>
      </c>
      <c r="K724" s="11">
        <v>36139</v>
      </c>
      <c r="L724" s="11">
        <v>86205.258000000002</v>
      </c>
      <c r="M724" s="11">
        <v>18130.756829034479</v>
      </c>
      <c r="N724" s="11">
        <v>21805.316217699241</v>
      </c>
    </row>
    <row r="725" spans="1:14" x14ac:dyDescent="0.3">
      <c r="A725" s="12" t="s">
        <v>125</v>
      </c>
      <c r="B725" s="12" t="str">
        <f>VLOOKUP(A725,Table1[],3,FALSE)</f>
        <v>Los Angeles County (North)--LA City (North Central/Granada Hills &amp; Sylmar)</v>
      </c>
      <c r="C725" s="12" t="s">
        <v>336</v>
      </c>
      <c r="D725" s="13">
        <v>969.21179125820004</v>
      </c>
      <c r="E725" s="14">
        <v>0</v>
      </c>
      <c r="F725" s="14">
        <v>0</v>
      </c>
      <c r="G725" s="17">
        <f t="shared" si="11"/>
        <v>0</v>
      </c>
      <c r="H725" s="14">
        <v>0</v>
      </c>
      <c r="I725" s="15">
        <v>0</v>
      </c>
      <c r="J725" s="16">
        <v>3.1834764745192201</v>
      </c>
      <c r="K725" s="17">
        <v>35345.774400000097</v>
      </c>
      <c r="L725" s="17">
        <v>78231.263999999996</v>
      </c>
      <c r="M725" s="17">
        <v>16259.57715294192</v>
      </c>
      <c r="N725" s="17">
        <v>19573.810857783359</v>
      </c>
    </row>
    <row r="726" spans="1:14" x14ac:dyDescent="0.3">
      <c r="A726" s="6" t="s">
        <v>79</v>
      </c>
      <c r="B726" s="6" t="str">
        <f>VLOOKUP(A726,Table1[],3,FALSE)</f>
        <v>Los Angeles County--LA (North Central/Arleta &amp; Pacoima) &amp; San Fernando Cities</v>
      </c>
      <c r="C726" s="6" t="s">
        <v>336</v>
      </c>
      <c r="D726" s="7">
        <v>1955.9637389668001</v>
      </c>
      <c r="E726" s="8">
        <v>0</v>
      </c>
      <c r="F726" s="8">
        <v>0</v>
      </c>
      <c r="G726" s="11">
        <f t="shared" si="11"/>
        <v>0</v>
      </c>
      <c r="H726" s="8">
        <v>0</v>
      </c>
      <c r="I726" s="9">
        <v>0</v>
      </c>
      <c r="J726" s="10">
        <v>3.88035003085208</v>
      </c>
      <c r="K726" s="11">
        <v>26939.333999999999</v>
      </c>
      <c r="L726" s="11">
        <v>62584.603999999999</v>
      </c>
      <c r="M726" s="11">
        <v>12950.404044654242</v>
      </c>
      <c r="N726" s="11">
        <v>15149.77731700344</v>
      </c>
    </row>
    <row r="727" spans="1:14" x14ac:dyDescent="0.3">
      <c r="A727" s="12" t="s">
        <v>20</v>
      </c>
      <c r="B727" s="12" t="str">
        <f>VLOOKUP(A727,Table1[],3,FALSE)</f>
        <v>Los Angeles County (North)--LA City (Northeast/Sunland, Sun Valley &amp; Tujunga)</v>
      </c>
      <c r="C727" s="12" t="s">
        <v>336</v>
      </c>
      <c r="D727" s="13">
        <v>0.1945734022</v>
      </c>
      <c r="E727" s="14">
        <v>0</v>
      </c>
      <c r="F727" s="14">
        <v>0</v>
      </c>
      <c r="G727" s="17">
        <f t="shared" si="11"/>
        <v>0</v>
      </c>
      <c r="H727" s="14">
        <v>0</v>
      </c>
      <c r="I727" s="15">
        <v>0</v>
      </c>
      <c r="J727" s="16">
        <v>2.91039900249377</v>
      </c>
      <c r="K727" s="17">
        <v>22510.016</v>
      </c>
      <c r="L727" s="17">
        <v>61080</v>
      </c>
      <c r="M727" s="17">
        <v>13849.17369827316</v>
      </c>
      <c r="N727" s="17">
        <v>17206.47207999288</v>
      </c>
    </row>
    <row r="728" spans="1:14" x14ac:dyDescent="0.3">
      <c r="A728" s="6" t="s">
        <v>191</v>
      </c>
      <c r="B728" s="6" t="str">
        <f>VLOOKUP(A728,Table1[],3,FALSE)</f>
        <v>Los Angeles County (Central)--San Gabriel Valley Region (North)</v>
      </c>
      <c r="C728" s="6" t="s">
        <v>336</v>
      </c>
      <c r="D728" s="7">
        <v>146.51927184606501</v>
      </c>
      <c r="E728" s="8">
        <v>0</v>
      </c>
      <c r="F728" s="8">
        <v>0</v>
      </c>
      <c r="G728" s="11">
        <f t="shared" si="11"/>
        <v>0</v>
      </c>
      <c r="H728" s="8">
        <v>0</v>
      </c>
      <c r="I728" s="9">
        <v>0</v>
      </c>
      <c r="J728" s="10">
        <v>2.6611400030894399</v>
      </c>
      <c r="K728" s="11">
        <v>41076.300000000003</v>
      </c>
      <c r="L728" s="11">
        <v>105872</v>
      </c>
      <c r="M728" s="11">
        <v>19639.67944646208</v>
      </c>
      <c r="N728" s="11">
        <v>25114.288141598758</v>
      </c>
    </row>
    <row r="729" spans="1:14" x14ac:dyDescent="0.3">
      <c r="A729" s="12" t="s">
        <v>184</v>
      </c>
      <c r="B729" s="12" t="str">
        <f>VLOOKUP(A729,Table1[],3,FALSE)</f>
        <v>Los Angeles County--Baldwin Park, Azusa, Duarte &amp; Irwindale Cities</v>
      </c>
      <c r="C729" s="12" t="s">
        <v>336</v>
      </c>
      <c r="D729" s="13">
        <v>81.459893922711004</v>
      </c>
      <c r="E729" s="14">
        <v>0</v>
      </c>
      <c r="F729" s="14">
        <v>0</v>
      </c>
      <c r="G729" s="17">
        <f t="shared" si="11"/>
        <v>0</v>
      </c>
      <c r="H729" s="14">
        <v>0</v>
      </c>
      <c r="I729" s="15">
        <v>0</v>
      </c>
      <c r="J729" s="16">
        <v>3.4106184881400998</v>
      </c>
      <c r="K729" s="17">
        <v>30874.921999999999</v>
      </c>
      <c r="L729" s="17">
        <v>66745.17</v>
      </c>
      <c r="M729" s="17">
        <v>13679.479007499838</v>
      </c>
      <c r="N729" s="17">
        <v>16383.80569605792</v>
      </c>
    </row>
    <row r="730" spans="1:14" x14ac:dyDescent="0.3">
      <c r="A730" s="6" t="s">
        <v>208</v>
      </c>
      <c r="B730" s="6" t="str">
        <f>VLOOKUP(A730,Table1[],3,FALSE)</f>
        <v>Los Angeles County (East Central)--Glendora, Claremont, San Dimas &amp; La Verne Cities</v>
      </c>
      <c r="C730" s="6" t="s">
        <v>336</v>
      </c>
      <c r="D730" s="7">
        <v>1.39415252</v>
      </c>
      <c r="E730" s="8">
        <v>0</v>
      </c>
      <c r="F730" s="8">
        <v>0</v>
      </c>
      <c r="G730" s="11">
        <f t="shared" si="11"/>
        <v>0</v>
      </c>
      <c r="H730" s="8">
        <v>0</v>
      </c>
      <c r="I730" s="9">
        <v>0</v>
      </c>
      <c r="J730" s="10">
        <v>2.70774342675527</v>
      </c>
      <c r="K730" s="11">
        <v>37167.18</v>
      </c>
      <c r="L730" s="11">
        <v>92670.576000000001</v>
      </c>
      <c r="M730" s="11">
        <v>14678.584565171161</v>
      </c>
      <c r="N730" s="11">
        <v>19363.994194022882</v>
      </c>
    </row>
    <row r="731" spans="1:14" x14ac:dyDescent="0.3">
      <c r="A731" s="12" t="s">
        <v>209</v>
      </c>
      <c r="B731" s="12" t="str">
        <f>VLOOKUP(A731,Table1[],3,FALSE)</f>
        <v>Los Angeles County (East Central)--Covina &amp; Walnut Cities</v>
      </c>
      <c r="C731" s="12" t="s">
        <v>336</v>
      </c>
      <c r="D731" s="13">
        <v>0.25476065153999999</v>
      </c>
      <c r="E731" s="14">
        <v>0</v>
      </c>
      <c r="F731" s="14">
        <v>0</v>
      </c>
      <c r="G731" s="17">
        <f t="shared" si="11"/>
        <v>0</v>
      </c>
      <c r="H731" s="14">
        <v>0</v>
      </c>
      <c r="I731" s="15">
        <v>0</v>
      </c>
      <c r="J731" s="16">
        <v>3.0740808936352999</v>
      </c>
      <c r="K731" s="17">
        <v>37666</v>
      </c>
      <c r="L731" s="17">
        <v>83446.478000000003</v>
      </c>
      <c r="M731" s="17">
        <v>16257.01954803276</v>
      </c>
      <c r="N731" s="17">
        <v>19514.136754727879</v>
      </c>
    </row>
    <row r="732" spans="1:14" x14ac:dyDescent="0.3">
      <c r="A732" s="6" t="s">
        <v>144</v>
      </c>
      <c r="B732" s="6" t="str">
        <f>VLOOKUP(A732,Table1[],3,FALSE)</f>
        <v>Los Angeles County (East Central)--Arcadia, San Gabriel &amp; Temple City Cities</v>
      </c>
      <c r="C732" s="6" t="s">
        <v>336</v>
      </c>
      <c r="D732" s="7">
        <v>27.889352383986999</v>
      </c>
      <c r="E732" s="8">
        <v>0</v>
      </c>
      <c r="F732" s="8">
        <v>0</v>
      </c>
      <c r="G732" s="11">
        <f t="shared" si="11"/>
        <v>0</v>
      </c>
      <c r="H732" s="8">
        <v>0</v>
      </c>
      <c r="I732" s="9">
        <v>0</v>
      </c>
      <c r="J732" s="10">
        <v>2.8688537975406998</v>
      </c>
      <c r="K732" s="11">
        <v>31292.302</v>
      </c>
      <c r="L732" s="11">
        <v>78515.285999999993</v>
      </c>
      <c r="M732" s="11">
        <v>16752.192131839318</v>
      </c>
      <c r="N732" s="11">
        <v>20873.946360362999</v>
      </c>
    </row>
    <row r="733" spans="1:14" x14ac:dyDescent="0.3">
      <c r="A733" s="12" t="s">
        <v>92</v>
      </c>
      <c r="B733" s="12" t="str">
        <f>VLOOKUP(A733,Table1[],3,FALSE)</f>
        <v>Los Angeles County (Central)--Pasadena City</v>
      </c>
      <c r="C733" s="12" t="s">
        <v>336</v>
      </c>
      <c r="D733" s="13">
        <v>171.28116590580001</v>
      </c>
      <c r="E733" s="14">
        <v>0</v>
      </c>
      <c r="F733" s="14">
        <v>0</v>
      </c>
      <c r="G733" s="17">
        <f t="shared" si="11"/>
        <v>0</v>
      </c>
      <c r="H733" s="14">
        <v>0</v>
      </c>
      <c r="I733" s="15">
        <v>0</v>
      </c>
      <c r="J733" s="16">
        <v>2.3556769498437902</v>
      </c>
      <c r="K733" s="17">
        <v>26655.312000000002</v>
      </c>
      <c r="L733" s="17">
        <v>79484.422000000006</v>
      </c>
      <c r="M733" s="17">
        <v>15960.5687812788</v>
      </c>
      <c r="N733" s="17">
        <v>21046.083146336041</v>
      </c>
    </row>
    <row r="734" spans="1:14" x14ac:dyDescent="0.3">
      <c r="A734" s="6" t="s">
        <v>16</v>
      </c>
      <c r="B734" s="6" t="str">
        <f>VLOOKUP(A734,Table1[],3,FALSE)</f>
        <v>Los Angeles County (Central)--Glendale City</v>
      </c>
      <c r="C734" s="6" t="s">
        <v>336</v>
      </c>
      <c r="D734" s="7">
        <v>17.734338605432999</v>
      </c>
      <c r="E734" s="8">
        <v>0</v>
      </c>
      <c r="F734" s="8">
        <v>0</v>
      </c>
      <c r="G734" s="11">
        <f t="shared" si="11"/>
        <v>0</v>
      </c>
      <c r="H734" s="8">
        <v>0</v>
      </c>
      <c r="I734" s="9">
        <v>0</v>
      </c>
      <c r="J734" s="10">
        <v>2.5257575757575799</v>
      </c>
      <c r="K734" s="11">
        <v>21174.400000000001</v>
      </c>
      <c r="L734" s="11">
        <v>63544.578000000001</v>
      </c>
      <c r="M734" s="11">
        <v>15593.742836620921</v>
      </c>
      <c r="N734" s="11">
        <v>19345.885125681962</v>
      </c>
    </row>
    <row r="735" spans="1:14" x14ac:dyDescent="0.3">
      <c r="A735" s="12" t="s">
        <v>98</v>
      </c>
      <c r="B735" s="12" t="str">
        <f>VLOOKUP(A735,Table1[],3,FALSE)</f>
        <v>Los Angeles County (Central)--Burbank City</v>
      </c>
      <c r="C735" s="12" t="s">
        <v>336</v>
      </c>
      <c r="D735" s="13">
        <v>0.112406119</v>
      </c>
      <c r="E735" s="14">
        <v>0</v>
      </c>
      <c r="F735" s="14">
        <v>0</v>
      </c>
      <c r="G735" s="17">
        <f t="shared" si="11"/>
        <v>0</v>
      </c>
      <c r="H735" s="14">
        <v>0</v>
      </c>
      <c r="I735" s="15">
        <v>0</v>
      </c>
      <c r="J735" s="16">
        <v>2.3256204674507099</v>
      </c>
      <c r="K735" s="17">
        <v>28662.808000000001</v>
      </c>
      <c r="L735" s="17">
        <v>75068.338000000003</v>
      </c>
      <c r="M735" s="17">
        <v>17313.463007671802</v>
      </c>
      <c r="N735" s="17">
        <v>20680.0917960066</v>
      </c>
    </row>
    <row r="736" spans="1:14" x14ac:dyDescent="0.3">
      <c r="A736" s="6" t="s">
        <v>17</v>
      </c>
      <c r="B736" s="6" t="str">
        <f>VLOOKUP(A736,Table1[],3,FALSE)</f>
        <v>Los Angeles County (North)--LA City (North Central/Mission Hills &amp; Panorama City)</v>
      </c>
      <c r="C736" s="6" t="s">
        <v>336</v>
      </c>
      <c r="D736" s="7">
        <v>1.726596528</v>
      </c>
      <c r="E736" s="8">
        <v>0</v>
      </c>
      <c r="F736" s="8">
        <v>0</v>
      </c>
      <c r="G736" s="11">
        <f t="shared" si="11"/>
        <v>0</v>
      </c>
      <c r="H736" s="8">
        <v>0</v>
      </c>
      <c r="I736" s="9">
        <v>0</v>
      </c>
      <c r="J736" s="10">
        <v>3.3862016487000601</v>
      </c>
      <c r="K736" s="11">
        <v>21443.151999999998</v>
      </c>
      <c r="L736" s="11">
        <v>50068.294000000002</v>
      </c>
      <c r="M736" s="11">
        <v>13462.965049901641</v>
      </c>
      <c r="N736" s="11">
        <v>15445.18901423052</v>
      </c>
    </row>
    <row r="737" spans="1:14" x14ac:dyDescent="0.3">
      <c r="A737" s="12" t="s">
        <v>69</v>
      </c>
      <c r="B737" s="12" t="str">
        <f>VLOOKUP(A737,Table1[],3,FALSE)</f>
        <v>Los Angeles County--LA City (Northwest/Canoga Park, Winnetka &amp; Woodland Hills)</v>
      </c>
      <c r="C737" s="12" t="s">
        <v>336</v>
      </c>
      <c r="D737" s="13">
        <v>264.41060927122601</v>
      </c>
      <c r="E737" s="14">
        <v>0</v>
      </c>
      <c r="F737" s="14">
        <v>0</v>
      </c>
      <c r="G737" s="17">
        <f t="shared" si="11"/>
        <v>0</v>
      </c>
      <c r="H737" s="14">
        <v>0</v>
      </c>
      <c r="I737" s="15">
        <v>0</v>
      </c>
      <c r="J737" s="16">
        <v>2.6928200155775599</v>
      </c>
      <c r="K737" s="17">
        <v>32022.207999999999</v>
      </c>
      <c r="L737" s="17">
        <v>79739.94</v>
      </c>
      <c r="M737" s="17">
        <v>17326.782247232881</v>
      </c>
      <c r="N737" s="17">
        <v>21201.675702275883</v>
      </c>
    </row>
    <row r="738" spans="1:14" x14ac:dyDescent="0.3">
      <c r="A738" s="6" t="s">
        <v>238</v>
      </c>
      <c r="B738" s="6" t="str">
        <f>VLOOKUP(A738,Table1[],3,FALSE)</f>
        <v>Los Angeles County--Calabasas, Agoura Hills, Malibu &amp; Westlake Village Cities</v>
      </c>
      <c r="C738" s="6" t="s">
        <v>336</v>
      </c>
      <c r="D738" s="7">
        <v>2272.8272157849001</v>
      </c>
      <c r="E738" s="8">
        <v>0</v>
      </c>
      <c r="F738" s="8">
        <v>0</v>
      </c>
      <c r="G738" s="11">
        <f t="shared" si="11"/>
        <v>0</v>
      </c>
      <c r="H738" s="8">
        <v>0</v>
      </c>
      <c r="I738" s="9">
        <v>0</v>
      </c>
      <c r="J738" s="10">
        <v>2.5046298745965401</v>
      </c>
      <c r="K738" s="11">
        <v>54972</v>
      </c>
      <c r="L738" s="11">
        <v>140478.91</v>
      </c>
      <c r="M738" s="11">
        <v>25440.529788656761</v>
      </c>
      <c r="N738" s="11">
        <v>31004.761090283042</v>
      </c>
    </row>
    <row r="739" spans="1:14" x14ac:dyDescent="0.3">
      <c r="A739" s="12" t="s">
        <v>145</v>
      </c>
      <c r="B739" s="12" t="str">
        <f>VLOOKUP(A739,Table1[],3,FALSE)</f>
        <v>Los Angeles County (Central)--LA City (Central/Pacific Palisades)</v>
      </c>
      <c r="C739" s="12" t="s">
        <v>336</v>
      </c>
      <c r="D739" s="13">
        <v>939.10094091609994</v>
      </c>
      <c r="E739" s="14">
        <v>0</v>
      </c>
      <c r="F739" s="14">
        <v>0</v>
      </c>
      <c r="G739" s="17">
        <f t="shared" si="11"/>
        <v>0</v>
      </c>
      <c r="H739" s="14">
        <v>0</v>
      </c>
      <c r="I739" s="15">
        <v>0</v>
      </c>
      <c r="J739" s="16">
        <v>2.1242181154980599</v>
      </c>
      <c r="K739" s="17">
        <v>45234.83</v>
      </c>
      <c r="L739" s="17">
        <v>112763.86</v>
      </c>
      <c r="M739" s="17">
        <v>24032.00858802336</v>
      </c>
      <c r="N739" s="17">
        <v>29160.259984877164</v>
      </c>
    </row>
    <row r="740" spans="1:14" x14ac:dyDescent="0.3">
      <c r="A740" s="6" t="s">
        <v>94</v>
      </c>
      <c r="B740" s="6" t="str">
        <f>VLOOKUP(A740,Table1[],3,FALSE)</f>
        <v>Los Angeles County (Southwest)--Santa Monica City</v>
      </c>
      <c r="C740" s="6" t="s">
        <v>336</v>
      </c>
      <c r="D740" s="7">
        <v>79.527578070000004</v>
      </c>
      <c r="E740" s="8">
        <v>0</v>
      </c>
      <c r="F740" s="8">
        <v>0</v>
      </c>
      <c r="G740" s="11">
        <f t="shared" si="11"/>
        <v>0</v>
      </c>
      <c r="H740" s="8">
        <v>0</v>
      </c>
      <c r="I740" s="9">
        <v>0</v>
      </c>
      <c r="J740" s="10">
        <v>1.88348576835134</v>
      </c>
      <c r="K740" s="11">
        <v>30494.19</v>
      </c>
      <c r="L740" s="11">
        <v>89562.622000000003</v>
      </c>
      <c r="M740" s="11">
        <v>19125.459399660482</v>
      </c>
      <c r="N740" s="11">
        <v>24051.8945857008</v>
      </c>
    </row>
    <row r="741" spans="1:14" x14ac:dyDescent="0.3">
      <c r="A741" s="12" t="s">
        <v>24</v>
      </c>
      <c r="B741" s="12" t="str">
        <f>VLOOKUP(A741,Table1[],3,FALSE)</f>
        <v>Los Angeles County (West Central)--LA City (West Central/Westwood &amp; West Los Angeles)</v>
      </c>
      <c r="C741" s="12" t="s">
        <v>336</v>
      </c>
      <c r="D741" s="13">
        <v>1092.4288391151399</v>
      </c>
      <c r="E741" s="14">
        <v>0</v>
      </c>
      <c r="F741" s="14">
        <v>0</v>
      </c>
      <c r="G741" s="17">
        <f t="shared" si="11"/>
        <v>0</v>
      </c>
      <c r="H741" s="14">
        <v>0</v>
      </c>
      <c r="I741" s="15">
        <v>0</v>
      </c>
      <c r="J741" s="16">
        <v>2.0605317679558</v>
      </c>
      <c r="K741" s="17">
        <v>29929.200000000001</v>
      </c>
      <c r="L741" s="17">
        <v>79378.55</v>
      </c>
      <c r="M741" s="17">
        <v>20501.044700883838</v>
      </c>
      <c r="N741" s="17">
        <v>24091.09512820344</v>
      </c>
    </row>
    <row r="742" spans="1:14" x14ac:dyDescent="0.3">
      <c r="A742" s="6" t="s">
        <v>22</v>
      </c>
      <c r="B742" s="6" t="str">
        <f>VLOOKUP(A742,Table1[],3,FALSE)</f>
        <v>Los Angeles County (West Central)--LA City (Central/Hancock Park &amp; Mid-Wilshire)</v>
      </c>
      <c r="C742" s="6" t="s">
        <v>336</v>
      </c>
      <c r="D742" s="7">
        <v>141.26909351762001</v>
      </c>
      <c r="E742" s="8">
        <v>0</v>
      </c>
      <c r="F742" s="8">
        <v>0</v>
      </c>
      <c r="G742" s="11">
        <f t="shared" si="11"/>
        <v>0</v>
      </c>
      <c r="H742" s="8">
        <v>0</v>
      </c>
      <c r="I742" s="9">
        <v>0</v>
      </c>
      <c r="J742" s="10">
        <v>2.1204136602794001</v>
      </c>
      <c r="K742" s="11">
        <v>26939.333999999999</v>
      </c>
      <c r="L742" s="11">
        <v>70006.842000000004</v>
      </c>
      <c r="M742" s="11">
        <v>17666.75621774028</v>
      </c>
      <c r="N742" s="11">
        <v>22097.239243805041</v>
      </c>
    </row>
    <row r="743" spans="1:14" x14ac:dyDescent="0.3">
      <c r="A743" s="12" t="s">
        <v>12</v>
      </c>
      <c r="B743" s="12" t="str">
        <f>VLOOKUP(A743,Table1[],3,FALSE)</f>
        <v>Los Angeles County (Central)--West Hollywood &amp; Beverly Hills Cities</v>
      </c>
      <c r="C743" s="12" t="s">
        <v>336</v>
      </c>
      <c r="D743" s="13">
        <v>340.73703531669997</v>
      </c>
      <c r="E743" s="14">
        <v>0</v>
      </c>
      <c r="F743" s="14">
        <v>0</v>
      </c>
      <c r="G743" s="17">
        <f t="shared" si="11"/>
        <v>0</v>
      </c>
      <c r="H743" s="14">
        <v>0</v>
      </c>
      <c r="I743" s="15">
        <v>0</v>
      </c>
      <c r="J743" s="16">
        <v>1.75840709462318</v>
      </c>
      <c r="K743" s="17">
        <v>26655.312000000002</v>
      </c>
      <c r="L743" s="17">
        <v>81853.308000000005</v>
      </c>
      <c r="M743" s="17">
        <v>20306.096485103761</v>
      </c>
      <c r="N743" s="17">
        <v>24291.523075250519</v>
      </c>
    </row>
    <row r="744" spans="1:14" x14ac:dyDescent="0.3">
      <c r="A744" s="6" t="s">
        <v>8</v>
      </c>
      <c r="B744" s="6" t="str">
        <f>VLOOKUP(A744,Table1[],3,FALSE)</f>
        <v>Los Angeles County (Central)--LA City (East Central/Hollywood)</v>
      </c>
      <c r="C744" s="6" t="s">
        <v>336</v>
      </c>
      <c r="D744" s="7">
        <v>3.7154601270000001</v>
      </c>
      <c r="E744" s="8">
        <v>0</v>
      </c>
      <c r="F744" s="8">
        <v>0</v>
      </c>
      <c r="G744" s="11">
        <f t="shared" si="11"/>
        <v>0</v>
      </c>
      <c r="H744" s="8">
        <v>0</v>
      </c>
      <c r="I744" s="9">
        <v>0</v>
      </c>
      <c r="J744" s="10">
        <v>2.05935558293789</v>
      </c>
      <c r="K744" s="11">
        <v>18848.27</v>
      </c>
      <c r="L744" s="11">
        <v>50620.05</v>
      </c>
      <c r="M744" s="11">
        <v>12990.50318192208</v>
      </c>
      <c r="N744" s="11">
        <v>17145.73240614888</v>
      </c>
    </row>
    <row r="745" spans="1:14" x14ac:dyDescent="0.3">
      <c r="A745" s="12" t="s">
        <v>47</v>
      </c>
      <c r="B745" s="12" t="str">
        <f>VLOOKUP(A745,Table1[],3,FALSE)</f>
        <v>Los Angeles County--LA City (Mount Washington, Highland Park &amp; Glassell Park)</v>
      </c>
      <c r="C745" s="12" t="s">
        <v>336</v>
      </c>
      <c r="D745" s="13">
        <v>24.3981228892</v>
      </c>
      <c r="E745" s="14">
        <v>0</v>
      </c>
      <c r="F745" s="14">
        <v>0</v>
      </c>
      <c r="G745" s="17">
        <f t="shared" si="11"/>
        <v>0</v>
      </c>
      <c r="H745" s="14">
        <v>0</v>
      </c>
      <c r="I745" s="15">
        <v>0</v>
      </c>
      <c r="J745" s="16">
        <v>2.90092696075209</v>
      </c>
      <c r="K745" s="17">
        <v>24770.993999999999</v>
      </c>
      <c r="L745" s="17">
        <v>60498.722000000002</v>
      </c>
      <c r="M745" s="17">
        <v>11791.521237970439</v>
      </c>
      <c r="N745" s="17">
        <v>15819.473749106641</v>
      </c>
    </row>
    <row r="746" spans="1:14" x14ac:dyDescent="0.3">
      <c r="A746" s="6" t="s">
        <v>53</v>
      </c>
      <c r="B746" s="6" t="str">
        <f>VLOOKUP(A746,Table1[],3,FALSE)</f>
        <v>Los Angeles County (Central)--Alhambra &amp; South Pasadena Cities</v>
      </c>
      <c r="C746" s="6" t="s">
        <v>336</v>
      </c>
      <c r="D746" s="7">
        <v>83.546579700240002</v>
      </c>
      <c r="E746" s="8">
        <v>0</v>
      </c>
      <c r="F746" s="8">
        <v>0</v>
      </c>
      <c r="G746" s="11">
        <f t="shared" si="11"/>
        <v>0</v>
      </c>
      <c r="H746" s="8">
        <v>0</v>
      </c>
      <c r="I746" s="9">
        <v>0</v>
      </c>
      <c r="J746" s="10">
        <v>2.6448627718383899</v>
      </c>
      <c r="K746" s="11">
        <v>25861.272000000001</v>
      </c>
      <c r="L746" s="11">
        <v>67799.817999999999</v>
      </c>
      <c r="M746" s="11">
        <v>14900.95066420908</v>
      </c>
      <c r="N746" s="11">
        <v>18031.167643168919</v>
      </c>
    </row>
    <row r="747" spans="1:14" x14ac:dyDescent="0.3">
      <c r="A747" s="12" t="s">
        <v>58</v>
      </c>
      <c r="B747" s="12" t="str">
        <f>VLOOKUP(A747,Table1[],3,FALSE)</f>
        <v>Los Angeles County (Central)--Bell Gardens, Bell, Maywood, Cudahy &amp; Commerce Cities</v>
      </c>
      <c r="C747" s="12" t="s">
        <v>336</v>
      </c>
      <c r="D747" s="13">
        <v>0.91452853635999998</v>
      </c>
      <c r="E747" s="14">
        <v>0</v>
      </c>
      <c r="F747" s="14">
        <v>0</v>
      </c>
      <c r="G747" s="17">
        <f t="shared" si="11"/>
        <v>0</v>
      </c>
      <c r="H747" s="14">
        <v>0</v>
      </c>
      <c r="I747" s="15">
        <v>0</v>
      </c>
      <c r="J747" s="16">
        <v>3.74653840548025</v>
      </c>
      <c r="K747" s="17">
        <v>21540.880000000001</v>
      </c>
      <c r="L747" s="17">
        <v>42756</v>
      </c>
      <c r="M747" s="17">
        <v>12565.18579231512</v>
      </c>
      <c r="N747" s="17">
        <v>13713.41154790248</v>
      </c>
    </row>
    <row r="748" spans="1:14" x14ac:dyDescent="0.3">
      <c r="A748" s="6" t="s">
        <v>37</v>
      </c>
      <c r="B748" s="6" t="str">
        <f>VLOOKUP(A748,Table1[],3,FALSE)</f>
        <v>Los Angeles County (Central)--Huntington Park City, Florence-Graham &amp; Walnut Park</v>
      </c>
      <c r="C748" s="6" t="s">
        <v>336</v>
      </c>
      <c r="D748" s="7">
        <v>8.2449462374000007</v>
      </c>
      <c r="E748" s="8">
        <v>0</v>
      </c>
      <c r="F748" s="8">
        <v>0</v>
      </c>
      <c r="G748" s="11">
        <f t="shared" si="11"/>
        <v>0</v>
      </c>
      <c r="H748" s="8">
        <v>0</v>
      </c>
      <c r="I748" s="9">
        <v>0</v>
      </c>
      <c r="J748" s="10">
        <v>3.8135935397038998</v>
      </c>
      <c r="K748" s="11">
        <v>20032.204000000002</v>
      </c>
      <c r="L748" s="11">
        <v>41270.737999999998</v>
      </c>
      <c r="M748" s="11">
        <v>12351.449944831198</v>
      </c>
      <c r="N748" s="11">
        <v>13473.448199246879</v>
      </c>
    </row>
    <row r="749" spans="1:14" x14ac:dyDescent="0.3">
      <c r="A749" s="12" t="s">
        <v>48</v>
      </c>
      <c r="B749" s="12" t="str">
        <f>VLOOKUP(A749,Table1[],3,FALSE)</f>
        <v>Los Angeles County (Central)--East Los Angeles</v>
      </c>
      <c r="C749" s="12" t="s">
        <v>336</v>
      </c>
      <c r="D749" s="13">
        <v>6.073499902</v>
      </c>
      <c r="E749" s="14">
        <v>0</v>
      </c>
      <c r="F749" s="14">
        <v>0</v>
      </c>
      <c r="G749" s="17">
        <f t="shared" si="11"/>
        <v>0</v>
      </c>
      <c r="H749" s="14">
        <v>0</v>
      </c>
      <c r="I749" s="15">
        <v>0</v>
      </c>
      <c r="J749" s="16">
        <v>3.45672727272727</v>
      </c>
      <c r="K749" s="17">
        <v>21551.06</v>
      </c>
      <c r="L749" s="17">
        <v>45234.83</v>
      </c>
      <c r="M749" s="17">
        <v>11902.969940081699</v>
      </c>
      <c r="N749" s="17">
        <v>13111.291133976119</v>
      </c>
    </row>
    <row r="750" spans="1:14" x14ac:dyDescent="0.3">
      <c r="A750" s="6" t="s">
        <v>5</v>
      </c>
      <c r="B750" s="6" t="str">
        <f>VLOOKUP(A750,Table1[],3,FALSE)</f>
        <v>Los Angeles County (Central)--LA City (East Central/Central City &amp; Boyle Heights)</v>
      </c>
      <c r="C750" s="6" t="s">
        <v>336</v>
      </c>
      <c r="D750" s="7">
        <v>4036.1661648421</v>
      </c>
      <c r="E750" s="8">
        <v>0</v>
      </c>
      <c r="F750" s="8">
        <v>0</v>
      </c>
      <c r="G750" s="11">
        <f t="shared" si="11"/>
        <v>0</v>
      </c>
      <c r="H750" s="8">
        <v>0</v>
      </c>
      <c r="I750" s="9">
        <v>0</v>
      </c>
      <c r="J750" s="10">
        <v>2.4422297297297302</v>
      </c>
      <c r="K750" s="11">
        <v>12517.328</v>
      </c>
      <c r="L750" s="11">
        <v>39450.553999999996</v>
      </c>
      <c r="M750" s="11">
        <v>10178.739270619848</v>
      </c>
      <c r="N750" s="11">
        <v>14437.94793708</v>
      </c>
    </row>
    <row r="751" spans="1:14" x14ac:dyDescent="0.3">
      <c r="A751" s="12" t="s">
        <v>4</v>
      </c>
      <c r="B751" s="12" t="str">
        <f>VLOOKUP(A751,Table1[],3,FALSE)</f>
        <v>Los Angeles County (Central)--LA City (Central/West Adams &amp; Baldwin Hills)</v>
      </c>
      <c r="C751" s="12" t="s">
        <v>336</v>
      </c>
      <c r="D751" s="13">
        <v>77.753064220400006</v>
      </c>
      <c r="E751" s="14">
        <v>0</v>
      </c>
      <c r="F751" s="14">
        <v>0</v>
      </c>
      <c r="G751" s="17">
        <f t="shared" si="11"/>
        <v>0</v>
      </c>
      <c r="H751" s="14">
        <v>0</v>
      </c>
      <c r="I751" s="15">
        <v>0</v>
      </c>
      <c r="J751" s="16">
        <v>2.3389135975213602</v>
      </c>
      <c r="K751" s="17">
        <v>15270</v>
      </c>
      <c r="L751" s="17">
        <v>43714.955999999998</v>
      </c>
      <c r="M751" s="17">
        <v>12257.19427798896</v>
      </c>
      <c r="N751" s="17">
        <v>15377.862210538682</v>
      </c>
    </row>
    <row r="752" spans="1:14" x14ac:dyDescent="0.3">
      <c r="A752" s="6" t="s">
        <v>90</v>
      </c>
      <c r="B752" s="6" t="str">
        <f>VLOOKUP(A752,Table1[],3,FALSE)</f>
        <v>Los Angeles County--LA (Southwest/Marina del Rey &amp; Westchester) &amp; Culver City Cities</v>
      </c>
      <c r="C752" s="6" t="s">
        <v>336</v>
      </c>
      <c r="D752" s="7">
        <v>462.92824671642001</v>
      </c>
      <c r="E752" s="8">
        <v>0</v>
      </c>
      <c r="F752" s="8">
        <v>0</v>
      </c>
      <c r="G752" s="11">
        <f t="shared" si="11"/>
        <v>0</v>
      </c>
      <c r="H752" s="8">
        <v>0</v>
      </c>
      <c r="I752" s="9">
        <v>0</v>
      </c>
      <c r="J752" s="10">
        <v>2.0830449826989601</v>
      </c>
      <c r="K752" s="11">
        <v>35218.728000000003</v>
      </c>
      <c r="L752" s="11">
        <v>94920.356</v>
      </c>
      <c r="M752" s="11">
        <v>20983.316484809038</v>
      </c>
      <c r="N752" s="11">
        <v>25549.096799352839</v>
      </c>
    </row>
    <row r="753" spans="1:14" x14ac:dyDescent="0.3">
      <c r="A753" s="12" t="s">
        <v>63</v>
      </c>
      <c r="B753" s="12" t="str">
        <f>VLOOKUP(A753,Table1[],3,FALSE)</f>
        <v>Los Angeles County (Central)--Inglewood City</v>
      </c>
      <c r="C753" s="12" t="s">
        <v>336</v>
      </c>
      <c r="D753" s="13">
        <v>2.55984805815</v>
      </c>
      <c r="E753" s="14">
        <v>0</v>
      </c>
      <c r="F753" s="14">
        <v>0</v>
      </c>
      <c r="G753" s="17">
        <f t="shared" si="11"/>
        <v>0</v>
      </c>
      <c r="H753" s="14">
        <v>0</v>
      </c>
      <c r="I753" s="15">
        <v>0</v>
      </c>
      <c r="J753" s="16">
        <v>2.6986051502145898</v>
      </c>
      <c r="K753" s="17">
        <v>22629.121999999999</v>
      </c>
      <c r="L753" s="17">
        <v>50391</v>
      </c>
      <c r="M753" s="17">
        <v>13243.73869549212</v>
      </c>
      <c r="N753" s="17">
        <v>15354.319767216361</v>
      </c>
    </row>
    <row r="754" spans="1:14" x14ac:dyDescent="0.3">
      <c r="A754" s="6" t="s">
        <v>3</v>
      </c>
      <c r="B754" s="6" t="str">
        <f>VLOOKUP(A754,Table1[],3,FALSE)</f>
        <v>Los Angeles County (South Central)--LA City (South Central/Westmont)</v>
      </c>
      <c r="C754" s="6" t="s">
        <v>336</v>
      </c>
      <c r="D754" s="7">
        <v>123.0995631026</v>
      </c>
      <c r="E754" s="8">
        <v>0</v>
      </c>
      <c r="F754" s="8">
        <v>0</v>
      </c>
      <c r="G754" s="11">
        <f t="shared" si="11"/>
        <v>0</v>
      </c>
      <c r="H754" s="8">
        <v>0</v>
      </c>
      <c r="I754" s="9">
        <v>0</v>
      </c>
      <c r="J754" s="10">
        <v>3.0483432503849599</v>
      </c>
      <c r="K754" s="11">
        <v>14223.495999999999</v>
      </c>
      <c r="L754" s="11">
        <v>40926.654000000002</v>
      </c>
      <c r="M754" s="11">
        <v>11728.452737072341</v>
      </c>
      <c r="N754" s="11">
        <v>13579.127408937838</v>
      </c>
    </row>
    <row r="755" spans="1:14" x14ac:dyDescent="0.3">
      <c r="A755" s="12" t="s">
        <v>2</v>
      </c>
      <c r="B755" s="12" t="str">
        <f>VLOOKUP(A755,Table1[],3,FALSE)</f>
        <v>Los Angeles County (South Central)--LA City (South Central/Watts)</v>
      </c>
      <c r="C755" s="12" t="s">
        <v>336</v>
      </c>
      <c r="D755" s="13">
        <v>3.0647558269999999</v>
      </c>
      <c r="E755" s="14">
        <v>0</v>
      </c>
      <c r="F755" s="14">
        <v>0</v>
      </c>
      <c r="G755" s="17">
        <f t="shared" si="11"/>
        <v>0</v>
      </c>
      <c r="H755" s="14">
        <v>0</v>
      </c>
      <c r="I755" s="15">
        <v>0</v>
      </c>
      <c r="J755" s="16">
        <v>3.75040731591948</v>
      </c>
      <c r="K755" s="17">
        <v>14244.874</v>
      </c>
      <c r="L755" s="17">
        <v>35568.92</v>
      </c>
      <c r="M755" s="17">
        <v>11850.230298612636</v>
      </c>
      <c r="N755" s="17">
        <v>13344.313606718881</v>
      </c>
    </row>
    <row r="756" spans="1:14" x14ac:dyDescent="0.3">
      <c r="A756" s="6" t="s">
        <v>83</v>
      </c>
      <c r="B756" s="6" t="str">
        <f>VLOOKUP(A756,Table1[],3,FALSE)</f>
        <v>Los Angeles County (South)--South Gate &amp; Lynwood Cities</v>
      </c>
      <c r="C756" s="6" t="s">
        <v>336</v>
      </c>
      <c r="D756" s="7">
        <v>3.3498364000000003E-2</v>
      </c>
      <c r="E756" s="8">
        <v>0</v>
      </c>
      <c r="F756" s="8">
        <v>0</v>
      </c>
      <c r="G756" s="11">
        <f t="shared" si="11"/>
        <v>0</v>
      </c>
      <c r="H756" s="8">
        <v>0</v>
      </c>
      <c r="I756" s="9">
        <v>0</v>
      </c>
      <c r="J756" s="10">
        <v>3.8000884781753799</v>
      </c>
      <c r="K756" s="11">
        <v>23886.351999999999</v>
      </c>
      <c r="L756" s="11">
        <v>49899.305999999997</v>
      </c>
      <c r="M756" s="11">
        <v>12975.01545874152</v>
      </c>
      <c r="N756" s="11">
        <v>14528.575006139761</v>
      </c>
    </row>
    <row r="757" spans="1:14" x14ac:dyDescent="0.3">
      <c r="A757" s="12" t="s">
        <v>43</v>
      </c>
      <c r="B757" s="12" t="str">
        <f>VLOOKUP(A757,Table1[],3,FALSE)</f>
        <v>Los Angeles County (South Central)--Compton City &amp; West Rancho Dominguez</v>
      </c>
      <c r="C757" s="12" t="s">
        <v>336</v>
      </c>
      <c r="D757" s="13">
        <v>1.4442659288399999</v>
      </c>
      <c r="E757" s="14">
        <v>0</v>
      </c>
      <c r="F757" s="14">
        <v>0</v>
      </c>
      <c r="G757" s="17">
        <f t="shared" si="11"/>
        <v>0</v>
      </c>
      <c r="H757" s="14">
        <v>0</v>
      </c>
      <c r="I757" s="15">
        <v>0</v>
      </c>
      <c r="J757" s="16">
        <v>3.6223944346402699</v>
      </c>
      <c r="K757" s="17">
        <v>21540.880000000001</v>
      </c>
      <c r="L757" s="17">
        <v>50727.957999999999</v>
      </c>
      <c r="M757" s="17">
        <v>12584.967653856002</v>
      </c>
      <c r="N757" s="17">
        <v>14014.50163239336</v>
      </c>
    </row>
    <row r="758" spans="1:14" x14ac:dyDescent="0.3">
      <c r="A758" s="6" t="s">
        <v>46</v>
      </c>
      <c r="B758" s="6" t="str">
        <f>VLOOKUP(A758,Table1[],3,FALSE)</f>
        <v>Los Angeles County (South Central)--Gardena, Lawndale Cities &amp; West Athens</v>
      </c>
      <c r="C758" s="6" t="s">
        <v>336</v>
      </c>
      <c r="D758" s="7">
        <v>12.0805269543</v>
      </c>
      <c r="E758" s="8">
        <v>0</v>
      </c>
      <c r="F758" s="8">
        <v>0</v>
      </c>
      <c r="G758" s="11">
        <f t="shared" si="11"/>
        <v>0</v>
      </c>
      <c r="H758" s="8">
        <v>0</v>
      </c>
      <c r="I758" s="9">
        <v>0</v>
      </c>
      <c r="J758" s="10">
        <v>2.8372241255676802</v>
      </c>
      <c r="K758" s="11">
        <v>21540.880000000001</v>
      </c>
      <c r="L758" s="11">
        <v>51374.387999999999</v>
      </c>
      <c r="M758" s="11">
        <v>12505.93371447</v>
      </c>
      <c r="N758" s="11">
        <v>15248.40937736856</v>
      </c>
    </row>
    <row r="759" spans="1:14" x14ac:dyDescent="0.3">
      <c r="A759" s="12" t="s">
        <v>102</v>
      </c>
      <c r="B759" s="12" t="str">
        <f>VLOOKUP(A759,Table1[],3,FALSE)</f>
        <v>Los Angeles County (South Central)--Hawthorne City</v>
      </c>
      <c r="C759" s="12" t="s">
        <v>336</v>
      </c>
      <c r="D759" s="13">
        <v>2.0392380000000001E-3</v>
      </c>
      <c r="E759" s="14">
        <v>0</v>
      </c>
      <c r="F759" s="14">
        <v>0</v>
      </c>
      <c r="G759" s="17">
        <f t="shared" si="11"/>
        <v>0</v>
      </c>
      <c r="H759" s="14">
        <v>0</v>
      </c>
      <c r="I759" s="15">
        <v>0</v>
      </c>
      <c r="J759" s="16">
        <v>2.8572061715741901</v>
      </c>
      <c r="K759" s="17">
        <v>25033.637999999999</v>
      </c>
      <c r="L759" s="17">
        <v>54525.097999999998</v>
      </c>
      <c r="M759" s="17">
        <v>13053.37764001044</v>
      </c>
      <c r="N759" s="17">
        <v>15897.02285624664</v>
      </c>
    </row>
    <row r="760" spans="1:14" x14ac:dyDescent="0.3">
      <c r="A760" s="6" t="s">
        <v>254</v>
      </c>
      <c r="B760" s="6" t="str">
        <f>VLOOKUP(A760,Table1[],3,FALSE)</f>
        <v>Los Angeles County--Redondo Beach, Manhattan Beach &amp; Hermosa Beach Cities</v>
      </c>
      <c r="C760" s="6" t="s">
        <v>336</v>
      </c>
      <c r="D760" s="7">
        <v>346.6704425021</v>
      </c>
      <c r="E760" s="8">
        <v>0</v>
      </c>
      <c r="F760" s="8">
        <v>0</v>
      </c>
      <c r="G760" s="11">
        <f t="shared" si="11"/>
        <v>0</v>
      </c>
      <c r="H760" s="8">
        <v>0</v>
      </c>
      <c r="I760" s="9">
        <v>0</v>
      </c>
      <c r="J760" s="10">
        <v>2.34714831613157</v>
      </c>
      <c r="K760" s="11">
        <v>53851.182000000001</v>
      </c>
      <c r="L760" s="11">
        <v>122170.18</v>
      </c>
      <c r="M760" s="11">
        <v>22649.482356683278</v>
      </c>
      <c r="N760" s="11">
        <v>28175.172514548722</v>
      </c>
    </row>
    <row r="761" spans="1:14" x14ac:dyDescent="0.3">
      <c r="A761" s="12" t="s">
        <v>215</v>
      </c>
      <c r="B761" s="12" t="str">
        <f>VLOOKUP(A761,Table1[],3,FALSE)</f>
        <v>Los Angeles County (South Central)--Torrance City</v>
      </c>
      <c r="C761" s="12" t="s">
        <v>336</v>
      </c>
      <c r="D761" s="13">
        <v>6.4829449930000003</v>
      </c>
      <c r="E761" s="14">
        <v>0</v>
      </c>
      <c r="F761" s="14">
        <v>0</v>
      </c>
      <c r="G761" s="17">
        <f t="shared" si="11"/>
        <v>0</v>
      </c>
      <c r="H761" s="14">
        <v>0</v>
      </c>
      <c r="I761" s="15">
        <v>0</v>
      </c>
      <c r="J761" s="16">
        <v>2.5743940852218001</v>
      </c>
      <c r="K761" s="17">
        <v>36612.370000000003</v>
      </c>
      <c r="L761" s="17">
        <v>91546.703999999998</v>
      </c>
      <c r="M761" s="17">
        <v>17175.674507891999</v>
      </c>
      <c r="N761" s="17">
        <v>20742.691176143999</v>
      </c>
    </row>
    <row r="762" spans="1:14" x14ac:dyDescent="0.3">
      <c r="A762" s="6" t="s">
        <v>217</v>
      </c>
      <c r="B762" s="6" t="str">
        <f>VLOOKUP(A762,Table1[],3,FALSE)</f>
        <v>Los Angeles County (South Central)--Carson City</v>
      </c>
      <c r="C762" s="6" t="s">
        <v>336</v>
      </c>
      <c r="D762" s="7">
        <v>6.8180138599999998</v>
      </c>
      <c r="E762" s="8">
        <v>0</v>
      </c>
      <c r="F762" s="8">
        <v>0</v>
      </c>
      <c r="G762" s="11">
        <f t="shared" si="11"/>
        <v>0</v>
      </c>
      <c r="H762" s="8">
        <v>0</v>
      </c>
      <c r="I762" s="9">
        <v>0</v>
      </c>
      <c r="J762" s="10">
        <v>3.1518512828391501</v>
      </c>
      <c r="K762" s="11">
        <v>34713.800000000003</v>
      </c>
      <c r="L762" s="11">
        <v>77709.03</v>
      </c>
      <c r="M762" s="11">
        <v>13349.779282957319</v>
      </c>
      <c r="N762" s="11">
        <v>16746.178515403801</v>
      </c>
    </row>
    <row r="763" spans="1:14" x14ac:dyDescent="0.3">
      <c r="A763" s="12" t="s">
        <v>106</v>
      </c>
      <c r="B763" s="12" t="str">
        <f>VLOOKUP(A763,Table1[],3,FALSE)</f>
        <v>Los Angeles County (South Central)--Long Beach City (North)</v>
      </c>
      <c r="C763" s="12" t="s">
        <v>336</v>
      </c>
      <c r="D763" s="13">
        <v>1.1618874238000001</v>
      </c>
      <c r="E763" s="14">
        <v>0</v>
      </c>
      <c r="F763" s="14">
        <v>0</v>
      </c>
      <c r="G763" s="17">
        <f t="shared" si="11"/>
        <v>0</v>
      </c>
      <c r="H763" s="14">
        <v>0</v>
      </c>
      <c r="I763" s="15">
        <v>0</v>
      </c>
      <c r="J763" s="16">
        <v>2.9524826841773901</v>
      </c>
      <c r="K763" s="17">
        <v>24029.89</v>
      </c>
      <c r="L763" s="17">
        <v>57008</v>
      </c>
      <c r="M763" s="17">
        <v>12765.98229548772</v>
      </c>
      <c r="N763" s="17">
        <v>16011.22428426312</v>
      </c>
    </row>
    <row r="764" spans="1:14" x14ac:dyDescent="0.3">
      <c r="A764" s="6" t="s">
        <v>249</v>
      </c>
      <c r="B764" s="6" t="str">
        <f>VLOOKUP(A764,Table1[],3,FALSE)</f>
        <v>Los Angeles County (Southeast)--Long Beach City (East)</v>
      </c>
      <c r="C764" s="6" t="s">
        <v>336</v>
      </c>
      <c r="D764" s="7">
        <v>4956.4319510189998</v>
      </c>
      <c r="E764" s="8">
        <v>0</v>
      </c>
      <c r="F764" s="8">
        <v>0</v>
      </c>
      <c r="G764" s="11">
        <f t="shared" si="11"/>
        <v>0</v>
      </c>
      <c r="H764" s="8">
        <v>0</v>
      </c>
      <c r="I764" s="9">
        <v>0</v>
      </c>
      <c r="J764" s="10">
        <v>2.2286113699906802</v>
      </c>
      <c r="K764" s="11">
        <v>42557.49</v>
      </c>
      <c r="L764" s="11">
        <v>91674.971999999994</v>
      </c>
      <c r="M764" s="11">
        <v>18336.11539586748</v>
      </c>
      <c r="N764" s="11">
        <v>21774.65403350268</v>
      </c>
    </row>
    <row r="765" spans="1:14" x14ac:dyDescent="0.3">
      <c r="A765" s="12" t="s">
        <v>49</v>
      </c>
      <c r="B765" s="12" t="str">
        <f>VLOOKUP(A765,Table1[],3,FALSE)</f>
        <v>Los Angeles County (South)--Long Beach City (Southwest &amp; Port)</v>
      </c>
      <c r="C765" s="12" t="s">
        <v>336</v>
      </c>
      <c r="D765" s="13">
        <v>91.374231984000005</v>
      </c>
      <c r="E765" s="14">
        <v>0</v>
      </c>
      <c r="F765" s="14">
        <v>0</v>
      </c>
      <c r="G765" s="17">
        <f t="shared" si="11"/>
        <v>0</v>
      </c>
      <c r="H765" s="14">
        <v>0</v>
      </c>
      <c r="I765" s="15">
        <v>0</v>
      </c>
      <c r="J765" s="16">
        <v>2.7318515497553002</v>
      </c>
      <c r="K765" s="17">
        <v>20140.112000000001</v>
      </c>
      <c r="L765" s="17">
        <v>47981.394</v>
      </c>
      <c r="M765" s="17">
        <v>11811.762818214816</v>
      </c>
      <c r="N765" s="17">
        <v>14427.821615149802</v>
      </c>
    </row>
    <row r="766" spans="1:14" x14ac:dyDescent="0.3">
      <c r="A766" s="6" t="s">
        <v>32</v>
      </c>
      <c r="B766" s="6" t="str">
        <f>VLOOKUP(A766,Table1[],3,FALSE)</f>
        <v>Los Angeles County (South)--LA City (South/San Pedro)</v>
      </c>
      <c r="C766" s="6" t="s">
        <v>336</v>
      </c>
      <c r="D766" s="7">
        <v>884.23592613050005</v>
      </c>
      <c r="E766" s="8">
        <v>0</v>
      </c>
      <c r="F766" s="8">
        <v>0</v>
      </c>
      <c r="G766" s="11">
        <f t="shared" si="11"/>
        <v>0</v>
      </c>
      <c r="H766" s="8">
        <v>0</v>
      </c>
      <c r="I766" s="9">
        <v>0</v>
      </c>
      <c r="J766" s="10">
        <v>2.8324422801879701</v>
      </c>
      <c r="K766" s="11">
        <v>23371.243999999999</v>
      </c>
      <c r="L766" s="11">
        <v>56296.417999999998</v>
      </c>
      <c r="M766" s="11">
        <v>12489.45355935744</v>
      </c>
      <c r="N766" s="11">
        <v>15639.848426938201</v>
      </c>
    </row>
    <row r="767" spans="1:14" x14ac:dyDescent="0.3">
      <c r="A767" s="12" t="s">
        <v>243</v>
      </c>
      <c r="B767" s="12" t="str">
        <f>VLOOKUP(A767,Table1[],3,FALSE)</f>
        <v>Los Angeles County (Southwest)--Palos Verdes Peninsula</v>
      </c>
      <c r="C767" s="12" t="s">
        <v>336</v>
      </c>
      <c r="D767" s="13">
        <v>2816.3987641742001</v>
      </c>
      <c r="E767" s="14">
        <v>0</v>
      </c>
      <c r="F767" s="14">
        <v>0</v>
      </c>
      <c r="G767" s="17">
        <f t="shared" si="11"/>
        <v>0</v>
      </c>
      <c r="H767" s="14">
        <v>0</v>
      </c>
      <c r="I767" s="15">
        <v>0</v>
      </c>
      <c r="J767" s="16">
        <v>2.4688747102540201</v>
      </c>
      <c r="K767" s="17">
        <v>46981.718000000001</v>
      </c>
      <c r="L767" s="17">
        <v>114221.636</v>
      </c>
      <c r="M767" s="17">
        <v>21133.5199683582</v>
      </c>
      <c r="N767" s="17">
        <v>26764.697265783117</v>
      </c>
    </row>
    <row r="768" spans="1:14" x14ac:dyDescent="0.3">
      <c r="A768" s="6" t="s">
        <v>45</v>
      </c>
      <c r="B768" s="6" t="str">
        <f>VLOOKUP(A768,Table1[],3,FALSE)</f>
        <v>Los Angeles County (Southeast)--Long Beach (Central) &amp; Signal Hill Cities</v>
      </c>
      <c r="C768" s="6" t="s">
        <v>336</v>
      </c>
      <c r="D768" s="7">
        <v>1397.8980459899999</v>
      </c>
      <c r="E768" s="8">
        <v>0</v>
      </c>
      <c r="F768" s="8">
        <v>0</v>
      </c>
      <c r="G768" s="11">
        <f t="shared" si="11"/>
        <v>0</v>
      </c>
      <c r="H768" s="8">
        <v>0</v>
      </c>
      <c r="I768" s="9">
        <v>0</v>
      </c>
      <c r="J768" s="10">
        <v>2.37311810856658</v>
      </c>
      <c r="K768" s="11">
        <v>21324.045999999998</v>
      </c>
      <c r="L768" s="11">
        <v>48864</v>
      </c>
      <c r="M768" s="11">
        <v>13311.13207198344</v>
      </c>
      <c r="N768" s="11">
        <v>15827.734761741242</v>
      </c>
    </row>
    <row r="769" spans="1:14" x14ac:dyDescent="0.3">
      <c r="A769" s="12" t="s">
        <v>81</v>
      </c>
      <c r="B769" s="12" t="str">
        <f>VLOOKUP(A769,Table1[],3,FALSE)</f>
        <v>Madera County--Madera City</v>
      </c>
      <c r="C769" s="12" t="s">
        <v>336</v>
      </c>
      <c r="D769" s="13">
        <v>1.7972196999999999E-2</v>
      </c>
      <c r="E769" s="14">
        <v>0</v>
      </c>
      <c r="F769" s="14">
        <v>0</v>
      </c>
      <c r="G769" s="17">
        <f t="shared" si="11"/>
        <v>0</v>
      </c>
      <c r="H769" s="14">
        <v>0</v>
      </c>
      <c r="I769" s="15">
        <v>0</v>
      </c>
      <c r="J769" s="16">
        <v>3.0676478004722298</v>
      </c>
      <c r="K769" s="17">
        <v>24432</v>
      </c>
      <c r="L769" s="17">
        <v>53851.182000000001</v>
      </c>
      <c r="M769" s="17">
        <v>8956.4615754526076</v>
      </c>
      <c r="N769" s="17">
        <v>10861.662678776567</v>
      </c>
    </row>
    <row r="770" spans="1:14" x14ac:dyDescent="0.3">
      <c r="A770" s="6" t="s">
        <v>213</v>
      </c>
      <c r="B770" s="6" t="str">
        <f>VLOOKUP(A770,Table1[],3,FALSE)</f>
        <v>Marin County (North &amp; West)--Novato &amp; San Rafael (North) Cities</v>
      </c>
      <c r="C770" s="6" t="s">
        <v>336</v>
      </c>
      <c r="D770" s="7">
        <v>2.4453936855639</v>
      </c>
      <c r="E770" s="8">
        <v>0</v>
      </c>
      <c r="F770" s="8">
        <v>0</v>
      </c>
      <c r="G770" s="11">
        <f t="shared" si="11"/>
        <v>0</v>
      </c>
      <c r="H770" s="8">
        <v>0</v>
      </c>
      <c r="I770" s="9">
        <v>0</v>
      </c>
      <c r="J770" s="10">
        <v>2.3560715348858499</v>
      </c>
      <c r="K770" s="11">
        <v>41738</v>
      </c>
      <c r="L770" s="11">
        <v>102847.522</v>
      </c>
      <c r="M770" s="11">
        <v>18704.556883007881</v>
      </c>
      <c r="N770" s="11">
        <v>23578.65695415096</v>
      </c>
    </row>
    <row r="771" spans="1:14" x14ac:dyDescent="0.3">
      <c r="A771" s="12" t="s">
        <v>177</v>
      </c>
      <c r="B771" s="12" t="str">
        <f>VLOOKUP(A771,Table1[],3,FALSE)</f>
        <v>Marin County (Southeast)--San Rafael (South), Mill Valley &amp; Sausalito Cities</v>
      </c>
      <c r="C771" s="12" t="s">
        <v>336</v>
      </c>
      <c r="D771" s="13">
        <v>34.737711223652298</v>
      </c>
      <c r="E771" s="14">
        <v>0</v>
      </c>
      <c r="F771" s="14">
        <v>0</v>
      </c>
      <c r="G771" s="17">
        <f t="shared" ref="G771:G834" si="12">100*I771</f>
        <v>0</v>
      </c>
      <c r="H771" s="14">
        <v>0</v>
      </c>
      <c r="I771" s="15">
        <v>0</v>
      </c>
      <c r="J771" s="16">
        <v>2.3358354875058001</v>
      </c>
      <c r="K771" s="17">
        <v>42857.8</v>
      </c>
      <c r="L771" s="17">
        <v>122160</v>
      </c>
      <c r="M771" s="17">
        <v>22913.340598299961</v>
      </c>
      <c r="N771" s="17">
        <v>28853.294637447478</v>
      </c>
    </row>
    <row r="772" spans="1:14" x14ac:dyDescent="0.3">
      <c r="A772" s="6" t="s">
        <v>99</v>
      </c>
      <c r="B772" s="6" t="str">
        <f>VLOOKUP(A772,Table1[],3,FALSE)</f>
        <v>Merced County (West &amp; South)--Los Banos &amp; Livingston Cities</v>
      </c>
      <c r="C772" s="6" t="s">
        <v>336</v>
      </c>
      <c r="D772" s="7">
        <v>0.47658212033091002</v>
      </c>
      <c r="E772" s="8">
        <v>0</v>
      </c>
      <c r="F772" s="8">
        <v>0</v>
      </c>
      <c r="G772" s="11">
        <f t="shared" si="12"/>
        <v>0</v>
      </c>
      <c r="H772" s="8">
        <v>0</v>
      </c>
      <c r="I772" s="9">
        <v>0</v>
      </c>
      <c r="J772" s="10">
        <v>3.3822183627801299</v>
      </c>
      <c r="K772" s="11">
        <v>24629.491999999998</v>
      </c>
      <c r="L772" s="11">
        <v>53092.771999999997</v>
      </c>
      <c r="M772" s="11">
        <v>9184.0678405247891</v>
      </c>
      <c r="N772" s="11">
        <v>10940.261528476931</v>
      </c>
    </row>
    <row r="773" spans="1:14" x14ac:dyDescent="0.3">
      <c r="A773" s="12" t="s">
        <v>109</v>
      </c>
      <c r="B773" s="12" t="str">
        <f>VLOOKUP(A773,Table1[],3,FALSE)</f>
        <v>Merced County (Northeast)--Merced &amp; Atwater Cities</v>
      </c>
      <c r="C773" s="12" t="s">
        <v>336</v>
      </c>
      <c r="D773" s="13">
        <v>3.5317578835100001</v>
      </c>
      <c r="E773" s="14">
        <v>0</v>
      </c>
      <c r="F773" s="14">
        <v>0</v>
      </c>
      <c r="G773" s="17">
        <f t="shared" si="12"/>
        <v>0</v>
      </c>
      <c r="H773" s="14">
        <v>0</v>
      </c>
      <c r="I773" s="15">
        <v>0</v>
      </c>
      <c r="J773" s="16">
        <v>3.0570596298834798</v>
      </c>
      <c r="K773" s="17">
        <v>19395.954000000002</v>
      </c>
      <c r="L773" s="17">
        <v>46938.962</v>
      </c>
      <c r="M773" s="17">
        <v>8184.3325120763038</v>
      </c>
      <c r="N773" s="17">
        <v>10265.012390299331</v>
      </c>
    </row>
    <row r="774" spans="1:14" x14ac:dyDescent="0.3">
      <c r="A774" s="6" t="s">
        <v>163</v>
      </c>
      <c r="B774" s="6" t="str">
        <f>VLOOKUP(A774,Table1[],3,FALSE)</f>
        <v>Monterey County (North Central)--Seaside, Monterey, Marina &amp; Pacific Grove Cities</v>
      </c>
      <c r="C774" s="6" t="s">
        <v>336</v>
      </c>
      <c r="D774" s="7">
        <v>21.871758695581999</v>
      </c>
      <c r="E774" s="8">
        <v>0</v>
      </c>
      <c r="F774" s="8">
        <v>0</v>
      </c>
      <c r="G774" s="11">
        <f t="shared" si="12"/>
        <v>0</v>
      </c>
      <c r="H774" s="8">
        <v>0</v>
      </c>
      <c r="I774" s="9">
        <v>0</v>
      </c>
      <c r="J774" s="10">
        <v>2.5861180094935698</v>
      </c>
      <c r="K774" s="11">
        <v>35465.084000000003</v>
      </c>
      <c r="L774" s="11">
        <v>80838.361999999994</v>
      </c>
      <c r="M774" s="11">
        <v>16262.342229419042</v>
      </c>
      <c r="N774" s="11">
        <v>19884.095295888961</v>
      </c>
    </row>
    <row r="775" spans="1:14" x14ac:dyDescent="0.3">
      <c r="A775" s="12" t="s">
        <v>157</v>
      </c>
      <c r="B775" s="12" t="str">
        <f>VLOOKUP(A775,Table1[],3,FALSE)</f>
        <v>Monterey (South &amp; East) &amp; San Benito Counties</v>
      </c>
      <c r="C775" s="12" t="s">
        <v>336</v>
      </c>
      <c r="D775" s="13">
        <v>2.5681372845629999</v>
      </c>
      <c r="E775" s="14">
        <v>0</v>
      </c>
      <c r="F775" s="14">
        <v>0</v>
      </c>
      <c r="G775" s="17">
        <f t="shared" si="12"/>
        <v>0</v>
      </c>
      <c r="H775" s="14">
        <v>0</v>
      </c>
      <c r="I775" s="15">
        <v>0</v>
      </c>
      <c r="J775" s="16">
        <v>3.4214689596578101</v>
      </c>
      <c r="K775" s="17">
        <v>33378.184000000001</v>
      </c>
      <c r="L775" s="17">
        <v>69518.202000000005</v>
      </c>
      <c r="M775" s="17">
        <v>12427.829156543759</v>
      </c>
      <c r="N775" s="17">
        <v>16046.127804939242</v>
      </c>
    </row>
    <row r="776" spans="1:14" x14ac:dyDescent="0.3">
      <c r="A776" s="6" t="s">
        <v>97</v>
      </c>
      <c r="B776" s="6" t="str">
        <f>VLOOKUP(A776,Table1[],3,FALSE)</f>
        <v>Nevada &amp; Sierra Counties</v>
      </c>
      <c r="C776" s="6" t="s">
        <v>336</v>
      </c>
      <c r="D776" s="7">
        <v>9.7266556415410008</v>
      </c>
      <c r="E776" s="8">
        <v>0</v>
      </c>
      <c r="F776" s="8">
        <v>0</v>
      </c>
      <c r="G776" s="11">
        <f t="shared" si="12"/>
        <v>0</v>
      </c>
      <c r="H776" s="8">
        <v>0</v>
      </c>
      <c r="I776" s="9">
        <v>0</v>
      </c>
      <c r="J776" s="10">
        <v>2.25891480339244</v>
      </c>
      <c r="K776" s="11">
        <v>26598.304</v>
      </c>
      <c r="L776" s="11">
        <v>64621.622000000003</v>
      </c>
      <c r="M776" s="11">
        <v>11657.994445779768</v>
      </c>
      <c r="N776" s="11">
        <v>14669.90581989456</v>
      </c>
    </row>
    <row r="777" spans="1:14" x14ac:dyDescent="0.3">
      <c r="A777" s="12" t="s">
        <v>180</v>
      </c>
      <c r="B777" s="12" t="str">
        <f>VLOOKUP(A777,Table1[],3,FALSE)</f>
        <v>Orange County (Southwest)--San Clemente, Laguna Niguel &amp; San Juan Capistrano Cities</v>
      </c>
      <c r="C777" s="12" t="s">
        <v>336</v>
      </c>
      <c r="D777" s="13">
        <v>1.6756991429999999</v>
      </c>
      <c r="E777" s="14">
        <v>0</v>
      </c>
      <c r="F777" s="14">
        <v>0</v>
      </c>
      <c r="G777" s="17">
        <f t="shared" si="12"/>
        <v>0</v>
      </c>
      <c r="H777" s="14">
        <v>0</v>
      </c>
      <c r="I777" s="15">
        <v>0</v>
      </c>
      <c r="J777" s="16">
        <v>2.41757228385779</v>
      </c>
      <c r="K777" s="17">
        <v>40926.654000000002</v>
      </c>
      <c r="L777" s="17">
        <v>96931.923999999999</v>
      </c>
      <c r="M777" s="17">
        <v>20972.6362108578</v>
      </c>
      <c r="N777" s="17">
        <v>25419.869866542358</v>
      </c>
    </row>
    <row r="778" spans="1:14" x14ac:dyDescent="0.3">
      <c r="A778" s="6" t="s">
        <v>255</v>
      </c>
      <c r="B778" s="6" t="str">
        <f>VLOOKUP(A778,Table1[],3,FALSE)</f>
        <v>Orange County (South Central)--Mission Viejo &amp; Rancho Santa Margarita (West) Cities</v>
      </c>
      <c r="C778" s="6" t="s">
        <v>336</v>
      </c>
      <c r="D778" s="7">
        <v>13.846632435</v>
      </c>
      <c r="E778" s="8">
        <v>0</v>
      </c>
      <c r="F778" s="8">
        <v>0</v>
      </c>
      <c r="G778" s="11">
        <f t="shared" si="12"/>
        <v>0</v>
      </c>
      <c r="H778" s="8">
        <v>0</v>
      </c>
      <c r="I778" s="9">
        <v>0</v>
      </c>
      <c r="J778" s="10">
        <v>2.68887480524968</v>
      </c>
      <c r="K778" s="11">
        <v>52887.135999999999</v>
      </c>
      <c r="L778" s="11">
        <v>113732.996</v>
      </c>
      <c r="M778" s="11">
        <v>20318.186565399359</v>
      </c>
      <c r="N778" s="11">
        <v>23757.343896702841</v>
      </c>
    </row>
    <row r="779" spans="1:14" x14ac:dyDescent="0.3">
      <c r="A779" s="12" t="s">
        <v>216</v>
      </c>
      <c r="B779" s="12" t="str">
        <f>VLOOKUP(A779,Table1[],3,FALSE)</f>
        <v>Orange County (West Central)--Newport Beach, Aliso Viejo &amp; Laguna Hills Cities</v>
      </c>
      <c r="C779" s="12" t="s">
        <v>336</v>
      </c>
      <c r="D779" s="13">
        <v>8348.8487371589999</v>
      </c>
      <c r="E779" s="14">
        <v>0</v>
      </c>
      <c r="F779" s="14">
        <v>0</v>
      </c>
      <c r="G779" s="17">
        <f t="shared" si="12"/>
        <v>0</v>
      </c>
      <c r="H779" s="14">
        <v>0</v>
      </c>
      <c r="I779" s="15">
        <v>0</v>
      </c>
      <c r="J779" s="16">
        <v>2.2786361214704298</v>
      </c>
      <c r="K779" s="17">
        <v>40720</v>
      </c>
      <c r="L779" s="17">
        <v>103608.986</v>
      </c>
      <c r="M779" s="17">
        <v>20777.852062041362</v>
      </c>
      <c r="N779" s="17">
        <v>26485.69408283964</v>
      </c>
    </row>
    <row r="780" spans="1:14" x14ac:dyDescent="0.3">
      <c r="A780" s="6" t="s">
        <v>246</v>
      </c>
      <c r="B780" s="6" t="str">
        <f>VLOOKUP(A780,Table1[],3,FALSE)</f>
        <v>Orange County (Northeast)--Lake Forest, Irvine (North) Cities &amp; Silverado</v>
      </c>
      <c r="C780" s="6" t="s">
        <v>336</v>
      </c>
      <c r="D780" s="7">
        <v>88.924511708200001</v>
      </c>
      <c r="E780" s="8">
        <v>0</v>
      </c>
      <c r="F780" s="8">
        <v>0</v>
      </c>
      <c r="G780" s="11">
        <f t="shared" si="12"/>
        <v>0</v>
      </c>
      <c r="H780" s="8">
        <v>0</v>
      </c>
      <c r="I780" s="9">
        <v>0</v>
      </c>
      <c r="J780" s="10">
        <v>2.8404561161022799</v>
      </c>
      <c r="K780" s="11">
        <v>45257.226000000002</v>
      </c>
      <c r="L780" s="11">
        <v>104243.2</v>
      </c>
      <c r="M780" s="11">
        <v>20275.234048202881</v>
      </c>
      <c r="N780" s="11">
        <v>24538.8935585814</v>
      </c>
    </row>
    <row r="781" spans="1:14" x14ac:dyDescent="0.3">
      <c r="A781" s="12" t="s">
        <v>251</v>
      </c>
      <c r="B781" s="12" t="str">
        <f>VLOOKUP(A781,Table1[],3,FALSE)</f>
        <v>Orange County (North)--Yorba Linda, La Habra &amp; Brea Cities</v>
      </c>
      <c r="C781" s="12" t="s">
        <v>336</v>
      </c>
      <c r="D781" s="13">
        <v>12.139159843</v>
      </c>
      <c r="E781" s="14">
        <v>0</v>
      </c>
      <c r="F781" s="14">
        <v>0</v>
      </c>
      <c r="G781" s="17">
        <f t="shared" si="12"/>
        <v>0</v>
      </c>
      <c r="H781" s="14">
        <v>0</v>
      </c>
      <c r="I781" s="15">
        <v>0</v>
      </c>
      <c r="J781" s="16">
        <v>2.8947159841479499</v>
      </c>
      <c r="K781" s="17">
        <v>45895.512000000002</v>
      </c>
      <c r="L781" s="17">
        <v>100031.734</v>
      </c>
      <c r="M781" s="17">
        <v>17952.395469201361</v>
      </c>
      <c r="N781" s="17">
        <v>22651.138513278358</v>
      </c>
    </row>
    <row r="782" spans="1:14" x14ac:dyDescent="0.3">
      <c r="A782" s="6" t="s">
        <v>168</v>
      </c>
      <c r="B782" s="6" t="str">
        <f>VLOOKUP(A782,Table1[],3,FALSE)</f>
        <v>Orange County (North Central)--Fullerton &amp; Placentia Cities</v>
      </c>
      <c r="C782" s="6" t="s">
        <v>336</v>
      </c>
      <c r="D782" s="7">
        <v>135.16517450858299</v>
      </c>
      <c r="E782" s="8">
        <v>0</v>
      </c>
      <c r="F782" s="8">
        <v>0</v>
      </c>
      <c r="G782" s="11">
        <f t="shared" si="12"/>
        <v>0</v>
      </c>
      <c r="H782" s="8">
        <v>0</v>
      </c>
      <c r="I782" s="9">
        <v>0</v>
      </c>
      <c r="J782" s="10">
        <v>2.8758980637262801</v>
      </c>
      <c r="K782" s="11">
        <v>32576</v>
      </c>
      <c r="L782" s="11">
        <v>76291.974000000002</v>
      </c>
      <c r="M782" s="11">
        <v>16722.386168025001</v>
      </c>
      <c r="N782" s="11">
        <v>20318.129605082642</v>
      </c>
    </row>
    <row r="783" spans="1:14" x14ac:dyDescent="0.3">
      <c r="A783" s="12" t="s">
        <v>182</v>
      </c>
      <c r="B783" s="12" t="str">
        <f>VLOOKUP(A783,Table1[],3,FALSE)</f>
        <v>Orange County (Northwest)--Buena Park, Cypress &amp; Seal Beach Cities</v>
      </c>
      <c r="C783" s="12" t="s">
        <v>336</v>
      </c>
      <c r="D783" s="13">
        <v>418.62905701490001</v>
      </c>
      <c r="E783" s="14">
        <v>0</v>
      </c>
      <c r="F783" s="14">
        <v>0</v>
      </c>
      <c r="G783" s="17">
        <f t="shared" si="12"/>
        <v>0</v>
      </c>
      <c r="H783" s="14">
        <v>0</v>
      </c>
      <c r="I783" s="15">
        <v>0</v>
      </c>
      <c r="J783" s="16">
        <v>2.7855455521599102</v>
      </c>
      <c r="K783" s="17">
        <v>34421.633999999998</v>
      </c>
      <c r="L783" s="17">
        <v>83476</v>
      </c>
      <c r="M783" s="17">
        <v>15532.316221336201</v>
      </c>
      <c r="N783" s="17">
        <v>19100.030702115961</v>
      </c>
    </row>
    <row r="784" spans="1:14" x14ac:dyDescent="0.3">
      <c r="A784" s="6" t="s">
        <v>117</v>
      </c>
      <c r="B784" s="6" t="str">
        <f>VLOOKUP(A784,Table1[],3,FALSE)</f>
        <v>Orange County (North Central)--Anaheim City (West)</v>
      </c>
      <c r="C784" s="6" t="s">
        <v>336</v>
      </c>
      <c r="D784" s="7">
        <v>311.49945870459999</v>
      </c>
      <c r="E784" s="8">
        <v>0</v>
      </c>
      <c r="F784" s="8">
        <v>0</v>
      </c>
      <c r="G784" s="11">
        <f t="shared" si="12"/>
        <v>0</v>
      </c>
      <c r="H784" s="8">
        <v>0</v>
      </c>
      <c r="I784" s="9">
        <v>0</v>
      </c>
      <c r="J784" s="10">
        <v>3.2772372603795401</v>
      </c>
      <c r="K784" s="11">
        <v>25525.331999999999</v>
      </c>
      <c r="L784" s="11">
        <v>60959.875999999997</v>
      </c>
      <c r="M784" s="11">
        <v>14769.764235348241</v>
      </c>
      <c r="N784" s="11">
        <v>16622.474052384117</v>
      </c>
    </row>
    <row r="785" spans="1:14" x14ac:dyDescent="0.3">
      <c r="A785" s="12" t="s">
        <v>210</v>
      </c>
      <c r="B785" s="12" t="str">
        <f>VLOOKUP(A785,Table1[],3,FALSE)</f>
        <v>Orange County (North Central)--Anaheim City (East)</v>
      </c>
      <c r="C785" s="12" t="s">
        <v>336</v>
      </c>
      <c r="D785" s="13">
        <v>194.8775314012</v>
      </c>
      <c r="E785" s="14">
        <v>0</v>
      </c>
      <c r="F785" s="14">
        <v>0</v>
      </c>
      <c r="G785" s="17">
        <f t="shared" si="12"/>
        <v>0</v>
      </c>
      <c r="H785" s="14">
        <v>0</v>
      </c>
      <c r="I785" s="15">
        <v>0</v>
      </c>
      <c r="J785" s="16">
        <v>3.1121457489878499</v>
      </c>
      <c r="K785" s="17">
        <v>33404.652000000002</v>
      </c>
      <c r="L785" s="17">
        <v>74635.687999999995</v>
      </c>
      <c r="M785" s="17">
        <v>16025.81354190972</v>
      </c>
      <c r="N785" s="17">
        <v>19375.758971339881</v>
      </c>
    </row>
    <row r="786" spans="1:14" x14ac:dyDescent="0.3">
      <c r="A786" s="6" t="s">
        <v>242</v>
      </c>
      <c r="B786" s="6" t="str">
        <f>VLOOKUP(A786,Table1[],3,FALSE)</f>
        <v>Orange County (Central)--Orange &amp; Villa Park Cities</v>
      </c>
      <c r="C786" s="6" t="s">
        <v>336</v>
      </c>
      <c r="D786" s="7">
        <v>68.540053514999997</v>
      </c>
      <c r="E786" s="8">
        <v>0</v>
      </c>
      <c r="F786" s="8">
        <v>0</v>
      </c>
      <c r="G786" s="11">
        <f t="shared" si="12"/>
        <v>0</v>
      </c>
      <c r="H786" s="8">
        <v>0</v>
      </c>
      <c r="I786" s="9">
        <v>0</v>
      </c>
      <c r="J786" s="10">
        <v>2.90642687602702</v>
      </c>
      <c r="K786" s="11">
        <v>42766.18</v>
      </c>
      <c r="L786" s="11">
        <v>92834.474000000002</v>
      </c>
      <c r="M786" s="11">
        <v>18369.92672653716</v>
      </c>
      <c r="N786" s="11">
        <v>21965.194241728801</v>
      </c>
    </row>
    <row r="787" spans="1:14" x14ac:dyDescent="0.3">
      <c r="A787" s="12" t="s">
        <v>96</v>
      </c>
      <c r="B787" s="12" t="str">
        <f>VLOOKUP(A787,Table1[],3,FALSE)</f>
        <v>Orange County (Northwest)--Westminster, Stanton &amp; Garden Grove (West) Cities</v>
      </c>
      <c r="C787" s="12" t="s">
        <v>336</v>
      </c>
      <c r="D787" s="13">
        <v>53.880313669000003</v>
      </c>
      <c r="E787" s="14">
        <v>0</v>
      </c>
      <c r="F787" s="14">
        <v>0</v>
      </c>
      <c r="G787" s="17">
        <f t="shared" si="12"/>
        <v>0</v>
      </c>
      <c r="H787" s="14">
        <v>0</v>
      </c>
      <c r="I787" s="15">
        <v>0</v>
      </c>
      <c r="J787" s="16">
        <v>3.0581127619797299</v>
      </c>
      <c r="K787" s="17">
        <v>24947.515200000002</v>
      </c>
      <c r="L787" s="17">
        <v>62584.603999999999</v>
      </c>
      <c r="M787" s="17">
        <v>14254.60430547816</v>
      </c>
      <c r="N787" s="17">
        <v>17231.847953422319</v>
      </c>
    </row>
    <row r="788" spans="1:14" x14ac:dyDescent="0.3">
      <c r="A788" s="6" t="s">
        <v>86</v>
      </c>
      <c r="B788" s="6" t="str">
        <f>VLOOKUP(A788,Table1[],3,FALSE)</f>
        <v>Orange County (Northwest)--Garden Grove City (East)</v>
      </c>
      <c r="C788" s="6" t="s">
        <v>336</v>
      </c>
      <c r="D788" s="7">
        <v>308.64850571869999</v>
      </c>
      <c r="E788" s="8">
        <v>0</v>
      </c>
      <c r="F788" s="8">
        <v>0</v>
      </c>
      <c r="G788" s="11">
        <f t="shared" si="12"/>
        <v>0</v>
      </c>
      <c r="H788" s="8">
        <v>0</v>
      </c>
      <c r="I788" s="9">
        <v>0</v>
      </c>
      <c r="J788" s="10">
        <v>3.4525426883171302</v>
      </c>
      <c r="K788" s="11">
        <v>26869.092000000001</v>
      </c>
      <c r="L788" s="11">
        <v>66105.865999999995</v>
      </c>
      <c r="M788" s="11">
        <v>14940.619379109241</v>
      </c>
      <c r="N788" s="11">
        <v>17731.526944141679</v>
      </c>
    </row>
    <row r="789" spans="1:14" x14ac:dyDescent="0.3">
      <c r="A789" s="12" t="s">
        <v>234</v>
      </c>
      <c r="B789" s="12" t="str">
        <f>VLOOKUP(A789,Table1[],3,FALSE)</f>
        <v>Orange County (Northwest)--Huntington Beach City</v>
      </c>
      <c r="C789" s="12" t="s">
        <v>336</v>
      </c>
      <c r="D789" s="13">
        <v>2422.2900668410002</v>
      </c>
      <c r="E789" s="14">
        <v>0</v>
      </c>
      <c r="F789" s="14">
        <v>0</v>
      </c>
      <c r="G789" s="17">
        <f t="shared" si="12"/>
        <v>0</v>
      </c>
      <c r="H789" s="14">
        <v>0</v>
      </c>
      <c r="I789" s="15">
        <v>0</v>
      </c>
      <c r="J789" s="16">
        <v>2.4827430454074402</v>
      </c>
      <c r="K789" s="17">
        <v>40680.298000000003</v>
      </c>
      <c r="L789" s="17">
        <v>91791.024000000005</v>
      </c>
      <c r="M789" s="17">
        <v>18083.058319084797</v>
      </c>
      <c r="N789" s="17">
        <v>22059.920896313277</v>
      </c>
    </row>
    <row r="790" spans="1:14" x14ac:dyDescent="0.3">
      <c r="A790" s="6" t="s">
        <v>263</v>
      </c>
      <c r="B790" s="6" t="str">
        <f>VLOOKUP(A790,Table1[],3,FALSE)</f>
        <v>Orange County (Southeast)--Rancho Santa Margarita City (East) &amp; Ladera Ranch</v>
      </c>
      <c r="C790" s="6" t="s">
        <v>336</v>
      </c>
      <c r="D790" s="7">
        <v>2.7078541999999999</v>
      </c>
      <c r="E790" s="8">
        <v>0</v>
      </c>
      <c r="F790" s="8">
        <v>0</v>
      </c>
      <c r="G790" s="11">
        <f t="shared" si="12"/>
        <v>0</v>
      </c>
      <c r="H790" s="8">
        <v>0</v>
      </c>
      <c r="I790" s="9">
        <v>0</v>
      </c>
      <c r="J790" s="10">
        <v>2.91859079191729</v>
      </c>
      <c r="K790" s="11">
        <v>66105.865999999995</v>
      </c>
      <c r="L790" s="11">
        <v>148629.01800000001</v>
      </c>
      <c r="M790" s="11">
        <v>27382.129701923157</v>
      </c>
      <c r="N790" s="11">
        <v>32508.794942315042</v>
      </c>
    </row>
    <row r="791" spans="1:14" x14ac:dyDescent="0.3">
      <c r="A791" s="12" t="s">
        <v>166</v>
      </c>
      <c r="B791" s="12" t="str">
        <f>VLOOKUP(A791,Table1[],3,FALSE)</f>
        <v>Orange County (Central)--Costa Mesa &amp; Fountain Valley Cities</v>
      </c>
      <c r="C791" s="12" t="s">
        <v>336</v>
      </c>
      <c r="D791" s="13">
        <v>835.0219093485</v>
      </c>
      <c r="E791" s="14">
        <v>0</v>
      </c>
      <c r="F791" s="14">
        <v>0</v>
      </c>
      <c r="G791" s="17">
        <f t="shared" si="12"/>
        <v>0</v>
      </c>
      <c r="H791" s="14">
        <v>0</v>
      </c>
      <c r="I791" s="15">
        <v>0</v>
      </c>
      <c r="J791" s="16">
        <v>2.5895774037866599</v>
      </c>
      <c r="K791" s="17">
        <v>34758.591999999997</v>
      </c>
      <c r="L791" s="17">
        <v>84593.763999999996</v>
      </c>
      <c r="M791" s="17">
        <v>18470.65310512032</v>
      </c>
      <c r="N791" s="17">
        <v>21912.367056069481</v>
      </c>
    </row>
    <row r="792" spans="1:14" x14ac:dyDescent="0.3">
      <c r="A792" s="6" t="s">
        <v>187</v>
      </c>
      <c r="B792" s="6" t="str">
        <f>VLOOKUP(A792,Table1[],3,FALSE)</f>
        <v>Placer County (Southwest)--Roseville City</v>
      </c>
      <c r="C792" s="6" t="s">
        <v>336</v>
      </c>
      <c r="D792" s="7">
        <v>2.6179868919575502</v>
      </c>
      <c r="E792" s="8">
        <v>0</v>
      </c>
      <c r="F792" s="8">
        <v>0</v>
      </c>
      <c r="G792" s="11">
        <f t="shared" si="12"/>
        <v>0</v>
      </c>
      <c r="H792" s="8">
        <v>0</v>
      </c>
      <c r="I792" s="9">
        <v>0</v>
      </c>
      <c r="J792" s="10">
        <v>2.56394564473556</v>
      </c>
      <c r="K792" s="11">
        <v>37550.966</v>
      </c>
      <c r="L792" s="11">
        <v>88661.691999999995</v>
      </c>
      <c r="M792" s="11">
        <v>15235.116392821921</v>
      </c>
      <c r="N792" s="11">
        <v>18588.7575636084</v>
      </c>
    </row>
    <row r="793" spans="1:14" x14ac:dyDescent="0.3">
      <c r="A793" s="12" t="s">
        <v>205</v>
      </c>
      <c r="B793" s="12" t="str">
        <f>VLOOKUP(A793,Table1[],3,FALSE)</f>
        <v>Placer County (Central)--Rocklin, Lincoln Cities &amp; Loomis Town</v>
      </c>
      <c r="C793" s="12" t="s">
        <v>336</v>
      </c>
      <c r="D793" s="13">
        <v>1.822981379</v>
      </c>
      <c r="E793" s="14">
        <v>0</v>
      </c>
      <c r="F793" s="14">
        <v>0</v>
      </c>
      <c r="G793" s="17">
        <f t="shared" si="12"/>
        <v>0</v>
      </c>
      <c r="H793" s="14">
        <v>0</v>
      </c>
      <c r="I793" s="15">
        <v>0</v>
      </c>
      <c r="J793" s="16">
        <v>2.6323395539371899</v>
      </c>
      <c r="K793" s="17">
        <v>40388.131999999998</v>
      </c>
      <c r="L793" s="17">
        <v>90688.020999999993</v>
      </c>
      <c r="M793" s="17">
        <v>15180.706026374879</v>
      </c>
      <c r="N793" s="17">
        <v>18651.218930491559</v>
      </c>
    </row>
    <row r="794" spans="1:14" x14ac:dyDescent="0.3">
      <c r="A794" s="6" t="s">
        <v>137</v>
      </c>
      <c r="B794" s="6" t="str">
        <f>VLOOKUP(A794,Table1[],3,FALSE)</f>
        <v>Placer County (East/High Country Region)--Auburn &amp; Colfax Cities</v>
      </c>
      <c r="C794" s="6" t="s">
        <v>336</v>
      </c>
      <c r="D794" s="7">
        <v>33.139712876399997</v>
      </c>
      <c r="E794" s="8">
        <v>0</v>
      </c>
      <c r="F794" s="8">
        <v>0</v>
      </c>
      <c r="G794" s="11">
        <f t="shared" si="12"/>
        <v>0</v>
      </c>
      <c r="H794" s="8">
        <v>0</v>
      </c>
      <c r="I794" s="9">
        <v>0</v>
      </c>
      <c r="J794" s="10">
        <v>2.4309064565788301</v>
      </c>
      <c r="K794" s="11">
        <v>31986.578000000001</v>
      </c>
      <c r="L794" s="11">
        <v>80116.600000000006</v>
      </c>
      <c r="M794" s="11">
        <v>13391.81651424228</v>
      </c>
      <c r="N794" s="11">
        <v>17492.780631763802</v>
      </c>
    </row>
    <row r="795" spans="1:14" x14ac:dyDescent="0.3">
      <c r="A795" s="12" t="s">
        <v>60</v>
      </c>
      <c r="B795" s="12" t="str">
        <f>VLOOKUP(A795,Table1[],3,FALSE)</f>
        <v>Riverside County (East)--Indio, Coachella, Blythe &amp; La Quinta (East) Cities</v>
      </c>
      <c r="C795" s="12" t="s">
        <v>336</v>
      </c>
      <c r="D795" s="13">
        <v>71.456042438630007</v>
      </c>
      <c r="E795" s="14">
        <v>0</v>
      </c>
      <c r="F795" s="14">
        <v>0</v>
      </c>
      <c r="G795" s="17">
        <f t="shared" si="12"/>
        <v>0</v>
      </c>
      <c r="H795" s="14">
        <v>0</v>
      </c>
      <c r="I795" s="15">
        <v>0</v>
      </c>
      <c r="J795" s="16">
        <v>2.5521427167289201</v>
      </c>
      <c r="K795" s="17">
        <v>17240.848000000002</v>
      </c>
      <c r="L795" s="17">
        <v>41722.730000000003</v>
      </c>
      <c r="M795" s="17">
        <v>8921.3970371474406</v>
      </c>
      <c r="N795" s="17">
        <v>11381.345876620657</v>
      </c>
    </row>
    <row r="796" spans="1:14" x14ac:dyDescent="0.3">
      <c r="A796" s="6" t="s">
        <v>61</v>
      </c>
      <c r="B796" s="6" t="str">
        <f>VLOOKUP(A796,Table1[],3,FALSE)</f>
        <v>Riverside County (Central)--Cathedral City, Palm Springs &amp; Rancho Mirage Cities</v>
      </c>
      <c r="C796" s="6" t="s">
        <v>336</v>
      </c>
      <c r="D796" s="7">
        <v>434.44936743594099</v>
      </c>
      <c r="E796" s="8">
        <v>0</v>
      </c>
      <c r="F796" s="8">
        <v>0</v>
      </c>
      <c r="G796" s="11">
        <f t="shared" si="12"/>
        <v>0</v>
      </c>
      <c r="H796" s="8">
        <v>0</v>
      </c>
      <c r="I796" s="9">
        <v>0</v>
      </c>
      <c r="J796" s="10">
        <v>2.13301166769015</v>
      </c>
      <c r="K796" s="11">
        <v>21324.045999999998</v>
      </c>
      <c r="L796" s="11">
        <v>52154.175999999999</v>
      </c>
      <c r="M796" s="11">
        <v>9956.8033102501922</v>
      </c>
      <c r="N796" s="11">
        <v>12344.153850241679</v>
      </c>
    </row>
    <row r="797" spans="1:14" x14ac:dyDescent="0.3">
      <c r="A797" s="12" t="s">
        <v>245</v>
      </c>
      <c r="B797" s="12" t="str">
        <f>VLOOKUP(A797,Table1[],3,FALSE)</f>
        <v>Riverside County (Southwest)--Temecula City</v>
      </c>
      <c r="C797" s="12" t="s">
        <v>336</v>
      </c>
      <c r="D797" s="13">
        <v>8.9074996106000004E-2</v>
      </c>
      <c r="E797" s="14">
        <v>0</v>
      </c>
      <c r="F797" s="14">
        <v>0</v>
      </c>
      <c r="G797" s="17">
        <f t="shared" si="12"/>
        <v>0</v>
      </c>
      <c r="H797" s="14">
        <v>0</v>
      </c>
      <c r="I797" s="15">
        <v>0</v>
      </c>
      <c r="J797" s="16">
        <v>3.04530965929214</v>
      </c>
      <c r="K797" s="17">
        <v>45257.226000000002</v>
      </c>
      <c r="L797" s="17">
        <v>95902.725999999995</v>
      </c>
      <c r="M797" s="17">
        <v>18402.413687535718</v>
      </c>
      <c r="N797" s="17">
        <v>21862.08413266356</v>
      </c>
    </row>
    <row r="798" spans="1:14" x14ac:dyDescent="0.3">
      <c r="A798" s="6" t="s">
        <v>135</v>
      </c>
      <c r="B798" s="6" t="str">
        <f>VLOOKUP(A798,Table1[],3,FALSE)</f>
        <v>Riverside County (Southwest)--Menifee, Lake Elsinore &amp; Canyon Lake Cities</v>
      </c>
      <c r="C798" s="6" t="s">
        <v>336</v>
      </c>
      <c r="D798" s="7">
        <v>0.26805336200000002</v>
      </c>
      <c r="E798" s="8">
        <v>0</v>
      </c>
      <c r="F798" s="8">
        <v>0</v>
      </c>
      <c r="G798" s="11">
        <f t="shared" si="12"/>
        <v>0</v>
      </c>
      <c r="H798" s="8">
        <v>0</v>
      </c>
      <c r="I798" s="9">
        <v>0</v>
      </c>
      <c r="J798" s="10">
        <v>3.0556358624399098</v>
      </c>
      <c r="K798" s="11">
        <v>29929.200000000001</v>
      </c>
      <c r="L798" s="11">
        <v>66775.710000000006</v>
      </c>
      <c r="M798" s="11">
        <v>13006.26400270968</v>
      </c>
      <c r="N798" s="11">
        <v>16066.014290679839</v>
      </c>
    </row>
    <row r="799" spans="1:14" x14ac:dyDescent="0.3">
      <c r="A799" s="12" t="s">
        <v>74</v>
      </c>
      <c r="B799" s="12" t="str">
        <f>VLOOKUP(A799,Table1[],3,FALSE)</f>
        <v>Riverside County (Southwest)--Hemet City &amp; East Hemet</v>
      </c>
      <c r="C799" s="12" t="s">
        <v>336</v>
      </c>
      <c r="D799" s="13">
        <v>8.9872159999999993E-3</v>
      </c>
      <c r="E799" s="14">
        <v>0</v>
      </c>
      <c r="F799" s="14">
        <v>0</v>
      </c>
      <c r="G799" s="17">
        <f t="shared" si="12"/>
        <v>0</v>
      </c>
      <c r="H799" s="14">
        <v>0</v>
      </c>
      <c r="I799" s="15">
        <v>0</v>
      </c>
      <c r="J799" s="16">
        <v>2.86482406224596</v>
      </c>
      <c r="K799" s="17">
        <v>20684.741999999998</v>
      </c>
      <c r="L799" s="17">
        <v>51723.561999999998</v>
      </c>
      <c r="M799" s="17">
        <v>9141.5116839635521</v>
      </c>
      <c r="N799" s="17">
        <v>12505.10489620284</v>
      </c>
    </row>
    <row r="800" spans="1:14" x14ac:dyDescent="0.3">
      <c r="A800" s="6" t="s">
        <v>126</v>
      </c>
      <c r="B800" s="6" t="str">
        <f>VLOOKUP(A800,Table1[],3,FALSE)</f>
        <v>Riverside County (North Central)--San Jacinto, Beaumont, Banning &amp; Calimesa Cities</v>
      </c>
      <c r="C800" s="6" t="s">
        <v>336</v>
      </c>
      <c r="D800" s="7">
        <v>10.14333288588</v>
      </c>
      <c r="E800" s="8">
        <v>0</v>
      </c>
      <c r="F800" s="8">
        <v>0</v>
      </c>
      <c r="G800" s="11">
        <f t="shared" si="12"/>
        <v>0</v>
      </c>
      <c r="H800" s="8">
        <v>0</v>
      </c>
      <c r="I800" s="9">
        <v>0</v>
      </c>
      <c r="J800" s="10">
        <v>2.8848753484827201</v>
      </c>
      <c r="K800" s="11">
        <v>24432</v>
      </c>
      <c r="L800" s="11">
        <v>57082.313999999998</v>
      </c>
      <c r="M800" s="11">
        <v>9504.5510245966925</v>
      </c>
      <c r="N800" s="11">
        <v>12311.639700826561</v>
      </c>
    </row>
    <row r="801" spans="1:14" x14ac:dyDescent="0.3">
      <c r="A801" s="12" t="s">
        <v>172</v>
      </c>
      <c r="B801" s="12" t="str">
        <f>VLOOKUP(A801,Table1[],3,FALSE)</f>
        <v>Riverside County (Northwest)--Moreno Valley City</v>
      </c>
      <c r="C801" s="12" t="s">
        <v>336</v>
      </c>
      <c r="D801" s="13">
        <v>2.24254965</v>
      </c>
      <c r="E801" s="14">
        <v>0</v>
      </c>
      <c r="F801" s="14">
        <v>0</v>
      </c>
      <c r="G801" s="17">
        <f t="shared" si="12"/>
        <v>0</v>
      </c>
      <c r="H801" s="14">
        <v>0</v>
      </c>
      <c r="I801" s="15">
        <v>0</v>
      </c>
      <c r="J801" s="16">
        <v>3.5669103858066999</v>
      </c>
      <c r="K801" s="17">
        <v>31292.302</v>
      </c>
      <c r="L801" s="17">
        <v>63576.135999999999</v>
      </c>
      <c r="M801" s="17">
        <v>13520.55303690252</v>
      </c>
      <c r="N801" s="17">
        <v>15159.396142167599</v>
      </c>
    </row>
    <row r="802" spans="1:14" x14ac:dyDescent="0.3">
      <c r="A802" s="6" t="s">
        <v>113</v>
      </c>
      <c r="B802" s="6" t="str">
        <f>VLOOKUP(A802,Table1[],3,FALSE)</f>
        <v>Riverside County (Northwest)--Riverside City (East)</v>
      </c>
      <c r="C802" s="6" t="s">
        <v>336</v>
      </c>
      <c r="D802" s="7">
        <v>27.761359945062001</v>
      </c>
      <c r="E802" s="8">
        <v>0</v>
      </c>
      <c r="F802" s="8">
        <v>0</v>
      </c>
      <c r="G802" s="11">
        <f t="shared" si="12"/>
        <v>0</v>
      </c>
      <c r="H802" s="8">
        <v>0</v>
      </c>
      <c r="I802" s="9">
        <v>0</v>
      </c>
      <c r="J802" s="10">
        <v>2.9432342476758899</v>
      </c>
      <c r="K802" s="11">
        <v>27722.175999999999</v>
      </c>
      <c r="L802" s="11">
        <v>71260</v>
      </c>
      <c r="M802" s="11">
        <v>12869.43511531836</v>
      </c>
      <c r="N802" s="11">
        <v>16105.906373213278</v>
      </c>
    </row>
    <row r="803" spans="1:14" x14ac:dyDescent="0.3">
      <c r="A803" s="12" t="s">
        <v>114</v>
      </c>
      <c r="B803" s="12" t="str">
        <f>VLOOKUP(A803,Table1[],3,FALSE)</f>
        <v>Riverside County (Northwest)--Riverside City (West)</v>
      </c>
      <c r="C803" s="12" t="s">
        <v>336</v>
      </c>
      <c r="D803" s="13">
        <v>8.5137575894000008</v>
      </c>
      <c r="E803" s="14">
        <v>0</v>
      </c>
      <c r="F803" s="14">
        <v>0</v>
      </c>
      <c r="G803" s="17">
        <f t="shared" si="12"/>
        <v>0</v>
      </c>
      <c r="H803" s="14">
        <v>0</v>
      </c>
      <c r="I803" s="15">
        <v>0</v>
      </c>
      <c r="J803" s="16">
        <v>3.0794307945159902</v>
      </c>
      <c r="K803" s="17">
        <v>26939.333999999999</v>
      </c>
      <c r="L803" s="17">
        <v>61627.684000000001</v>
      </c>
      <c r="M803" s="17">
        <v>12094.045985975999</v>
      </c>
      <c r="N803" s="17">
        <v>13885.92053292108</v>
      </c>
    </row>
    <row r="804" spans="1:14" x14ac:dyDescent="0.3">
      <c r="A804" s="6" t="s">
        <v>196</v>
      </c>
      <c r="B804" s="6" t="str">
        <f>VLOOKUP(A804,Table1[],3,FALSE)</f>
        <v>Riverside County (West Central)--Corona City (South), Woodcrest &amp; Home Gardens</v>
      </c>
      <c r="C804" s="6" t="s">
        <v>336</v>
      </c>
      <c r="D804" s="7">
        <v>73.686594413340003</v>
      </c>
      <c r="E804" s="8">
        <v>0</v>
      </c>
      <c r="F804" s="8">
        <v>0</v>
      </c>
      <c r="G804" s="11">
        <f t="shared" si="12"/>
        <v>0</v>
      </c>
      <c r="H804" s="8">
        <v>0</v>
      </c>
      <c r="I804" s="9">
        <v>0</v>
      </c>
      <c r="J804" s="10">
        <v>3.2040294108120402</v>
      </c>
      <c r="K804" s="11">
        <v>43714.955999999998</v>
      </c>
      <c r="L804" s="11">
        <v>95746.971999999994</v>
      </c>
      <c r="M804" s="11">
        <v>18560.417108162161</v>
      </c>
      <c r="N804" s="11">
        <v>22170.364608415919</v>
      </c>
    </row>
    <row r="805" spans="1:14" x14ac:dyDescent="0.3">
      <c r="A805" s="12" t="s">
        <v>103</v>
      </c>
      <c r="B805" s="12" t="str">
        <f>VLOOKUP(A805,Table1[],3,FALSE)</f>
        <v>Riverside County (West Central)--Corona (Northwest) &amp; Norco Cities</v>
      </c>
      <c r="C805" s="12" t="s">
        <v>336</v>
      </c>
      <c r="D805" s="13">
        <v>5.690021E-2</v>
      </c>
      <c r="E805" s="14">
        <v>0</v>
      </c>
      <c r="F805" s="14">
        <v>0</v>
      </c>
      <c r="G805" s="17">
        <f t="shared" si="12"/>
        <v>0</v>
      </c>
      <c r="H805" s="14">
        <v>0</v>
      </c>
      <c r="I805" s="15">
        <v>0</v>
      </c>
      <c r="J805" s="16">
        <v>2.9552345441961201</v>
      </c>
      <c r="K805" s="17">
        <v>31813.518</v>
      </c>
      <c r="L805" s="17">
        <v>76128.076000000001</v>
      </c>
      <c r="M805" s="17">
        <v>15317.242395312482</v>
      </c>
      <c r="N805" s="17">
        <v>18777.829339781638</v>
      </c>
    </row>
    <row r="806" spans="1:14" x14ac:dyDescent="0.3">
      <c r="A806" s="6" t="s">
        <v>162</v>
      </c>
      <c r="B806" s="6" t="str">
        <f>VLOOKUP(A806,Table1[],3,FALSE)</f>
        <v>Riverside County (Northwest)--Jurupa Valley &amp; Eastvale Cities</v>
      </c>
      <c r="C806" s="6" t="s">
        <v>336</v>
      </c>
      <c r="D806" s="7">
        <v>1.154758878</v>
      </c>
      <c r="E806" s="8">
        <v>0</v>
      </c>
      <c r="F806" s="8">
        <v>0</v>
      </c>
      <c r="G806" s="11">
        <f t="shared" si="12"/>
        <v>0</v>
      </c>
      <c r="H806" s="8">
        <v>0</v>
      </c>
      <c r="I806" s="9">
        <v>0</v>
      </c>
      <c r="J806" s="10">
        <v>3.6971478225311798</v>
      </c>
      <c r="K806" s="11">
        <v>35611.675999999999</v>
      </c>
      <c r="L806" s="11">
        <v>81679.23</v>
      </c>
      <c r="M806" s="11">
        <v>14683.36122605628</v>
      </c>
      <c r="N806" s="11">
        <v>18988.580271687122</v>
      </c>
    </row>
    <row r="807" spans="1:14" x14ac:dyDescent="0.3">
      <c r="A807" s="12" t="s">
        <v>73</v>
      </c>
      <c r="B807" s="12" t="str">
        <f>VLOOKUP(A807,Table1[],3,FALSE)</f>
        <v>Riverside County--Palm Desert, La Quinta (West) &amp; Desert Hot Springs Cities</v>
      </c>
      <c r="C807" s="12" t="s">
        <v>336</v>
      </c>
      <c r="D807" s="13">
        <v>325.58245886616999</v>
      </c>
      <c r="E807" s="14">
        <v>0</v>
      </c>
      <c r="F807" s="14">
        <v>0</v>
      </c>
      <c r="G807" s="17">
        <f t="shared" si="12"/>
        <v>0</v>
      </c>
      <c r="H807" s="14">
        <v>0</v>
      </c>
      <c r="I807" s="15">
        <v>0</v>
      </c>
      <c r="J807" s="16">
        <v>2.23030565305893</v>
      </c>
      <c r="K807" s="17">
        <v>20897.504000000001</v>
      </c>
      <c r="L807" s="17">
        <v>53737.165999999997</v>
      </c>
      <c r="M807" s="17">
        <v>10276.806195351839</v>
      </c>
      <c r="N807" s="17">
        <v>12581.343745457878</v>
      </c>
    </row>
    <row r="808" spans="1:14" x14ac:dyDescent="0.3">
      <c r="A808" s="6" t="s">
        <v>156</v>
      </c>
      <c r="B808" s="6" t="str">
        <f>VLOOKUP(A808,Table1[],3,FALSE)</f>
        <v>Sacramento County (North Central)--Citrus Heights City</v>
      </c>
      <c r="C808" s="6" t="s">
        <v>336</v>
      </c>
      <c r="D808" s="7">
        <v>1.1216163999999999E-3</v>
      </c>
      <c r="E808" s="8">
        <v>0</v>
      </c>
      <c r="F808" s="8">
        <v>0</v>
      </c>
      <c r="G808" s="11">
        <f t="shared" si="12"/>
        <v>0</v>
      </c>
      <c r="H808" s="8">
        <v>0</v>
      </c>
      <c r="I808" s="9">
        <v>0</v>
      </c>
      <c r="J808" s="10">
        <v>2.4235719935760698</v>
      </c>
      <c r="K808" s="11">
        <v>27893.200000000001</v>
      </c>
      <c r="L808" s="11">
        <v>59265.923999999999</v>
      </c>
      <c r="M808" s="11">
        <v>11146.982132863979</v>
      </c>
      <c r="N808" s="11">
        <v>12819.215567223</v>
      </c>
    </row>
    <row r="809" spans="1:14" x14ac:dyDescent="0.3">
      <c r="A809" s="12" t="s">
        <v>123</v>
      </c>
      <c r="B809" s="12" t="str">
        <f>VLOOKUP(A809,Table1[],3,FALSE)</f>
        <v>Sacramento County (Northwest)--Sacramento City (Northwest/Natomas)</v>
      </c>
      <c r="C809" s="12" t="s">
        <v>336</v>
      </c>
      <c r="D809" s="13">
        <v>7.48667E-3</v>
      </c>
      <c r="E809" s="14">
        <v>0</v>
      </c>
      <c r="F809" s="14">
        <v>0</v>
      </c>
      <c r="G809" s="17">
        <f t="shared" si="12"/>
        <v>0</v>
      </c>
      <c r="H809" s="14">
        <v>0</v>
      </c>
      <c r="I809" s="15">
        <v>0</v>
      </c>
      <c r="J809" s="16">
        <v>2.6851870324189502</v>
      </c>
      <c r="K809" s="17">
        <v>29522</v>
      </c>
      <c r="L809" s="17">
        <v>72115.12</v>
      </c>
      <c r="M809" s="17">
        <v>12938.86483578876</v>
      </c>
      <c r="N809" s="17">
        <v>16159.13453811876</v>
      </c>
    </row>
    <row r="810" spans="1:14" x14ac:dyDescent="0.3">
      <c r="A810" s="6" t="s">
        <v>115</v>
      </c>
      <c r="B810" s="6" t="str">
        <f>VLOOKUP(A810,Table1[],3,FALSE)</f>
        <v>Sacramento County (North)--Sacramento City (North), Antelope &amp; Rio Linda</v>
      </c>
      <c r="C810" s="6" t="s">
        <v>336</v>
      </c>
      <c r="D810" s="7">
        <v>2.4967805706999999</v>
      </c>
      <c r="E810" s="8">
        <v>0</v>
      </c>
      <c r="F810" s="8">
        <v>0</v>
      </c>
      <c r="G810" s="11">
        <f t="shared" si="12"/>
        <v>0</v>
      </c>
      <c r="H810" s="8">
        <v>0</v>
      </c>
      <c r="I810" s="9">
        <v>0</v>
      </c>
      <c r="J810" s="10">
        <v>3.2186190161041299</v>
      </c>
      <c r="K810" s="11">
        <v>25589.466</v>
      </c>
      <c r="L810" s="11">
        <v>57924.2</v>
      </c>
      <c r="M810" s="11">
        <v>11099.012549107261</v>
      </c>
      <c r="N810" s="11">
        <v>13013.570326581599</v>
      </c>
    </row>
    <row r="811" spans="1:14" x14ac:dyDescent="0.3">
      <c r="A811" s="12" t="s">
        <v>186</v>
      </c>
      <c r="B811" s="12" t="str">
        <f>VLOOKUP(A811,Table1[],3,FALSE)</f>
        <v>Sacramento County (South)--Galt, Isleton Cities &amp; Delta Region</v>
      </c>
      <c r="C811" s="12" t="s">
        <v>336</v>
      </c>
      <c r="D811" s="13">
        <v>8.1590618843749994</v>
      </c>
      <c r="E811" s="14">
        <v>0</v>
      </c>
      <c r="F811" s="14">
        <v>0</v>
      </c>
      <c r="G811" s="17">
        <f t="shared" si="12"/>
        <v>0</v>
      </c>
      <c r="H811" s="14">
        <v>0</v>
      </c>
      <c r="I811" s="15">
        <v>0</v>
      </c>
      <c r="J811" s="16">
        <v>3.0076618674749498</v>
      </c>
      <c r="K811" s="17">
        <v>32973.019999999997</v>
      </c>
      <c r="L811" s="17">
        <v>81895.046000000002</v>
      </c>
      <c r="M811" s="17">
        <v>12180.93197705304</v>
      </c>
      <c r="N811" s="17">
        <v>16453.859456046361</v>
      </c>
    </row>
    <row r="812" spans="1:14" x14ac:dyDescent="0.3">
      <c r="A812" s="6" t="s">
        <v>226</v>
      </c>
      <c r="B812" s="6" t="str">
        <f>VLOOKUP(A812,Table1[],3,FALSE)</f>
        <v>Sacramento County (Northeast)--Folsom City, Orangevale &amp; Fair Oaks (East)</v>
      </c>
      <c r="C812" s="6" t="s">
        <v>336</v>
      </c>
      <c r="D812" s="7">
        <v>8.2402199110000005E-2</v>
      </c>
      <c r="E812" s="8">
        <v>0</v>
      </c>
      <c r="F812" s="8">
        <v>0</v>
      </c>
      <c r="G812" s="11">
        <f t="shared" si="12"/>
        <v>0</v>
      </c>
      <c r="H812" s="8">
        <v>0</v>
      </c>
      <c r="I812" s="9">
        <v>0</v>
      </c>
      <c r="J812" s="10">
        <v>2.4932334109429601</v>
      </c>
      <c r="K812" s="11">
        <v>44088.561999999998</v>
      </c>
      <c r="L812" s="11">
        <v>98057.831999999995</v>
      </c>
      <c r="M812" s="11">
        <v>15396.049827382438</v>
      </c>
      <c r="N812" s="11">
        <v>19393.66472728776</v>
      </c>
    </row>
    <row r="813" spans="1:14" x14ac:dyDescent="0.3">
      <c r="A813" s="12" t="s">
        <v>77</v>
      </c>
      <c r="B813" s="12" t="str">
        <f>VLOOKUP(A813,Table1[],3,FALSE)</f>
        <v>San Bernardino County (Northeast)--Twentynine Palms &amp; Barstow Cities</v>
      </c>
      <c r="C813" s="12" t="s">
        <v>337</v>
      </c>
      <c r="D813" s="13">
        <v>2920.2711882216199</v>
      </c>
      <c r="E813" s="14">
        <v>0</v>
      </c>
      <c r="F813" s="14">
        <v>0</v>
      </c>
      <c r="G813" s="17">
        <f t="shared" si="12"/>
        <v>0</v>
      </c>
      <c r="H813" s="14">
        <v>0</v>
      </c>
      <c r="I813" s="15">
        <v>0</v>
      </c>
      <c r="J813" s="16">
        <v>2.4790394307737902</v>
      </c>
      <c r="K813" s="17">
        <v>18103.094000000001</v>
      </c>
      <c r="L813" s="17">
        <v>42756</v>
      </c>
      <c r="M813" s="17">
        <v>6852.803804929008</v>
      </c>
      <c r="N813" s="17">
        <v>8476.2751033286531</v>
      </c>
    </row>
    <row r="814" spans="1:14" x14ac:dyDescent="0.3">
      <c r="A814" s="6" t="s">
        <v>77</v>
      </c>
      <c r="B814" s="6" t="str">
        <f>VLOOKUP(A814,Table1[],3,FALSE)</f>
        <v>San Bernardino County (Northeast)--Twentynine Palms &amp; Barstow Cities</v>
      </c>
      <c r="C814" s="6" t="s">
        <v>336</v>
      </c>
      <c r="D814" s="7">
        <v>337.76501075721001</v>
      </c>
      <c r="E814" s="8">
        <v>0</v>
      </c>
      <c r="F814" s="8">
        <v>0</v>
      </c>
      <c r="G814" s="11">
        <f t="shared" si="12"/>
        <v>0</v>
      </c>
      <c r="H814" s="8">
        <v>0</v>
      </c>
      <c r="I814" s="9">
        <v>0</v>
      </c>
      <c r="J814" s="10">
        <v>2.4790394307737902</v>
      </c>
      <c r="K814" s="11">
        <v>18103.094000000001</v>
      </c>
      <c r="L814" s="11">
        <v>42756</v>
      </c>
      <c r="M814" s="11">
        <v>6852.803804929008</v>
      </c>
      <c r="N814" s="11">
        <v>8476.2751033286531</v>
      </c>
    </row>
    <row r="815" spans="1:14" x14ac:dyDescent="0.3">
      <c r="A815" s="12" t="s">
        <v>100</v>
      </c>
      <c r="B815" s="12" t="str">
        <f>VLOOKUP(A815,Table1[],3,FALSE)</f>
        <v>San Bernardino County (Southwest)--Phelan, Lake Arrowhead &amp; Big Bear City</v>
      </c>
      <c r="C815" s="12" t="s">
        <v>336</v>
      </c>
      <c r="D815" s="13">
        <v>3.7543920000000001E-3</v>
      </c>
      <c r="E815" s="14">
        <v>0</v>
      </c>
      <c r="F815" s="14">
        <v>0</v>
      </c>
      <c r="G815" s="17">
        <f t="shared" si="12"/>
        <v>0</v>
      </c>
      <c r="H815" s="14">
        <v>0</v>
      </c>
      <c r="I815" s="15">
        <v>0</v>
      </c>
      <c r="J815" s="16">
        <v>2.7506780062666198</v>
      </c>
      <c r="K815" s="17">
        <v>24416.73</v>
      </c>
      <c r="L815" s="17">
        <v>59858.400000000001</v>
      </c>
      <c r="M815" s="17">
        <v>10093.243023205931</v>
      </c>
      <c r="N815" s="17">
        <v>13231.424157941041</v>
      </c>
    </row>
    <row r="816" spans="1:14" x14ac:dyDescent="0.3">
      <c r="A816" s="6" t="s">
        <v>150</v>
      </c>
      <c r="B816" s="6" t="str">
        <f>VLOOKUP(A816,Table1[],3,FALSE)</f>
        <v>San Bernardino County (Southwest)--Colton, Loma Linda &amp; Grand Terrace Cities</v>
      </c>
      <c r="C816" s="6" t="s">
        <v>336</v>
      </c>
      <c r="D816" s="7">
        <v>70.758922701640003</v>
      </c>
      <c r="E816" s="8">
        <v>0</v>
      </c>
      <c r="F816" s="8">
        <v>0</v>
      </c>
      <c r="G816" s="11">
        <f t="shared" si="12"/>
        <v>0</v>
      </c>
      <c r="H816" s="8">
        <v>0</v>
      </c>
      <c r="I816" s="9">
        <v>0</v>
      </c>
      <c r="J816" s="10">
        <v>2.8947028622375299</v>
      </c>
      <c r="K816" s="11">
        <v>25419.46</v>
      </c>
      <c r="L816" s="11">
        <v>56033.773999999998</v>
      </c>
      <c r="M816" s="11">
        <v>11109.743530539132</v>
      </c>
      <c r="N816" s="11">
        <v>13030.468040690641</v>
      </c>
    </row>
    <row r="817" spans="1:14" x14ac:dyDescent="0.3">
      <c r="A817" s="12" t="s">
        <v>25</v>
      </c>
      <c r="B817" s="12" t="str">
        <f>VLOOKUP(A817,Table1[],3,FALSE)</f>
        <v>San Bernardino County (Southwest)--San Bernardino City (West)</v>
      </c>
      <c r="C817" s="12" t="s">
        <v>336</v>
      </c>
      <c r="D817" s="13">
        <v>18.630479474889999</v>
      </c>
      <c r="E817" s="14">
        <v>0</v>
      </c>
      <c r="F817" s="14">
        <v>0</v>
      </c>
      <c r="G817" s="17">
        <f t="shared" si="12"/>
        <v>0</v>
      </c>
      <c r="H817" s="14">
        <v>0</v>
      </c>
      <c r="I817" s="15">
        <v>0</v>
      </c>
      <c r="J817" s="16">
        <v>3.49473889321902</v>
      </c>
      <c r="K817" s="17">
        <v>17272.405999999999</v>
      </c>
      <c r="L817" s="17">
        <v>43102.12</v>
      </c>
      <c r="M817" s="17">
        <v>9192.9238200589916</v>
      </c>
      <c r="N817" s="17">
        <v>10569.046368295823</v>
      </c>
    </row>
    <row r="818" spans="1:14" x14ac:dyDescent="0.3">
      <c r="A818" s="6" t="s">
        <v>141</v>
      </c>
      <c r="B818" s="6" t="str">
        <f>VLOOKUP(A818,Table1[],3,FALSE)</f>
        <v>San Bernardino County (Southwest)--Rialto City</v>
      </c>
      <c r="C818" s="6" t="s">
        <v>336</v>
      </c>
      <c r="D818" s="7">
        <v>24.985036310000002</v>
      </c>
      <c r="E818" s="8">
        <v>0</v>
      </c>
      <c r="F818" s="8">
        <v>0</v>
      </c>
      <c r="G818" s="11">
        <f t="shared" si="12"/>
        <v>0</v>
      </c>
      <c r="H818" s="8">
        <v>0</v>
      </c>
      <c r="I818" s="9">
        <v>0</v>
      </c>
      <c r="J818" s="10">
        <v>3.59311375165034</v>
      </c>
      <c r="K818" s="11">
        <v>28504</v>
      </c>
      <c r="L818" s="11">
        <v>59593.72</v>
      </c>
      <c r="M818" s="11">
        <v>11629.460193233688</v>
      </c>
      <c r="N818" s="11">
        <v>13918.154141093401</v>
      </c>
    </row>
    <row r="819" spans="1:14" x14ac:dyDescent="0.3">
      <c r="A819" s="12" t="s">
        <v>140</v>
      </c>
      <c r="B819" s="12" t="str">
        <f>VLOOKUP(A819,Table1[],3,FALSE)</f>
        <v>San Diego County (North &amp; East)--Fallbrook, Alpine &amp; Valley Center</v>
      </c>
      <c r="C819" s="12" t="s">
        <v>336</v>
      </c>
      <c r="D819" s="13">
        <v>8.6782170000000002E-3</v>
      </c>
      <c r="E819" s="14">
        <v>0</v>
      </c>
      <c r="F819" s="14">
        <v>0</v>
      </c>
      <c r="G819" s="17">
        <f t="shared" si="12"/>
        <v>0</v>
      </c>
      <c r="H819" s="14">
        <v>0</v>
      </c>
      <c r="I819" s="15">
        <v>0</v>
      </c>
      <c r="J819" s="16">
        <v>2.66418454881638</v>
      </c>
      <c r="K819" s="17">
        <v>30540</v>
      </c>
      <c r="L819" s="17">
        <v>74058.482000000004</v>
      </c>
      <c r="M819" s="17">
        <v>13776.782999429999</v>
      </c>
      <c r="N819" s="17">
        <v>17617.901278154521</v>
      </c>
    </row>
    <row r="820" spans="1:14" x14ac:dyDescent="0.3">
      <c r="A820" s="6" t="s">
        <v>152</v>
      </c>
      <c r="B820" s="6" t="str">
        <f>VLOOKUP(A820,Table1[],3,FALSE)</f>
        <v>San Diego County (West)--San Diego City (Southwest/Central Coastal)</v>
      </c>
      <c r="C820" s="6" t="s">
        <v>336</v>
      </c>
      <c r="D820" s="7">
        <v>4.4957036999999998E-2</v>
      </c>
      <c r="E820" s="8">
        <v>0</v>
      </c>
      <c r="F820" s="8">
        <v>0</v>
      </c>
      <c r="G820" s="11">
        <f t="shared" si="12"/>
        <v>0</v>
      </c>
      <c r="H820" s="8">
        <v>0</v>
      </c>
      <c r="I820" s="9">
        <v>0</v>
      </c>
      <c r="J820" s="10">
        <v>2.1136531468141699</v>
      </c>
      <c r="K820" s="11">
        <v>39203.18</v>
      </c>
      <c r="L820" s="11">
        <v>90747.573999999993</v>
      </c>
      <c r="M820" s="11">
        <v>20038.034113798079</v>
      </c>
      <c r="N820" s="11">
        <v>23527.994329262641</v>
      </c>
    </row>
    <row r="821" spans="1:14" x14ac:dyDescent="0.3">
      <c r="A821" s="12" t="s">
        <v>75</v>
      </c>
      <c r="B821" s="12" t="str">
        <f>VLOOKUP(A821,Table1[],3,FALSE)</f>
        <v>San Francisco County (North &amp; West)--Richmond District</v>
      </c>
      <c r="C821" s="12" t="s">
        <v>336</v>
      </c>
      <c r="D821" s="13">
        <v>0.88325280470099998</v>
      </c>
      <c r="E821" s="14">
        <v>0</v>
      </c>
      <c r="F821" s="14">
        <v>0</v>
      </c>
      <c r="G821" s="17">
        <f t="shared" si="12"/>
        <v>0</v>
      </c>
      <c r="H821" s="14">
        <v>0</v>
      </c>
      <c r="I821" s="15">
        <v>0</v>
      </c>
      <c r="J821" s="16">
        <v>2.1053088270095399</v>
      </c>
      <c r="K821" s="17">
        <v>32335.752</v>
      </c>
      <c r="L821" s="17">
        <v>105601.212</v>
      </c>
      <c r="M821" s="17">
        <v>17267.187816919679</v>
      </c>
      <c r="N821" s="17">
        <v>24395.081087292121</v>
      </c>
    </row>
    <row r="822" spans="1:14" x14ac:dyDescent="0.3">
      <c r="A822" s="6" t="s">
        <v>78</v>
      </c>
      <c r="B822" s="6" t="str">
        <f>VLOOKUP(A822,Table1[],3,FALSE)</f>
        <v>San Francisco County (North &amp; East)--North Beach &amp; Chinatown</v>
      </c>
      <c r="C822" s="6" t="s">
        <v>336</v>
      </c>
      <c r="D822" s="7">
        <v>5.8797997842300003</v>
      </c>
      <c r="E822" s="8">
        <v>0</v>
      </c>
      <c r="F822" s="8">
        <v>0</v>
      </c>
      <c r="G822" s="11">
        <f t="shared" si="12"/>
        <v>0</v>
      </c>
      <c r="H822" s="8">
        <v>0</v>
      </c>
      <c r="I822" s="9">
        <v>0</v>
      </c>
      <c r="J822" s="10">
        <v>1.7995115911123301</v>
      </c>
      <c r="K822" s="11">
        <v>32326.59</v>
      </c>
      <c r="L822" s="11">
        <v>115514.496</v>
      </c>
      <c r="M822" s="11">
        <v>16927.472067889321</v>
      </c>
      <c r="N822" s="11">
        <v>24715.087580874242</v>
      </c>
    </row>
    <row r="823" spans="1:14" x14ac:dyDescent="0.3">
      <c r="A823" s="12" t="s">
        <v>33</v>
      </c>
      <c r="B823" s="12" t="str">
        <f>VLOOKUP(A823,Table1[],3,FALSE)</f>
        <v>San Francisco County (South Central)--Bayview &amp; Hunters Point</v>
      </c>
      <c r="C823" s="12" t="s">
        <v>336</v>
      </c>
      <c r="D823" s="13">
        <v>2.1459948388999998E-2</v>
      </c>
      <c r="E823" s="14">
        <v>0</v>
      </c>
      <c r="F823" s="14">
        <v>0</v>
      </c>
      <c r="G823" s="17">
        <f t="shared" si="12"/>
        <v>0</v>
      </c>
      <c r="H823" s="14">
        <v>0</v>
      </c>
      <c r="I823" s="15">
        <v>0</v>
      </c>
      <c r="J823" s="16">
        <v>3.1558096666354198</v>
      </c>
      <c r="K823" s="17">
        <v>25525.331999999999</v>
      </c>
      <c r="L823" s="17">
        <v>74316.035999999993</v>
      </c>
      <c r="M823" s="17">
        <v>14621.989599058801</v>
      </c>
      <c r="N823" s="17">
        <v>18850.18605922296</v>
      </c>
    </row>
    <row r="824" spans="1:14" x14ac:dyDescent="0.3">
      <c r="A824" s="6" t="s">
        <v>176</v>
      </c>
      <c r="B824" s="6" t="str">
        <f>VLOOKUP(A824,Table1[],3,FALSE)</f>
        <v>San Joaquin County (South)--Tracy, Manteca &amp; Lathrop Cities</v>
      </c>
      <c r="C824" s="6" t="s">
        <v>336</v>
      </c>
      <c r="D824" s="7">
        <v>1.275253215534E-2</v>
      </c>
      <c r="E824" s="8">
        <v>0</v>
      </c>
      <c r="F824" s="8">
        <v>0</v>
      </c>
      <c r="G824" s="11">
        <f t="shared" si="12"/>
        <v>0</v>
      </c>
      <c r="H824" s="8">
        <v>0</v>
      </c>
      <c r="I824" s="9">
        <v>0</v>
      </c>
      <c r="J824" s="10">
        <v>3.2197426650078</v>
      </c>
      <c r="K824" s="11">
        <v>37317.843999999997</v>
      </c>
      <c r="L824" s="11">
        <v>85084.44</v>
      </c>
      <c r="M824" s="11">
        <v>14705.072771988958</v>
      </c>
      <c r="N824" s="11">
        <v>18063.75175861692</v>
      </c>
    </row>
    <row r="825" spans="1:14" x14ac:dyDescent="0.3">
      <c r="A825" s="12" t="s">
        <v>129</v>
      </c>
      <c r="B825" s="12" t="str">
        <f>VLOOKUP(A825,Table1[],3,FALSE)</f>
        <v>San Joaquin County (North)--Lodi, Ripon &amp; Escalon Cities</v>
      </c>
      <c r="C825" s="12" t="s">
        <v>336</v>
      </c>
      <c r="D825" s="13">
        <v>2.1269206105284</v>
      </c>
      <c r="E825" s="14">
        <v>0</v>
      </c>
      <c r="F825" s="14">
        <v>0</v>
      </c>
      <c r="G825" s="17">
        <f t="shared" si="12"/>
        <v>0</v>
      </c>
      <c r="H825" s="14">
        <v>0</v>
      </c>
      <c r="I825" s="15">
        <v>0</v>
      </c>
      <c r="J825" s="16">
        <v>2.8068469600902102</v>
      </c>
      <c r="K825" s="17">
        <v>25972.234</v>
      </c>
      <c r="L825" s="17">
        <v>61228.627999999997</v>
      </c>
      <c r="M825" s="17">
        <v>9892.1644949913371</v>
      </c>
      <c r="N825" s="17">
        <v>12798.109174273199</v>
      </c>
    </row>
    <row r="826" spans="1:14" x14ac:dyDescent="0.3">
      <c r="A826" s="6" t="s">
        <v>65</v>
      </c>
      <c r="B826" s="6" t="str">
        <f>VLOOKUP(A826,Table1[],3,FALSE)</f>
        <v>San Luis Obispo County (West)--Coastal Region</v>
      </c>
      <c r="C826" s="6" t="s">
        <v>336</v>
      </c>
      <c r="D826" s="7">
        <v>18.869730766661</v>
      </c>
      <c r="E826" s="8">
        <v>0</v>
      </c>
      <c r="F826" s="8">
        <v>0</v>
      </c>
      <c r="G826" s="11">
        <f t="shared" si="12"/>
        <v>0</v>
      </c>
      <c r="H826" s="8">
        <v>0</v>
      </c>
      <c r="I826" s="9">
        <v>0</v>
      </c>
      <c r="J826" s="10">
        <v>2.3796671579464501</v>
      </c>
      <c r="K826" s="11">
        <v>25861.272000000001</v>
      </c>
      <c r="L826" s="11">
        <v>68530.741999999998</v>
      </c>
      <c r="M826" s="11">
        <v>13908.607139802121</v>
      </c>
      <c r="N826" s="11">
        <v>17093.496550919761</v>
      </c>
    </row>
    <row r="827" spans="1:14" x14ac:dyDescent="0.3">
      <c r="A827" s="12" t="s">
        <v>218</v>
      </c>
      <c r="B827" s="12" t="str">
        <f>VLOOKUP(A827,Table1[],3,FALSE)</f>
        <v>San Mateo County (North Central)--Daly City, Pacifica Cities &amp; Colma Town</v>
      </c>
      <c r="C827" s="12" t="s">
        <v>336</v>
      </c>
      <c r="D827" s="13">
        <v>1.565229188624</v>
      </c>
      <c r="E827" s="14">
        <v>0</v>
      </c>
      <c r="F827" s="14">
        <v>0</v>
      </c>
      <c r="G827" s="17">
        <f t="shared" si="12"/>
        <v>0</v>
      </c>
      <c r="H827" s="14">
        <v>0</v>
      </c>
      <c r="I827" s="15">
        <v>0</v>
      </c>
      <c r="J827" s="16">
        <v>2.89991113085981</v>
      </c>
      <c r="K827" s="17">
        <v>42887.322</v>
      </c>
      <c r="L827" s="17">
        <v>98049.687999999995</v>
      </c>
      <c r="M827" s="17">
        <v>20108.825843836199</v>
      </c>
      <c r="N827" s="17">
        <v>23321.128853324521</v>
      </c>
    </row>
    <row r="828" spans="1:14" x14ac:dyDescent="0.3">
      <c r="A828" s="6" t="s">
        <v>233</v>
      </c>
      <c r="B828" s="6" t="str">
        <f>VLOOKUP(A828,Table1[],3,FALSE)</f>
        <v>San Mateo County (North Central)--South San Francisco, San Bruno &amp; Brisbane Cities</v>
      </c>
      <c r="C828" s="6" t="s">
        <v>336</v>
      </c>
      <c r="D828" s="7">
        <v>1.6149978735799999</v>
      </c>
      <c r="E828" s="8">
        <v>0</v>
      </c>
      <c r="F828" s="8">
        <v>0</v>
      </c>
      <c r="G828" s="11">
        <f t="shared" si="12"/>
        <v>0</v>
      </c>
      <c r="H828" s="8">
        <v>0</v>
      </c>
      <c r="I828" s="9">
        <v>0</v>
      </c>
      <c r="J828" s="10">
        <v>2.8475568224817698</v>
      </c>
      <c r="K828" s="11">
        <v>43061.4</v>
      </c>
      <c r="L828" s="11">
        <v>101506.81600000001</v>
      </c>
      <c r="M828" s="11">
        <v>19123.795992870721</v>
      </c>
      <c r="N828" s="11">
        <v>23627.017651925158</v>
      </c>
    </row>
    <row r="829" spans="1:14" x14ac:dyDescent="0.3">
      <c r="A829" s="12" t="s">
        <v>237</v>
      </c>
      <c r="B829" s="12" t="str">
        <f>VLOOKUP(A829,Table1[],3,FALSE)</f>
        <v>San Mateo County (Central)--San Mateo (North), Burlingame &amp; Millbrae Cities</v>
      </c>
      <c r="C829" s="12" t="s">
        <v>336</v>
      </c>
      <c r="D829" s="13">
        <v>0.2209099407</v>
      </c>
      <c r="E829" s="14">
        <v>0</v>
      </c>
      <c r="F829" s="14">
        <v>0</v>
      </c>
      <c r="G829" s="17">
        <f t="shared" si="12"/>
        <v>0</v>
      </c>
      <c r="H829" s="14">
        <v>0</v>
      </c>
      <c r="I829" s="15">
        <v>0</v>
      </c>
      <c r="J829" s="16">
        <v>2.5327570175659</v>
      </c>
      <c r="K829" s="17">
        <v>49891.161999999997</v>
      </c>
      <c r="L829" s="17">
        <v>122616.064</v>
      </c>
      <c r="M829" s="17">
        <v>22118.302468208043</v>
      </c>
      <c r="N829" s="17">
        <v>28167.736843657796</v>
      </c>
    </row>
    <row r="830" spans="1:14" x14ac:dyDescent="0.3">
      <c r="A830" s="6" t="s">
        <v>252</v>
      </c>
      <c r="B830" s="6" t="str">
        <f>VLOOKUP(A830,Table1[],3,FALSE)</f>
        <v>San Mateo County (South &amp; West)--San Mateo (South) &amp; Half Moon Bay Cities</v>
      </c>
      <c r="C830" s="6" t="s">
        <v>336</v>
      </c>
      <c r="D830" s="7">
        <v>9.6027255371152904</v>
      </c>
      <c r="E830" s="8">
        <v>0</v>
      </c>
      <c r="F830" s="8">
        <v>0</v>
      </c>
      <c r="G830" s="11">
        <f t="shared" si="12"/>
        <v>0</v>
      </c>
      <c r="H830" s="8">
        <v>0</v>
      </c>
      <c r="I830" s="9">
        <v>0</v>
      </c>
      <c r="J830" s="10">
        <v>2.5845399395463899</v>
      </c>
      <c r="K830" s="11">
        <v>56510.197999999997</v>
      </c>
      <c r="L830" s="11">
        <v>134587.74400000001</v>
      </c>
      <c r="M830" s="11">
        <v>23135.181704987401</v>
      </c>
      <c r="N830" s="11">
        <v>28833.894989816399</v>
      </c>
    </row>
    <row r="831" spans="1:14" x14ac:dyDescent="0.3">
      <c r="A831" s="12" t="s">
        <v>199</v>
      </c>
      <c r="B831" s="12" t="str">
        <f>VLOOKUP(A831,Table1[],3,FALSE)</f>
        <v>San Mateo County (East Central)--Redwood City, San Carlos &amp; Belmont Cities</v>
      </c>
      <c r="C831" s="12" t="s">
        <v>336</v>
      </c>
      <c r="D831" s="13">
        <v>1.7503852742999999</v>
      </c>
      <c r="E831" s="14">
        <v>0</v>
      </c>
      <c r="F831" s="14">
        <v>0</v>
      </c>
      <c r="G831" s="17">
        <f t="shared" si="12"/>
        <v>0</v>
      </c>
      <c r="H831" s="14">
        <v>0</v>
      </c>
      <c r="I831" s="15">
        <v>0</v>
      </c>
      <c r="J831" s="16">
        <v>2.5258863196536501</v>
      </c>
      <c r="K831" s="17">
        <v>49046.222000000002</v>
      </c>
      <c r="L831" s="17">
        <v>129307.378</v>
      </c>
      <c r="M831" s="17">
        <v>22411.89610598304</v>
      </c>
      <c r="N831" s="17">
        <v>28979.223079028037</v>
      </c>
    </row>
    <row r="832" spans="1:14" x14ac:dyDescent="0.3">
      <c r="A832" s="6" t="s">
        <v>203</v>
      </c>
      <c r="B832" s="6" t="str">
        <f>VLOOKUP(A832,Table1[],3,FALSE)</f>
        <v>San Mateo County (Southeast)--Menlo Park, East Palo Alto Cities &amp; Atherton Town</v>
      </c>
      <c r="C832" s="6" t="s">
        <v>336</v>
      </c>
      <c r="D832" s="7">
        <v>2.6042270595580002</v>
      </c>
      <c r="E832" s="8">
        <v>0</v>
      </c>
      <c r="F832" s="8">
        <v>0</v>
      </c>
      <c r="G832" s="11">
        <f t="shared" si="12"/>
        <v>0</v>
      </c>
      <c r="H832" s="8">
        <v>0</v>
      </c>
      <c r="I832" s="9">
        <v>0</v>
      </c>
      <c r="J832" s="10">
        <v>2.9244469746258899</v>
      </c>
      <c r="K832" s="11">
        <v>46011.563999999998</v>
      </c>
      <c r="L832" s="11">
        <v>120686.954</v>
      </c>
      <c r="M832" s="11">
        <v>21298.348025719439</v>
      </c>
      <c r="N832" s="11">
        <v>28246.050667931879</v>
      </c>
    </row>
    <row r="833" spans="1:14" x14ac:dyDescent="0.3">
      <c r="A833" s="12" t="s">
        <v>164</v>
      </c>
      <c r="B833" s="12" t="str">
        <f>VLOOKUP(A833,Table1[],3,FALSE)</f>
        <v>Santa Barbara County (North)--Lompoc, Guadalupe, Solvang &amp; Buellton Cities</v>
      </c>
      <c r="C833" s="12" t="s">
        <v>336</v>
      </c>
      <c r="D833" s="13">
        <v>42.005468008443103</v>
      </c>
      <c r="E833" s="14">
        <v>0</v>
      </c>
      <c r="F833" s="14">
        <v>0</v>
      </c>
      <c r="G833" s="17">
        <f t="shared" si="12"/>
        <v>0</v>
      </c>
      <c r="H833" s="14">
        <v>0</v>
      </c>
      <c r="I833" s="15">
        <v>0</v>
      </c>
      <c r="J833" s="16">
        <v>2.88762093030221</v>
      </c>
      <c r="K833" s="17">
        <v>30540</v>
      </c>
      <c r="L833" s="17">
        <v>65731.241999999998</v>
      </c>
      <c r="M833" s="17">
        <v>13100.367269484121</v>
      </c>
      <c r="N833" s="17">
        <v>15940.772221003681</v>
      </c>
    </row>
    <row r="834" spans="1:14" x14ac:dyDescent="0.3">
      <c r="A834" s="6" t="s">
        <v>68</v>
      </c>
      <c r="B834" s="6" t="str">
        <f>VLOOKUP(A834,Table1[],3,FALSE)</f>
        <v>Santa Barbara County--South Coast Region</v>
      </c>
      <c r="C834" s="6" t="s">
        <v>336</v>
      </c>
      <c r="D834" s="7">
        <v>2156.7056521347199</v>
      </c>
      <c r="E834" s="8">
        <v>0</v>
      </c>
      <c r="F834" s="8">
        <v>0</v>
      </c>
      <c r="G834" s="11">
        <f t="shared" si="12"/>
        <v>0</v>
      </c>
      <c r="H834" s="8">
        <v>0</v>
      </c>
      <c r="I834" s="9">
        <v>0</v>
      </c>
      <c r="J834" s="10">
        <v>2.4850848888344301</v>
      </c>
      <c r="K834" s="11">
        <v>30248.851999999999</v>
      </c>
      <c r="L834" s="11">
        <v>79378.55</v>
      </c>
      <c r="M834" s="11">
        <v>18685.205307592081</v>
      </c>
      <c r="N834" s="11">
        <v>22592.810121432722</v>
      </c>
    </row>
    <row r="835" spans="1:14" x14ac:dyDescent="0.3">
      <c r="A835" s="12" t="s">
        <v>228</v>
      </c>
      <c r="B835" s="12" t="str">
        <f>VLOOKUP(A835,Table1[],3,FALSE)</f>
        <v>Santa Clara County (Northwest)--Mountain View, Palo Alto &amp; Los Altos Cities</v>
      </c>
      <c r="C835" s="12" t="s">
        <v>336</v>
      </c>
      <c r="D835" s="13">
        <v>6.418911186831</v>
      </c>
      <c r="E835" s="14">
        <v>0</v>
      </c>
      <c r="F835" s="14">
        <v>0</v>
      </c>
      <c r="G835" s="17">
        <f t="shared" ref="G835:G853" si="13">100*I835</f>
        <v>0</v>
      </c>
      <c r="H835" s="14">
        <v>0</v>
      </c>
      <c r="I835" s="15">
        <v>0</v>
      </c>
      <c r="J835" s="16">
        <v>2.4445636349705002</v>
      </c>
      <c r="K835" s="17">
        <v>53204.752</v>
      </c>
      <c r="L835" s="17">
        <v>149271.37599999999</v>
      </c>
      <c r="M835" s="17">
        <v>23396.385540923882</v>
      </c>
      <c r="N835" s="17">
        <v>29512.663220355724</v>
      </c>
    </row>
    <row r="836" spans="1:14" x14ac:dyDescent="0.3">
      <c r="A836" s="6" t="s">
        <v>197</v>
      </c>
      <c r="B836" s="6" t="str">
        <f>VLOOKUP(A836,Table1[],3,FALSE)</f>
        <v>Santa Clara County (East)--Gilroy, Morgan Hill &amp; San Jose (South) Cities</v>
      </c>
      <c r="C836" s="6" t="s">
        <v>336</v>
      </c>
      <c r="D836" s="7">
        <v>3.7692099999999998E-5</v>
      </c>
      <c r="E836" s="8">
        <v>0</v>
      </c>
      <c r="F836" s="8">
        <v>0</v>
      </c>
      <c r="G836" s="11">
        <f t="shared" si="13"/>
        <v>0</v>
      </c>
      <c r="H836" s="8">
        <v>0</v>
      </c>
      <c r="I836" s="9">
        <v>0</v>
      </c>
      <c r="J836" s="10">
        <v>3.0117756760357</v>
      </c>
      <c r="K836" s="11">
        <v>41734.946000000004</v>
      </c>
      <c r="L836" s="11">
        <v>107048.808</v>
      </c>
      <c r="M836" s="11">
        <v>18202.544945981041</v>
      </c>
      <c r="N836" s="11">
        <v>24351.87309343812</v>
      </c>
    </row>
    <row r="837" spans="1:14" x14ac:dyDescent="0.3">
      <c r="A837" s="12" t="s">
        <v>169</v>
      </c>
      <c r="B837" s="12" t="str">
        <f>VLOOKUP(A837,Table1[],3,FALSE)</f>
        <v>Santa Cruz County (North)--Watsonville &amp; Scotts Valley Cities</v>
      </c>
      <c r="C837" s="12" t="s">
        <v>336</v>
      </c>
      <c r="D837" s="13">
        <v>0.162564262717</v>
      </c>
      <c r="E837" s="14">
        <v>0</v>
      </c>
      <c r="F837" s="14">
        <v>0</v>
      </c>
      <c r="G837" s="17">
        <f t="shared" si="13"/>
        <v>0</v>
      </c>
      <c r="H837" s="14">
        <v>0</v>
      </c>
      <c r="I837" s="15">
        <v>0</v>
      </c>
      <c r="J837" s="16">
        <v>2.8661256744699801</v>
      </c>
      <c r="K837" s="17">
        <v>35504.786</v>
      </c>
      <c r="L837" s="17">
        <v>82445.784</v>
      </c>
      <c r="M837" s="17">
        <v>15151.86649493844</v>
      </c>
      <c r="N837" s="17">
        <v>19907.469187692121</v>
      </c>
    </row>
    <row r="838" spans="1:14" x14ac:dyDescent="0.3">
      <c r="A838" s="6" t="s">
        <v>26</v>
      </c>
      <c r="B838" s="6" t="str">
        <f>VLOOKUP(A838,Table1[],3,FALSE)</f>
        <v>Santa Cruz County (South &amp; Coastal)--Santa Cruz City</v>
      </c>
      <c r="C838" s="6" t="s">
        <v>336</v>
      </c>
      <c r="D838" s="7">
        <v>32.421929898999998</v>
      </c>
      <c r="E838" s="8">
        <v>0</v>
      </c>
      <c r="F838" s="8">
        <v>0</v>
      </c>
      <c r="G838" s="11">
        <f t="shared" si="13"/>
        <v>0</v>
      </c>
      <c r="H838" s="8">
        <v>0</v>
      </c>
      <c r="I838" s="9">
        <v>0</v>
      </c>
      <c r="J838" s="10">
        <v>2.3548874420188102</v>
      </c>
      <c r="K838" s="11">
        <v>25848.038</v>
      </c>
      <c r="L838" s="11">
        <v>76234.966</v>
      </c>
      <c r="M838" s="11">
        <v>16708.315474844399</v>
      </c>
      <c r="N838" s="11">
        <v>20515.984108716839</v>
      </c>
    </row>
    <row r="839" spans="1:14" x14ac:dyDescent="0.3">
      <c r="A839" s="12" t="s">
        <v>89</v>
      </c>
      <c r="B839" s="12" t="str">
        <f>VLOOKUP(A839,Table1[],3,FALSE)</f>
        <v>Shasta County--Redding City</v>
      </c>
      <c r="C839" s="12" t="s">
        <v>336</v>
      </c>
      <c r="D839" s="13">
        <v>4.1271066387100701</v>
      </c>
      <c r="E839" s="14">
        <v>0</v>
      </c>
      <c r="F839" s="14">
        <v>0</v>
      </c>
      <c r="G839" s="17">
        <f t="shared" si="13"/>
        <v>0</v>
      </c>
      <c r="H839" s="14">
        <v>0</v>
      </c>
      <c r="I839" s="15">
        <v>0</v>
      </c>
      <c r="J839" s="16">
        <v>2.3711964038727502</v>
      </c>
      <c r="K839" s="17">
        <v>21336.261999999999</v>
      </c>
      <c r="L839" s="17">
        <v>51291.93</v>
      </c>
      <c r="M839" s="17">
        <v>8139.7366130017681</v>
      </c>
      <c r="N839" s="17">
        <v>10402.720649620176</v>
      </c>
    </row>
    <row r="840" spans="1:14" x14ac:dyDescent="0.3">
      <c r="A840" s="6" t="s">
        <v>116</v>
      </c>
      <c r="B840" s="6" t="str">
        <f>VLOOKUP(A840,Table1[],3,FALSE)</f>
        <v>Solano County (Southwest)--Vallejo &amp; Benicia Cities</v>
      </c>
      <c r="C840" s="6" t="s">
        <v>336</v>
      </c>
      <c r="D840" s="7">
        <v>3.0902290101838998</v>
      </c>
      <c r="E840" s="8">
        <v>0</v>
      </c>
      <c r="F840" s="8">
        <v>0</v>
      </c>
      <c r="G840" s="11">
        <f t="shared" si="13"/>
        <v>0</v>
      </c>
      <c r="H840" s="8">
        <v>0</v>
      </c>
      <c r="I840" s="9">
        <v>0</v>
      </c>
      <c r="J840" s="10">
        <v>2.6509918210021599</v>
      </c>
      <c r="K840" s="11">
        <v>29617.691999999999</v>
      </c>
      <c r="L840" s="11">
        <v>71873.854000000007</v>
      </c>
      <c r="M840" s="11">
        <v>13234.047983117278</v>
      </c>
      <c r="N840" s="11">
        <v>16579.45316036628</v>
      </c>
    </row>
    <row r="841" spans="1:14" x14ac:dyDescent="0.3">
      <c r="A841" s="12" t="s">
        <v>171</v>
      </c>
      <c r="B841" s="12" t="str">
        <f>VLOOKUP(A841,Table1[],3,FALSE)</f>
        <v>Solano County (Northeast)--Vacaville &amp; Dixon Cities</v>
      </c>
      <c r="C841" s="12" t="s">
        <v>336</v>
      </c>
      <c r="D841" s="13">
        <v>0.3727493394459</v>
      </c>
      <c r="E841" s="14">
        <v>0</v>
      </c>
      <c r="F841" s="14">
        <v>0</v>
      </c>
      <c r="G841" s="17">
        <f t="shared" si="13"/>
        <v>0</v>
      </c>
      <c r="H841" s="14">
        <v>0</v>
      </c>
      <c r="I841" s="15">
        <v>0</v>
      </c>
      <c r="J841" s="16">
        <v>2.72345789799799</v>
      </c>
      <c r="K841" s="17">
        <v>37237.421999999999</v>
      </c>
      <c r="L841" s="17">
        <v>81440</v>
      </c>
      <c r="M841" s="17">
        <v>14068.754528698322</v>
      </c>
      <c r="N841" s="17">
        <v>17518.59488858184</v>
      </c>
    </row>
    <row r="842" spans="1:14" x14ac:dyDescent="0.3">
      <c r="A842" s="6" t="s">
        <v>192</v>
      </c>
      <c r="B842" s="6" t="str">
        <f>VLOOKUP(A842,Table1[],3,FALSE)</f>
        <v>Sonoma County (North)--Windsor Town, Healdsburg &amp; Sonoma Cities</v>
      </c>
      <c r="C842" s="6" t="s">
        <v>336</v>
      </c>
      <c r="D842" s="7">
        <v>4.6509240724016996</v>
      </c>
      <c r="E842" s="8">
        <v>0</v>
      </c>
      <c r="F842" s="8">
        <v>0</v>
      </c>
      <c r="G842" s="11">
        <f t="shared" si="13"/>
        <v>0</v>
      </c>
      <c r="H842" s="8">
        <v>0</v>
      </c>
      <c r="I842" s="9">
        <v>0</v>
      </c>
      <c r="J842" s="10">
        <v>2.35218292345952</v>
      </c>
      <c r="K842" s="11">
        <v>35775.574000000001</v>
      </c>
      <c r="L842" s="11">
        <v>83187.906000000003</v>
      </c>
      <c r="M842" s="11">
        <v>14620.500507618359</v>
      </c>
      <c r="N842" s="11">
        <v>18501.937987156318</v>
      </c>
    </row>
    <row r="843" spans="1:14" x14ac:dyDescent="0.3">
      <c r="A843" s="12" t="s">
        <v>158</v>
      </c>
      <c r="B843" s="12" t="str">
        <f>VLOOKUP(A843,Table1[],3,FALSE)</f>
        <v>Stanislaus County (Southwest)--Ceres, Patterson &amp; Newman Cities</v>
      </c>
      <c r="C843" s="12" t="s">
        <v>336</v>
      </c>
      <c r="D843" s="13">
        <v>0.10894580098942</v>
      </c>
      <c r="E843" s="14">
        <v>0</v>
      </c>
      <c r="F843" s="14">
        <v>0</v>
      </c>
      <c r="G843" s="17">
        <f t="shared" si="13"/>
        <v>0</v>
      </c>
      <c r="H843" s="14">
        <v>0</v>
      </c>
      <c r="I843" s="15">
        <v>0</v>
      </c>
      <c r="J843" s="16">
        <v>3.4148733398917899</v>
      </c>
      <c r="K843" s="17">
        <v>28540.648000000001</v>
      </c>
      <c r="L843" s="17">
        <v>60774.6</v>
      </c>
      <c r="M843" s="17">
        <v>9841.5210486406086</v>
      </c>
      <c r="N843" s="17">
        <v>12267.91534778292</v>
      </c>
    </row>
    <row r="844" spans="1:14" x14ac:dyDescent="0.3">
      <c r="A844" s="6" t="s">
        <v>121</v>
      </c>
      <c r="B844" s="6" t="str">
        <f>VLOOKUP(A844,Table1[],3,FALSE)</f>
        <v>Sutter &amp; Yuba Counties--Yuba City</v>
      </c>
      <c r="C844" s="6" t="s">
        <v>336</v>
      </c>
      <c r="D844" s="7">
        <v>2.7080258960000001E-3</v>
      </c>
      <c r="E844" s="8">
        <v>0</v>
      </c>
      <c r="F844" s="8">
        <v>0</v>
      </c>
      <c r="G844" s="11">
        <f t="shared" si="13"/>
        <v>0</v>
      </c>
      <c r="H844" s="8">
        <v>0</v>
      </c>
      <c r="I844" s="9">
        <v>0</v>
      </c>
      <c r="J844" s="10">
        <v>2.8615895883356002</v>
      </c>
      <c r="K844" s="11">
        <v>24512.421999999999</v>
      </c>
      <c r="L844" s="11">
        <v>55230.572</v>
      </c>
      <c r="M844" s="11">
        <v>8909.266329990649</v>
      </c>
      <c r="N844" s="11">
        <v>11350.109514307729</v>
      </c>
    </row>
    <row r="845" spans="1:14" x14ac:dyDescent="0.3">
      <c r="A845" s="12" t="s">
        <v>124</v>
      </c>
      <c r="B845" s="12" t="str">
        <f>VLOOKUP(A845,Table1[],3,FALSE)</f>
        <v>Tulare County (Northwest)--Visalia City</v>
      </c>
      <c r="C845" s="12" t="s">
        <v>336</v>
      </c>
      <c r="D845" s="13">
        <v>0.480702976</v>
      </c>
      <c r="E845" s="14">
        <v>0</v>
      </c>
      <c r="F845" s="14">
        <v>0</v>
      </c>
      <c r="G845" s="17">
        <f t="shared" si="13"/>
        <v>0</v>
      </c>
      <c r="H845" s="14">
        <v>0</v>
      </c>
      <c r="I845" s="15">
        <v>0</v>
      </c>
      <c r="J845" s="16">
        <v>2.94355105552247</v>
      </c>
      <c r="K845" s="17">
        <v>23883.297999999999</v>
      </c>
      <c r="L845" s="17">
        <v>59044</v>
      </c>
      <c r="M845" s="17">
        <v>9464.8462062422514</v>
      </c>
      <c r="N845" s="17">
        <v>11501.402934393529</v>
      </c>
    </row>
    <row r="846" spans="1:14" x14ac:dyDescent="0.3">
      <c r="A846" s="6" t="s">
        <v>57</v>
      </c>
      <c r="B846" s="6" t="str">
        <f>VLOOKUP(A846,Table1[],3,FALSE)</f>
        <v>Tulare County (West Central)--Tulare &amp; Porterville Cities</v>
      </c>
      <c r="C846" s="6" t="s">
        <v>336</v>
      </c>
      <c r="D846" s="7">
        <v>0.15293562099999999</v>
      </c>
      <c r="E846" s="8">
        <v>0</v>
      </c>
      <c r="F846" s="8">
        <v>0</v>
      </c>
      <c r="G846" s="11">
        <f t="shared" si="13"/>
        <v>0</v>
      </c>
      <c r="H846" s="8">
        <v>0</v>
      </c>
      <c r="I846" s="9">
        <v>0</v>
      </c>
      <c r="J846" s="10">
        <v>3.26042240587695</v>
      </c>
      <c r="K846" s="11">
        <v>20150.292000000001</v>
      </c>
      <c r="L846" s="11">
        <v>45504.6</v>
      </c>
      <c r="M846" s="11">
        <v>8389.5126665442367</v>
      </c>
      <c r="N846" s="11">
        <v>10175.018168975723</v>
      </c>
    </row>
    <row r="847" spans="1:14" x14ac:dyDescent="0.3">
      <c r="A847" s="12" t="s">
        <v>35</v>
      </c>
      <c r="B847" s="12" t="str">
        <f>VLOOKUP(A847,Table1[],3,FALSE)</f>
        <v>Tulare County (Outside Visalia, Tulare &amp; Porterville Cities)</v>
      </c>
      <c r="C847" s="12" t="s">
        <v>336</v>
      </c>
      <c r="D847" s="13">
        <v>7.1418327504374002</v>
      </c>
      <c r="E847" s="14">
        <v>0</v>
      </c>
      <c r="F847" s="14">
        <v>0</v>
      </c>
      <c r="G847" s="17">
        <f t="shared" si="13"/>
        <v>0</v>
      </c>
      <c r="H847" s="14">
        <v>0</v>
      </c>
      <c r="I847" s="15">
        <v>0</v>
      </c>
      <c r="J847" s="16">
        <v>3.3124021687348302</v>
      </c>
      <c r="K847" s="17">
        <v>17523.851999999999</v>
      </c>
      <c r="L847" s="17">
        <v>39634.811999999998</v>
      </c>
      <c r="M847" s="17">
        <v>7017.3846463244645</v>
      </c>
      <c r="N847" s="17">
        <v>8789.6708716885205</v>
      </c>
    </row>
    <row r="848" spans="1:14" x14ac:dyDescent="0.3">
      <c r="A848" s="6" t="s">
        <v>221</v>
      </c>
      <c r="B848" s="6" t="str">
        <f>VLOOKUP(A848,Table1[],3,FALSE)</f>
        <v>Ventura County (Southeast)--Thousand Oaks City</v>
      </c>
      <c r="C848" s="6" t="s">
        <v>336</v>
      </c>
      <c r="D848" s="7">
        <v>2.3672299549</v>
      </c>
      <c r="E848" s="8">
        <v>0</v>
      </c>
      <c r="F848" s="8">
        <v>0</v>
      </c>
      <c r="G848" s="11">
        <f t="shared" si="13"/>
        <v>0</v>
      </c>
      <c r="H848" s="8">
        <v>0</v>
      </c>
      <c r="I848" s="9">
        <v>0</v>
      </c>
      <c r="J848" s="10">
        <v>2.6032230451449601</v>
      </c>
      <c r="K848" s="11">
        <v>47042.798000000003</v>
      </c>
      <c r="L848" s="11">
        <v>108480.11599999999</v>
      </c>
      <c r="M848" s="11">
        <v>19986.830641836361</v>
      </c>
      <c r="N848" s="11">
        <v>24374.154713420521</v>
      </c>
    </row>
    <row r="849" spans="1:14" x14ac:dyDescent="0.3">
      <c r="A849" s="12" t="s">
        <v>147</v>
      </c>
      <c r="B849" s="12" t="str">
        <f>VLOOKUP(A849,Table1[],3,FALSE)</f>
        <v>Ventura County (Southwest)--Oxnard &amp; Port Hueneme Cities</v>
      </c>
      <c r="C849" s="12" t="s">
        <v>336</v>
      </c>
      <c r="D849" s="13">
        <v>928.88517137600002</v>
      </c>
      <c r="E849" s="14">
        <v>0</v>
      </c>
      <c r="F849" s="14">
        <v>0</v>
      </c>
      <c r="G849" s="17">
        <f t="shared" si="13"/>
        <v>0</v>
      </c>
      <c r="H849" s="14">
        <v>0</v>
      </c>
      <c r="I849" s="15">
        <v>0</v>
      </c>
      <c r="J849" s="16">
        <v>3.4928457242100701</v>
      </c>
      <c r="K849" s="17">
        <v>31560.036</v>
      </c>
      <c r="L849" s="17">
        <v>66559.894</v>
      </c>
      <c r="M849" s="17">
        <v>14455.576451388721</v>
      </c>
      <c r="N849" s="17">
        <v>17721.4258131348</v>
      </c>
    </row>
    <row r="850" spans="1:14" x14ac:dyDescent="0.3">
      <c r="A850" s="6" t="s">
        <v>159</v>
      </c>
      <c r="B850" s="6" t="str">
        <f>VLOOKUP(A850,Table1[],3,FALSE)</f>
        <v>Ventura County (Southwest)--San Buenaventura (Ventura) City</v>
      </c>
      <c r="C850" s="6" t="s">
        <v>336</v>
      </c>
      <c r="D850" s="7">
        <v>756.46588609299999</v>
      </c>
      <c r="E850" s="8">
        <v>0</v>
      </c>
      <c r="F850" s="8">
        <v>0</v>
      </c>
      <c r="G850" s="11">
        <f t="shared" si="13"/>
        <v>0</v>
      </c>
      <c r="H850" s="8">
        <v>0</v>
      </c>
      <c r="I850" s="9">
        <v>0</v>
      </c>
      <c r="J850" s="10">
        <v>2.5001992384663101</v>
      </c>
      <c r="K850" s="11">
        <v>33727.358</v>
      </c>
      <c r="L850" s="11">
        <v>78788.11</v>
      </c>
      <c r="M850" s="11">
        <v>14996.941894596721</v>
      </c>
      <c r="N850" s="11">
        <v>18463.05793426836</v>
      </c>
    </row>
    <row r="851" spans="1:14" x14ac:dyDescent="0.3">
      <c r="A851" s="12" t="s">
        <v>139</v>
      </c>
      <c r="B851" s="12" t="str">
        <f>VLOOKUP(A851,Table1[],3,FALSE)</f>
        <v>Ventura County (North)--Santa Paula, Fillmore &amp; Ojai Cities</v>
      </c>
      <c r="C851" s="12" t="s">
        <v>336</v>
      </c>
      <c r="D851" s="13">
        <v>266.15807829400001</v>
      </c>
      <c r="E851" s="14">
        <v>0</v>
      </c>
      <c r="F851" s="14">
        <v>0</v>
      </c>
      <c r="G851" s="17">
        <f t="shared" si="13"/>
        <v>0</v>
      </c>
      <c r="H851" s="14">
        <v>0</v>
      </c>
      <c r="I851" s="15">
        <v>0</v>
      </c>
      <c r="J851" s="16">
        <v>2.9215452643842501</v>
      </c>
      <c r="K851" s="17">
        <v>30540</v>
      </c>
      <c r="L851" s="17">
        <v>73016.05</v>
      </c>
      <c r="M851" s="17">
        <v>13720.712234435399</v>
      </c>
      <c r="N851" s="17">
        <v>17494.636839252002</v>
      </c>
    </row>
    <row r="852" spans="1:14" x14ac:dyDescent="0.3">
      <c r="A852" s="6" t="s">
        <v>240</v>
      </c>
      <c r="B852" s="6" t="str">
        <f>VLOOKUP(A852,Table1[],3,FALSE)</f>
        <v>Ventura County (South Central)--Camarillo &amp; Moorpark Cities</v>
      </c>
      <c r="C852" s="6" t="s">
        <v>336</v>
      </c>
      <c r="D852" s="7">
        <v>195.61043411099999</v>
      </c>
      <c r="E852" s="8">
        <v>0</v>
      </c>
      <c r="F852" s="8">
        <v>0</v>
      </c>
      <c r="G852" s="11">
        <f t="shared" si="13"/>
        <v>0</v>
      </c>
      <c r="H852" s="8">
        <v>0</v>
      </c>
      <c r="I852" s="9">
        <v>0</v>
      </c>
      <c r="J852" s="10">
        <v>2.7694508144400598</v>
      </c>
      <c r="K852" s="11">
        <v>43102.12</v>
      </c>
      <c r="L852" s="11">
        <v>96205.072</v>
      </c>
      <c r="M852" s="11">
        <v>17903.351648234402</v>
      </c>
      <c r="N852" s="11">
        <v>22523.339176621201</v>
      </c>
    </row>
    <row r="853" spans="1:14" x14ac:dyDescent="0.3">
      <c r="A853" s="12" t="s">
        <v>36</v>
      </c>
      <c r="B853" s="12" t="str">
        <f>VLOOKUP(A853,Table1[],3,FALSE)</f>
        <v>Yolo County--Davis, Woodland &amp; West Sacramento Cities</v>
      </c>
      <c r="C853" s="12" t="s">
        <v>336</v>
      </c>
      <c r="D853" s="13">
        <v>6.7197603400000003E-3</v>
      </c>
      <c r="E853" s="14">
        <v>0</v>
      </c>
      <c r="F853" s="14">
        <v>0</v>
      </c>
      <c r="G853" s="17">
        <f t="shared" si="13"/>
        <v>0</v>
      </c>
      <c r="H853" s="14">
        <v>0</v>
      </c>
      <c r="I853" s="15">
        <v>0</v>
      </c>
      <c r="J853" s="16">
        <v>2.6456794222628002</v>
      </c>
      <c r="K853" s="17">
        <v>22947.756000000001</v>
      </c>
      <c r="L853" s="17">
        <v>66639.297999999995</v>
      </c>
      <c r="M853" s="17">
        <v>12463.19129000304</v>
      </c>
      <c r="N853" s="17">
        <v>15641.76705768564</v>
      </c>
    </row>
  </sheetData>
  <pageMargins left="0.7" right="0.7" top="0.75" bottom="0.75" header="0.3" footer="0.3"/>
  <pageSetup paperSize="9" orientation="portrait" horizontalDpi="300" verticalDpi="300"/>
  <ignoredErrors>
    <ignoredError sqref="H2:N853 A2:A853 C2:F853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584"/>
  <sheetViews>
    <sheetView workbookViewId="0"/>
  </sheetViews>
  <sheetFormatPr defaultColWidth="11.5546875" defaultRowHeight="14.4" x14ac:dyDescent="0.3"/>
  <cols>
    <col min="2" max="2" width="75.5546875" bestFit="1" customWidth="1"/>
    <col min="3" max="3" width="22.6640625" bestFit="1" customWidth="1"/>
    <col min="4" max="4" width="12.5546875" bestFit="1" customWidth="1"/>
    <col min="7" max="7" width="17.21875" customWidth="1"/>
    <col min="8" max="8" width="35.5546875" customWidth="1"/>
    <col min="9" max="9" width="36" customWidth="1"/>
    <col min="11" max="12" width="18.44140625" customWidth="1"/>
    <col min="13" max="14" width="22.44140625" customWidth="1"/>
  </cols>
  <sheetData>
    <row r="1" spans="1:14" ht="43.2" x14ac:dyDescent="0.3">
      <c r="A1" s="5" t="s">
        <v>0</v>
      </c>
      <c r="B1" s="5" t="s">
        <v>2801</v>
      </c>
      <c r="C1" s="4" t="s">
        <v>2431</v>
      </c>
      <c r="D1" s="4" t="s">
        <v>2426</v>
      </c>
      <c r="E1" s="5" t="s">
        <v>2432</v>
      </c>
      <c r="F1" s="5" t="s">
        <v>2433</v>
      </c>
      <c r="G1" s="4" t="s">
        <v>2893</v>
      </c>
      <c r="H1" s="4" t="s">
        <v>2434</v>
      </c>
      <c r="I1" s="4" t="s">
        <v>2435</v>
      </c>
      <c r="J1" s="4" t="s">
        <v>2419</v>
      </c>
      <c r="K1" s="4" t="s">
        <v>2421</v>
      </c>
      <c r="L1" s="4" t="s">
        <v>2422</v>
      </c>
      <c r="M1" s="4" t="s">
        <v>2423</v>
      </c>
      <c r="N1" s="4" t="s">
        <v>2424</v>
      </c>
    </row>
    <row r="2" spans="1:14" x14ac:dyDescent="0.3">
      <c r="A2" s="6" t="s">
        <v>5</v>
      </c>
      <c r="B2" s="6" t="str">
        <f>VLOOKUP(A2,Table1[],3,FALSE)</f>
        <v>Los Angeles County (Central)--LA City (East Central/Central City &amp; Boyle Heights)</v>
      </c>
      <c r="C2" s="6" t="s">
        <v>336</v>
      </c>
      <c r="D2" s="7">
        <v>16.400621041000001</v>
      </c>
      <c r="E2" s="8">
        <v>1</v>
      </c>
      <c r="F2" s="8">
        <v>1.9222107862451699E-2</v>
      </c>
      <c r="G2" s="11">
        <f>100*I2</f>
        <v>416.61928</v>
      </c>
      <c r="H2" s="8" t="s">
        <v>336</v>
      </c>
      <c r="I2" s="9">
        <v>4.1661928000000001</v>
      </c>
      <c r="J2" s="10">
        <v>2.4422297297297302</v>
      </c>
      <c r="K2" s="11">
        <v>12517.328</v>
      </c>
      <c r="L2" s="11">
        <v>39450.553999999996</v>
      </c>
      <c r="M2" s="11">
        <v>10178.739270619848</v>
      </c>
      <c r="N2" s="11">
        <v>14437.94793708</v>
      </c>
    </row>
    <row r="3" spans="1:14" x14ac:dyDescent="0.3">
      <c r="A3" s="12" t="s">
        <v>1</v>
      </c>
      <c r="B3" s="12" t="str">
        <f>VLOOKUP(A3,Table1[],3,FALSE)</f>
        <v>Los Angeles County--LA City (Central/Univ. of Southern California &amp; Exposition Park)</v>
      </c>
      <c r="C3" s="12" t="s">
        <v>339</v>
      </c>
      <c r="D3" s="13">
        <v>35137.439208058</v>
      </c>
      <c r="E3" s="14">
        <v>1</v>
      </c>
      <c r="F3" s="14">
        <v>2.3271942989366499E-2</v>
      </c>
      <c r="G3" s="17">
        <f t="shared" ref="G3:G66" si="0">100*I3</f>
        <v>358.68</v>
      </c>
      <c r="H3" s="14" t="s">
        <v>336</v>
      </c>
      <c r="I3" s="15">
        <v>3.5868000000000002</v>
      </c>
      <c r="J3" s="16">
        <v>2.9528837312533698</v>
      </c>
      <c r="K3" s="17">
        <v>11745.683999999999</v>
      </c>
      <c r="L3" s="17">
        <v>33266.203999999998</v>
      </c>
      <c r="M3" s="17">
        <v>13532.544867905759</v>
      </c>
      <c r="N3" s="17">
        <v>14511.01652818008</v>
      </c>
    </row>
    <row r="4" spans="1:14" x14ac:dyDescent="0.3">
      <c r="A4" s="6" t="s">
        <v>2</v>
      </c>
      <c r="B4" s="6" t="str">
        <f>VLOOKUP(A4,Table1[],3,FALSE)</f>
        <v>Los Angeles County (South Central)--LA City (South Central/Watts)</v>
      </c>
      <c r="C4" s="6" t="s">
        <v>339</v>
      </c>
      <c r="D4" s="7">
        <v>40710.479022044703</v>
      </c>
      <c r="E4" s="8">
        <v>0.99995827415924199</v>
      </c>
      <c r="F4" s="8">
        <v>1.8998649081784998E-2</v>
      </c>
      <c r="G4" s="11">
        <f t="shared" si="0"/>
        <v>358.67080844740002</v>
      </c>
      <c r="H4" s="8" t="s">
        <v>336</v>
      </c>
      <c r="I4" s="9">
        <v>3.586708084474</v>
      </c>
      <c r="J4" s="10">
        <v>3.75040731591948</v>
      </c>
      <c r="K4" s="11">
        <v>14244.874</v>
      </c>
      <c r="L4" s="11">
        <v>35568.92</v>
      </c>
      <c r="M4" s="11">
        <v>11850.230298612636</v>
      </c>
      <c r="N4" s="11">
        <v>13344.313606718881</v>
      </c>
    </row>
    <row r="5" spans="1:14" x14ac:dyDescent="0.3">
      <c r="A5" s="12" t="s">
        <v>4</v>
      </c>
      <c r="B5" s="12" t="str">
        <f>VLOOKUP(A5,Table1[],3,FALSE)</f>
        <v>Los Angeles County (Central)--LA City (Central/West Adams &amp; Baldwin Hills)</v>
      </c>
      <c r="C5" s="12" t="s">
        <v>339</v>
      </c>
      <c r="D5" s="13">
        <v>64836.289174616002</v>
      </c>
      <c r="E5" s="14">
        <v>0.99899199320668197</v>
      </c>
      <c r="F5" s="14">
        <v>1.4346535400846201E-2</v>
      </c>
      <c r="G5" s="17">
        <f t="shared" si="0"/>
        <v>358.671594768425</v>
      </c>
      <c r="H5" s="14" t="s">
        <v>336</v>
      </c>
      <c r="I5" s="15">
        <v>3.5867159476842501</v>
      </c>
      <c r="J5" s="16">
        <v>2.3389135975213602</v>
      </c>
      <c r="K5" s="17">
        <v>15270</v>
      </c>
      <c r="L5" s="17">
        <v>43714.955999999998</v>
      </c>
      <c r="M5" s="17">
        <v>12257.19427798896</v>
      </c>
      <c r="N5" s="17">
        <v>15377.862210538682</v>
      </c>
    </row>
    <row r="6" spans="1:14" x14ac:dyDescent="0.3">
      <c r="A6" s="6" t="s">
        <v>3</v>
      </c>
      <c r="B6" s="6" t="str">
        <f>VLOOKUP(A6,Table1[],3,FALSE)</f>
        <v>Los Angeles County (South Central)--LA City (South Central/Westmont)</v>
      </c>
      <c r="C6" s="6" t="s">
        <v>339</v>
      </c>
      <c r="D6" s="7">
        <v>56125.196450309202</v>
      </c>
      <c r="E6" s="8">
        <v>0.998776426958771</v>
      </c>
      <c r="F6" s="8">
        <v>1.49417693234076E-2</v>
      </c>
      <c r="G6" s="11">
        <f t="shared" si="0"/>
        <v>358.65262670861398</v>
      </c>
      <c r="H6" s="8" t="s">
        <v>336</v>
      </c>
      <c r="I6" s="9">
        <v>3.58652626708614</v>
      </c>
      <c r="J6" s="10">
        <v>3.0483432503849599</v>
      </c>
      <c r="K6" s="11">
        <v>14223.495999999999</v>
      </c>
      <c r="L6" s="11">
        <v>40926.654000000002</v>
      </c>
      <c r="M6" s="11">
        <v>11728.452737072341</v>
      </c>
      <c r="N6" s="11">
        <v>13579.127408937838</v>
      </c>
    </row>
    <row r="7" spans="1:14" x14ac:dyDescent="0.3">
      <c r="A7" s="12" t="s">
        <v>5</v>
      </c>
      <c r="B7" s="12" t="str">
        <f>VLOOKUP(A7,Table1[],3,FALSE)</f>
        <v>Los Angeles County (Central)--LA City (East Central/Central City &amp; Boyle Heights)</v>
      </c>
      <c r="C7" s="12" t="s">
        <v>340</v>
      </c>
      <c r="D7" s="13">
        <v>72.923124924999996</v>
      </c>
      <c r="E7" s="14">
        <v>0.97994018765671598</v>
      </c>
      <c r="F7" s="14">
        <v>1.6516204308556701E-2</v>
      </c>
      <c r="G7" s="17">
        <f t="shared" si="0"/>
        <v>358.68</v>
      </c>
      <c r="H7" s="14" t="s">
        <v>336</v>
      </c>
      <c r="I7" s="15">
        <v>3.5868000000000002</v>
      </c>
      <c r="J7" s="16">
        <v>2.4422297297297302</v>
      </c>
      <c r="K7" s="17">
        <v>12517.328</v>
      </c>
      <c r="L7" s="17">
        <v>39450.553999999996</v>
      </c>
      <c r="M7" s="17">
        <v>10178.739270619848</v>
      </c>
      <c r="N7" s="17">
        <v>14437.94793708</v>
      </c>
    </row>
    <row r="8" spans="1:14" x14ac:dyDescent="0.3">
      <c r="A8" s="6" t="s">
        <v>5</v>
      </c>
      <c r="B8" s="6" t="str">
        <f>VLOOKUP(A8,Table1[],3,FALSE)</f>
        <v>Los Angeles County (Central)--LA City (East Central/Central City &amp; Boyle Heights)</v>
      </c>
      <c r="C8" s="6" t="s">
        <v>339</v>
      </c>
      <c r="D8" s="7">
        <v>64227.3365736821</v>
      </c>
      <c r="E8" s="8">
        <v>0.97145208937100702</v>
      </c>
      <c r="F8" s="8">
        <v>1.6467215759897999E-2</v>
      </c>
      <c r="G8" s="11">
        <f t="shared" si="0"/>
        <v>358.67825738706</v>
      </c>
      <c r="H8" s="8" t="s">
        <v>336</v>
      </c>
      <c r="I8" s="9">
        <v>3.5867825738705998</v>
      </c>
      <c r="J8" s="10">
        <v>2.4422297297297302</v>
      </c>
      <c r="K8" s="11">
        <v>12517.328</v>
      </c>
      <c r="L8" s="11">
        <v>39450.553999999996</v>
      </c>
      <c r="M8" s="11">
        <v>10178.739270619848</v>
      </c>
      <c r="N8" s="11">
        <v>14437.94793708</v>
      </c>
    </row>
    <row r="9" spans="1:14" x14ac:dyDescent="0.3">
      <c r="A9" s="12" t="s">
        <v>6</v>
      </c>
      <c r="B9" s="12" t="str">
        <f>VLOOKUP(A9,Table1[],3,FALSE)</f>
        <v>Los Angeles County (Central)--LA City (Southeast/East Vernon)</v>
      </c>
      <c r="C9" s="12" t="s">
        <v>340</v>
      </c>
      <c r="D9" s="13">
        <v>5.1400950710000002</v>
      </c>
      <c r="E9" s="14">
        <v>0.31117530686523098</v>
      </c>
      <c r="F9" s="14">
        <v>1.8754013556876201E-2</v>
      </c>
      <c r="G9" s="17">
        <f t="shared" si="0"/>
        <v>358.68</v>
      </c>
      <c r="H9" s="14">
        <v>4.53895357555106E-3</v>
      </c>
      <c r="I9" s="15">
        <v>3.5868000000000002</v>
      </c>
      <c r="J9" s="16">
        <v>3.92721552546926</v>
      </c>
      <c r="K9" s="17">
        <v>16163.804</v>
      </c>
      <c r="L9" s="17">
        <v>35465.084000000003</v>
      </c>
      <c r="M9" s="17">
        <v>11493.365579731475</v>
      </c>
      <c r="N9" s="17">
        <v>12830.63404866288</v>
      </c>
    </row>
    <row r="10" spans="1:14" x14ac:dyDescent="0.3">
      <c r="A10" s="6" t="s">
        <v>6</v>
      </c>
      <c r="B10" s="6" t="str">
        <f>VLOOKUP(A10,Table1[],3,FALSE)</f>
        <v>Los Angeles County (Central)--LA City (Southeast/East Vernon)</v>
      </c>
      <c r="C10" s="6" t="s">
        <v>339</v>
      </c>
      <c r="D10" s="7">
        <v>29922.084548954299</v>
      </c>
      <c r="E10" s="8">
        <v>0.27230726122664001</v>
      </c>
      <c r="F10" s="8">
        <v>1.86000964110167E-2</v>
      </c>
      <c r="G10" s="11">
        <f t="shared" si="0"/>
        <v>358.68</v>
      </c>
      <c r="H10" s="8">
        <v>3.7470231101214301E-3</v>
      </c>
      <c r="I10" s="9">
        <v>3.5868000000000002</v>
      </c>
      <c r="J10" s="10">
        <v>3.92721552546926</v>
      </c>
      <c r="K10" s="11">
        <v>16163.804</v>
      </c>
      <c r="L10" s="11">
        <v>35465.084000000003</v>
      </c>
      <c r="M10" s="11">
        <v>11493.365579731475</v>
      </c>
      <c r="N10" s="11">
        <v>12830.63404866288</v>
      </c>
    </row>
    <row r="11" spans="1:14" x14ac:dyDescent="0.3">
      <c r="A11" s="12" t="s">
        <v>7</v>
      </c>
      <c r="B11" s="12" t="str">
        <f>VLOOKUP(A11,Table1[],3,FALSE)</f>
        <v>San Francisco County (Central)--South of Market &amp; Potrero</v>
      </c>
      <c r="C11" s="12" t="s">
        <v>270</v>
      </c>
      <c r="D11" s="13">
        <v>73966.726761019003</v>
      </c>
      <c r="E11" s="14">
        <v>0.26124281212336298</v>
      </c>
      <c r="F11" s="14">
        <v>7.7776819397934399E-3</v>
      </c>
      <c r="G11" s="17">
        <f t="shared" si="0"/>
        <v>431.78473669154801</v>
      </c>
      <c r="H11" s="14">
        <v>3.5512873151050599E-3</v>
      </c>
      <c r="I11" s="15">
        <v>4.3178473669154798</v>
      </c>
      <c r="J11" s="16">
        <v>1.89852619596801</v>
      </c>
      <c r="K11" s="17">
        <v>17986.024000000001</v>
      </c>
      <c r="L11" s="17">
        <v>79739.94</v>
      </c>
      <c r="M11" s="17">
        <v>13080.510389752921</v>
      </c>
      <c r="N11" s="17">
        <v>20973.984447424438</v>
      </c>
    </row>
    <row r="12" spans="1:14" x14ac:dyDescent="0.3">
      <c r="A12" s="6" t="s">
        <v>8</v>
      </c>
      <c r="B12" s="6" t="str">
        <f>VLOOKUP(A12,Table1[],3,FALSE)</f>
        <v>Los Angeles County (Central)--LA City (East Central/Hollywood)</v>
      </c>
      <c r="C12" s="6" t="s">
        <v>339</v>
      </c>
      <c r="D12" s="7">
        <v>89147.202150836005</v>
      </c>
      <c r="E12" s="8">
        <v>0.141590744220357</v>
      </c>
      <c r="F12" s="8">
        <v>1.1896279069314101E-2</v>
      </c>
      <c r="G12" s="11">
        <f t="shared" si="0"/>
        <v>358.67997982626798</v>
      </c>
      <c r="H12" s="8">
        <v>1.6495664360310499E-3</v>
      </c>
      <c r="I12" s="9">
        <v>3.58679979826268</v>
      </c>
      <c r="J12" s="10">
        <v>2.05935558293789</v>
      </c>
      <c r="K12" s="11">
        <v>18848.27</v>
      </c>
      <c r="L12" s="11">
        <v>50620.05</v>
      </c>
      <c r="M12" s="11">
        <v>12990.50318192208</v>
      </c>
      <c r="N12" s="11">
        <v>17145.73240614888</v>
      </c>
    </row>
    <row r="13" spans="1:14" x14ac:dyDescent="0.3">
      <c r="A13" s="12" t="s">
        <v>9</v>
      </c>
      <c r="B13" s="12" t="str">
        <f>VLOOKUP(A13,Table1[],3,FALSE)</f>
        <v>Los Angeles County--LA City (East Central/Silver Lake, Echo Park &amp; Westlake)</v>
      </c>
      <c r="C13" s="12" t="s">
        <v>339</v>
      </c>
      <c r="D13" s="13">
        <v>82148.131047607996</v>
      </c>
      <c r="E13" s="14">
        <v>0.129492973371892</v>
      </c>
      <c r="F13" s="14">
        <v>1.31270135945035E-2</v>
      </c>
      <c r="G13" s="17">
        <f t="shared" si="0"/>
        <v>358.68</v>
      </c>
      <c r="H13" s="14">
        <v>1.4874089433926799E-3</v>
      </c>
      <c r="I13" s="15">
        <v>3.5868000000000002</v>
      </c>
      <c r="J13" s="16">
        <v>2.4819889059680502</v>
      </c>
      <c r="K13" s="17">
        <v>17523.851999999999</v>
      </c>
      <c r="L13" s="17">
        <v>45895.512000000002</v>
      </c>
      <c r="M13" s="17">
        <v>11414.951728374899</v>
      </c>
      <c r="N13" s="17">
        <v>15233.749141684319</v>
      </c>
    </row>
    <row r="14" spans="1:14" x14ac:dyDescent="0.3">
      <c r="A14" s="6" t="s">
        <v>13</v>
      </c>
      <c r="B14" s="6" t="str">
        <f>VLOOKUP(A14,Table1[],3,FALSE)</f>
        <v>Los Angeles County (North Central)--Lancaster City</v>
      </c>
      <c r="C14" s="6" t="s">
        <v>341</v>
      </c>
      <c r="D14" s="7">
        <v>35920.698172955897</v>
      </c>
      <c r="E14" s="8">
        <v>0.12756253046053101</v>
      </c>
      <c r="F14" s="8">
        <v>9.5359516396661508E-3</v>
      </c>
      <c r="G14" s="11">
        <f t="shared" si="0"/>
        <v>343.91295864420601</v>
      </c>
      <c r="H14" s="8">
        <v>1.4499986229086E-3</v>
      </c>
      <c r="I14" s="9">
        <v>3.4391295864420601</v>
      </c>
      <c r="J14" s="10">
        <v>2.8932209133129998</v>
      </c>
      <c r="K14" s="11">
        <v>16206.56</v>
      </c>
      <c r="L14" s="11">
        <v>51723.561999999998</v>
      </c>
      <c r="M14" s="11">
        <v>11262.754707501228</v>
      </c>
      <c r="N14" s="11">
        <v>13447.143788294401</v>
      </c>
    </row>
    <row r="15" spans="1:14" x14ac:dyDescent="0.3">
      <c r="A15" s="12" t="s">
        <v>10</v>
      </c>
      <c r="B15" s="12" t="str">
        <f>VLOOKUP(A15,Table1[],3,FALSE)</f>
        <v>Los Angeles County (Central)--LA City (Central/Koreatown)</v>
      </c>
      <c r="C15" s="12" t="s">
        <v>339</v>
      </c>
      <c r="D15" s="13">
        <v>49987.263995929003</v>
      </c>
      <c r="E15" s="14">
        <v>0.12732274716813199</v>
      </c>
      <c r="F15" s="14">
        <v>1.6652262140722299E-2</v>
      </c>
      <c r="G15" s="17">
        <f t="shared" si="0"/>
        <v>358.68</v>
      </c>
      <c r="H15" s="14">
        <v>1.45903162689049E-3</v>
      </c>
      <c r="I15" s="15">
        <v>3.5868000000000002</v>
      </c>
      <c r="J15" s="16">
        <v>2.3969946349004299</v>
      </c>
      <c r="K15" s="17">
        <v>19192.353999999999</v>
      </c>
      <c r="L15" s="17">
        <v>39638.883999999998</v>
      </c>
      <c r="M15" s="17">
        <v>13035.346206845159</v>
      </c>
      <c r="N15" s="17">
        <v>14759.965371156359</v>
      </c>
    </row>
    <row r="16" spans="1:14" x14ac:dyDescent="0.3">
      <c r="A16" s="6" t="s">
        <v>13</v>
      </c>
      <c r="B16" s="6" t="str">
        <f>VLOOKUP(A16,Table1[],3,FALSE)</f>
        <v>Los Angeles County (North Central)--Lancaster City</v>
      </c>
      <c r="C16" s="6" t="s">
        <v>339</v>
      </c>
      <c r="D16" s="7">
        <v>20995.258692858399</v>
      </c>
      <c r="E16" s="8">
        <v>0.12221022378733</v>
      </c>
      <c r="F16" s="8">
        <v>9.0863033578253392E-3</v>
      </c>
      <c r="G16" s="11">
        <f t="shared" si="0"/>
        <v>327.37446923169801</v>
      </c>
      <c r="H16" s="8">
        <v>1.39386053997485E-3</v>
      </c>
      <c r="I16" s="9">
        <v>3.27374469231698</v>
      </c>
      <c r="J16" s="10">
        <v>2.8932209133129998</v>
      </c>
      <c r="K16" s="11">
        <v>16206.56</v>
      </c>
      <c r="L16" s="11">
        <v>51723.561999999998</v>
      </c>
      <c r="M16" s="11">
        <v>11262.754707501228</v>
      </c>
      <c r="N16" s="11">
        <v>13447.143788294401</v>
      </c>
    </row>
    <row r="17" spans="1:14" x14ac:dyDescent="0.3">
      <c r="A17" s="12" t="s">
        <v>11</v>
      </c>
      <c r="B17" s="12" t="str">
        <f>VLOOKUP(A17,Table1[],3,FALSE)</f>
        <v>Los Angeles County (North)--LA City (Northeast/North Hollywood &amp; Valley Village)</v>
      </c>
      <c r="C17" s="12" t="s">
        <v>339</v>
      </c>
      <c r="D17" s="13">
        <v>58191.065583359901</v>
      </c>
      <c r="E17" s="14">
        <v>0.121871001456013</v>
      </c>
      <c r="F17" s="14">
        <v>1.1215112310659E-2</v>
      </c>
      <c r="G17" s="17">
        <f t="shared" si="0"/>
        <v>358.68</v>
      </c>
      <c r="H17" s="14">
        <v>1.3879636876164001E-3</v>
      </c>
      <c r="I17" s="15">
        <v>3.5868000000000002</v>
      </c>
      <c r="J17" s="16">
        <v>2.29733834529369</v>
      </c>
      <c r="K17" s="17">
        <v>20360</v>
      </c>
      <c r="L17" s="17">
        <v>52458.557999999997</v>
      </c>
      <c r="M17" s="17">
        <v>14091.3292562856</v>
      </c>
      <c r="N17" s="17">
        <v>17152.553700502198</v>
      </c>
    </row>
    <row r="18" spans="1:14" x14ac:dyDescent="0.3">
      <c r="A18" s="6" t="s">
        <v>14</v>
      </c>
      <c r="B18" s="6" t="str">
        <f>VLOOKUP(A18,Table1[],3,FALSE)</f>
        <v>Fresno County (Central)--Fresno City (East Central)</v>
      </c>
      <c r="C18" s="6" t="s">
        <v>273</v>
      </c>
      <c r="D18" s="7">
        <v>37585.935444001698</v>
      </c>
      <c r="E18" s="8">
        <v>0.119296176099409</v>
      </c>
      <c r="F18" s="8">
        <v>1.40593799366391E-2</v>
      </c>
      <c r="G18" s="11">
        <f t="shared" si="0"/>
        <v>394.49551627126903</v>
      </c>
      <c r="H18" s="8">
        <v>1.1256510190895999E-2</v>
      </c>
      <c r="I18" s="9">
        <v>3.9449551627126902</v>
      </c>
      <c r="J18" s="10">
        <v>2.9688325247190299</v>
      </c>
      <c r="K18" s="11">
        <v>14714.172</v>
      </c>
      <c r="L18" s="11">
        <v>40211</v>
      </c>
      <c r="M18" s="11">
        <v>8246.4675461008683</v>
      </c>
      <c r="N18" s="11">
        <v>9328.6284095992924</v>
      </c>
    </row>
    <row r="19" spans="1:14" x14ac:dyDescent="0.3">
      <c r="A19" s="12" t="s">
        <v>12</v>
      </c>
      <c r="B19" s="12" t="str">
        <f>VLOOKUP(A19,Table1[],3,FALSE)</f>
        <v>Los Angeles County (Central)--West Hollywood &amp; Beverly Hills Cities</v>
      </c>
      <c r="C19" s="12" t="s">
        <v>339</v>
      </c>
      <c r="D19" s="13">
        <v>90777.093109955895</v>
      </c>
      <c r="E19" s="14">
        <v>0.11467434385380899</v>
      </c>
      <c r="F19" s="14">
        <v>6.19746938260155E-3</v>
      </c>
      <c r="G19" s="17">
        <f t="shared" si="0"/>
        <v>336.66717497701899</v>
      </c>
      <c r="H19" s="14">
        <v>1.30224371643915E-3</v>
      </c>
      <c r="I19" s="15">
        <v>3.3666717497701901</v>
      </c>
      <c r="J19" s="16">
        <v>1.75840709462318</v>
      </c>
      <c r="K19" s="17">
        <v>26655.312000000002</v>
      </c>
      <c r="L19" s="17">
        <v>81853.308000000005</v>
      </c>
      <c r="M19" s="17">
        <v>20306.096485103761</v>
      </c>
      <c r="N19" s="17">
        <v>24291.523075250519</v>
      </c>
    </row>
    <row r="20" spans="1:14" x14ac:dyDescent="0.3">
      <c r="A20" s="6" t="s">
        <v>16</v>
      </c>
      <c r="B20" s="6" t="str">
        <f>VLOOKUP(A20,Table1[],3,FALSE)</f>
        <v>Los Angeles County (Central)--Glendale City</v>
      </c>
      <c r="C20" s="6" t="s">
        <v>339</v>
      </c>
      <c r="D20" s="7">
        <v>80462.563170554393</v>
      </c>
      <c r="E20" s="8">
        <v>0.110606358048842</v>
      </c>
      <c r="F20" s="8">
        <v>8.5640472186419899E-3</v>
      </c>
      <c r="G20" s="11">
        <f t="shared" si="0"/>
        <v>358.67640607355401</v>
      </c>
      <c r="H20" s="8">
        <v>1.2452350101163901E-3</v>
      </c>
      <c r="I20" s="9">
        <v>3.5867640607355402</v>
      </c>
      <c r="J20" s="10">
        <v>2.5257575757575799</v>
      </c>
      <c r="K20" s="11">
        <v>21174.400000000001</v>
      </c>
      <c r="L20" s="11">
        <v>63544.578000000001</v>
      </c>
      <c r="M20" s="11">
        <v>15593.742836620921</v>
      </c>
      <c r="N20" s="11">
        <v>19345.885125681962</v>
      </c>
    </row>
    <row r="21" spans="1:14" x14ac:dyDescent="0.3">
      <c r="A21" s="12" t="s">
        <v>23</v>
      </c>
      <c r="B21" s="12" t="str">
        <f>VLOOKUP(A21,Table1[],3,FALSE)</f>
        <v>Alameda County (North Central)--Oakland City (South Central)</v>
      </c>
      <c r="C21" s="12" t="s">
        <v>281</v>
      </c>
      <c r="D21" s="13">
        <v>62.061389091999999</v>
      </c>
      <c r="E21" s="14">
        <v>0.106128140564983</v>
      </c>
      <c r="F21" s="14">
        <v>1.51270476937613E-2</v>
      </c>
      <c r="G21" s="17">
        <f t="shared" si="0"/>
        <v>462.53868662561899</v>
      </c>
      <c r="H21" s="14">
        <v>1.18728584466304E-3</v>
      </c>
      <c r="I21" s="15">
        <v>4.6253868662561901</v>
      </c>
      <c r="J21" s="16">
        <v>3.0835560174188399</v>
      </c>
      <c r="K21" s="17">
        <v>19192.353999999999</v>
      </c>
      <c r="L21" s="17">
        <v>47877.557999999997</v>
      </c>
      <c r="M21" s="17">
        <v>12439.949260081439</v>
      </c>
      <c r="N21" s="17">
        <v>14906.526597219841</v>
      </c>
    </row>
    <row r="22" spans="1:14" x14ac:dyDescent="0.3">
      <c r="A22" s="6" t="s">
        <v>28</v>
      </c>
      <c r="B22" s="6" t="str">
        <f>VLOOKUP(A22,Table1[],3,FALSE)</f>
        <v>Butte County (Northwest)--Chico City</v>
      </c>
      <c r="C22" s="6" t="s">
        <v>284</v>
      </c>
      <c r="D22" s="7">
        <v>391.09617303700003</v>
      </c>
      <c r="E22" s="8">
        <v>0.10030260229490701</v>
      </c>
      <c r="F22" s="8">
        <v>1.62150125869625E-2</v>
      </c>
      <c r="G22" s="11">
        <f t="shared" si="0"/>
        <v>622.47888788833791</v>
      </c>
      <c r="H22" s="8">
        <v>1.1176849092037499E-3</v>
      </c>
      <c r="I22" s="9">
        <v>6.2247888788833796</v>
      </c>
      <c r="J22" s="10">
        <v>2.3282417140045601</v>
      </c>
      <c r="K22" s="11">
        <v>18372.864000000001</v>
      </c>
      <c r="L22" s="11">
        <v>52800.606</v>
      </c>
      <c r="M22" s="11">
        <v>10013.741882114424</v>
      </c>
      <c r="N22" s="11">
        <v>12358.79299563828</v>
      </c>
    </row>
    <row r="23" spans="1:14" x14ac:dyDescent="0.3">
      <c r="A23" s="12" t="s">
        <v>18</v>
      </c>
      <c r="B23" s="12" t="str">
        <f>VLOOKUP(A23,Table1[],3,FALSE)</f>
        <v>San Joaquin County (Central)--Stockton City (South)</v>
      </c>
      <c r="C23" s="12" t="s">
        <v>276</v>
      </c>
      <c r="D23" s="13">
        <v>51946.720620164102</v>
      </c>
      <c r="E23" s="14">
        <v>9.9196992326518296E-2</v>
      </c>
      <c r="F23" s="14">
        <v>1.51612032816734E-2</v>
      </c>
      <c r="G23" s="17">
        <f t="shared" si="0"/>
        <v>427.13910526439901</v>
      </c>
      <c r="H23" s="14">
        <v>1.1053711783416699E-3</v>
      </c>
      <c r="I23" s="15">
        <v>4.27139105264399</v>
      </c>
      <c r="J23" s="16">
        <v>3.0180327511393101</v>
      </c>
      <c r="K23" s="17">
        <v>15646.66</v>
      </c>
      <c r="L23" s="17">
        <v>40926.654000000002</v>
      </c>
      <c r="M23" s="17">
        <v>8642.0863832966752</v>
      </c>
      <c r="N23" s="17">
        <v>10103.139434211169</v>
      </c>
    </row>
    <row r="24" spans="1:14" x14ac:dyDescent="0.3">
      <c r="A24" s="6" t="s">
        <v>23</v>
      </c>
      <c r="B24" s="6" t="str">
        <f>VLOOKUP(A24,Table1[],3,FALSE)</f>
        <v>Alameda County (North Central)--Oakland City (South Central)</v>
      </c>
      <c r="C24" s="6" t="s">
        <v>270</v>
      </c>
      <c r="D24" s="7">
        <v>43378.025203251003</v>
      </c>
      <c r="E24" s="8">
        <v>9.4745016358802406E-2</v>
      </c>
      <c r="F24" s="8">
        <v>1.4029736518555999E-2</v>
      </c>
      <c r="G24" s="11">
        <f t="shared" si="0"/>
        <v>431.78473669154801</v>
      </c>
      <c r="H24" s="8">
        <v>1.0466234744911701E-3</v>
      </c>
      <c r="I24" s="9">
        <v>4.3178473669154798</v>
      </c>
      <c r="J24" s="10">
        <v>3.0835560174188399</v>
      </c>
      <c r="K24" s="11">
        <v>19192.353999999999</v>
      </c>
      <c r="L24" s="11">
        <v>47877.557999999997</v>
      </c>
      <c r="M24" s="11">
        <v>12439.949260081439</v>
      </c>
      <c r="N24" s="11">
        <v>14906.526597219841</v>
      </c>
    </row>
    <row r="25" spans="1:14" x14ac:dyDescent="0.3">
      <c r="A25" s="12" t="s">
        <v>27</v>
      </c>
      <c r="B25" s="12" t="str">
        <f>VLOOKUP(A25,Table1[],3,FALSE)</f>
        <v>Sacramento County (North Central)--North Highlands, Foothill Farms &amp; McClellan Park</v>
      </c>
      <c r="C25" s="12" t="s">
        <v>276</v>
      </c>
      <c r="D25" s="13">
        <v>52846.385017139</v>
      </c>
      <c r="E25" s="14">
        <v>9.2357970907792797E-2</v>
      </c>
      <c r="F25" s="14">
        <v>1.6583344973322901E-2</v>
      </c>
      <c r="G25" s="17">
        <f t="shared" si="0"/>
        <v>483.12</v>
      </c>
      <c r="H25" s="14">
        <v>1.01762894736108E-3</v>
      </c>
      <c r="I25" s="15">
        <v>4.8311999999999999</v>
      </c>
      <c r="J25" s="16">
        <v>2.5805269949631602</v>
      </c>
      <c r="K25" s="17">
        <v>17240.848000000002</v>
      </c>
      <c r="L25" s="17">
        <v>42435.33</v>
      </c>
      <c r="M25" s="17">
        <v>9776.3958018514677</v>
      </c>
      <c r="N25" s="17">
        <v>11071.766227992288</v>
      </c>
    </row>
    <row r="26" spans="1:14" x14ac:dyDescent="0.3">
      <c r="A26" s="6" t="s">
        <v>77</v>
      </c>
      <c r="B26" s="6" t="str">
        <f>VLOOKUP(A26,Table1[],3,FALSE)</f>
        <v>San Bernardino County (Northeast)--Twentynine Palms &amp; Barstow Cities</v>
      </c>
      <c r="C26" s="6" t="s">
        <v>342</v>
      </c>
      <c r="D26" s="7">
        <v>1.2394069670000001</v>
      </c>
      <c r="E26" s="8">
        <v>9.0526565203542395E-2</v>
      </c>
      <c r="F26" s="8">
        <v>2.4434342850346701E-2</v>
      </c>
      <c r="G26" s="11">
        <f t="shared" si="0"/>
        <v>774.30621329080498</v>
      </c>
      <c r="H26" s="8">
        <v>9.9703262945482389E-4</v>
      </c>
      <c r="I26" s="9">
        <v>7.74306213290805</v>
      </c>
      <c r="J26" s="10">
        <v>2.4790394307737902</v>
      </c>
      <c r="K26" s="11">
        <v>18103.094000000001</v>
      </c>
      <c r="L26" s="11">
        <v>42756</v>
      </c>
      <c r="M26" s="11">
        <v>6852.803804929008</v>
      </c>
      <c r="N26" s="11">
        <v>8476.2751033286531</v>
      </c>
    </row>
    <row r="27" spans="1:14" x14ac:dyDescent="0.3">
      <c r="A27" s="12" t="s">
        <v>15</v>
      </c>
      <c r="B27" s="12" t="str">
        <f>VLOOKUP(A27,Table1[],3,FALSE)</f>
        <v>San Diego County (South Central)--San Diego City (Central/Mid-City)</v>
      </c>
      <c r="C27" s="12" t="s">
        <v>277</v>
      </c>
      <c r="D27" s="13">
        <v>48485.986639832001</v>
      </c>
      <c r="E27" s="14">
        <v>8.1720949442947499E-2</v>
      </c>
      <c r="F27" s="14">
        <v>1.1204039541606601E-2</v>
      </c>
      <c r="G27" s="17">
        <f t="shared" si="0"/>
        <v>315.14012367978</v>
      </c>
      <c r="H27" s="14">
        <v>8.8995593855045404E-4</v>
      </c>
      <c r="I27" s="15">
        <v>3.1514012367977999</v>
      </c>
      <c r="J27" s="16">
        <v>2.6656553398058298</v>
      </c>
      <c r="K27" s="17">
        <v>19505.898000000001</v>
      </c>
      <c r="L27" s="17">
        <v>46335.288</v>
      </c>
      <c r="M27" s="17">
        <v>12598.949194237081</v>
      </c>
      <c r="N27" s="17">
        <v>15158.118356195999</v>
      </c>
    </row>
    <row r="28" spans="1:14" x14ac:dyDescent="0.3">
      <c r="A28" s="6" t="s">
        <v>15</v>
      </c>
      <c r="B28" s="6" t="str">
        <f>VLOOKUP(A28,Table1[],3,FALSE)</f>
        <v>San Diego County (South Central)--San Diego City (Central/Mid-City)</v>
      </c>
      <c r="C28" s="6" t="s">
        <v>280</v>
      </c>
      <c r="D28" s="7">
        <v>15506.230961801</v>
      </c>
      <c r="E28" s="8">
        <v>8.1623421004832206E-2</v>
      </c>
      <c r="F28" s="8">
        <v>1.15033238954565E-2</v>
      </c>
      <c r="G28" s="11">
        <f t="shared" si="0"/>
        <v>324.99514558794397</v>
      </c>
      <c r="H28" s="8">
        <v>8.8878910121278497E-4</v>
      </c>
      <c r="I28" s="9">
        <v>3.2499514558794398</v>
      </c>
      <c r="J28" s="10">
        <v>2.6656553398058298</v>
      </c>
      <c r="K28" s="11">
        <v>19505.898000000001</v>
      </c>
      <c r="L28" s="11">
        <v>46335.288</v>
      </c>
      <c r="M28" s="11">
        <v>12598.949194237081</v>
      </c>
      <c r="N28" s="11">
        <v>15158.118356195999</v>
      </c>
    </row>
    <row r="29" spans="1:14" x14ac:dyDescent="0.3">
      <c r="A29" s="12" t="s">
        <v>30</v>
      </c>
      <c r="B29" s="12" t="str">
        <f>VLOOKUP(A29,Table1[],3,FALSE)</f>
        <v>Alameda County (Northwest)--Oakland (Northwest) &amp; Emeryville Cities</v>
      </c>
      <c r="C29" s="12" t="s">
        <v>270</v>
      </c>
      <c r="D29" s="13">
        <v>80098.984926779303</v>
      </c>
      <c r="E29" s="14">
        <v>8.0725453742663406E-2</v>
      </c>
      <c r="F29" s="14">
        <v>1.0265872661766699E-2</v>
      </c>
      <c r="G29" s="17">
        <f t="shared" si="0"/>
        <v>431.78473681926698</v>
      </c>
      <c r="H29" s="14">
        <v>8.7815563602580498E-4</v>
      </c>
      <c r="I29" s="15">
        <v>4.3178473681926697</v>
      </c>
      <c r="J29" s="16">
        <v>2.1348692369168001</v>
      </c>
      <c r="K29" s="17">
        <v>19525.240000000002</v>
      </c>
      <c r="L29" s="17">
        <v>61463.786</v>
      </c>
      <c r="M29" s="17">
        <v>11986.49732545092</v>
      </c>
      <c r="N29" s="17">
        <v>17214.403474365601</v>
      </c>
    </row>
    <row r="30" spans="1:14" x14ac:dyDescent="0.3">
      <c r="A30" s="6" t="s">
        <v>97</v>
      </c>
      <c r="B30" s="6" t="str">
        <f>VLOOKUP(A30,Table1[],3,FALSE)</f>
        <v>Nevada &amp; Sierra Counties</v>
      </c>
      <c r="C30" s="6" t="s">
        <v>343</v>
      </c>
      <c r="D30" s="7">
        <v>13660.153851601801</v>
      </c>
      <c r="E30" s="8">
        <v>8.0106224515300098E-2</v>
      </c>
      <c r="F30" s="8">
        <v>2.13411006026374E-2</v>
      </c>
      <c r="G30" s="11">
        <f t="shared" si="0"/>
        <v>1018.64411872516</v>
      </c>
      <c r="H30" s="8">
        <v>8.7105574849250097E-4</v>
      </c>
      <c r="I30" s="9">
        <v>10.186441187251599</v>
      </c>
      <c r="J30" s="10">
        <v>2.25891480339244</v>
      </c>
      <c r="K30" s="11">
        <v>26598.304</v>
      </c>
      <c r="L30" s="11">
        <v>64621.622000000003</v>
      </c>
      <c r="M30" s="11">
        <v>11657.994445779768</v>
      </c>
      <c r="N30" s="11">
        <v>14669.90581989456</v>
      </c>
    </row>
    <row r="31" spans="1:14" x14ac:dyDescent="0.3">
      <c r="A31" s="12" t="s">
        <v>109</v>
      </c>
      <c r="B31" s="12" t="str">
        <f>VLOOKUP(A31,Table1[],3,FALSE)</f>
        <v>Merced County (Northeast)--Merced &amp; Atwater Cities</v>
      </c>
      <c r="C31" s="12" t="s">
        <v>276</v>
      </c>
      <c r="D31" s="13">
        <v>1.4784808147000001E-2</v>
      </c>
      <c r="E31" s="14">
        <v>7.9491578709490904E-2</v>
      </c>
      <c r="F31" s="14">
        <v>1.5283508043626701E-2</v>
      </c>
      <c r="G31" s="17">
        <f t="shared" si="0"/>
        <v>483.12</v>
      </c>
      <c r="H31" s="14">
        <v>8.6436030778563096E-4</v>
      </c>
      <c r="I31" s="15">
        <v>4.8311999999999999</v>
      </c>
      <c r="J31" s="16">
        <v>3.0570596298834798</v>
      </c>
      <c r="K31" s="17">
        <v>19395.954000000002</v>
      </c>
      <c r="L31" s="17">
        <v>46938.962</v>
      </c>
      <c r="M31" s="17">
        <v>8184.3325120763038</v>
      </c>
      <c r="N31" s="17">
        <v>10265.012390299331</v>
      </c>
    </row>
    <row r="32" spans="1:14" x14ac:dyDescent="0.3">
      <c r="A32" s="6" t="s">
        <v>31</v>
      </c>
      <c r="B32" s="6" t="str">
        <f>VLOOKUP(A32,Table1[],3,FALSE)</f>
        <v>Sacramento County--Sacramento City (Southeast/Fruitridge, Avondale &amp; Depot Park)</v>
      </c>
      <c r="C32" s="6" t="s">
        <v>276</v>
      </c>
      <c r="D32" s="7">
        <v>50743.299727483798</v>
      </c>
      <c r="E32" s="8">
        <v>7.8758162660895303E-2</v>
      </c>
      <c r="F32" s="8">
        <v>1.6233032097237199E-2</v>
      </c>
      <c r="G32" s="11">
        <f t="shared" si="0"/>
        <v>483.12</v>
      </c>
      <c r="H32" s="8">
        <v>8.5504901187819697E-4</v>
      </c>
      <c r="I32" s="9">
        <v>4.8311999999999999</v>
      </c>
      <c r="J32" s="10">
        <v>2.755116720068</v>
      </c>
      <c r="K32" s="11">
        <v>17232.704000000002</v>
      </c>
      <c r="L32" s="11">
        <v>42542.22</v>
      </c>
      <c r="M32" s="11">
        <v>8596.2024651233169</v>
      </c>
      <c r="N32" s="11">
        <v>10287.016760287752</v>
      </c>
    </row>
    <row r="33" spans="1:14" x14ac:dyDescent="0.3">
      <c r="A33" s="12" t="s">
        <v>21</v>
      </c>
      <c r="B33" s="12" t="str">
        <f>VLOOKUP(A33,Table1[],3,FALSE)</f>
        <v>Fresno County (Central)--Fresno City (Southwest)</v>
      </c>
      <c r="C33" s="12" t="s">
        <v>273</v>
      </c>
      <c r="D33" s="13">
        <v>50965.199132287002</v>
      </c>
      <c r="E33" s="14">
        <v>7.8512264430165707E-2</v>
      </c>
      <c r="F33" s="14">
        <v>1.46347264790924E-2</v>
      </c>
      <c r="G33" s="17">
        <f t="shared" si="0"/>
        <v>394.49551627126903</v>
      </c>
      <c r="H33" s="14">
        <v>8.5555230820136101E-4</v>
      </c>
      <c r="I33" s="15">
        <v>3.9449551627126902</v>
      </c>
      <c r="J33" s="16">
        <v>2.9475225774957301</v>
      </c>
      <c r="K33" s="17">
        <v>15779</v>
      </c>
      <c r="L33" s="17">
        <v>39167.550000000003</v>
      </c>
      <c r="M33" s="17">
        <v>7867.7139552197514</v>
      </c>
      <c r="N33" s="17">
        <v>9393.6517249703629</v>
      </c>
    </row>
    <row r="34" spans="1:14" x14ac:dyDescent="0.3">
      <c r="A34" s="6" t="s">
        <v>35</v>
      </c>
      <c r="B34" s="6" t="str">
        <f>VLOOKUP(A34,Table1[],3,FALSE)</f>
        <v>Tulare County (Outside Visalia, Tulare &amp; Porterville Cities)</v>
      </c>
      <c r="C34" s="6" t="s">
        <v>288</v>
      </c>
      <c r="D34" s="7">
        <v>0.21969098200000001</v>
      </c>
      <c r="E34" s="8">
        <v>7.8439392242786302E-2</v>
      </c>
      <c r="F34" s="8">
        <v>1.5875018008135101E-2</v>
      </c>
      <c r="G34" s="11">
        <f t="shared" si="0"/>
        <v>404.80323815227104</v>
      </c>
      <c r="H34" s="8">
        <v>8.5115826422735698E-4</v>
      </c>
      <c r="I34" s="9">
        <v>4.0480323815227104</v>
      </c>
      <c r="J34" s="10">
        <v>3.3124021687348302</v>
      </c>
      <c r="K34" s="11">
        <v>17523.851999999999</v>
      </c>
      <c r="L34" s="11">
        <v>39634.811999999998</v>
      </c>
      <c r="M34" s="11">
        <v>7017.3846463244645</v>
      </c>
      <c r="N34" s="11">
        <v>8789.6708716885205</v>
      </c>
    </row>
    <row r="35" spans="1:14" x14ac:dyDescent="0.3">
      <c r="A35" s="12" t="s">
        <v>28</v>
      </c>
      <c r="B35" s="12" t="str">
        <f>VLOOKUP(A35,Table1[],3,FALSE)</f>
        <v>Butte County (Northwest)--Chico City</v>
      </c>
      <c r="C35" s="12" t="s">
        <v>273</v>
      </c>
      <c r="D35" s="13">
        <v>5.753044867116E-2</v>
      </c>
      <c r="E35" s="14">
        <v>7.8370778066648605E-2</v>
      </c>
      <c r="F35" s="14">
        <v>1.06285262659094E-2</v>
      </c>
      <c r="G35" s="17">
        <f t="shared" si="0"/>
        <v>394.49551627126903</v>
      </c>
      <c r="H35" s="14">
        <v>8.5035503618522605E-4</v>
      </c>
      <c r="I35" s="15">
        <v>3.9449551627126902</v>
      </c>
      <c r="J35" s="16">
        <v>2.3282417140045601</v>
      </c>
      <c r="K35" s="17">
        <v>18372.864000000001</v>
      </c>
      <c r="L35" s="17">
        <v>52800.606</v>
      </c>
      <c r="M35" s="17">
        <v>10013.741882114424</v>
      </c>
      <c r="N35" s="17">
        <v>12358.79299563828</v>
      </c>
    </row>
    <row r="36" spans="1:14" x14ac:dyDescent="0.3">
      <c r="A36" s="6" t="s">
        <v>62</v>
      </c>
      <c r="B36" s="6" t="str">
        <f>VLOOKUP(A36,Table1[],3,FALSE)</f>
        <v>Humboldt County</v>
      </c>
      <c r="C36" s="6" t="s">
        <v>284</v>
      </c>
      <c r="D36" s="7">
        <v>8469.2181077612895</v>
      </c>
      <c r="E36" s="8">
        <v>7.6982070296002597E-2</v>
      </c>
      <c r="F36" s="8">
        <v>1.8665864634776201E-2</v>
      </c>
      <c r="G36" s="11">
        <f t="shared" si="0"/>
        <v>622.48216314339709</v>
      </c>
      <c r="H36" s="8">
        <v>8.3567366118639805E-4</v>
      </c>
      <c r="I36" s="9">
        <v>6.2248216314339704</v>
      </c>
      <c r="J36" s="10">
        <v>2.2750411596616398</v>
      </c>
      <c r="K36" s="11">
        <v>19749.2</v>
      </c>
      <c r="L36" s="11">
        <v>46311.874000000003</v>
      </c>
      <c r="M36" s="11">
        <v>9445.9502432545432</v>
      </c>
      <c r="N36" s="11">
        <v>10860.436935720205</v>
      </c>
    </row>
    <row r="37" spans="1:14" x14ac:dyDescent="0.3">
      <c r="A37" s="12" t="s">
        <v>17</v>
      </c>
      <c r="B37" s="12" t="str">
        <f>VLOOKUP(A37,Table1[],3,FALSE)</f>
        <v>Los Angeles County (North)--LA City (North Central/Mission Hills &amp; Panorama City)</v>
      </c>
      <c r="C37" s="12" t="s">
        <v>339</v>
      </c>
      <c r="D37" s="13">
        <v>41610.445455335997</v>
      </c>
      <c r="E37" s="14">
        <v>7.6638348420078301E-2</v>
      </c>
      <c r="F37" s="14">
        <v>1.1450694263016601E-2</v>
      </c>
      <c r="G37" s="17">
        <f t="shared" si="0"/>
        <v>358.68</v>
      </c>
      <c r="H37" s="14">
        <v>8.3002023453124501E-4</v>
      </c>
      <c r="I37" s="15">
        <v>3.5868000000000002</v>
      </c>
      <c r="J37" s="16">
        <v>3.3862016487000601</v>
      </c>
      <c r="K37" s="17">
        <v>21443.151999999998</v>
      </c>
      <c r="L37" s="17">
        <v>50068.294000000002</v>
      </c>
      <c r="M37" s="17">
        <v>13462.965049901641</v>
      </c>
      <c r="N37" s="17">
        <v>15445.18901423052</v>
      </c>
    </row>
    <row r="38" spans="1:14" x14ac:dyDescent="0.3">
      <c r="A38" s="6" t="s">
        <v>35</v>
      </c>
      <c r="B38" s="6" t="str">
        <f>VLOOKUP(A38,Table1[],3,FALSE)</f>
        <v>Tulare County (Outside Visalia, Tulare &amp; Porterville Cities)</v>
      </c>
      <c r="C38" s="6" t="s">
        <v>284</v>
      </c>
      <c r="D38" s="7">
        <v>85.384030996619998</v>
      </c>
      <c r="E38" s="8">
        <v>7.6059066242854703E-2</v>
      </c>
      <c r="F38" s="8">
        <v>2.1770968530507102E-2</v>
      </c>
      <c r="G38" s="11">
        <f t="shared" si="0"/>
        <v>622.47888788833905</v>
      </c>
      <c r="H38" s="8">
        <v>8.24065517637726E-4</v>
      </c>
      <c r="I38" s="9">
        <v>6.2247888788833903</v>
      </c>
      <c r="J38" s="10">
        <v>3.3124021687348302</v>
      </c>
      <c r="K38" s="11">
        <v>17523.851999999999</v>
      </c>
      <c r="L38" s="11">
        <v>39634.811999999998</v>
      </c>
      <c r="M38" s="11">
        <v>7017.3846463244645</v>
      </c>
      <c r="N38" s="11">
        <v>8789.6708716885205</v>
      </c>
    </row>
    <row r="39" spans="1:14" x14ac:dyDescent="0.3">
      <c r="A39" s="12" t="s">
        <v>28</v>
      </c>
      <c r="B39" s="12" t="str">
        <f>VLOOKUP(A39,Table1[],3,FALSE)</f>
        <v>Butte County (Northwest)--Chico City</v>
      </c>
      <c r="C39" s="12" t="s">
        <v>276</v>
      </c>
      <c r="D39" s="13">
        <v>48892.329418265203</v>
      </c>
      <c r="E39" s="14">
        <v>7.4663067046860307E-2</v>
      </c>
      <c r="F39" s="14">
        <v>1.1286450257215299E-2</v>
      </c>
      <c r="G39" s="17">
        <f t="shared" si="0"/>
        <v>427.13910526439901</v>
      </c>
      <c r="H39" s="14">
        <v>8.0754404942216503E-4</v>
      </c>
      <c r="I39" s="15">
        <v>4.27139105264399</v>
      </c>
      <c r="J39" s="16">
        <v>2.3282417140045601</v>
      </c>
      <c r="K39" s="17">
        <v>18372.864000000001</v>
      </c>
      <c r="L39" s="17">
        <v>52800.606</v>
      </c>
      <c r="M39" s="17">
        <v>10013.741882114424</v>
      </c>
      <c r="N39" s="17">
        <v>12358.79299563828</v>
      </c>
    </row>
    <row r="40" spans="1:14" x14ac:dyDescent="0.3">
      <c r="A40" s="6" t="s">
        <v>77</v>
      </c>
      <c r="B40" s="6" t="str">
        <f>VLOOKUP(A40,Table1[],3,FALSE)</f>
        <v>San Bernardino County (Northeast)--Twentynine Palms &amp; Barstow Cities</v>
      </c>
      <c r="C40" s="6" t="s">
        <v>344</v>
      </c>
      <c r="D40" s="7">
        <v>9081.5600815083708</v>
      </c>
      <c r="E40" s="8">
        <v>7.3719854537300705E-2</v>
      </c>
      <c r="F40" s="8">
        <v>1.95948298846618E-2</v>
      </c>
      <c r="G40" s="11">
        <f t="shared" si="0"/>
        <v>615.86705938100999</v>
      </c>
      <c r="H40" s="8">
        <v>7.9638419769928904E-4</v>
      </c>
      <c r="I40" s="9">
        <v>6.1586705938100996</v>
      </c>
      <c r="J40" s="10">
        <v>2.4790394307737902</v>
      </c>
      <c r="K40" s="11">
        <v>18103.094000000001</v>
      </c>
      <c r="L40" s="11">
        <v>42756</v>
      </c>
      <c r="M40" s="11">
        <v>6852.803804929008</v>
      </c>
      <c r="N40" s="11">
        <v>8476.2751033286531</v>
      </c>
    </row>
    <row r="41" spans="1:14" x14ac:dyDescent="0.3">
      <c r="A41" s="12" t="s">
        <v>21</v>
      </c>
      <c r="B41" s="12" t="str">
        <f>VLOOKUP(A41,Table1[],3,FALSE)</f>
        <v>Fresno County (Central)--Fresno City (Southwest)</v>
      </c>
      <c r="C41" s="12" t="s">
        <v>341</v>
      </c>
      <c r="D41" s="13">
        <v>9063.41636608511</v>
      </c>
      <c r="E41" s="14">
        <v>7.1778645951312406E-2</v>
      </c>
      <c r="F41" s="14">
        <v>1.2275711700657501E-2</v>
      </c>
      <c r="G41" s="17">
        <f t="shared" si="0"/>
        <v>328.136667838883</v>
      </c>
      <c r="H41" s="14">
        <v>7.8382087243728904E-4</v>
      </c>
      <c r="I41" s="15">
        <v>3.2813666783888298</v>
      </c>
      <c r="J41" s="16">
        <v>2.9475225774957301</v>
      </c>
      <c r="K41" s="17">
        <v>15779</v>
      </c>
      <c r="L41" s="17">
        <v>39167.550000000003</v>
      </c>
      <c r="M41" s="17">
        <v>7867.7139552197514</v>
      </c>
      <c r="N41" s="17">
        <v>9393.6517249703629</v>
      </c>
    </row>
    <row r="42" spans="1:14" x14ac:dyDescent="0.3">
      <c r="A42" s="6" t="s">
        <v>100</v>
      </c>
      <c r="B42" s="6" t="str">
        <f>VLOOKUP(A42,Table1[],3,FALSE)</f>
        <v>San Bernardino County (Southwest)--Phelan, Lake Arrowhead &amp; Big Bear City</v>
      </c>
      <c r="C42" s="6" t="s">
        <v>342</v>
      </c>
      <c r="D42" s="7">
        <v>25240.320164346602</v>
      </c>
      <c r="E42" s="8">
        <v>7.1116368495125704E-2</v>
      </c>
      <c r="F42" s="8">
        <v>1.9319675489543098E-2</v>
      </c>
      <c r="G42" s="11">
        <f t="shared" si="0"/>
        <v>856.96335057842305</v>
      </c>
      <c r="H42" s="8">
        <v>7.6563896987306404E-4</v>
      </c>
      <c r="I42" s="9">
        <v>8.5696335057842301</v>
      </c>
      <c r="J42" s="10">
        <v>2.7506780062666198</v>
      </c>
      <c r="K42" s="11">
        <v>24416.73</v>
      </c>
      <c r="L42" s="11">
        <v>59858.400000000001</v>
      </c>
      <c r="M42" s="11">
        <v>10093.243023205931</v>
      </c>
      <c r="N42" s="11">
        <v>13231.424157941041</v>
      </c>
    </row>
    <row r="43" spans="1:14" x14ac:dyDescent="0.3">
      <c r="A43" s="12" t="s">
        <v>26</v>
      </c>
      <c r="B43" s="12" t="str">
        <f>VLOOKUP(A43,Table1[],3,FALSE)</f>
        <v>Santa Cruz County (South &amp; Coastal)--Santa Cruz City</v>
      </c>
      <c r="C43" s="12" t="s">
        <v>270</v>
      </c>
      <c r="D43" s="13">
        <v>54165.936096062302</v>
      </c>
      <c r="E43" s="14">
        <v>6.9657003757751093E-2</v>
      </c>
      <c r="F43" s="14">
        <v>8.1786315965459398E-3</v>
      </c>
      <c r="G43" s="17">
        <f t="shared" si="0"/>
        <v>431.78474422741198</v>
      </c>
      <c r="H43" s="14">
        <v>7.4889104368521398E-4</v>
      </c>
      <c r="I43" s="15">
        <v>4.31784744227412</v>
      </c>
      <c r="J43" s="16">
        <v>2.3548874420188102</v>
      </c>
      <c r="K43" s="17">
        <v>25848.038</v>
      </c>
      <c r="L43" s="17">
        <v>76234.966</v>
      </c>
      <c r="M43" s="17">
        <v>16708.315474844399</v>
      </c>
      <c r="N43" s="17">
        <v>20515.984108716839</v>
      </c>
    </row>
    <row r="44" spans="1:14" x14ac:dyDescent="0.3">
      <c r="A44" s="6" t="s">
        <v>19</v>
      </c>
      <c r="B44" s="6" t="str">
        <f>VLOOKUP(A44,Table1[],3,FALSE)</f>
        <v>Los Angeles County (Northwest)--LA City (North Central/Van Nuys &amp; North Sherman Oaks)</v>
      </c>
      <c r="C44" s="6" t="s">
        <v>339</v>
      </c>
      <c r="D44" s="7">
        <v>64218.235487074999</v>
      </c>
      <c r="E44" s="8">
        <v>6.80714976298194E-2</v>
      </c>
      <c r="F44" s="8">
        <v>1.13768266293196E-2</v>
      </c>
      <c r="G44" s="11">
        <f t="shared" si="0"/>
        <v>358.68</v>
      </c>
      <c r="H44" s="8">
        <v>7.3044866218121098E-4</v>
      </c>
      <c r="I44" s="9">
        <v>3.5868000000000002</v>
      </c>
      <c r="J44" s="10">
        <v>2.5794548149134902</v>
      </c>
      <c r="K44" s="11">
        <v>22390.91</v>
      </c>
      <c r="L44" s="11">
        <v>51697.093999999997</v>
      </c>
      <c r="M44" s="11">
        <v>13803.806005688879</v>
      </c>
      <c r="N44" s="11">
        <v>16852.84063328004</v>
      </c>
    </row>
    <row r="45" spans="1:14" x14ac:dyDescent="0.3">
      <c r="A45" s="12" t="s">
        <v>20</v>
      </c>
      <c r="B45" s="12" t="str">
        <f>VLOOKUP(A45,Table1[],3,FALSE)</f>
        <v>Los Angeles County (North)--LA City (Northeast/Sunland, Sun Valley &amp; Tujunga)</v>
      </c>
      <c r="C45" s="12" t="s">
        <v>339</v>
      </c>
      <c r="D45" s="13">
        <v>45203.4200939113</v>
      </c>
      <c r="E45" s="14">
        <v>6.6808239704202702E-2</v>
      </c>
      <c r="F45" s="14">
        <v>8.83687518497509E-3</v>
      </c>
      <c r="G45" s="17">
        <f t="shared" si="0"/>
        <v>358.67888849334298</v>
      </c>
      <c r="H45" s="14">
        <v>7.1601352878842704E-4</v>
      </c>
      <c r="I45" s="15">
        <v>3.58678888493343</v>
      </c>
      <c r="J45" s="16">
        <v>2.91039900249377</v>
      </c>
      <c r="K45" s="17">
        <v>22510.016</v>
      </c>
      <c r="L45" s="17">
        <v>61080</v>
      </c>
      <c r="M45" s="17">
        <v>13849.17369827316</v>
      </c>
      <c r="N45" s="17">
        <v>17206.47207999288</v>
      </c>
    </row>
    <row r="46" spans="1:14" x14ac:dyDescent="0.3">
      <c r="A46" s="6" t="s">
        <v>64</v>
      </c>
      <c r="B46" s="6" t="str">
        <f>VLOOKUP(A46,Table1[],3,FALSE)</f>
        <v>Lake &amp; Mendocino Counties</v>
      </c>
      <c r="C46" s="6" t="s">
        <v>284</v>
      </c>
      <c r="D46" s="7">
        <v>0.15424593303793999</v>
      </c>
      <c r="E46" s="8">
        <v>6.5608831384482896E-2</v>
      </c>
      <c r="F46" s="8">
        <v>1.7140412987148999E-2</v>
      </c>
      <c r="G46" s="11">
        <f t="shared" si="0"/>
        <v>622.876144671205</v>
      </c>
      <c r="H46" s="8">
        <v>7.0215821038998303E-4</v>
      </c>
      <c r="I46" s="9">
        <v>6.22876144671205</v>
      </c>
      <c r="J46" s="10">
        <v>2.32546026507142</v>
      </c>
      <c r="K46" s="11">
        <v>18848.27</v>
      </c>
      <c r="L46" s="11">
        <v>47951.872000000003</v>
      </c>
      <c r="M46" s="11">
        <v>8039.5930729783922</v>
      </c>
      <c r="N46" s="11">
        <v>10297.444630358459</v>
      </c>
    </row>
    <row r="47" spans="1:14" x14ac:dyDescent="0.3">
      <c r="A47" s="12" t="s">
        <v>77</v>
      </c>
      <c r="B47" s="12" t="str">
        <f>VLOOKUP(A47,Table1[],3,FALSE)</f>
        <v>San Bernardino County (Northeast)--Twentynine Palms &amp; Barstow Cities</v>
      </c>
      <c r="C47" s="12" t="s">
        <v>345</v>
      </c>
      <c r="D47" s="13">
        <v>16937.696049586699</v>
      </c>
      <c r="E47" s="14">
        <v>6.5116352760159896E-2</v>
      </c>
      <c r="F47" s="14">
        <v>1.8199805777618101E-2</v>
      </c>
      <c r="G47" s="17">
        <f t="shared" si="0"/>
        <v>581.91386919639103</v>
      </c>
      <c r="H47" s="14">
        <v>6.9658567512551701E-4</v>
      </c>
      <c r="I47" s="15">
        <v>5.8191386919639099</v>
      </c>
      <c r="J47" s="16">
        <v>2.4790394307737902</v>
      </c>
      <c r="K47" s="17">
        <v>18103.094000000001</v>
      </c>
      <c r="L47" s="17">
        <v>42756</v>
      </c>
      <c r="M47" s="17">
        <v>6852.803804929008</v>
      </c>
      <c r="N47" s="17">
        <v>8476.2751033286531</v>
      </c>
    </row>
    <row r="48" spans="1:14" x14ac:dyDescent="0.3">
      <c r="A48" s="6" t="s">
        <v>36</v>
      </c>
      <c r="B48" s="6" t="str">
        <f>VLOOKUP(A48,Table1[],3,FALSE)</f>
        <v>Yolo County--Davis, Woodland &amp; West Sacramento Cities</v>
      </c>
      <c r="C48" s="6" t="s">
        <v>276</v>
      </c>
      <c r="D48" s="7">
        <v>77677.766800843296</v>
      </c>
      <c r="E48" s="8">
        <v>6.3591080180304696E-2</v>
      </c>
      <c r="F48" s="8">
        <v>8.8969421670804204E-3</v>
      </c>
      <c r="G48" s="11">
        <f t="shared" si="0"/>
        <v>427.14554101653101</v>
      </c>
      <c r="H48" s="8">
        <v>5.6945417537704595E-4</v>
      </c>
      <c r="I48" s="9">
        <v>4.2714554101653102</v>
      </c>
      <c r="J48" s="10">
        <v>2.6456794222628002</v>
      </c>
      <c r="K48" s="11">
        <v>22947.756000000001</v>
      </c>
      <c r="L48" s="11">
        <v>66639.297999999995</v>
      </c>
      <c r="M48" s="11">
        <v>12463.19129000304</v>
      </c>
      <c r="N48" s="11">
        <v>15641.76705768564</v>
      </c>
    </row>
    <row r="49" spans="1:14" x14ac:dyDescent="0.3">
      <c r="A49" s="12" t="s">
        <v>29</v>
      </c>
      <c r="B49" s="12" t="str">
        <f>VLOOKUP(A49,Table1[],3,FALSE)</f>
        <v>Fresno County (Central)--Fresno City (Southeast)</v>
      </c>
      <c r="C49" s="12" t="s">
        <v>273</v>
      </c>
      <c r="D49" s="13">
        <v>30783.6242927032</v>
      </c>
      <c r="E49" s="14">
        <v>6.28200874743607E-2</v>
      </c>
      <c r="F49" s="14">
        <v>1.3992973078562501E-2</v>
      </c>
      <c r="G49" s="17">
        <f t="shared" si="0"/>
        <v>394.49551627126903</v>
      </c>
      <c r="H49" s="14">
        <v>6.70884694691076E-4</v>
      </c>
      <c r="I49" s="15">
        <v>3.9449551627126902</v>
      </c>
      <c r="J49" s="16">
        <v>3.45173564753004</v>
      </c>
      <c r="K49" s="17">
        <v>16739.991999999998</v>
      </c>
      <c r="L49" s="17">
        <v>40516.400000000001</v>
      </c>
      <c r="M49" s="17">
        <v>7665.0824102191436</v>
      </c>
      <c r="N49" s="17">
        <v>9561.7985083879576</v>
      </c>
    </row>
    <row r="50" spans="1:14" x14ac:dyDescent="0.3">
      <c r="A50" s="6" t="s">
        <v>93</v>
      </c>
      <c r="B50" s="6" t="str">
        <f>VLOOKUP(A50,Table1[],3,FALSE)</f>
        <v>Del Norte, Lassen, Modoc, Plumas &amp; Siskiyou Counties</v>
      </c>
      <c r="C50" s="6" t="s">
        <v>346</v>
      </c>
      <c r="D50" s="7">
        <v>4176.9230987150804</v>
      </c>
      <c r="E50" s="8">
        <v>6.2696985487266099E-2</v>
      </c>
      <c r="F50" s="8">
        <v>1.8810428931578499E-2</v>
      </c>
      <c r="G50" s="11">
        <f t="shared" si="0"/>
        <v>725.64</v>
      </c>
      <c r="H50" s="8">
        <v>6.6902636212515904E-4</v>
      </c>
      <c r="I50" s="9">
        <v>7.2564000000000002</v>
      </c>
      <c r="J50" s="10">
        <v>2.2062178712597502</v>
      </c>
      <c r="K50" s="11">
        <v>20684.741999999998</v>
      </c>
      <c r="L50" s="11">
        <v>49740.498</v>
      </c>
      <c r="M50" s="11">
        <v>6464.0721064228082</v>
      </c>
      <c r="N50" s="11">
        <v>8536.6293191309287</v>
      </c>
    </row>
    <row r="51" spans="1:14" x14ac:dyDescent="0.3">
      <c r="A51" s="12" t="s">
        <v>32</v>
      </c>
      <c r="B51" s="12" t="str">
        <f>VLOOKUP(A51,Table1[],3,FALSE)</f>
        <v>Los Angeles County (South)--LA City (South/San Pedro)</v>
      </c>
      <c r="C51" s="12" t="s">
        <v>336</v>
      </c>
      <c r="D51" s="13">
        <v>20.415116531999999</v>
      </c>
      <c r="E51" s="14">
        <v>6.23220649024437E-2</v>
      </c>
      <c r="F51" s="14">
        <v>1.0563637825834599E-2</v>
      </c>
      <c r="G51" s="17">
        <f t="shared" si="0"/>
        <v>382.38829018255001</v>
      </c>
      <c r="H51" s="14">
        <v>6.7176428734130498E-4</v>
      </c>
      <c r="I51" s="15">
        <v>3.8238829018254998</v>
      </c>
      <c r="J51" s="16">
        <v>2.8324422801879701</v>
      </c>
      <c r="K51" s="17">
        <v>23371.243999999999</v>
      </c>
      <c r="L51" s="17">
        <v>56296.417999999998</v>
      </c>
      <c r="M51" s="17">
        <v>12489.45355935744</v>
      </c>
      <c r="N51" s="17">
        <v>15639.848426938201</v>
      </c>
    </row>
    <row r="52" spans="1:14" x14ac:dyDescent="0.3">
      <c r="A52" s="6" t="s">
        <v>38</v>
      </c>
      <c r="B52" s="6" t="str">
        <f>VLOOKUP(A52,Table1[],3,FALSE)</f>
        <v>Kern County (Central)--Bakersfield City (Northeast)</v>
      </c>
      <c r="C52" s="6" t="s">
        <v>288</v>
      </c>
      <c r="D52" s="7">
        <v>42414.085927739703</v>
      </c>
      <c r="E52" s="8">
        <v>6.1769374844073403E-2</v>
      </c>
      <c r="F52" s="8">
        <v>1.3734647369049601E-2</v>
      </c>
      <c r="G52" s="11">
        <f t="shared" si="0"/>
        <v>404.80320634190701</v>
      </c>
      <c r="H52" s="8">
        <v>6.5865741834946498E-4</v>
      </c>
      <c r="I52" s="9">
        <v>4.0480320634190701</v>
      </c>
      <c r="J52" s="10">
        <v>3.0942580777937798</v>
      </c>
      <c r="K52" s="11">
        <v>17059.644</v>
      </c>
      <c r="L52" s="11">
        <v>41582.245999999999</v>
      </c>
      <c r="M52" s="11">
        <v>8005.3708137666363</v>
      </c>
      <c r="N52" s="11">
        <v>9626.394175257421</v>
      </c>
    </row>
    <row r="53" spans="1:14" x14ac:dyDescent="0.3">
      <c r="A53" s="12" t="s">
        <v>52</v>
      </c>
      <c r="B53" s="12" t="str">
        <f>VLOOKUP(A53,Table1[],3,FALSE)</f>
        <v>Alameda County (North)--Berkeley &amp; Albany Cities</v>
      </c>
      <c r="C53" s="12" t="s">
        <v>281</v>
      </c>
      <c r="D53" s="13">
        <v>24.811264503</v>
      </c>
      <c r="E53" s="14">
        <v>6.1279443072543197E-2</v>
      </c>
      <c r="F53" s="14">
        <v>7.6404381469002596E-3</v>
      </c>
      <c r="G53" s="17">
        <f t="shared" si="0"/>
        <v>462.53868662561899</v>
      </c>
      <c r="H53" s="14">
        <v>6.5286896528740505E-4</v>
      </c>
      <c r="I53" s="15">
        <v>4.6253868662561901</v>
      </c>
      <c r="J53" s="16">
        <v>2.3234639574262199</v>
      </c>
      <c r="K53" s="17">
        <v>27625.466</v>
      </c>
      <c r="L53" s="17">
        <v>85127.195999999996</v>
      </c>
      <c r="M53" s="17">
        <v>17971.44449858004</v>
      </c>
      <c r="N53" s="17">
        <v>22493.37246763716</v>
      </c>
    </row>
    <row r="54" spans="1:14" x14ac:dyDescent="0.3">
      <c r="A54" s="6" t="s">
        <v>85</v>
      </c>
      <c r="B54" s="6" t="str">
        <f>VLOOKUP(A54,Table1[],3,FALSE)</f>
        <v>San Bernardino County (West Central)--Victorville &amp; Adelanto Cities</v>
      </c>
      <c r="C54" s="6" t="s">
        <v>344</v>
      </c>
      <c r="D54" s="7">
        <v>52281.452772825403</v>
      </c>
      <c r="E54" s="8">
        <v>6.0998474463762303E-2</v>
      </c>
      <c r="F54" s="8">
        <v>1.6932562480481299E-2</v>
      </c>
      <c r="G54" s="11">
        <f t="shared" si="0"/>
        <v>615.86705938100999</v>
      </c>
      <c r="H54" s="8">
        <v>6.4966985178449999E-4</v>
      </c>
      <c r="I54" s="9">
        <v>6.1586705938100996</v>
      </c>
      <c r="J54" s="10">
        <v>3.4431925516124702</v>
      </c>
      <c r="K54" s="11">
        <v>22603.671999999999</v>
      </c>
      <c r="L54" s="11">
        <v>50432.737999999998</v>
      </c>
      <c r="M54" s="11">
        <v>10246.965110220301</v>
      </c>
      <c r="N54" s="11">
        <v>11809.93296155286</v>
      </c>
    </row>
    <row r="55" spans="1:14" x14ac:dyDescent="0.3">
      <c r="A55" s="12" t="s">
        <v>57</v>
      </c>
      <c r="B55" s="12" t="str">
        <f>VLOOKUP(A55,Table1[],3,FALSE)</f>
        <v>Tulare County (West Central)--Tulare &amp; Porterville Cities</v>
      </c>
      <c r="C55" s="12" t="s">
        <v>336</v>
      </c>
      <c r="D55" s="13">
        <v>6.7373741193000006E-2</v>
      </c>
      <c r="E55" s="14">
        <v>6.07935658898444E-2</v>
      </c>
      <c r="F55" s="14">
        <v>1.3443415026719601E-2</v>
      </c>
      <c r="G55" s="17">
        <f t="shared" si="0"/>
        <v>408.57090789865299</v>
      </c>
      <c r="H55" s="14">
        <v>6.4792841872865102E-4</v>
      </c>
      <c r="I55" s="15">
        <v>4.0857090789865298</v>
      </c>
      <c r="J55" s="16">
        <v>3.26042240587695</v>
      </c>
      <c r="K55" s="17">
        <v>20150.292000000001</v>
      </c>
      <c r="L55" s="17">
        <v>45504.6</v>
      </c>
      <c r="M55" s="17">
        <v>8389.5126665442367</v>
      </c>
      <c r="N55" s="17">
        <v>10175.018168975723</v>
      </c>
    </row>
    <row r="56" spans="1:14" x14ac:dyDescent="0.3">
      <c r="A56" s="6" t="s">
        <v>22</v>
      </c>
      <c r="B56" s="6" t="str">
        <f>VLOOKUP(A56,Table1[],3,FALSE)</f>
        <v>Los Angeles County (West Central)--LA City (Central/Hancock Park &amp; Mid-Wilshire)</v>
      </c>
      <c r="C56" s="6" t="s">
        <v>339</v>
      </c>
      <c r="D56" s="7">
        <v>82542.446524039595</v>
      </c>
      <c r="E56" s="8">
        <v>6.0388930227206997E-2</v>
      </c>
      <c r="F56" s="8">
        <v>8.0460410609056905E-3</v>
      </c>
      <c r="G56" s="11">
        <f t="shared" si="0"/>
        <v>358.67347656489198</v>
      </c>
      <c r="H56" s="8">
        <v>6.4271098866283704E-4</v>
      </c>
      <c r="I56" s="9">
        <v>3.5867347656489201</v>
      </c>
      <c r="J56" s="10">
        <v>2.1204136602794001</v>
      </c>
      <c r="K56" s="11">
        <v>26939.333999999999</v>
      </c>
      <c r="L56" s="11">
        <v>70006.842000000004</v>
      </c>
      <c r="M56" s="11">
        <v>17666.75621774028</v>
      </c>
      <c r="N56" s="11">
        <v>22097.239243805041</v>
      </c>
    </row>
    <row r="57" spans="1:14" x14ac:dyDescent="0.3">
      <c r="A57" s="12" t="s">
        <v>137</v>
      </c>
      <c r="B57" s="12" t="str">
        <f>VLOOKUP(A57,Table1[],3,FALSE)</f>
        <v>Placer County (East/High Country Region)--Auburn &amp; Colfax Cities</v>
      </c>
      <c r="C57" s="12" t="s">
        <v>347</v>
      </c>
      <c r="D57" s="13">
        <v>17826.918186364801</v>
      </c>
      <c r="E57" s="14">
        <v>6.0284876522596703E-2</v>
      </c>
      <c r="F57" s="14">
        <v>1.6014500878742802E-2</v>
      </c>
      <c r="G57" s="17">
        <f t="shared" si="0"/>
        <v>960.29270478891499</v>
      </c>
      <c r="H57" s="14">
        <v>6.4154379821402098E-4</v>
      </c>
      <c r="I57" s="15">
        <v>9.6029270478891497</v>
      </c>
      <c r="J57" s="16">
        <v>2.4309064565788301</v>
      </c>
      <c r="K57" s="17">
        <v>31986.578000000001</v>
      </c>
      <c r="L57" s="17">
        <v>80116.600000000006</v>
      </c>
      <c r="M57" s="17">
        <v>13391.81651424228</v>
      </c>
      <c r="N57" s="17">
        <v>17492.780631763802</v>
      </c>
    </row>
    <row r="58" spans="1:14" x14ac:dyDescent="0.3">
      <c r="A58" s="6" t="s">
        <v>137</v>
      </c>
      <c r="B58" s="6" t="str">
        <f>VLOOKUP(A58,Table1[],3,FALSE)</f>
        <v>Placer County (East/High Country Region)--Auburn &amp; Colfax Cities</v>
      </c>
      <c r="C58" s="6" t="s">
        <v>343</v>
      </c>
      <c r="D58" s="7">
        <v>2915.3394840947999</v>
      </c>
      <c r="E58" s="8">
        <v>6.0144785999617797E-2</v>
      </c>
      <c r="F58" s="8">
        <v>1.5904074289991799E-2</v>
      </c>
      <c r="G58" s="11">
        <f t="shared" si="0"/>
        <v>952.19225714907202</v>
      </c>
      <c r="H58" s="8">
        <v>6.4084897538613705E-4</v>
      </c>
      <c r="I58" s="9">
        <v>9.5219225714907196</v>
      </c>
      <c r="J58" s="10">
        <v>2.4309064565788301</v>
      </c>
      <c r="K58" s="11">
        <v>31986.578000000001</v>
      </c>
      <c r="L58" s="11">
        <v>80116.600000000006</v>
      </c>
      <c r="M58" s="11">
        <v>13391.81651424228</v>
      </c>
      <c r="N58" s="11">
        <v>17492.780631763802</v>
      </c>
    </row>
    <row r="59" spans="1:14" x14ac:dyDescent="0.3">
      <c r="A59" s="12" t="s">
        <v>25</v>
      </c>
      <c r="B59" s="12" t="str">
        <f>VLOOKUP(A59,Table1[],3,FALSE)</f>
        <v>San Bernardino County (Southwest)--San Bernardino City (West)</v>
      </c>
      <c r="C59" s="12" t="s">
        <v>339</v>
      </c>
      <c r="D59" s="13">
        <v>51810.011888713903</v>
      </c>
      <c r="E59" s="14">
        <v>6.0080855600138101E-2</v>
      </c>
      <c r="F59" s="14">
        <v>1.0885788209934201E-2</v>
      </c>
      <c r="G59" s="17">
        <f t="shared" si="0"/>
        <v>325.15378969655501</v>
      </c>
      <c r="H59" s="14">
        <v>6.3927039620307105E-4</v>
      </c>
      <c r="I59" s="15">
        <v>3.2515378969655502</v>
      </c>
      <c r="J59" s="16">
        <v>3.49473889321902</v>
      </c>
      <c r="K59" s="17">
        <v>17272.405999999999</v>
      </c>
      <c r="L59" s="17">
        <v>43102.12</v>
      </c>
      <c r="M59" s="17">
        <v>9192.9238200589916</v>
      </c>
      <c r="N59" s="17">
        <v>10569.046368295823</v>
      </c>
    </row>
    <row r="60" spans="1:14" x14ac:dyDescent="0.3">
      <c r="A60" s="6" t="s">
        <v>70</v>
      </c>
      <c r="B60" s="6" t="str">
        <f>VLOOKUP(A60,Table1[],3,FALSE)</f>
        <v>Butte County (Southeast)--Oroville City &amp; Paradise Town</v>
      </c>
      <c r="C60" s="6" t="s">
        <v>284</v>
      </c>
      <c r="D60" s="7">
        <v>463.57450485200002</v>
      </c>
      <c r="E60" s="8">
        <v>6.0056006879988397E-2</v>
      </c>
      <c r="F60" s="8">
        <v>1.8150159321605099E-2</v>
      </c>
      <c r="G60" s="11">
        <f t="shared" si="0"/>
        <v>622.47888788833905</v>
      </c>
      <c r="H60" s="8">
        <v>6.3919443553051502E-4</v>
      </c>
      <c r="I60" s="9">
        <v>6.2247888788833903</v>
      </c>
      <c r="J60" s="10">
        <v>2.4217431124532798</v>
      </c>
      <c r="K60" s="11">
        <v>19343.018</v>
      </c>
      <c r="L60" s="11">
        <v>45234.83</v>
      </c>
      <c r="M60" s="11">
        <v>6967.8772826829718</v>
      </c>
      <c r="N60" s="11">
        <v>8970.3101120854553</v>
      </c>
    </row>
    <row r="61" spans="1:14" x14ac:dyDescent="0.3">
      <c r="A61" s="12" t="s">
        <v>44</v>
      </c>
      <c r="B61" s="12" t="str">
        <f>VLOOKUP(A61,Table1[],3,FALSE)</f>
        <v>Santa Clara County (Central)--San Jose City (East Central/East Valley)</v>
      </c>
      <c r="C61" s="12" t="s">
        <v>281</v>
      </c>
      <c r="D61" s="13">
        <v>27327.847589513</v>
      </c>
      <c r="E61" s="14">
        <v>5.97522038549207E-2</v>
      </c>
      <c r="F61" s="14">
        <v>8.6525053418390098E-3</v>
      </c>
      <c r="G61" s="17">
        <f t="shared" si="0"/>
        <v>462.53868662561899</v>
      </c>
      <c r="H61" s="14">
        <v>6.3550451205154803E-4</v>
      </c>
      <c r="I61" s="15">
        <v>4.6253868662561901</v>
      </c>
      <c r="J61" s="16">
        <v>3.81314384540191</v>
      </c>
      <c r="K61" s="17">
        <v>24464.168799999999</v>
      </c>
      <c r="L61" s="17">
        <v>74635.687999999995</v>
      </c>
      <c r="M61" s="17">
        <v>14173.335190047239</v>
      </c>
      <c r="N61" s="17">
        <v>18630.32801426532</v>
      </c>
    </row>
    <row r="62" spans="1:14" x14ac:dyDescent="0.3">
      <c r="A62" s="6" t="s">
        <v>38</v>
      </c>
      <c r="B62" s="6" t="str">
        <f>VLOOKUP(A62,Table1[],3,FALSE)</f>
        <v>Kern County (Central)--Bakersfield City (Northeast)</v>
      </c>
      <c r="C62" s="6" t="s">
        <v>273</v>
      </c>
      <c r="D62" s="7">
        <v>74.991996271002293</v>
      </c>
      <c r="E62" s="8">
        <v>5.9370707229580599E-2</v>
      </c>
      <c r="F62" s="8">
        <v>1.33425417098922E-2</v>
      </c>
      <c r="G62" s="11">
        <f t="shared" si="0"/>
        <v>394.31871786802799</v>
      </c>
      <c r="H62" s="8">
        <v>6.3127819099120103E-4</v>
      </c>
      <c r="I62" s="9">
        <v>3.9431871786802799</v>
      </c>
      <c r="J62" s="10">
        <v>3.0942580777937798</v>
      </c>
      <c r="K62" s="11">
        <v>17059.644</v>
      </c>
      <c r="L62" s="11">
        <v>41582.245999999999</v>
      </c>
      <c r="M62" s="11">
        <v>8005.3708137666363</v>
      </c>
      <c r="N62" s="11">
        <v>9626.394175257421</v>
      </c>
    </row>
    <row r="63" spans="1:14" x14ac:dyDescent="0.3">
      <c r="A63" s="12" t="s">
        <v>29</v>
      </c>
      <c r="B63" s="12" t="str">
        <f>VLOOKUP(A63,Table1[],3,FALSE)</f>
        <v>Fresno County (Central)--Fresno City (Southeast)</v>
      </c>
      <c r="C63" s="12" t="s">
        <v>341</v>
      </c>
      <c r="D63" s="13">
        <v>5735.9234220089002</v>
      </c>
      <c r="E63" s="14">
        <v>5.9133619633425498E-2</v>
      </c>
      <c r="F63" s="14">
        <v>1.18159736697395E-2</v>
      </c>
      <c r="G63" s="17">
        <f t="shared" si="0"/>
        <v>328.136667838883</v>
      </c>
      <c r="H63" s="14">
        <v>6.3637327820818801E-4</v>
      </c>
      <c r="I63" s="15">
        <v>3.2813666783888298</v>
      </c>
      <c r="J63" s="16">
        <v>3.45173564753004</v>
      </c>
      <c r="K63" s="17">
        <v>16739.991999999998</v>
      </c>
      <c r="L63" s="17">
        <v>40516.400000000001</v>
      </c>
      <c r="M63" s="17">
        <v>7665.0824102191436</v>
      </c>
      <c r="N63" s="17">
        <v>9561.7985083879576</v>
      </c>
    </row>
    <row r="64" spans="1:14" x14ac:dyDescent="0.3">
      <c r="A64" s="6" t="s">
        <v>24</v>
      </c>
      <c r="B64" s="6" t="str">
        <f>VLOOKUP(A64,Table1[],3,FALSE)</f>
        <v>Los Angeles County (West Central)--LA City (West Central/Westwood &amp; West Los Angeles)</v>
      </c>
      <c r="C64" s="6" t="s">
        <v>336</v>
      </c>
      <c r="D64" s="7">
        <v>0.13474697999999999</v>
      </c>
      <c r="E64" s="8">
        <v>5.8408604424046502E-2</v>
      </c>
      <c r="F64" s="8">
        <v>7.3195839259668997E-3</v>
      </c>
      <c r="G64" s="11">
        <f t="shared" si="0"/>
        <v>383.82225794561799</v>
      </c>
      <c r="H64" s="8">
        <v>6.2049016627728298E-4</v>
      </c>
      <c r="I64" s="9">
        <v>3.83822257945618</v>
      </c>
      <c r="J64" s="10">
        <v>2.0605317679558</v>
      </c>
      <c r="K64" s="11">
        <v>29929.200000000001</v>
      </c>
      <c r="L64" s="11">
        <v>79378.55</v>
      </c>
      <c r="M64" s="11">
        <v>20501.044700883838</v>
      </c>
      <c r="N64" s="11">
        <v>24091.09512820344</v>
      </c>
    </row>
    <row r="65" spans="1:14" x14ac:dyDescent="0.3">
      <c r="A65" s="12" t="s">
        <v>24</v>
      </c>
      <c r="B65" s="12" t="str">
        <f>VLOOKUP(A65,Table1[],3,FALSE)</f>
        <v>Los Angeles County (West Central)--LA City (West Central/Westwood &amp; West Los Angeles)</v>
      </c>
      <c r="C65" s="12" t="s">
        <v>339</v>
      </c>
      <c r="D65" s="13">
        <v>101697.21210632801</v>
      </c>
      <c r="E65" s="14">
        <v>5.8192409711077302E-2</v>
      </c>
      <c r="F65" s="14">
        <v>6.89245598315318E-3</v>
      </c>
      <c r="G65" s="17">
        <f t="shared" si="0"/>
        <v>358.58591878557399</v>
      </c>
      <c r="H65" s="14">
        <v>6.1791253966242703E-4</v>
      </c>
      <c r="I65" s="15">
        <v>3.58585918785574</v>
      </c>
      <c r="J65" s="16">
        <v>2.0605317679558</v>
      </c>
      <c r="K65" s="17">
        <v>29929.200000000001</v>
      </c>
      <c r="L65" s="17">
        <v>79378.55</v>
      </c>
      <c r="M65" s="17">
        <v>20501.044700883838</v>
      </c>
      <c r="N65" s="17">
        <v>24091.09512820344</v>
      </c>
    </row>
    <row r="66" spans="1:14" x14ac:dyDescent="0.3">
      <c r="A66" s="6" t="s">
        <v>52</v>
      </c>
      <c r="B66" s="6" t="str">
        <f>VLOOKUP(A66,Table1[],3,FALSE)</f>
        <v>Alameda County (North)--Berkeley &amp; Albany Cities</v>
      </c>
      <c r="C66" s="6" t="s">
        <v>270</v>
      </c>
      <c r="D66" s="7">
        <v>58116.292276893</v>
      </c>
      <c r="E66" s="8">
        <v>5.7802441514698898E-2</v>
      </c>
      <c r="F66" s="8">
        <v>7.1427430750336E-3</v>
      </c>
      <c r="G66" s="11">
        <f t="shared" si="0"/>
        <v>431.78473679174101</v>
      </c>
      <c r="H66" s="8">
        <v>6.1349117141173005E-4</v>
      </c>
      <c r="I66" s="9">
        <v>4.3178473679174099</v>
      </c>
      <c r="J66" s="10">
        <v>2.3234639574262199</v>
      </c>
      <c r="K66" s="11">
        <v>27625.466</v>
      </c>
      <c r="L66" s="11">
        <v>85127.195999999996</v>
      </c>
      <c r="M66" s="11">
        <v>17971.44449858004</v>
      </c>
      <c r="N66" s="11">
        <v>22493.37246763716</v>
      </c>
    </row>
    <row r="67" spans="1:14" x14ac:dyDescent="0.3">
      <c r="A67" s="12" t="s">
        <v>37</v>
      </c>
      <c r="B67" s="12" t="str">
        <f>VLOOKUP(A67,Table1[],3,FALSE)</f>
        <v>Los Angeles County (Central)--Huntington Park City, Florence-Graham &amp; Walnut Park</v>
      </c>
      <c r="C67" s="12" t="s">
        <v>339</v>
      </c>
      <c r="D67" s="13">
        <v>29884.101411246698</v>
      </c>
      <c r="E67" s="14">
        <v>5.7734045666629E-2</v>
      </c>
      <c r="F67" s="14">
        <v>1.24656323356025E-2</v>
      </c>
      <c r="G67" s="17">
        <f t="shared" ref="G67:G130" si="1">100*I67</f>
        <v>319.89107424705099</v>
      </c>
      <c r="H67" s="14">
        <v>6.1278786323431297E-4</v>
      </c>
      <c r="I67" s="15">
        <v>3.1989107424705101</v>
      </c>
      <c r="J67" s="16">
        <v>3.8135935397038998</v>
      </c>
      <c r="K67" s="17">
        <v>20032.204000000002</v>
      </c>
      <c r="L67" s="17">
        <v>41270.737999999998</v>
      </c>
      <c r="M67" s="17">
        <v>12351.449944831198</v>
      </c>
      <c r="N67" s="17">
        <v>13473.448199246879</v>
      </c>
    </row>
    <row r="68" spans="1:14" x14ac:dyDescent="0.3">
      <c r="A68" s="6" t="s">
        <v>93</v>
      </c>
      <c r="B68" s="6" t="str">
        <f>VLOOKUP(A68,Table1[],3,FALSE)</f>
        <v>Del Norte, Lassen, Modoc, Plumas &amp; Siskiyou Counties</v>
      </c>
      <c r="C68" s="6" t="s">
        <v>284</v>
      </c>
      <c r="D68" s="7">
        <v>9227.7963610344195</v>
      </c>
      <c r="E68" s="8">
        <v>5.74621641866397E-2</v>
      </c>
      <c r="F68" s="8">
        <v>1.67034766738571E-2</v>
      </c>
      <c r="G68" s="11">
        <f t="shared" si="1"/>
        <v>636.29649955404102</v>
      </c>
      <c r="H68" s="8">
        <v>6.0996212834826195E-4</v>
      </c>
      <c r="I68" s="9">
        <v>6.36296499554041</v>
      </c>
      <c r="J68" s="10">
        <v>2.2062178712597502</v>
      </c>
      <c r="K68" s="11">
        <v>20684.741999999998</v>
      </c>
      <c r="L68" s="11">
        <v>49740.498</v>
      </c>
      <c r="M68" s="11">
        <v>6464.0721064228082</v>
      </c>
      <c r="N68" s="11">
        <v>8536.6293191309287</v>
      </c>
    </row>
    <row r="69" spans="1:14" x14ac:dyDescent="0.3">
      <c r="A69" s="12" t="s">
        <v>62</v>
      </c>
      <c r="B69" s="12" t="str">
        <f>VLOOKUP(A69,Table1[],3,FALSE)</f>
        <v>Humboldt County</v>
      </c>
      <c r="C69" s="12" t="s">
        <v>273</v>
      </c>
      <c r="D69" s="13">
        <v>2.0020145174000002E-2</v>
      </c>
      <c r="E69" s="14">
        <v>5.6785721988665598E-2</v>
      </c>
      <c r="F69" s="14">
        <v>1.22341882097689E-2</v>
      </c>
      <c r="G69" s="17">
        <f t="shared" si="1"/>
        <v>394.54288761022701</v>
      </c>
      <c r="H69" s="14">
        <v>6.0309048007348598E-4</v>
      </c>
      <c r="I69" s="15">
        <v>3.94542887610227</v>
      </c>
      <c r="J69" s="16">
        <v>2.2750411596616398</v>
      </c>
      <c r="K69" s="17">
        <v>19749.2</v>
      </c>
      <c r="L69" s="17">
        <v>46311.874000000003</v>
      </c>
      <c r="M69" s="17">
        <v>9445.9502432545432</v>
      </c>
      <c r="N69" s="17">
        <v>10860.436935720205</v>
      </c>
    </row>
    <row r="70" spans="1:14" x14ac:dyDescent="0.3">
      <c r="A70" s="6" t="s">
        <v>37</v>
      </c>
      <c r="B70" s="6" t="str">
        <f>VLOOKUP(A70,Table1[],3,FALSE)</f>
        <v>Los Angeles County (Central)--Huntington Park City, Florence-Graham &amp; Walnut Park</v>
      </c>
      <c r="C70" s="6" t="s">
        <v>340</v>
      </c>
      <c r="D70" s="7">
        <v>4816.4950267997001</v>
      </c>
      <c r="E70" s="8">
        <v>5.6781439382611099E-2</v>
      </c>
      <c r="F70" s="8">
        <v>1.2443706541912901E-2</v>
      </c>
      <c r="G70" s="11">
        <f t="shared" si="1"/>
        <v>320.69319441888302</v>
      </c>
      <c r="H70" s="8">
        <v>6.0211031928576297E-4</v>
      </c>
      <c r="I70" s="9">
        <v>3.2069319441888302</v>
      </c>
      <c r="J70" s="10">
        <v>3.8135935397038998</v>
      </c>
      <c r="K70" s="11">
        <v>20032.204000000002</v>
      </c>
      <c r="L70" s="11">
        <v>41270.737999999998</v>
      </c>
      <c r="M70" s="11">
        <v>12351.449944831198</v>
      </c>
      <c r="N70" s="11">
        <v>13473.448199246879</v>
      </c>
    </row>
    <row r="71" spans="1:14" x14ac:dyDescent="0.3">
      <c r="A71" s="12" t="s">
        <v>89</v>
      </c>
      <c r="B71" s="12" t="str">
        <f>VLOOKUP(A71,Table1[],3,FALSE)</f>
        <v>Shasta County--Redding City</v>
      </c>
      <c r="C71" s="12" t="s">
        <v>284</v>
      </c>
      <c r="D71" s="13">
        <v>7217.8446651129698</v>
      </c>
      <c r="E71" s="14">
        <v>5.6491568233457301E-2</v>
      </c>
      <c r="F71" s="14">
        <v>1.6041489055112199E-2</v>
      </c>
      <c r="G71" s="17">
        <f t="shared" si="1"/>
        <v>620.87493681077603</v>
      </c>
      <c r="H71" s="14">
        <v>5.9888998409425305E-4</v>
      </c>
      <c r="I71" s="15">
        <v>6.2087493681077603</v>
      </c>
      <c r="J71" s="16">
        <v>2.3711964038727502</v>
      </c>
      <c r="K71" s="17">
        <v>21336.261999999999</v>
      </c>
      <c r="L71" s="17">
        <v>51291.93</v>
      </c>
      <c r="M71" s="17">
        <v>8139.7366130017681</v>
      </c>
      <c r="N71" s="17">
        <v>10402.720649620176</v>
      </c>
    </row>
    <row r="72" spans="1:14" x14ac:dyDescent="0.3">
      <c r="A72" s="6" t="s">
        <v>33</v>
      </c>
      <c r="B72" s="6" t="str">
        <f>VLOOKUP(A72,Table1[],3,FALSE)</f>
        <v>San Francisco County (South Central)--Bayview &amp; Hunters Point</v>
      </c>
      <c r="C72" s="6" t="s">
        <v>270</v>
      </c>
      <c r="D72" s="7">
        <v>34286.626409005803</v>
      </c>
      <c r="E72" s="8">
        <v>5.6391154607321199E-2</v>
      </c>
      <c r="F72" s="8">
        <v>8.2685738287263805E-3</v>
      </c>
      <c r="G72" s="11">
        <f t="shared" si="1"/>
        <v>431.78473669549203</v>
      </c>
      <c r="H72" s="8">
        <v>5.9761418226696801E-4</v>
      </c>
      <c r="I72" s="9">
        <v>4.3178473669549202</v>
      </c>
      <c r="J72" s="10">
        <v>3.1558096666354198</v>
      </c>
      <c r="K72" s="11">
        <v>25525.331999999999</v>
      </c>
      <c r="L72" s="11">
        <v>74316.035999999993</v>
      </c>
      <c r="M72" s="11">
        <v>14621.989599058801</v>
      </c>
      <c r="N72" s="11">
        <v>18850.18605922296</v>
      </c>
    </row>
    <row r="73" spans="1:14" x14ac:dyDescent="0.3">
      <c r="A73" s="12" t="s">
        <v>36</v>
      </c>
      <c r="B73" s="12" t="str">
        <f>VLOOKUP(A73,Table1[],3,FALSE)</f>
        <v>Yolo County--Davis, Woodland &amp; West Sacramento Cities</v>
      </c>
      <c r="C73" s="12" t="s">
        <v>281</v>
      </c>
      <c r="D73" s="13">
        <v>1.5550944759500001</v>
      </c>
      <c r="E73" s="14">
        <v>5.5870001223498902E-2</v>
      </c>
      <c r="F73" s="14">
        <v>9.4733254389863606E-3</v>
      </c>
      <c r="G73" s="17">
        <f t="shared" si="1"/>
        <v>462.53868662561899</v>
      </c>
      <c r="H73" s="14">
        <v>5.9195117771641901E-4</v>
      </c>
      <c r="I73" s="15">
        <v>4.6253868662561901</v>
      </c>
      <c r="J73" s="16">
        <v>2.6456794222628002</v>
      </c>
      <c r="K73" s="17">
        <v>22947.756000000001</v>
      </c>
      <c r="L73" s="17">
        <v>66639.297999999995</v>
      </c>
      <c r="M73" s="17">
        <v>12463.19129000304</v>
      </c>
      <c r="N73" s="17">
        <v>15641.76705768564</v>
      </c>
    </row>
    <row r="74" spans="1:14" x14ac:dyDescent="0.3">
      <c r="A74" s="6" t="s">
        <v>43</v>
      </c>
      <c r="B74" s="6" t="str">
        <f>VLOOKUP(A74,Table1[],3,FALSE)</f>
        <v>Los Angeles County (South Central)--Compton City &amp; West Rancho Dominguez</v>
      </c>
      <c r="C74" s="6" t="s">
        <v>336</v>
      </c>
      <c r="D74" s="7">
        <v>2.1395314330000002E-2</v>
      </c>
      <c r="E74" s="8">
        <v>5.5250747497316198E-2</v>
      </c>
      <c r="F74" s="8">
        <v>1.07640177664877E-2</v>
      </c>
      <c r="G74" s="11">
        <f t="shared" si="1"/>
        <v>371.204772132573</v>
      </c>
      <c r="H74" s="8">
        <v>5.8488474724884801E-4</v>
      </c>
      <c r="I74" s="9">
        <v>3.7120477213257299</v>
      </c>
      <c r="J74" s="10">
        <v>3.6223944346402699</v>
      </c>
      <c r="K74" s="11">
        <v>21540.880000000001</v>
      </c>
      <c r="L74" s="11">
        <v>50727.957999999999</v>
      </c>
      <c r="M74" s="11">
        <v>12584.967653856002</v>
      </c>
      <c r="N74" s="11">
        <v>14014.50163239336</v>
      </c>
    </row>
    <row r="75" spans="1:14" x14ac:dyDescent="0.3">
      <c r="A75" s="12" t="s">
        <v>88</v>
      </c>
      <c r="B75" s="12" t="str">
        <f>VLOOKUP(A75,Table1[],3,FALSE)</f>
        <v>Colusa, Glenn, Tehama &amp; Trinity Counties</v>
      </c>
      <c r="C75" s="12" t="s">
        <v>284</v>
      </c>
      <c r="D75" s="13">
        <v>381.87056723773998</v>
      </c>
      <c r="E75" s="14">
        <v>5.50592284625279E-2</v>
      </c>
      <c r="F75" s="14">
        <v>1.7324416746687402E-2</v>
      </c>
      <c r="G75" s="17">
        <f t="shared" si="1"/>
        <v>622.60386908332009</v>
      </c>
      <c r="H75" s="14">
        <v>5.8281568743728395E-4</v>
      </c>
      <c r="I75" s="15">
        <v>6.2260386908332004</v>
      </c>
      <c r="J75" s="16">
        <v>2.5845183410624402</v>
      </c>
      <c r="K75" s="17">
        <v>20360</v>
      </c>
      <c r="L75" s="17">
        <v>46913.512000000002</v>
      </c>
      <c r="M75" s="17">
        <v>7317.432462160752</v>
      </c>
      <c r="N75" s="17">
        <v>9269.2002493708806</v>
      </c>
    </row>
    <row r="76" spans="1:14" x14ac:dyDescent="0.3">
      <c r="A76" s="6" t="s">
        <v>64</v>
      </c>
      <c r="B76" s="6" t="str">
        <f>VLOOKUP(A76,Table1[],3,FALSE)</f>
        <v>Lake &amp; Mendocino Counties</v>
      </c>
      <c r="C76" s="6" t="s">
        <v>281</v>
      </c>
      <c r="D76" s="7">
        <v>28261.298947600699</v>
      </c>
      <c r="E76" s="8">
        <v>5.5046153021968497E-2</v>
      </c>
      <c r="F76" s="8">
        <v>1.35369290368986E-2</v>
      </c>
      <c r="G76" s="11">
        <f t="shared" si="1"/>
        <v>482.48090680149903</v>
      </c>
      <c r="H76" s="8">
        <v>5.8296218977438297E-4</v>
      </c>
      <c r="I76" s="9">
        <v>4.8248090680149902</v>
      </c>
      <c r="J76" s="10">
        <v>2.32546026507142</v>
      </c>
      <c r="K76" s="11">
        <v>18848.27</v>
      </c>
      <c r="L76" s="11">
        <v>47951.872000000003</v>
      </c>
      <c r="M76" s="11">
        <v>8039.5930729783922</v>
      </c>
      <c r="N76" s="11">
        <v>10297.444630358459</v>
      </c>
    </row>
    <row r="77" spans="1:14" x14ac:dyDescent="0.3">
      <c r="A77" s="12" t="s">
        <v>46</v>
      </c>
      <c r="B77" s="12" t="str">
        <f>VLOOKUP(A77,Table1[],3,FALSE)</f>
        <v>Los Angeles County (South Central)--Gardena, Lawndale Cities &amp; West Athens</v>
      </c>
      <c r="C77" s="12" t="s">
        <v>336</v>
      </c>
      <c r="D77" s="13">
        <v>8.4683753E-2</v>
      </c>
      <c r="E77" s="14">
        <v>5.4842172521374598E-2</v>
      </c>
      <c r="F77" s="14">
        <v>1.09627165735362E-2</v>
      </c>
      <c r="G77" s="17">
        <f t="shared" si="1"/>
        <v>371.204772132573</v>
      </c>
      <c r="H77" s="14">
        <v>5.8025040221146404E-4</v>
      </c>
      <c r="I77" s="15">
        <v>3.7120477213257299</v>
      </c>
      <c r="J77" s="16">
        <v>2.8372241255676802</v>
      </c>
      <c r="K77" s="17">
        <v>21540.880000000001</v>
      </c>
      <c r="L77" s="17">
        <v>51374.387999999999</v>
      </c>
      <c r="M77" s="17">
        <v>12505.93371447</v>
      </c>
      <c r="N77" s="17">
        <v>15248.40937736856</v>
      </c>
    </row>
    <row r="78" spans="1:14" x14ac:dyDescent="0.3">
      <c r="A78" s="6" t="s">
        <v>60</v>
      </c>
      <c r="B78" s="6" t="str">
        <f>VLOOKUP(A78,Table1[],3,FALSE)</f>
        <v>Riverside County (East)--Indio, Coachella, Blythe &amp; La Quinta (East) Cities</v>
      </c>
      <c r="C78" s="6" t="s">
        <v>339</v>
      </c>
      <c r="D78" s="7">
        <v>107913.644637616</v>
      </c>
      <c r="E78" s="8">
        <v>5.4840782894669399E-2</v>
      </c>
      <c r="F78" s="8">
        <v>1.24407368770428E-2</v>
      </c>
      <c r="G78" s="11">
        <f t="shared" si="1"/>
        <v>354.664382974315</v>
      </c>
      <c r="H78" s="8">
        <v>5.8029826965264703E-4</v>
      </c>
      <c r="I78" s="9">
        <v>3.5466438297431502</v>
      </c>
      <c r="J78" s="10">
        <v>2.5521427167289201</v>
      </c>
      <c r="K78" s="11">
        <v>17240.848000000002</v>
      </c>
      <c r="L78" s="11">
        <v>41722.730000000003</v>
      </c>
      <c r="M78" s="11">
        <v>8921.3970371474406</v>
      </c>
      <c r="N78" s="11">
        <v>11381.345876620657</v>
      </c>
    </row>
    <row r="79" spans="1:14" x14ac:dyDescent="0.3">
      <c r="A79" s="12" t="s">
        <v>58</v>
      </c>
      <c r="B79" s="12" t="str">
        <f>VLOOKUP(A79,Table1[],3,FALSE)</f>
        <v>Los Angeles County (Central)--Bell Gardens, Bell, Maywood, Cudahy &amp; Commerce Cities</v>
      </c>
      <c r="C79" s="12" t="s">
        <v>336</v>
      </c>
      <c r="D79" s="13">
        <v>3.1301760000000001E-3</v>
      </c>
      <c r="E79" s="14">
        <v>5.4646147004036499E-2</v>
      </c>
      <c r="F79" s="14">
        <v>1.3817939852732899E-2</v>
      </c>
      <c r="G79" s="17">
        <f t="shared" si="1"/>
        <v>371.204772132573</v>
      </c>
      <c r="H79" s="14">
        <v>5.7807889529935602E-4</v>
      </c>
      <c r="I79" s="15">
        <v>3.7120477213257299</v>
      </c>
      <c r="J79" s="16">
        <v>3.74653840548025</v>
      </c>
      <c r="K79" s="17">
        <v>21540.880000000001</v>
      </c>
      <c r="L79" s="17">
        <v>42756</v>
      </c>
      <c r="M79" s="17">
        <v>12565.18579231512</v>
      </c>
      <c r="N79" s="17">
        <v>13713.41154790248</v>
      </c>
    </row>
    <row r="80" spans="1:14" x14ac:dyDescent="0.3">
      <c r="A80" s="6" t="s">
        <v>39</v>
      </c>
      <c r="B80" s="6" t="str">
        <f>VLOOKUP(A80,Table1[],3,FALSE)</f>
        <v>Imperial County--El Centro City</v>
      </c>
      <c r="C80" s="6" t="s">
        <v>339</v>
      </c>
      <c r="D80" s="7">
        <v>55354.858353833602</v>
      </c>
      <c r="E80" s="8">
        <v>5.4526685649018101E-2</v>
      </c>
      <c r="F80" s="8">
        <v>1.0317587702927299E-2</v>
      </c>
      <c r="G80" s="11">
        <f t="shared" si="1"/>
        <v>358.67997459248204</v>
      </c>
      <c r="H80" s="8">
        <v>5.7698532024621899E-4</v>
      </c>
      <c r="I80" s="9">
        <v>3.5867997459248202</v>
      </c>
      <c r="J80" s="10">
        <v>3.0979448551634401</v>
      </c>
      <c r="K80" s="11">
        <v>16389.8</v>
      </c>
      <c r="L80" s="11">
        <v>46828</v>
      </c>
      <c r="M80" s="11">
        <v>7161.9833713069438</v>
      </c>
      <c r="N80" s="11">
        <v>9459.314872738405</v>
      </c>
    </row>
    <row r="81" spans="1:14" x14ac:dyDescent="0.3">
      <c r="A81" s="12" t="s">
        <v>35</v>
      </c>
      <c r="B81" s="12" t="str">
        <f>VLOOKUP(A81,Table1[],3,FALSE)</f>
        <v>Tulare County (Outside Visalia, Tulare &amp; Porterville Cities)</v>
      </c>
      <c r="C81" s="12" t="s">
        <v>339</v>
      </c>
      <c r="D81" s="13">
        <v>3699.8266021017298</v>
      </c>
      <c r="E81" s="14">
        <v>5.3423187188646797E-2</v>
      </c>
      <c r="F81" s="14">
        <v>1.23660893565356E-2</v>
      </c>
      <c r="G81" s="17">
        <f t="shared" si="1"/>
        <v>331.65261069756002</v>
      </c>
      <c r="H81" s="14">
        <v>5.6624973344669303E-4</v>
      </c>
      <c r="I81" s="15">
        <v>3.3165261069756</v>
      </c>
      <c r="J81" s="16">
        <v>3.3124021687348302</v>
      </c>
      <c r="K81" s="17">
        <v>17523.851999999999</v>
      </c>
      <c r="L81" s="17">
        <v>39634.811999999998</v>
      </c>
      <c r="M81" s="17">
        <v>7017.3846463244645</v>
      </c>
      <c r="N81" s="17">
        <v>8789.6708716885205</v>
      </c>
    </row>
    <row r="82" spans="1:14" x14ac:dyDescent="0.3">
      <c r="A82" s="6" t="s">
        <v>100</v>
      </c>
      <c r="B82" s="6" t="str">
        <f>VLOOKUP(A82,Table1[],3,FALSE)</f>
        <v>San Bernardino County (Southwest)--Phelan, Lake Arrowhead &amp; Big Bear City</v>
      </c>
      <c r="C82" s="6" t="s">
        <v>344</v>
      </c>
      <c r="D82" s="7">
        <v>5960.72102319438</v>
      </c>
      <c r="E82" s="8">
        <v>5.3356650241678301E-2</v>
      </c>
      <c r="F82" s="8">
        <v>1.4025133171420699E-2</v>
      </c>
      <c r="G82" s="11">
        <f t="shared" si="1"/>
        <v>615.49507713749904</v>
      </c>
      <c r="H82" s="8">
        <v>5.6383262459772305E-4</v>
      </c>
      <c r="I82" s="9">
        <v>6.15495077137499</v>
      </c>
      <c r="J82" s="10">
        <v>2.7506780062666198</v>
      </c>
      <c r="K82" s="11">
        <v>24416.73</v>
      </c>
      <c r="L82" s="11">
        <v>59858.400000000001</v>
      </c>
      <c r="M82" s="11">
        <v>10093.243023205931</v>
      </c>
      <c r="N82" s="11">
        <v>13231.424157941041</v>
      </c>
    </row>
    <row r="83" spans="1:14" x14ac:dyDescent="0.3">
      <c r="A83" s="12" t="s">
        <v>87</v>
      </c>
      <c r="B83" s="12" t="str">
        <f>VLOOKUP(A83,Table1[],3,FALSE)</f>
        <v>San Bernardino County (West Central)--Hesperia City &amp; Apple Valley Town</v>
      </c>
      <c r="C83" s="12" t="s">
        <v>344</v>
      </c>
      <c r="D83" s="13">
        <v>60674.597660206899</v>
      </c>
      <c r="E83" s="14">
        <v>5.32682483748671E-2</v>
      </c>
      <c r="F83" s="14">
        <v>1.5419472251406E-2</v>
      </c>
      <c r="G83" s="17">
        <f t="shared" si="1"/>
        <v>615.86477258211403</v>
      </c>
      <c r="H83" s="14">
        <v>5.6267782999672102E-4</v>
      </c>
      <c r="I83" s="15">
        <v>6.1586477258211403</v>
      </c>
      <c r="J83" s="16">
        <v>3.09146995708155</v>
      </c>
      <c r="K83" s="17">
        <v>23719.4</v>
      </c>
      <c r="L83" s="17">
        <v>54281.796000000002</v>
      </c>
      <c r="M83" s="17">
        <v>9530.7565273880646</v>
      </c>
      <c r="N83" s="17">
        <v>11719.312629721513</v>
      </c>
    </row>
    <row r="84" spans="1:14" x14ac:dyDescent="0.3">
      <c r="A84" s="6" t="s">
        <v>41</v>
      </c>
      <c r="B84" s="6" t="str">
        <f>VLOOKUP(A84,Table1[],3,FALSE)</f>
        <v>Stanislaus County (Central)--Modesto City (West)</v>
      </c>
      <c r="C84" s="6" t="s">
        <v>276</v>
      </c>
      <c r="D84" s="7">
        <v>41324.587950795103</v>
      </c>
      <c r="E84" s="8">
        <v>5.3174333543155997E-2</v>
      </c>
      <c r="F84" s="8">
        <v>1.3220513032381099E-2</v>
      </c>
      <c r="G84" s="11">
        <f t="shared" si="1"/>
        <v>483.12</v>
      </c>
      <c r="H84" s="8">
        <v>5.6169674178669097E-4</v>
      </c>
      <c r="I84" s="9">
        <v>4.8311999999999999</v>
      </c>
      <c r="J84" s="10">
        <v>2.9843076123668499</v>
      </c>
      <c r="K84" s="11">
        <v>21551.06</v>
      </c>
      <c r="L84" s="11">
        <v>50900</v>
      </c>
      <c r="M84" s="11">
        <v>8994.7711350226673</v>
      </c>
      <c r="N84" s="11">
        <v>10899.37726115946</v>
      </c>
    </row>
    <row r="85" spans="1:14" x14ac:dyDescent="0.3">
      <c r="A85" s="12" t="s">
        <v>55</v>
      </c>
      <c r="B85" s="12" t="str">
        <f>VLOOKUP(A85,Table1[],3,FALSE)</f>
        <v>Sacramento County (West)--Sacramento City (Central/Downtown &amp; Midtown)</v>
      </c>
      <c r="C85" s="12" t="s">
        <v>276</v>
      </c>
      <c r="D85" s="13">
        <v>62642.299208502402</v>
      </c>
      <c r="E85" s="14">
        <v>5.3090360850219898E-2</v>
      </c>
      <c r="F85" s="14">
        <v>9.8994174813983003E-3</v>
      </c>
      <c r="G85" s="17">
        <f t="shared" si="1"/>
        <v>483.12</v>
      </c>
      <c r="H85" s="14">
        <v>5.6067760007820001E-4</v>
      </c>
      <c r="I85" s="15">
        <v>4.8311999999999999</v>
      </c>
      <c r="J85" s="16">
        <v>1.95445572982091</v>
      </c>
      <c r="K85" s="17">
        <v>21857.477999999999</v>
      </c>
      <c r="L85" s="17">
        <v>65786.214000000007</v>
      </c>
      <c r="M85" s="17">
        <v>10100.314600284852</v>
      </c>
      <c r="N85" s="17">
        <v>14327.9436757734</v>
      </c>
    </row>
    <row r="86" spans="1:14" x14ac:dyDescent="0.3">
      <c r="A86" s="6" t="s">
        <v>54</v>
      </c>
      <c r="B86" s="6" t="str">
        <f>VLOOKUP(A86,Table1[],3,FALSE)</f>
        <v>Fresno County (East)--Sanger, Reedley &amp; Parlier Cities</v>
      </c>
      <c r="C86" s="6" t="s">
        <v>284</v>
      </c>
      <c r="D86" s="7">
        <v>1834.89994929308</v>
      </c>
      <c r="E86" s="8">
        <v>5.30668897441674E-2</v>
      </c>
      <c r="F86" s="8">
        <v>1.6162605127857999E-2</v>
      </c>
      <c r="G86" s="11">
        <f t="shared" si="1"/>
        <v>622.42617207238698</v>
      </c>
      <c r="H86" s="8">
        <v>5.6072921146736504E-4</v>
      </c>
      <c r="I86" s="9">
        <v>6.2242617207238702</v>
      </c>
      <c r="J86" s="10">
        <v>3.1343612899915301</v>
      </c>
      <c r="K86" s="11">
        <v>22396</v>
      </c>
      <c r="L86" s="11">
        <v>51723.561999999998</v>
      </c>
      <c r="M86" s="11">
        <v>8221.2147451755718</v>
      </c>
      <c r="N86" s="11">
        <v>10836.641023323984</v>
      </c>
    </row>
    <row r="87" spans="1:14" x14ac:dyDescent="0.3">
      <c r="A87" s="12" t="s">
        <v>60</v>
      </c>
      <c r="B87" s="12" t="str">
        <f>VLOOKUP(A87,Table1[],3,FALSE)</f>
        <v>Riverside County (East)--Indio, Coachella, Blythe &amp; La Quinta (East) Cities</v>
      </c>
      <c r="C87" s="12" t="s">
        <v>336</v>
      </c>
      <c r="D87" s="13">
        <v>96.438951305684398</v>
      </c>
      <c r="E87" s="14">
        <v>5.28093945301749E-2</v>
      </c>
      <c r="F87" s="14">
        <v>1.26750668270434E-2</v>
      </c>
      <c r="G87" s="17">
        <f t="shared" si="1"/>
        <v>367.642630515566</v>
      </c>
      <c r="H87" s="14">
        <v>5.5972243744267E-4</v>
      </c>
      <c r="I87" s="15">
        <v>3.67642630515566</v>
      </c>
      <c r="J87" s="16">
        <v>2.5521427167289201</v>
      </c>
      <c r="K87" s="17">
        <v>17240.848000000002</v>
      </c>
      <c r="L87" s="17">
        <v>41722.730000000003</v>
      </c>
      <c r="M87" s="17">
        <v>8921.3970371474406</v>
      </c>
      <c r="N87" s="17">
        <v>11381.345876620657</v>
      </c>
    </row>
    <row r="88" spans="1:14" x14ac:dyDescent="0.3">
      <c r="A88" s="6" t="s">
        <v>88</v>
      </c>
      <c r="B88" s="6" t="str">
        <f>VLOOKUP(A88,Table1[],3,FALSE)</f>
        <v>Colusa, Glenn, Tehama &amp; Trinity Counties</v>
      </c>
      <c r="C88" s="6" t="s">
        <v>336</v>
      </c>
      <c r="D88" s="7">
        <v>9428.0115622922403</v>
      </c>
      <c r="E88" s="8">
        <v>5.2362397010564297E-2</v>
      </c>
      <c r="F88" s="8">
        <v>1.6232218585983799E-2</v>
      </c>
      <c r="G88" s="11">
        <f t="shared" si="1"/>
        <v>580.16246636125106</v>
      </c>
      <c r="H88" s="8">
        <v>5.5354708494037303E-4</v>
      </c>
      <c r="I88" s="9">
        <v>5.8016246636125102</v>
      </c>
      <c r="J88" s="10">
        <v>2.5845183410624402</v>
      </c>
      <c r="K88" s="11">
        <v>20360</v>
      </c>
      <c r="L88" s="11">
        <v>46913.512000000002</v>
      </c>
      <c r="M88" s="11">
        <v>7317.432462160752</v>
      </c>
      <c r="N88" s="11">
        <v>9269.2002493708806</v>
      </c>
    </row>
    <row r="89" spans="1:14" x14ac:dyDescent="0.3">
      <c r="A89" s="12" t="s">
        <v>39</v>
      </c>
      <c r="B89" s="12" t="str">
        <f>VLOOKUP(A89,Table1[],3,FALSE)</f>
        <v>Imperial County--El Centro City</v>
      </c>
      <c r="C89" s="12" t="s">
        <v>336</v>
      </c>
      <c r="D89" s="13">
        <v>2817.2629747863398</v>
      </c>
      <c r="E89" s="14">
        <v>5.2325104612122003E-2</v>
      </c>
      <c r="F89" s="14">
        <v>1.12431869869368E-2</v>
      </c>
      <c r="G89" s="17">
        <f t="shared" si="1"/>
        <v>403.61636603075806</v>
      </c>
      <c r="H89" s="14">
        <v>5.5281778682229801E-4</v>
      </c>
      <c r="I89" s="15">
        <v>4.0361636603075803</v>
      </c>
      <c r="J89" s="16">
        <v>3.0979448551634401</v>
      </c>
      <c r="K89" s="17">
        <v>16389.8</v>
      </c>
      <c r="L89" s="17">
        <v>46828</v>
      </c>
      <c r="M89" s="17">
        <v>7161.9833713069438</v>
      </c>
      <c r="N89" s="17">
        <v>9459.314872738405</v>
      </c>
    </row>
    <row r="90" spans="1:14" x14ac:dyDescent="0.3">
      <c r="A90" s="6" t="s">
        <v>51</v>
      </c>
      <c r="B90" s="6" t="str">
        <f>VLOOKUP(A90,Table1[],3,FALSE)</f>
        <v>Fresno County (West)--Selma, Kerman &amp; Coalinga Cities</v>
      </c>
      <c r="C90" s="6" t="s">
        <v>284</v>
      </c>
      <c r="D90" s="7">
        <v>2.957775296326</v>
      </c>
      <c r="E90" s="8">
        <v>5.17409258495823E-2</v>
      </c>
      <c r="F90" s="8">
        <v>1.8832538417495999E-2</v>
      </c>
      <c r="G90" s="11">
        <f t="shared" si="1"/>
        <v>622.47888788833791</v>
      </c>
      <c r="H90" s="8">
        <v>5.4564654725527397E-4</v>
      </c>
      <c r="I90" s="9">
        <v>6.2247888788833796</v>
      </c>
      <c r="J90" s="10">
        <v>3.4523669430328998</v>
      </c>
      <c r="K90" s="11">
        <v>20861.874</v>
      </c>
      <c r="L90" s="11">
        <v>43511.356</v>
      </c>
      <c r="M90" s="11">
        <v>7610.556703768847</v>
      </c>
      <c r="N90" s="11">
        <v>9238.6489365237958</v>
      </c>
    </row>
    <row r="91" spans="1:14" x14ac:dyDescent="0.3">
      <c r="A91" s="12" t="s">
        <v>128</v>
      </c>
      <c r="B91" s="12" t="str">
        <f>VLOOKUP(A91,Table1[],3,FALSE)</f>
        <v>Alpine, Amador, Calaveras, Inyo, Mariposa, Mono &amp; Tuolumne Counties</v>
      </c>
      <c r="C91" s="12" t="s">
        <v>348</v>
      </c>
      <c r="D91" s="13">
        <v>1.960466E-4</v>
      </c>
      <c r="E91" s="14">
        <v>5.1388580160655603E-2</v>
      </c>
      <c r="F91" s="14">
        <v>1.7198793293578901E-2</v>
      </c>
      <c r="G91" s="17">
        <f t="shared" si="1"/>
        <v>761.46943241840393</v>
      </c>
      <c r="H91" s="14">
        <v>5.4172435096457895E-4</v>
      </c>
      <c r="I91" s="15">
        <v>7.6146943241840397</v>
      </c>
      <c r="J91" s="16">
        <v>2.2510565312842998</v>
      </c>
      <c r="K91" s="17">
        <v>25589.466</v>
      </c>
      <c r="L91" s="17">
        <v>57576.044000000002</v>
      </c>
      <c r="M91" s="17">
        <v>8895.7987176753486</v>
      </c>
      <c r="N91" s="17">
        <v>11425.69947032862</v>
      </c>
    </row>
    <row r="92" spans="1:14" x14ac:dyDescent="0.3">
      <c r="A92" s="6" t="s">
        <v>92</v>
      </c>
      <c r="B92" s="6" t="str">
        <f>VLOOKUP(A92,Table1[],3,FALSE)</f>
        <v>Los Angeles County (Central)--Pasadena City</v>
      </c>
      <c r="C92" s="6" t="s">
        <v>336</v>
      </c>
      <c r="D92" s="7">
        <v>48.194413283999999</v>
      </c>
      <c r="E92" s="8">
        <v>5.10951568697856E-2</v>
      </c>
      <c r="F92" s="8">
        <v>7.8368807967451794E-3</v>
      </c>
      <c r="G92" s="11">
        <f t="shared" si="1"/>
        <v>441.94567999999998</v>
      </c>
      <c r="H92" s="8">
        <v>5.3846449662154304E-4</v>
      </c>
      <c r="I92" s="9">
        <v>4.4194567999999999</v>
      </c>
      <c r="J92" s="10">
        <v>2.3556769498437902</v>
      </c>
      <c r="K92" s="11">
        <v>26655.312000000002</v>
      </c>
      <c r="L92" s="11">
        <v>79484.422000000006</v>
      </c>
      <c r="M92" s="11">
        <v>15960.5687812788</v>
      </c>
      <c r="N92" s="11">
        <v>21046.083146336041</v>
      </c>
    </row>
    <row r="93" spans="1:14" x14ac:dyDescent="0.3">
      <c r="A93" s="12" t="s">
        <v>64</v>
      </c>
      <c r="B93" s="12" t="str">
        <f>VLOOKUP(A93,Table1[],3,FALSE)</f>
        <v>Lake &amp; Mendocino Counties</v>
      </c>
      <c r="C93" s="12" t="s">
        <v>270</v>
      </c>
      <c r="D93" s="13">
        <v>13057.986483691901</v>
      </c>
      <c r="E93" s="14">
        <v>5.0563440260757E-2</v>
      </c>
      <c r="F93" s="14">
        <v>1.2181206911164999E-2</v>
      </c>
      <c r="G93" s="17">
        <f t="shared" si="1"/>
        <v>431.78473999000505</v>
      </c>
      <c r="H93" s="14">
        <v>5.3285323112702997E-4</v>
      </c>
      <c r="I93" s="15">
        <v>4.3178473999000504</v>
      </c>
      <c r="J93" s="16">
        <v>2.32546026507142</v>
      </c>
      <c r="K93" s="17">
        <v>18848.27</v>
      </c>
      <c r="L93" s="17">
        <v>47951.872000000003</v>
      </c>
      <c r="M93" s="17">
        <v>8039.5930729783922</v>
      </c>
      <c r="N93" s="17">
        <v>10297.444630358459</v>
      </c>
    </row>
    <row r="94" spans="1:14" x14ac:dyDescent="0.3">
      <c r="A94" s="6" t="s">
        <v>178</v>
      </c>
      <c r="B94" s="6" t="str">
        <f>VLOOKUP(A94,Table1[],3,FALSE)</f>
        <v>El Dorado County--El Dorado Hills</v>
      </c>
      <c r="C94" s="6" t="s">
        <v>347</v>
      </c>
      <c r="D94" s="7">
        <v>2620.339380502</v>
      </c>
      <c r="E94" s="8">
        <v>5.05299233372552E-2</v>
      </c>
      <c r="F94" s="8">
        <v>1.5185537518911E-2</v>
      </c>
      <c r="G94" s="11">
        <f t="shared" si="1"/>
        <v>960.29310292187006</v>
      </c>
      <c r="H94" s="8">
        <v>5.3219850678955195E-4</v>
      </c>
      <c r="I94" s="9">
        <v>9.6029310292187002</v>
      </c>
      <c r="J94" s="10">
        <v>2.47345826434778</v>
      </c>
      <c r="K94" s="11">
        <v>34332.050000000003</v>
      </c>
      <c r="L94" s="11">
        <v>82930.351999999999</v>
      </c>
      <c r="M94" s="11">
        <v>12631.084075712999</v>
      </c>
      <c r="N94" s="11">
        <v>16999.942069034521</v>
      </c>
    </row>
    <row r="95" spans="1:14" x14ac:dyDescent="0.3">
      <c r="A95" s="12" t="s">
        <v>38</v>
      </c>
      <c r="B95" s="12" t="str">
        <f>VLOOKUP(A95,Table1[],3,FALSE)</f>
        <v>Kern County (Central)--Bakersfield City (Northeast)</v>
      </c>
      <c r="C95" s="12" t="s">
        <v>339</v>
      </c>
      <c r="D95" s="13">
        <v>13631.116398686299</v>
      </c>
      <c r="E95" s="14">
        <v>5.0444114004948797E-2</v>
      </c>
      <c r="F95" s="14">
        <v>1.1273038205121899E-2</v>
      </c>
      <c r="G95" s="17">
        <f t="shared" si="1"/>
        <v>332.66312635227399</v>
      </c>
      <c r="H95" s="14">
        <v>5.3135691591444495E-4</v>
      </c>
      <c r="I95" s="15">
        <v>3.32663126352274</v>
      </c>
      <c r="J95" s="16">
        <v>3.0942580777937798</v>
      </c>
      <c r="K95" s="17">
        <v>17059.644</v>
      </c>
      <c r="L95" s="17">
        <v>41582.245999999999</v>
      </c>
      <c r="M95" s="17">
        <v>8005.3708137666363</v>
      </c>
      <c r="N95" s="17">
        <v>9626.394175257421</v>
      </c>
    </row>
    <row r="96" spans="1:14" x14ac:dyDescent="0.3">
      <c r="A96" s="6" t="s">
        <v>62</v>
      </c>
      <c r="B96" s="6" t="str">
        <f>VLOOKUP(A96,Table1[],3,FALSE)</f>
        <v>Humboldt County</v>
      </c>
      <c r="C96" s="6" t="s">
        <v>281</v>
      </c>
      <c r="D96" s="7">
        <v>2.49568098138E-2</v>
      </c>
      <c r="E96" s="8">
        <v>5.0313148667057599E-2</v>
      </c>
      <c r="F96" s="8">
        <v>1.3468703607362501E-2</v>
      </c>
      <c r="G96" s="11">
        <f t="shared" si="1"/>
        <v>462.54085341308803</v>
      </c>
      <c r="H96" s="8">
        <v>5.2978876404963997E-4</v>
      </c>
      <c r="I96" s="9">
        <v>4.6254085341308802</v>
      </c>
      <c r="J96" s="10">
        <v>2.2750411596616398</v>
      </c>
      <c r="K96" s="11">
        <v>19749.2</v>
      </c>
      <c r="L96" s="11">
        <v>46311.874000000003</v>
      </c>
      <c r="M96" s="11">
        <v>9445.9502432545432</v>
      </c>
      <c r="N96" s="11">
        <v>10860.436935720205</v>
      </c>
    </row>
    <row r="97" spans="1:14" x14ac:dyDescent="0.3">
      <c r="A97" s="12" t="s">
        <v>45</v>
      </c>
      <c r="B97" s="12" t="str">
        <f>VLOOKUP(A97,Table1[],3,FALSE)</f>
        <v>Los Angeles County (Southeast)--Long Beach (Central) &amp; Signal Hill Cities</v>
      </c>
      <c r="C97" s="12" t="s">
        <v>349</v>
      </c>
      <c r="D97" s="13">
        <v>40804.695292020202</v>
      </c>
      <c r="E97" s="14">
        <v>5.0261966663382E-2</v>
      </c>
      <c r="F97" s="14">
        <v>9.6899240169299999E-3</v>
      </c>
      <c r="G97" s="17">
        <f t="shared" si="1"/>
        <v>300.45898712480101</v>
      </c>
      <c r="H97" s="14">
        <v>5.2923624281191195E-4</v>
      </c>
      <c r="I97" s="15">
        <v>3.0045898712480099</v>
      </c>
      <c r="J97" s="16">
        <v>2.37311810856658</v>
      </c>
      <c r="K97" s="17">
        <v>21324.045999999998</v>
      </c>
      <c r="L97" s="17">
        <v>48864</v>
      </c>
      <c r="M97" s="17">
        <v>13311.13207198344</v>
      </c>
      <c r="N97" s="17">
        <v>15827.734761741242</v>
      </c>
    </row>
    <row r="98" spans="1:14" x14ac:dyDescent="0.3">
      <c r="A98" s="6" t="s">
        <v>43</v>
      </c>
      <c r="B98" s="6" t="str">
        <f>VLOOKUP(A98,Table1[],3,FALSE)</f>
        <v>Los Angeles County (South Central)--Compton City &amp; West Rancho Dominguez</v>
      </c>
      <c r="C98" s="6" t="s">
        <v>349</v>
      </c>
      <c r="D98" s="7">
        <v>791.1133080395</v>
      </c>
      <c r="E98" s="8">
        <v>4.97303345567328E-2</v>
      </c>
      <c r="F98" s="8">
        <v>9.3470590711850002E-3</v>
      </c>
      <c r="G98" s="11">
        <f t="shared" si="1"/>
        <v>319.58129174557502</v>
      </c>
      <c r="H98" s="8">
        <v>5.2336445865338796E-4</v>
      </c>
      <c r="I98" s="9">
        <v>3.1958129174557501</v>
      </c>
      <c r="J98" s="10">
        <v>3.6223944346402699</v>
      </c>
      <c r="K98" s="11">
        <v>21540.880000000001</v>
      </c>
      <c r="L98" s="11">
        <v>50727.957999999999</v>
      </c>
      <c r="M98" s="11">
        <v>12584.967653856002</v>
      </c>
      <c r="N98" s="11">
        <v>14014.50163239336</v>
      </c>
    </row>
    <row r="99" spans="1:14" x14ac:dyDescent="0.3">
      <c r="A99" s="12" t="s">
        <v>43</v>
      </c>
      <c r="B99" s="12" t="str">
        <f>VLOOKUP(A99,Table1[],3,FALSE)</f>
        <v>Los Angeles County (South Central)--Compton City &amp; West Rancho Dominguez</v>
      </c>
      <c r="C99" s="12" t="s">
        <v>339</v>
      </c>
      <c r="D99" s="13">
        <v>39985.765994678899</v>
      </c>
      <c r="E99" s="14">
        <v>4.9472282756602301E-2</v>
      </c>
      <c r="F99" s="14">
        <v>9.3369224618636802E-3</v>
      </c>
      <c r="G99" s="17">
        <f t="shared" si="1"/>
        <v>319.58988585347998</v>
      </c>
      <c r="H99" s="14">
        <v>5.2054386733838703E-4</v>
      </c>
      <c r="I99" s="15">
        <v>3.1958988585347998</v>
      </c>
      <c r="J99" s="16">
        <v>3.6223944346402699</v>
      </c>
      <c r="K99" s="17">
        <v>21540.880000000001</v>
      </c>
      <c r="L99" s="17">
        <v>50727.957999999999</v>
      </c>
      <c r="M99" s="17">
        <v>12584.967653856002</v>
      </c>
      <c r="N99" s="17">
        <v>14014.50163239336</v>
      </c>
    </row>
    <row r="100" spans="1:14" x14ac:dyDescent="0.3">
      <c r="A100" s="6" t="s">
        <v>42</v>
      </c>
      <c r="B100" s="6" t="str">
        <f>VLOOKUP(A100,Table1[],3,FALSE)</f>
        <v>Los Angeles County (Northwest)--LA City (Northwest/Encino &amp; Tarzana)</v>
      </c>
      <c r="C100" s="6" t="s">
        <v>336</v>
      </c>
      <c r="D100" s="7">
        <v>1.6690178E-2</v>
      </c>
      <c r="E100" s="8">
        <v>4.9264864586642899E-2</v>
      </c>
      <c r="F100" s="8">
        <v>8.7098126125269692E-3</v>
      </c>
      <c r="G100" s="11">
        <f t="shared" si="1"/>
        <v>416.61928</v>
      </c>
      <c r="H100" s="8">
        <v>5.1817654309392603E-4</v>
      </c>
      <c r="I100" s="9">
        <v>4.1661928000000001</v>
      </c>
      <c r="J100" s="10">
        <v>2.7228027756156501</v>
      </c>
      <c r="K100" s="11">
        <v>28016.378000000001</v>
      </c>
      <c r="L100" s="11">
        <v>71260</v>
      </c>
      <c r="M100" s="11">
        <v>16220.895678815399</v>
      </c>
      <c r="N100" s="11">
        <v>20087.916995921398</v>
      </c>
    </row>
    <row r="101" spans="1:14" x14ac:dyDescent="0.3">
      <c r="A101" s="12" t="s">
        <v>97</v>
      </c>
      <c r="B101" s="12" t="str">
        <f>VLOOKUP(A101,Table1[],3,FALSE)</f>
        <v>Nevada &amp; Sierra Counties</v>
      </c>
      <c r="C101" s="12" t="s">
        <v>284</v>
      </c>
      <c r="D101" s="13">
        <v>3871.8120721145401</v>
      </c>
      <c r="E101" s="14">
        <v>4.91222334133243E-2</v>
      </c>
      <c r="F101" s="14">
        <v>1.30452463354538E-2</v>
      </c>
      <c r="G101" s="17">
        <f t="shared" si="1"/>
        <v>622.47888788833905</v>
      </c>
      <c r="H101" s="14">
        <v>5.1670340823684502E-4</v>
      </c>
      <c r="I101" s="15">
        <v>6.2247888788833903</v>
      </c>
      <c r="J101" s="16">
        <v>2.25891480339244</v>
      </c>
      <c r="K101" s="17">
        <v>26598.304</v>
      </c>
      <c r="L101" s="17">
        <v>64621.622000000003</v>
      </c>
      <c r="M101" s="17">
        <v>11657.994445779768</v>
      </c>
      <c r="N101" s="17">
        <v>14669.90581989456</v>
      </c>
    </row>
    <row r="102" spans="1:14" x14ac:dyDescent="0.3">
      <c r="A102" s="6" t="s">
        <v>35</v>
      </c>
      <c r="B102" s="6" t="str">
        <f>VLOOKUP(A102,Table1[],3,FALSE)</f>
        <v>Tulare County (Outside Visalia, Tulare &amp; Porterville Cities)</v>
      </c>
      <c r="C102" s="6" t="s">
        <v>341</v>
      </c>
      <c r="D102" s="7">
        <v>42228.344886899002</v>
      </c>
      <c r="E102" s="8">
        <v>4.87176387732964E-2</v>
      </c>
      <c r="F102" s="8">
        <v>1.2555621976387101E-2</v>
      </c>
      <c r="G102" s="11">
        <f t="shared" si="1"/>
        <v>347.76059853933799</v>
      </c>
      <c r="H102" s="8">
        <v>5.1360043241535202E-4</v>
      </c>
      <c r="I102" s="9">
        <v>3.4776059853933798</v>
      </c>
      <c r="J102" s="10">
        <v>3.3124021687348302</v>
      </c>
      <c r="K102" s="11">
        <v>17523.851999999999</v>
      </c>
      <c r="L102" s="11">
        <v>39634.811999999998</v>
      </c>
      <c r="M102" s="11">
        <v>7017.3846463244645</v>
      </c>
      <c r="N102" s="11">
        <v>8789.6708716885205</v>
      </c>
    </row>
    <row r="103" spans="1:14" x14ac:dyDescent="0.3">
      <c r="A103" s="12" t="s">
        <v>121</v>
      </c>
      <c r="B103" s="12" t="str">
        <f>VLOOKUP(A103,Table1[],3,FALSE)</f>
        <v>Sutter &amp; Yuba Counties--Yuba City</v>
      </c>
      <c r="C103" s="12" t="s">
        <v>284</v>
      </c>
      <c r="D103" s="13">
        <v>0.11479138108</v>
      </c>
      <c r="E103" s="14">
        <v>4.8673241837821103E-2</v>
      </c>
      <c r="F103" s="14">
        <v>1.51491452280748E-2</v>
      </c>
      <c r="G103" s="17">
        <f t="shared" si="1"/>
        <v>622.47888788833905</v>
      </c>
      <c r="H103" s="14">
        <v>5.11706931564595E-4</v>
      </c>
      <c r="I103" s="15">
        <v>6.2247888788833903</v>
      </c>
      <c r="J103" s="16">
        <v>2.8615895883356002</v>
      </c>
      <c r="K103" s="17">
        <v>24512.421999999999</v>
      </c>
      <c r="L103" s="17">
        <v>55230.572</v>
      </c>
      <c r="M103" s="17">
        <v>8909.266329990649</v>
      </c>
      <c r="N103" s="17">
        <v>11350.109514307729</v>
      </c>
    </row>
    <row r="104" spans="1:14" x14ac:dyDescent="0.3">
      <c r="A104" s="6" t="s">
        <v>109</v>
      </c>
      <c r="B104" s="6" t="str">
        <f>VLOOKUP(A104,Table1[],3,FALSE)</f>
        <v>Merced County (Northeast)--Merced &amp; Atwater Cities</v>
      </c>
      <c r="C104" s="6" t="s">
        <v>273</v>
      </c>
      <c r="D104" s="7">
        <v>52127.631586716598</v>
      </c>
      <c r="E104" s="8">
        <v>4.8392901100154401E-2</v>
      </c>
      <c r="F104" s="8">
        <v>1.2921415968885901E-2</v>
      </c>
      <c r="G104" s="11">
        <f t="shared" si="1"/>
        <v>449.65872026166397</v>
      </c>
      <c r="H104" s="8">
        <v>5.0876738015088704E-4</v>
      </c>
      <c r="I104" s="9">
        <v>4.4965872026166398</v>
      </c>
      <c r="J104" s="10">
        <v>3.0570596298834798</v>
      </c>
      <c r="K104" s="11">
        <v>19395.954000000002</v>
      </c>
      <c r="L104" s="11">
        <v>46938.962</v>
      </c>
      <c r="M104" s="11">
        <v>8184.3325120763038</v>
      </c>
      <c r="N104" s="11">
        <v>10265.012390299331</v>
      </c>
    </row>
    <row r="105" spans="1:14" x14ac:dyDescent="0.3">
      <c r="A105" s="12" t="s">
        <v>28</v>
      </c>
      <c r="B105" s="12" t="str">
        <f>VLOOKUP(A105,Table1[],3,FALSE)</f>
        <v>Butte County (Northwest)--Chico City</v>
      </c>
      <c r="C105" s="12" t="s">
        <v>274</v>
      </c>
      <c r="D105" s="13">
        <v>793.45919339800002</v>
      </c>
      <c r="E105" s="14">
        <v>4.8079152426055302E-2</v>
      </c>
      <c r="F105" s="14">
        <v>6.8036554722574099E-3</v>
      </c>
      <c r="G105" s="17">
        <f t="shared" si="1"/>
        <v>254.98289522468599</v>
      </c>
      <c r="H105" s="14">
        <v>5.0558444599657399E-4</v>
      </c>
      <c r="I105" s="15">
        <v>2.5498289522468598</v>
      </c>
      <c r="J105" s="16">
        <v>2.3282417140045601</v>
      </c>
      <c r="K105" s="17">
        <v>18372.864000000001</v>
      </c>
      <c r="L105" s="17">
        <v>52800.606</v>
      </c>
      <c r="M105" s="17">
        <v>10013.741882114424</v>
      </c>
      <c r="N105" s="17">
        <v>12358.79299563828</v>
      </c>
    </row>
    <row r="106" spans="1:14" x14ac:dyDescent="0.3">
      <c r="A106" s="6" t="s">
        <v>46</v>
      </c>
      <c r="B106" s="6" t="str">
        <f>VLOOKUP(A106,Table1[],3,FALSE)</f>
        <v>Los Angeles County (South Central)--Gardena, Lawndale Cities &amp; West Athens</v>
      </c>
      <c r="C106" s="6" t="s">
        <v>339</v>
      </c>
      <c r="D106" s="7">
        <v>52671.593675982498</v>
      </c>
      <c r="E106" s="8">
        <v>4.78853101096249E-2</v>
      </c>
      <c r="F106" s="8">
        <v>9.4885278487222904E-3</v>
      </c>
      <c r="G106" s="11">
        <f t="shared" si="1"/>
        <v>320.75184831420597</v>
      </c>
      <c r="H106" s="8">
        <v>5.0317140154902695E-4</v>
      </c>
      <c r="I106" s="9">
        <v>3.20751848314206</v>
      </c>
      <c r="J106" s="10">
        <v>2.8372241255676802</v>
      </c>
      <c r="K106" s="11">
        <v>21540.880000000001</v>
      </c>
      <c r="L106" s="11">
        <v>51374.387999999999</v>
      </c>
      <c r="M106" s="11">
        <v>12505.93371447</v>
      </c>
      <c r="N106" s="11">
        <v>15248.40937736856</v>
      </c>
    </row>
    <row r="107" spans="1:14" x14ac:dyDescent="0.3">
      <c r="A107" s="12" t="s">
        <v>34</v>
      </c>
      <c r="B107" s="12" t="str">
        <f>VLOOKUP(A107,Table1[],3,FALSE)</f>
        <v>San Bernardino County (Southwest)--San Bernardino City (East)</v>
      </c>
      <c r="C107" s="12" t="s">
        <v>339</v>
      </c>
      <c r="D107" s="13">
        <v>34612.878721834299</v>
      </c>
      <c r="E107" s="14">
        <v>4.7877125382667897E-2</v>
      </c>
      <c r="F107" s="14">
        <v>9.9294715262939204E-3</v>
      </c>
      <c r="G107" s="17">
        <f t="shared" si="1"/>
        <v>324.55852384806502</v>
      </c>
      <c r="H107" s="14">
        <v>5.0287636593523597E-4</v>
      </c>
      <c r="I107" s="15">
        <v>3.2455852384806501</v>
      </c>
      <c r="J107" s="16">
        <v>3.2189436983471098</v>
      </c>
      <c r="K107" s="17">
        <v>18941.925999999999</v>
      </c>
      <c r="L107" s="17">
        <v>47251.487999999998</v>
      </c>
      <c r="M107" s="17">
        <v>9342.9138779718596</v>
      </c>
      <c r="N107" s="17">
        <v>11748.479949426457</v>
      </c>
    </row>
    <row r="108" spans="1:14" x14ac:dyDescent="0.3">
      <c r="A108" s="6" t="s">
        <v>49</v>
      </c>
      <c r="B108" s="6" t="str">
        <f>VLOOKUP(A108,Table1[],3,FALSE)</f>
        <v>Los Angeles County (South)--Long Beach City (Southwest &amp; Port)</v>
      </c>
      <c r="C108" s="6" t="s">
        <v>339</v>
      </c>
      <c r="D108" s="7">
        <v>20.380008205999999</v>
      </c>
      <c r="E108" s="8">
        <v>4.7543470775710299E-2</v>
      </c>
      <c r="F108" s="8">
        <v>9.8936654794755108E-3</v>
      </c>
      <c r="G108" s="11">
        <f t="shared" si="1"/>
        <v>315.56395993008499</v>
      </c>
      <c r="H108" s="8">
        <v>4.9917775981809403E-4</v>
      </c>
      <c r="I108" s="9">
        <v>3.1556395993008501</v>
      </c>
      <c r="J108" s="10">
        <v>2.7318515497553002</v>
      </c>
      <c r="K108" s="11">
        <v>20140.112000000001</v>
      </c>
      <c r="L108" s="11">
        <v>47981.394</v>
      </c>
      <c r="M108" s="11">
        <v>11811.762818214816</v>
      </c>
      <c r="N108" s="11">
        <v>14427.821615149802</v>
      </c>
    </row>
    <row r="109" spans="1:14" x14ac:dyDescent="0.3">
      <c r="A109" s="12" t="s">
        <v>32</v>
      </c>
      <c r="B109" s="12" t="str">
        <f>VLOOKUP(A109,Table1[],3,FALSE)</f>
        <v>Los Angeles County (South)--LA City (South/San Pedro)</v>
      </c>
      <c r="C109" s="12" t="s">
        <v>339</v>
      </c>
      <c r="D109" s="13">
        <v>66311.445005525107</v>
      </c>
      <c r="E109" s="14">
        <v>4.75109996313847E-2</v>
      </c>
      <c r="F109" s="14">
        <v>9.6059519950860098E-3</v>
      </c>
      <c r="G109" s="17">
        <f t="shared" si="1"/>
        <v>358.59780334542802</v>
      </c>
      <c r="H109" s="14">
        <v>4.9885596704677901E-4</v>
      </c>
      <c r="I109" s="15">
        <v>3.5859780334542801</v>
      </c>
      <c r="J109" s="16">
        <v>2.8324422801879701</v>
      </c>
      <c r="K109" s="17">
        <v>23371.243999999999</v>
      </c>
      <c r="L109" s="17">
        <v>56296.417999999998</v>
      </c>
      <c r="M109" s="17">
        <v>12489.45355935744</v>
      </c>
      <c r="N109" s="17">
        <v>15639.848426938201</v>
      </c>
    </row>
    <row r="110" spans="1:14" x14ac:dyDescent="0.3">
      <c r="A110" s="6" t="s">
        <v>49</v>
      </c>
      <c r="B110" s="6" t="str">
        <f>VLOOKUP(A110,Table1[],3,FALSE)</f>
        <v>Los Angeles County (South)--Long Beach City (Southwest &amp; Port)</v>
      </c>
      <c r="C110" s="6" t="s">
        <v>349</v>
      </c>
      <c r="D110" s="7">
        <v>36687.543638082003</v>
      </c>
      <c r="E110" s="8">
        <v>4.7316300773660697E-2</v>
      </c>
      <c r="F110" s="8">
        <v>9.4631445609119503E-3</v>
      </c>
      <c r="G110" s="11">
        <f t="shared" si="1"/>
        <v>298.40097588756498</v>
      </c>
      <c r="H110" s="8">
        <v>4.9666891776660601E-4</v>
      </c>
      <c r="I110" s="9">
        <v>2.9840097588756498</v>
      </c>
      <c r="J110" s="10">
        <v>2.7318515497553002</v>
      </c>
      <c r="K110" s="11">
        <v>20140.112000000001</v>
      </c>
      <c r="L110" s="11">
        <v>47981.394</v>
      </c>
      <c r="M110" s="11">
        <v>11811.762818214816</v>
      </c>
      <c r="N110" s="11">
        <v>14427.821615149802</v>
      </c>
    </row>
    <row r="111" spans="1:14" x14ac:dyDescent="0.3">
      <c r="A111" s="12" t="s">
        <v>73</v>
      </c>
      <c r="B111" s="12" t="str">
        <f>VLOOKUP(A111,Table1[],3,FALSE)</f>
        <v>Riverside County--Palm Desert, La Quinta (West) &amp; Desert Hot Springs Cities</v>
      </c>
      <c r="C111" s="12" t="s">
        <v>336</v>
      </c>
      <c r="D111" s="13">
        <v>2213.6603861631602</v>
      </c>
      <c r="E111" s="14">
        <v>4.7170030549938298E-2</v>
      </c>
      <c r="F111" s="14">
        <v>1.05325896830491E-2</v>
      </c>
      <c r="G111" s="17">
        <f t="shared" si="1"/>
        <v>414.20896653927997</v>
      </c>
      <c r="H111" s="14">
        <v>4.9514782139435697E-4</v>
      </c>
      <c r="I111" s="15">
        <v>4.1420896653927999</v>
      </c>
      <c r="J111" s="16">
        <v>2.23030565305893</v>
      </c>
      <c r="K111" s="17">
        <v>20897.504000000001</v>
      </c>
      <c r="L111" s="17">
        <v>53737.165999999997</v>
      </c>
      <c r="M111" s="17">
        <v>10276.806195351839</v>
      </c>
      <c r="N111" s="17">
        <v>12581.343745457878</v>
      </c>
    </row>
    <row r="112" spans="1:14" x14ac:dyDescent="0.3">
      <c r="A112" s="6" t="s">
        <v>65</v>
      </c>
      <c r="B112" s="6" t="str">
        <f>VLOOKUP(A112,Table1[],3,FALSE)</f>
        <v>San Luis Obispo County (West)--Coastal Region</v>
      </c>
      <c r="C112" s="6" t="s">
        <v>270</v>
      </c>
      <c r="D112" s="7">
        <v>54.6394095742912</v>
      </c>
      <c r="E112" s="8">
        <v>4.68713446130367E-2</v>
      </c>
      <c r="F112" s="8">
        <v>8.8513164698979397E-3</v>
      </c>
      <c r="G112" s="11">
        <f t="shared" si="1"/>
        <v>431.785886123777</v>
      </c>
      <c r="H112" s="8">
        <v>4.9209114706668799E-4</v>
      </c>
      <c r="I112" s="9">
        <v>4.3178588612377702</v>
      </c>
      <c r="J112" s="10">
        <v>2.3796671579464501</v>
      </c>
      <c r="K112" s="11">
        <v>25861.272000000001</v>
      </c>
      <c r="L112" s="11">
        <v>68530.741999999998</v>
      </c>
      <c r="M112" s="11">
        <v>13908.607139802121</v>
      </c>
      <c r="N112" s="11">
        <v>17093.496550919761</v>
      </c>
    </row>
    <row r="113" spans="1:14" x14ac:dyDescent="0.3">
      <c r="A113" s="12" t="s">
        <v>51</v>
      </c>
      <c r="B113" s="12" t="str">
        <f>VLOOKUP(A113,Table1[],3,FALSE)</f>
        <v>Fresno County (West)--Selma, Kerman &amp; Coalinga Cities</v>
      </c>
      <c r="C113" s="12" t="s">
        <v>350</v>
      </c>
      <c r="D113" s="13">
        <v>4527.1566328367398</v>
      </c>
      <c r="E113" s="14">
        <v>4.6694082867539601E-2</v>
      </c>
      <c r="F113" s="14">
        <v>1.3282235978192501E-2</v>
      </c>
      <c r="G113" s="17">
        <f t="shared" si="1"/>
        <v>394.49551627126903</v>
      </c>
      <c r="H113" s="14">
        <v>4.9079466437928999E-4</v>
      </c>
      <c r="I113" s="15">
        <v>3.9449551627126902</v>
      </c>
      <c r="J113" s="16">
        <v>3.4523669430328998</v>
      </c>
      <c r="K113" s="17">
        <v>20861.874</v>
      </c>
      <c r="L113" s="17">
        <v>43511.356</v>
      </c>
      <c r="M113" s="17">
        <v>7610.556703768847</v>
      </c>
      <c r="N113" s="17">
        <v>9238.6489365237958</v>
      </c>
    </row>
    <row r="114" spans="1:14" x14ac:dyDescent="0.3">
      <c r="A114" s="6" t="s">
        <v>81</v>
      </c>
      <c r="B114" s="6" t="str">
        <f>VLOOKUP(A114,Table1[],3,FALSE)</f>
        <v>Madera County--Madera City</v>
      </c>
      <c r="C114" s="6" t="s">
        <v>284</v>
      </c>
      <c r="D114" s="7">
        <v>591.56372941100005</v>
      </c>
      <c r="E114" s="8">
        <v>4.6588080566759303E-2</v>
      </c>
      <c r="F114" s="8">
        <v>1.5222959243368001E-2</v>
      </c>
      <c r="G114" s="11">
        <f t="shared" si="1"/>
        <v>622.47888788833791</v>
      </c>
      <c r="H114" s="8">
        <v>4.8869375620106802E-4</v>
      </c>
      <c r="I114" s="9">
        <v>6.2247888788833796</v>
      </c>
      <c r="J114" s="10">
        <v>3.0676478004722298</v>
      </c>
      <c r="K114" s="11">
        <v>24432</v>
      </c>
      <c r="L114" s="11">
        <v>53851.182000000001</v>
      </c>
      <c r="M114" s="11">
        <v>8956.4615754526076</v>
      </c>
      <c r="N114" s="11">
        <v>10861.662678776567</v>
      </c>
    </row>
    <row r="115" spans="1:14" x14ac:dyDescent="0.3">
      <c r="A115" s="12" t="s">
        <v>58</v>
      </c>
      <c r="B115" s="12" t="str">
        <f>VLOOKUP(A115,Table1[],3,FALSE)</f>
        <v>Los Angeles County (Central)--Bell Gardens, Bell, Maywood, Cudahy &amp; Commerce Cities</v>
      </c>
      <c r="C115" s="12" t="s">
        <v>339</v>
      </c>
      <c r="D115" s="13">
        <v>40744.975455788597</v>
      </c>
      <c r="E115" s="14">
        <v>4.6364961490299103E-2</v>
      </c>
      <c r="F115" s="14">
        <v>1.1859821135333E-2</v>
      </c>
      <c r="G115" s="17">
        <f t="shared" si="1"/>
        <v>319.87093784227301</v>
      </c>
      <c r="H115" s="14">
        <v>4.8622181031085201E-4</v>
      </c>
      <c r="I115" s="15">
        <v>3.1987093784227301</v>
      </c>
      <c r="J115" s="16">
        <v>3.74653840548025</v>
      </c>
      <c r="K115" s="17">
        <v>21540.880000000001</v>
      </c>
      <c r="L115" s="17">
        <v>42756</v>
      </c>
      <c r="M115" s="17">
        <v>12565.18579231512</v>
      </c>
      <c r="N115" s="17">
        <v>13713.41154790248</v>
      </c>
    </row>
    <row r="116" spans="1:14" x14ac:dyDescent="0.3">
      <c r="A116" s="6" t="s">
        <v>58</v>
      </c>
      <c r="B116" s="6" t="str">
        <f>VLOOKUP(A116,Table1[],3,FALSE)</f>
        <v>Los Angeles County (Central)--Bell Gardens, Bell, Maywood, Cudahy &amp; Commerce Cities</v>
      </c>
      <c r="C116" s="6" t="s">
        <v>340</v>
      </c>
      <c r="D116" s="7">
        <v>7001.0596178030701</v>
      </c>
      <c r="E116" s="8">
        <v>4.61252363950721E-2</v>
      </c>
      <c r="F116" s="8">
        <v>1.18384207056676E-2</v>
      </c>
      <c r="G116" s="11">
        <f t="shared" si="1"/>
        <v>319.62621769773</v>
      </c>
      <c r="H116" s="8">
        <v>4.8356906566174898E-4</v>
      </c>
      <c r="I116" s="9">
        <v>3.1962621769772999</v>
      </c>
      <c r="J116" s="10">
        <v>3.74653840548025</v>
      </c>
      <c r="K116" s="11">
        <v>21540.880000000001</v>
      </c>
      <c r="L116" s="11">
        <v>42756</v>
      </c>
      <c r="M116" s="11">
        <v>12565.18579231512</v>
      </c>
      <c r="N116" s="11">
        <v>13713.41154790248</v>
      </c>
    </row>
    <row r="117" spans="1:14" x14ac:dyDescent="0.3">
      <c r="A117" s="12" t="s">
        <v>62</v>
      </c>
      <c r="B117" s="12" t="str">
        <f>VLOOKUP(A117,Table1[],3,FALSE)</f>
        <v>Humboldt County</v>
      </c>
      <c r="C117" s="12" t="s">
        <v>270</v>
      </c>
      <c r="D117" s="13">
        <v>4.7245994399999998E-2</v>
      </c>
      <c r="E117" s="14">
        <v>4.6111523501082101E-2</v>
      </c>
      <c r="F117" s="14">
        <v>1.2511108070205701E-2</v>
      </c>
      <c r="G117" s="17">
        <f t="shared" si="1"/>
        <v>431.78473669154801</v>
      </c>
      <c r="H117" s="14">
        <v>4.8340581354254801E-4</v>
      </c>
      <c r="I117" s="15">
        <v>4.3178473669154798</v>
      </c>
      <c r="J117" s="16">
        <v>2.2750411596616398</v>
      </c>
      <c r="K117" s="17">
        <v>19749.2</v>
      </c>
      <c r="L117" s="17">
        <v>46311.874000000003</v>
      </c>
      <c r="M117" s="17">
        <v>9445.9502432545432</v>
      </c>
      <c r="N117" s="17">
        <v>10860.436935720205</v>
      </c>
    </row>
    <row r="118" spans="1:14" x14ac:dyDescent="0.3">
      <c r="A118" s="6" t="s">
        <v>54</v>
      </c>
      <c r="B118" s="6" t="str">
        <f>VLOOKUP(A118,Table1[],3,FALSE)</f>
        <v>Fresno County (East)--Sanger, Reedley &amp; Parlier Cities</v>
      </c>
      <c r="C118" s="6" t="s">
        <v>288</v>
      </c>
      <c r="D118" s="7">
        <v>8.1361498699999996E-3</v>
      </c>
      <c r="E118" s="8">
        <v>4.58430189316959E-2</v>
      </c>
      <c r="F118" s="8">
        <v>1.13893223982773E-2</v>
      </c>
      <c r="G118" s="11">
        <f t="shared" si="1"/>
        <v>404.80323815227104</v>
      </c>
      <c r="H118" s="8">
        <v>4.80455751187707E-4</v>
      </c>
      <c r="I118" s="9">
        <v>4.0480323815227104</v>
      </c>
      <c r="J118" s="10">
        <v>3.1343612899915301</v>
      </c>
      <c r="K118" s="11">
        <v>22396</v>
      </c>
      <c r="L118" s="11">
        <v>51723.561999999998</v>
      </c>
      <c r="M118" s="11">
        <v>8221.2147451755718</v>
      </c>
      <c r="N118" s="11">
        <v>10836.641023323984</v>
      </c>
    </row>
    <row r="119" spans="1:14" x14ac:dyDescent="0.3">
      <c r="A119" s="12" t="s">
        <v>64</v>
      </c>
      <c r="B119" s="12" t="str">
        <f>VLOOKUP(A119,Table1[],3,FALSE)</f>
        <v>Lake &amp; Mendocino Counties</v>
      </c>
      <c r="C119" s="12" t="s">
        <v>276</v>
      </c>
      <c r="D119" s="13">
        <v>0.19217896179043001</v>
      </c>
      <c r="E119" s="14">
        <v>4.5394139983031802E-2</v>
      </c>
      <c r="F119" s="14">
        <v>1.1781399584873301E-2</v>
      </c>
      <c r="G119" s="17">
        <f t="shared" si="1"/>
        <v>427.13910526439901</v>
      </c>
      <c r="H119" s="14">
        <v>4.7552778049644601E-4</v>
      </c>
      <c r="I119" s="15">
        <v>4.27139105264399</v>
      </c>
      <c r="J119" s="16">
        <v>2.32546026507142</v>
      </c>
      <c r="K119" s="17">
        <v>18848.27</v>
      </c>
      <c r="L119" s="17">
        <v>47951.872000000003</v>
      </c>
      <c r="M119" s="17">
        <v>8039.5930729783922</v>
      </c>
      <c r="N119" s="17">
        <v>10297.444630358459</v>
      </c>
    </row>
    <row r="120" spans="1:14" x14ac:dyDescent="0.3">
      <c r="A120" s="6" t="s">
        <v>48</v>
      </c>
      <c r="B120" s="6" t="str">
        <f>VLOOKUP(A120,Table1[],3,FALSE)</f>
        <v>Los Angeles County (Central)--East Los Angeles</v>
      </c>
      <c r="C120" s="6" t="s">
        <v>339</v>
      </c>
      <c r="D120" s="7">
        <v>31118.042904986902</v>
      </c>
      <c r="E120" s="8">
        <v>4.4937279547292201E-2</v>
      </c>
      <c r="F120" s="8">
        <v>1.10027925390712E-2</v>
      </c>
      <c r="G120" s="11">
        <f t="shared" si="1"/>
        <v>327.48732093573699</v>
      </c>
      <c r="H120" s="8">
        <v>4.7052385644670602E-4</v>
      </c>
      <c r="I120" s="9">
        <v>3.27487320935737</v>
      </c>
      <c r="J120" s="10">
        <v>3.45672727272727</v>
      </c>
      <c r="K120" s="11">
        <v>21551.06</v>
      </c>
      <c r="L120" s="11">
        <v>45234.83</v>
      </c>
      <c r="M120" s="11">
        <v>11902.969940081699</v>
      </c>
      <c r="N120" s="11">
        <v>13111.291133976119</v>
      </c>
    </row>
    <row r="121" spans="1:14" x14ac:dyDescent="0.3">
      <c r="A121" s="12" t="s">
        <v>70</v>
      </c>
      <c r="B121" s="12" t="str">
        <f>VLOOKUP(A121,Table1[],3,FALSE)</f>
        <v>Butte County (Southeast)--Oroville City &amp; Paradise Town</v>
      </c>
      <c r="C121" s="12" t="s">
        <v>276</v>
      </c>
      <c r="D121" s="13">
        <v>26913.486205621601</v>
      </c>
      <c r="E121" s="14">
        <v>4.47908404123879E-2</v>
      </c>
      <c r="F121" s="14">
        <v>1.2913504651827799E-2</v>
      </c>
      <c r="G121" s="17">
        <f t="shared" si="1"/>
        <v>433.82856128306105</v>
      </c>
      <c r="H121" s="14">
        <v>4.6899814152923802E-4</v>
      </c>
      <c r="I121" s="15">
        <v>4.3382856128306102</v>
      </c>
      <c r="J121" s="16">
        <v>2.4217431124532798</v>
      </c>
      <c r="K121" s="17">
        <v>19343.018</v>
      </c>
      <c r="L121" s="17">
        <v>45234.83</v>
      </c>
      <c r="M121" s="17">
        <v>6967.8772826829718</v>
      </c>
      <c r="N121" s="17">
        <v>8970.3101120854553</v>
      </c>
    </row>
    <row r="122" spans="1:14" x14ac:dyDescent="0.3">
      <c r="A122" s="6" t="s">
        <v>80</v>
      </c>
      <c r="B122" s="6" t="str">
        <f>VLOOKUP(A122,Table1[],3,FALSE)</f>
        <v>Sacramento County--Sacramento City (Southwest/Pocket, Meadowview &amp; North Laguna)</v>
      </c>
      <c r="C122" s="6" t="s">
        <v>276</v>
      </c>
      <c r="D122" s="7">
        <v>51735.169440879297</v>
      </c>
      <c r="E122" s="8">
        <v>4.4762668066707603E-2</v>
      </c>
      <c r="F122" s="8">
        <v>1.2071460265324799E-2</v>
      </c>
      <c r="G122" s="11">
        <f t="shared" si="1"/>
        <v>483.12</v>
      </c>
      <c r="H122" s="8">
        <v>4.6860600316214101E-4</v>
      </c>
      <c r="I122" s="9">
        <v>4.8311999999999999</v>
      </c>
      <c r="J122" s="10">
        <v>2.8129345156321599</v>
      </c>
      <c r="K122" s="11">
        <v>24523.62</v>
      </c>
      <c r="L122" s="11">
        <v>55681.546000000002</v>
      </c>
      <c r="M122" s="11">
        <v>11049.072034699573</v>
      </c>
      <c r="N122" s="11">
        <v>12979.407595139761</v>
      </c>
    </row>
    <row r="123" spans="1:14" x14ac:dyDescent="0.3">
      <c r="A123" s="12" t="s">
        <v>50</v>
      </c>
      <c r="B123" s="12" t="str">
        <f>VLOOKUP(A123,Table1[],3,FALSE)</f>
        <v>San Diego County (Southwest)--Chula Vista (West) &amp; National City Cities</v>
      </c>
      <c r="C123" s="12" t="s">
        <v>280</v>
      </c>
      <c r="D123" s="13">
        <v>54286.383320671499</v>
      </c>
      <c r="E123" s="14">
        <v>4.4639733026331598E-2</v>
      </c>
      <c r="F123" s="14">
        <v>9.8070280940124894E-3</v>
      </c>
      <c r="G123" s="17">
        <f t="shared" si="1"/>
        <v>324.99514558794397</v>
      </c>
      <c r="H123" s="14">
        <v>4.6727264212066298E-4</v>
      </c>
      <c r="I123" s="15">
        <v>3.2499514558794398</v>
      </c>
      <c r="J123" s="16">
        <v>2.93475111548937</v>
      </c>
      <c r="K123" s="17">
        <v>21750.588</v>
      </c>
      <c r="L123" s="17">
        <v>49546.06</v>
      </c>
      <c r="M123" s="17">
        <v>12125.19083885796</v>
      </c>
      <c r="N123" s="17">
        <v>14066.28188497416</v>
      </c>
    </row>
    <row r="124" spans="1:14" x14ac:dyDescent="0.3">
      <c r="A124" s="6" t="s">
        <v>40</v>
      </c>
      <c r="B124" s="6" t="str">
        <f>VLOOKUP(A124,Table1[],3,FALSE)</f>
        <v>Los Angeles County (Central)--Monterey Park &amp; Rosemead Cities</v>
      </c>
      <c r="C124" s="6" t="s">
        <v>339</v>
      </c>
      <c r="D124" s="7">
        <v>41896.775975086399</v>
      </c>
      <c r="E124" s="8">
        <v>4.4571569676563401E-2</v>
      </c>
      <c r="F124" s="8">
        <v>8.7715184207891907E-3</v>
      </c>
      <c r="G124" s="11">
        <f t="shared" si="1"/>
        <v>327.71589097378603</v>
      </c>
      <c r="H124" s="8">
        <v>4.6669086996026601E-4</v>
      </c>
      <c r="I124" s="9">
        <v>3.2771589097378602</v>
      </c>
      <c r="J124" s="10">
        <v>3.1222000266347001</v>
      </c>
      <c r="K124" s="11">
        <v>24303.732</v>
      </c>
      <c r="L124" s="11">
        <v>56005.27</v>
      </c>
      <c r="M124" s="11">
        <v>13977.415500582239</v>
      </c>
      <c r="N124" s="11">
        <v>15717.376548143882</v>
      </c>
    </row>
    <row r="125" spans="1:14" x14ac:dyDescent="0.3">
      <c r="A125" s="12" t="s">
        <v>95</v>
      </c>
      <c r="B125" s="12" t="str">
        <f>VLOOKUP(A125,Table1[],3,FALSE)</f>
        <v>Contra Costa County (Far Southwest)--Richmond (Southwest) &amp; San Pablo Cities</v>
      </c>
      <c r="C125" s="12" t="s">
        <v>270</v>
      </c>
      <c r="D125" s="13">
        <v>41995.354574488098</v>
      </c>
      <c r="E125" s="14">
        <v>4.4144452537787301E-2</v>
      </c>
      <c r="F125" s="14">
        <v>1.0495400166781301E-2</v>
      </c>
      <c r="G125" s="17">
        <f t="shared" si="1"/>
        <v>431.784737797265</v>
      </c>
      <c r="H125" s="14">
        <v>4.6183244860428698E-4</v>
      </c>
      <c r="I125" s="15">
        <v>4.3178473779726501</v>
      </c>
      <c r="J125" s="16">
        <v>2.9633244833151098</v>
      </c>
      <c r="K125" s="17">
        <v>24340.38</v>
      </c>
      <c r="L125" s="17">
        <v>58589.972000000002</v>
      </c>
      <c r="M125" s="17">
        <v>12364.796454940679</v>
      </c>
      <c r="N125" s="17">
        <v>15255.400947619921</v>
      </c>
    </row>
    <row r="126" spans="1:14" x14ac:dyDescent="0.3">
      <c r="A126" s="6" t="s">
        <v>98</v>
      </c>
      <c r="B126" s="6" t="str">
        <f>VLOOKUP(A126,Table1[],3,FALSE)</f>
        <v>Los Angeles County (Central)--Burbank City</v>
      </c>
      <c r="C126" s="6" t="s">
        <v>336</v>
      </c>
      <c r="D126" s="7">
        <v>19.574931286000002</v>
      </c>
      <c r="E126" s="8">
        <v>4.4062217686390397E-2</v>
      </c>
      <c r="F126" s="8">
        <v>7.9130654674900696E-3</v>
      </c>
      <c r="G126" s="11">
        <f t="shared" si="1"/>
        <v>415.181643048095</v>
      </c>
      <c r="H126" s="8">
        <v>4.6101125574940998E-4</v>
      </c>
      <c r="I126" s="9">
        <v>4.1518164304809497</v>
      </c>
      <c r="J126" s="10">
        <v>2.3256204674507099</v>
      </c>
      <c r="K126" s="11">
        <v>28662.808000000001</v>
      </c>
      <c r="L126" s="11">
        <v>75068.338000000003</v>
      </c>
      <c r="M126" s="11">
        <v>17313.463007671802</v>
      </c>
      <c r="N126" s="11">
        <v>20680.0917960066</v>
      </c>
    </row>
    <row r="127" spans="1:14" x14ac:dyDescent="0.3">
      <c r="A127" s="12" t="s">
        <v>35</v>
      </c>
      <c r="B127" s="12" t="str">
        <f>VLOOKUP(A127,Table1[],3,FALSE)</f>
        <v>Tulare County (Outside Visalia, Tulare &amp; Porterville Cities)</v>
      </c>
      <c r="C127" s="12" t="s">
        <v>273</v>
      </c>
      <c r="D127" s="13">
        <v>5.204366631409</v>
      </c>
      <c r="E127" s="14">
        <v>4.40026629736412E-2</v>
      </c>
      <c r="F127" s="14">
        <v>1.3453752025998E-2</v>
      </c>
      <c r="G127" s="17">
        <f t="shared" si="1"/>
        <v>394.57937416569797</v>
      </c>
      <c r="H127" s="14">
        <v>4.6040829606191401E-4</v>
      </c>
      <c r="I127" s="15">
        <v>3.9457937416569799</v>
      </c>
      <c r="J127" s="16">
        <v>3.3124021687348302</v>
      </c>
      <c r="K127" s="17">
        <v>17523.851999999999</v>
      </c>
      <c r="L127" s="17">
        <v>39634.811999999998</v>
      </c>
      <c r="M127" s="17">
        <v>7017.3846463244645</v>
      </c>
      <c r="N127" s="17">
        <v>8789.6708716885205</v>
      </c>
    </row>
    <row r="128" spans="1:14" x14ac:dyDescent="0.3">
      <c r="A128" s="6" t="s">
        <v>63</v>
      </c>
      <c r="B128" s="6" t="str">
        <f>VLOOKUP(A128,Table1[],3,FALSE)</f>
        <v>Los Angeles County (Central)--Inglewood City</v>
      </c>
      <c r="C128" s="6" t="s">
        <v>339</v>
      </c>
      <c r="D128" s="7">
        <v>40029.416545971399</v>
      </c>
      <c r="E128" s="8">
        <v>4.3971278237935001E-2</v>
      </c>
      <c r="F128" s="8">
        <v>9.7011569018060195E-3</v>
      </c>
      <c r="G128" s="11">
        <f t="shared" si="1"/>
        <v>319.30379726444096</v>
      </c>
      <c r="H128" s="8">
        <v>4.5994285850982098E-4</v>
      </c>
      <c r="I128" s="9">
        <v>3.1930379726444098</v>
      </c>
      <c r="J128" s="10">
        <v>2.6986051502145898</v>
      </c>
      <c r="K128" s="11">
        <v>22629.121999999999</v>
      </c>
      <c r="L128" s="11">
        <v>50391</v>
      </c>
      <c r="M128" s="11">
        <v>13243.73869549212</v>
      </c>
      <c r="N128" s="11">
        <v>15354.319767216361</v>
      </c>
    </row>
    <row r="129" spans="1:14" x14ac:dyDescent="0.3">
      <c r="A129" s="12" t="s">
        <v>50</v>
      </c>
      <c r="B129" s="12" t="str">
        <f>VLOOKUP(A129,Table1[],3,FALSE)</f>
        <v>San Diego County (Southwest)--Chula Vista (West) &amp; National City Cities</v>
      </c>
      <c r="C129" s="12" t="s">
        <v>277</v>
      </c>
      <c r="D129" s="13">
        <v>5792.6820777495404</v>
      </c>
      <c r="E129" s="14">
        <v>4.3934001480931802E-2</v>
      </c>
      <c r="F129" s="14">
        <v>9.5415427951022307E-3</v>
      </c>
      <c r="G129" s="17">
        <f t="shared" si="1"/>
        <v>315.14012367978</v>
      </c>
      <c r="H129" s="14">
        <v>4.5953200120274598E-4</v>
      </c>
      <c r="I129" s="15">
        <v>3.1514012367977999</v>
      </c>
      <c r="J129" s="16">
        <v>2.93475111548937</v>
      </c>
      <c r="K129" s="17">
        <v>21750.588</v>
      </c>
      <c r="L129" s="17">
        <v>49546.06</v>
      </c>
      <c r="M129" s="17">
        <v>12125.19083885796</v>
      </c>
      <c r="N129" s="17">
        <v>14066.28188497416</v>
      </c>
    </row>
    <row r="130" spans="1:14" x14ac:dyDescent="0.3">
      <c r="A130" s="6" t="s">
        <v>128</v>
      </c>
      <c r="B130" s="6" t="str">
        <f>VLOOKUP(A130,Table1[],3,FALSE)</f>
        <v>Alpine, Amador, Calaveras, Inyo, Mariposa, Mono &amp; Tuolumne Counties</v>
      </c>
      <c r="C130" s="6" t="s">
        <v>284</v>
      </c>
      <c r="D130" s="7">
        <v>21698.2760010477</v>
      </c>
      <c r="E130" s="8">
        <v>4.3827936461781097E-2</v>
      </c>
      <c r="F130" s="8">
        <v>1.4250043769415299E-2</v>
      </c>
      <c r="G130" s="11">
        <f t="shared" si="1"/>
        <v>622.47888212626003</v>
      </c>
      <c r="H130" s="8">
        <v>4.5842397357058901E-4</v>
      </c>
      <c r="I130" s="9">
        <v>6.2247888212626004</v>
      </c>
      <c r="J130" s="10">
        <v>2.2510565312842998</v>
      </c>
      <c r="K130" s="11">
        <v>25589.466</v>
      </c>
      <c r="L130" s="11">
        <v>57576.044000000002</v>
      </c>
      <c r="M130" s="11">
        <v>8895.7987176753486</v>
      </c>
      <c r="N130" s="11">
        <v>11425.69947032862</v>
      </c>
    </row>
    <row r="131" spans="1:14" x14ac:dyDescent="0.3">
      <c r="A131" s="12" t="s">
        <v>76</v>
      </c>
      <c r="B131" s="12" t="str">
        <f>VLOOKUP(A131,Table1[],3,FALSE)</f>
        <v>Kern County (Central)--Bakersfield City (Southeast)</v>
      </c>
      <c r="C131" s="12" t="s">
        <v>288</v>
      </c>
      <c r="D131" s="13">
        <v>11534.489976263099</v>
      </c>
      <c r="E131" s="14">
        <v>4.3348983218444298E-2</v>
      </c>
      <c r="F131" s="14">
        <v>1.46275731167331E-2</v>
      </c>
      <c r="G131" s="17">
        <f t="shared" ref="G131:G194" si="2">100*I131</f>
        <v>404.80323815227104</v>
      </c>
      <c r="H131" s="14">
        <v>4.5313361374288799E-4</v>
      </c>
      <c r="I131" s="15">
        <v>4.0480323815227104</v>
      </c>
      <c r="J131" s="16">
        <v>3.5340435067397502</v>
      </c>
      <c r="K131" s="17">
        <v>20258.2</v>
      </c>
      <c r="L131" s="17">
        <v>39450.553999999996</v>
      </c>
      <c r="M131" s="17">
        <v>8495.6874826654202</v>
      </c>
      <c r="N131" s="17">
        <v>9352.5752424966595</v>
      </c>
    </row>
    <row r="132" spans="1:14" x14ac:dyDescent="0.3">
      <c r="A132" s="6" t="s">
        <v>32</v>
      </c>
      <c r="B132" s="6" t="str">
        <f>VLOOKUP(A132,Table1[],3,FALSE)</f>
        <v>Los Angeles County (South)--LA City (South/San Pedro)</v>
      </c>
      <c r="C132" s="6" t="s">
        <v>349</v>
      </c>
      <c r="D132" s="7">
        <v>6.4387174523999997</v>
      </c>
      <c r="E132" s="8">
        <v>4.3223501771179701E-2</v>
      </c>
      <c r="F132" s="8">
        <v>9.4118027688123492E-3</v>
      </c>
      <c r="G132" s="11">
        <f t="shared" si="2"/>
        <v>358.68</v>
      </c>
      <c r="H132" s="8">
        <v>4.5191268575101398E-4</v>
      </c>
      <c r="I132" s="9">
        <v>3.5868000000000002</v>
      </c>
      <c r="J132" s="10">
        <v>2.8324422801879701</v>
      </c>
      <c r="K132" s="11">
        <v>23371.243999999999</v>
      </c>
      <c r="L132" s="11">
        <v>56296.417999999998</v>
      </c>
      <c r="M132" s="11">
        <v>12489.45355935744</v>
      </c>
      <c r="N132" s="11">
        <v>15639.848426938201</v>
      </c>
    </row>
    <row r="133" spans="1:14" x14ac:dyDescent="0.3">
      <c r="A133" s="12" t="s">
        <v>64</v>
      </c>
      <c r="B133" s="12" t="str">
        <f>VLOOKUP(A133,Table1[],3,FALSE)</f>
        <v>Lake &amp; Mendocino Counties</v>
      </c>
      <c r="C133" s="12" t="s">
        <v>273</v>
      </c>
      <c r="D133" s="13">
        <v>1.5728850000000001E-4</v>
      </c>
      <c r="E133" s="14">
        <v>4.30940096734512E-2</v>
      </c>
      <c r="F133" s="14">
        <v>1.12897274452071E-2</v>
      </c>
      <c r="G133" s="17">
        <f t="shared" si="2"/>
        <v>410.77809908862105</v>
      </c>
      <c r="H133" s="14">
        <v>4.5036799336242202E-4</v>
      </c>
      <c r="I133" s="15">
        <v>4.1077809908862104</v>
      </c>
      <c r="J133" s="16">
        <v>2.32546026507142</v>
      </c>
      <c r="K133" s="17">
        <v>18848.27</v>
      </c>
      <c r="L133" s="17">
        <v>47951.872000000003</v>
      </c>
      <c r="M133" s="17">
        <v>8039.5930729783922</v>
      </c>
      <c r="N133" s="17">
        <v>10297.444630358459</v>
      </c>
    </row>
    <row r="134" spans="1:14" x14ac:dyDescent="0.3">
      <c r="A134" s="6" t="s">
        <v>48</v>
      </c>
      <c r="B134" s="6" t="str">
        <f>VLOOKUP(A134,Table1[],3,FALSE)</f>
        <v>Los Angeles County (Central)--East Los Angeles</v>
      </c>
      <c r="C134" s="6" t="s">
        <v>340</v>
      </c>
      <c r="D134" s="7">
        <v>0.266650795</v>
      </c>
      <c r="E134" s="8">
        <v>4.3026974978238298E-2</v>
      </c>
      <c r="F134" s="8">
        <v>1.06859414428448E-2</v>
      </c>
      <c r="G134" s="11">
        <f t="shared" si="2"/>
        <v>319.58129174557502</v>
      </c>
      <c r="H134" s="8">
        <v>4.4962963095691898E-4</v>
      </c>
      <c r="I134" s="9">
        <v>3.1958129174557501</v>
      </c>
      <c r="J134" s="10">
        <v>3.45672727272727</v>
      </c>
      <c r="K134" s="11">
        <v>21551.06</v>
      </c>
      <c r="L134" s="11">
        <v>45234.83</v>
      </c>
      <c r="M134" s="11">
        <v>11902.969940081699</v>
      </c>
      <c r="N134" s="11">
        <v>13111.291133976119</v>
      </c>
    </row>
    <row r="135" spans="1:14" x14ac:dyDescent="0.3">
      <c r="A135" s="12" t="s">
        <v>51</v>
      </c>
      <c r="B135" s="12" t="str">
        <f>VLOOKUP(A135,Table1[],3,FALSE)</f>
        <v>Fresno County (West)--Selma, Kerman &amp; Coalinga Cities</v>
      </c>
      <c r="C135" s="12" t="s">
        <v>281</v>
      </c>
      <c r="D135" s="13">
        <v>1.394550309596E-2</v>
      </c>
      <c r="E135" s="14">
        <v>4.2965600735687302E-2</v>
      </c>
      <c r="F135" s="14">
        <v>1.45218151490844E-2</v>
      </c>
      <c r="G135" s="17">
        <f t="shared" si="2"/>
        <v>462.53868662561899</v>
      </c>
      <c r="H135" s="14">
        <v>4.4913049134344602E-4</v>
      </c>
      <c r="I135" s="15">
        <v>4.6253868662561901</v>
      </c>
      <c r="J135" s="16">
        <v>3.4523669430328998</v>
      </c>
      <c r="K135" s="17">
        <v>20861.874</v>
      </c>
      <c r="L135" s="17">
        <v>43511.356</v>
      </c>
      <c r="M135" s="17">
        <v>7610.556703768847</v>
      </c>
      <c r="N135" s="17">
        <v>9238.6489365237958</v>
      </c>
    </row>
    <row r="136" spans="1:14" x14ac:dyDescent="0.3">
      <c r="A136" s="6" t="s">
        <v>77</v>
      </c>
      <c r="B136" s="6" t="str">
        <f>VLOOKUP(A136,Table1[],3,FALSE)</f>
        <v>San Bernardino County (Northeast)--Twentynine Palms &amp; Barstow Cities</v>
      </c>
      <c r="C136" s="6" t="s">
        <v>288</v>
      </c>
      <c r="D136" s="7">
        <v>276.84802784602198</v>
      </c>
      <c r="E136" s="8">
        <v>4.2916961972437197E-2</v>
      </c>
      <c r="F136" s="8">
        <v>1.22706692466404E-2</v>
      </c>
      <c r="G136" s="11">
        <f t="shared" si="2"/>
        <v>396.62876046264898</v>
      </c>
      <c r="H136" s="8">
        <v>4.4859590095707E-4</v>
      </c>
      <c r="I136" s="9">
        <v>3.9662876046264901</v>
      </c>
      <c r="J136" s="10">
        <v>2.4790394307737902</v>
      </c>
      <c r="K136" s="11">
        <v>18103.094000000001</v>
      </c>
      <c r="L136" s="11">
        <v>42756</v>
      </c>
      <c r="M136" s="11">
        <v>6852.803804929008</v>
      </c>
      <c r="N136" s="11">
        <v>8476.2751033286531</v>
      </c>
    </row>
    <row r="137" spans="1:14" x14ac:dyDescent="0.3">
      <c r="A137" s="12" t="s">
        <v>88</v>
      </c>
      <c r="B137" s="12" t="str">
        <f>VLOOKUP(A137,Table1[],3,FALSE)</f>
        <v>Colusa, Glenn, Tehama &amp; Trinity Counties</v>
      </c>
      <c r="C137" s="12" t="s">
        <v>281</v>
      </c>
      <c r="D137" s="13">
        <v>2.4629651048E-3</v>
      </c>
      <c r="E137" s="14">
        <v>4.2672359526860999E-2</v>
      </c>
      <c r="F137" s="14">
        <v>1.4177777966657401E-2</v>
      </c>
      <c r="G137" s="17">
        <f t="shared" si="2"/>
        <v>522.35161014627795</v>
      </c>
      <c r="H137" s="14">
        <v>4.45833530114458E-4</v>
      </c>
      <c r="I137" s="15">
        <v>5.2235161014627796</v>
      </c>
      <c r="J137" s="16">
        <v>2.5845183410624402</v>
      </c>
      <c r="K137" s="17">
        <v>20360</v>
      </c>
      <c r="L137" s="17">
        <v>46913.512000000002</v>
      </c>
      <c r="M137" s="17">
        <v>7317.432462160752</v>
      </c>
      <c r="N137" s="17">
        <v>9269.2002493708806</v>
      </c>
    </row>
    <row r="138" spans="1:14" x14ac:dyDescent="0.3">
      <c r="A138" s="6" t="s">
        <v>35</v>
      </c>
      <c r="B138" s="6" t="str">
        <f>VLOOKUP(A138,Table1[],3,FALSE)</f>
        <v>Tulare County (Outside Visalia, Tulare &amp; Porterville Cities)</v>
      </c>
      <c r="C138" s="6" t="s">
        <v>336</v>
      </c>
      <c r="D138" s="7">
        <v>3525.2571322396102</v>
      </c>
      <c r="E138" s="8">
        <v>4.2668753504885297E-2</v>
      </c>
      <c r="F138" s="8">
        <v>1.27269436553388E-2</v>
      </c>
      <c r="G138" s="11">
        <f t="shared" si="2"/>
        <v>369.74987563742002</v>
      </c>
      <c r="H138" s="8">
        <v>4.4653889952886899E-4</v>
      </c>
      <c r="I138" s="9">
        <v>3.6974987563742001</v>
      </c>
      <c r="J138" s="10">
        <v>3.3124021687348302</v>
      </c>
      <c r="K138" s="11">
        <v>17523.851999999999</v>
      </c>
      <c r="L138" s="11">
        <v>39634.811999999998</v>
      </c>
      <c r="M138" s="11">
        <v>7017.3846463244645</v>
      </c>
      <c r="N138" s="11">
        <v>8789.6708716885205</v>
      </c>
    </row>
    <row r="139" spans="1:14" x14ac:dyDescent="0.3">
      <c r="A139" s="12" t="s">
        <v>77</v>
      </c>
      <c r="B139" s="12" t="str">
        <f>VLOOKUP(A139,Table1[],3,FALSE)</f>
        <v>San Bernardino County (Northeast)--Twentynine Palms &amp; Barstow Cities</v>
      </c>
      <c r="C139" s="12" t="s">
        <v>273</v>
      </c>
      <c r="D139" s="13">
        <v>668.55791871459996</v>
      </c>
      <c r="E139" s="14">
        <v>4.2564800625290999E-2</v>
      </c>
      <c r="F139" s="14">
        <v>1.26227257063329E-2</v>
      </c>
      <c r="G139" s="17">
        <f t="shared" si="2"/>
        <v>413.49231586910901</v>
      </c>
      <c r="H139" s="14">
        <v>4.4461578195595603E-4</v>
      </c>
      <c r="I139" s="15">
        <v>4.1349231586910902</v>
      </c>
      <c r="J139" s="16">
        <v>2.4790394307737902</v>
      </c>
      <c r="K139" s="17">
        <v>18103.094000000001</v>
      </c>
      <c r="L139" s="17">
        <v>42756</v>
      </c>
      <c r="M139" s="17">
        <v>6852.803804929008</v>
      </c>
      <c r="N139" s="17">
        <v>8476.2751033286531</v>
      </c>
    </row>
    <row r="140" spans="1:14" x14ac:dyDescent="0.3">
      <c r="A140" s="6" t="s">
        <v>56</v>
      </c>
      <c r="B140" s="6" t="str">
        <f>VLOOKUP(A140,Table1[],3,FALSE)</f>
        <v>Los Angeles County (Central)--El Monte &amp; South El Monte Cities</v>
      </c>
      <c r="C140" s="6" t="s">
        <v>339</v>
      </c>
      <c r="D140" s="7">
        <v>35068.550747025103</v>
      </c>
      <c r="E140" s="8">
        <v>4.2486567200980298E-2</v>
      </c>
      <c r="F140" s="8">
        <v>1.0168242828675299E-2</v>
      </c>
      <c r="G140" s="11">
        <f t="shared" si="2"/>
        <v>327.730883168319</v>
      </c>
      <c r="H140" s="8">
        <v>4.4372903998712398E-4</v>
      </c>
      <c r="I140" s="9">
        <v>3.27730883168319</v>
      </c>
      <c r="J140" s="10">
        <v>3.5560052374717301</v>
      </c>
      <c r="K140" s="11">
        <v>22629.121999999999</v>
      </c>
      <c r="L140" s="11">
        <v>48490.394</v>
      </c>
      <c r="M140" s="11">
        <v>12559.4138109204</v>
      </c>
      <c r="N140" s="11">
        <v>13906.101653510399</v>
      </c>
    </row>
    <row r="141" spans="1:14" x14ac:dyDescent="0.3">
      <c r="A141" s="12" t="s">
        <v>42</v>
      </c>
      <c r="B141" s="12" t="str">
        <f>VLOOKUP(A141,Table1[],3,FALSE)</f>
        <v>Los Angeles County (Northwest)--LA City (Northwest/Encino &amp; Tarzana)</v>
      </c>
      <c r="C141" s="12" t="s">
        <v>339</v>
      </c>
      <c r="D141" s="13">
        <v>66433.594806130001</v>
      </c>
      <c r="E141" s="14">
        <v>4.2411789900938697E-2</v>
      </c>
      <c r="F141" s="14">
        <v>7.4984112921040701E-3</v>
      </c>
      <c r="G141" s="17">
        <f t="shared" si="2"/>
        <v>358.68</v>
      </c>
      <c r="H141" s="14">
        <v>4.4290346274323601E-4</v>
      </c>
      <c r="I141" s="15">
        <v>3.5868000000000002</v>
      </c>
      <c r="J141" s="16">
        <v>2.7228027756156501</v>
      </c>
      <c r="K141" s="17">
        <v>28016.378000000001</v>
      </c>
      <c r="L141" s="17">
        <v>71260</v>
      </c>
      <c r="M141" s="17">
        <v>16220.895678815399</v>
      </c>
      <c r="N141" s="17">
        <v>20087.916995921398</v>
      </c>
    </row>
    <row r="142" spans="1:14" x14ac:dyDescent="0.3">
      <c r="A142" s="6" t="s">
        <v>65</v>
      </c>
      <c r="B142" s="6" t="str">
        <f>VLOOKUP(A142,Table1[],3,FALSE)</f>
        <v>San Luis Obispo County (West)--Coastal Region</v>
      </c>
      <c r="C142" s="6" t="s">
        <v>281</v>
      </c>
      <c r="D142" s="7">
        <v>1.02303E-4</v>
      </c>
      <c r="E142" s="8">
        <v>4.17253195922044E-2</v>
      </c>
      <c r="F142" s="8">
        <v>9.1465208486850597E-3</v>
      </c>
      <c r="G142" s="11">
        <f t="shared" si="2"/>
        <v>462.53868662561899</v>
      </c>
      <c r="H142" s="8">
        <v>4.3542128833507399E-4</v>
      </c>
      <c r="I142" s="9">
        <v>4.6253868662561901</v>
      </c>
      <c r="J142" s="10">
        <v>2.3796671579464501</v>
      </c>
      <c r="K142" s="11">
        <v>25861.272000000001</v>
      </c>
      <c r="L142" s="11">
        <v>68530.741999999998</v>
      </c>
      <c r="M142" s="11">
        <v>13908.607139802121</v>
      </c>
      <c r="N142" s="11">
        <v>17093.496550919761</v>
      </c>
    </row>
    <row r="143" spans="1:14" x14ac:dyDescent="0.3">
      <c r="A143" s="12" t="s">
        <v>92</v>
      </c>
      <c r="B143" s="12" t="str">
        <f>VLOOKUP(A143,Table1[],3,FALSE)</f>
        <v>Los Angeles County (Central)--Pasadena City</v>
      </c>
      <c r="C143" s="12" t="s">
        <v>339</v>
      </c>
      <c r="D143" s="13">
        <v>61975.447085879801</v>
      </c>
      <c r="E143" s="14">
        <v>4.1388397232575203E-2</v>
      </c>
      <c r="F143" s="14">
        <v>6.3490236119592997E-3</v>
      </c>
      <c r="G143" s="17">
        <f t="shared" si="2"/>
        <v>358.05439249213504</v>
      </c>
      <c r="H143" s="14">
        <v>4.3175656673176502E-4</v>
      </c>
      <c r="I143" s="15">
        <v>3.5805439249213502</v>
      </c>
      <c r="J143" s="16">
        <v>2.3556769498437902</v>
      </c>
      <c r="K143" s="17">
        <v>26655.312000000002</v>
      </c>
      <c r="L143" s="17">
        <v>79484.422000000006</v>
      </c>
      <c r="M143" s="17">
        <v>15960.5687812788</v>
      </c>
      <c r="N143" s="17">
        <v>21046.083146336041</v>
      </c>
    </row>
    <row r="144" spans="1:14" x14ac:dyDescent="0.3">
      <c r="A144" s="6" t="s">
        <v>88</v>
      </c>
      <c r="B144" s="6" t="str">
        <f>VLOOKUP(A144,Table1[],3,FALSE)</f>
        <v>Colusa, Glenn, Tehama &amp; Trinity Counties</v>
      </c>
      <c r="C144" s="6" t="s">
        <v>276</v>
      </c>
      <c r="D144" s="7">
        <v>19763.292725902498</v>
      </c>
      <c r="E144" s="8">
        <v>4.1291205449731201E-2</v>
      </c>
      <c r="F144" s="8">
        <v>1.2205977129732501E-2</v>
      </c>
      <c r="G144" s="11">
        <f t="shared" si="2"/>
        <v>427.13910526439901</v>
      </c>
      <c r="H144" s="8">
        <v>4.3101453643597601E-4</v>
      </c>
      <c r="I144" s="9">
        <v>4.27139105264399</v>
      </c>
      <c r="J144" s="10">
        <v>2.5845183410624402</v>
      </c>
      <c r="K144" s="11">
        <v>20360</v>
      </c>
      <c r="L144" s="11">
        <v>46913.512000000002</v>
      </c>
      <c r="M144" s="11">
        <v>7317.432462160752</v>
      </c>
      <c r="N144" s="11">
        <v>9269.2002493708806</v>
      </c>
    </row>
    <row r="145" spans="1:14" x14ac:dyDescent="0.3">
      <c r="A145" s="12" t="s">
        <v>61</v>
      </c>
      <c r="B145" s="12" t="str">
        <f>VLOOKUP(A145,Table1[],3,FALSE)</f>
        <v>Riverside County (Central)--Cathedral City, Palm Springs &amp; Rancho Mirage Cities</v>
      </c>
      <c r="C145" s="12" t="s">
        <v>336</v>
      </c>
      <c r="D145" s="13">
        <v>9943.3065144150205</v>
      </c>
      <c r="E145" s="14">
        <v>4.1258598491220301E-2</v>
      </c>
      <c r="F145" s="14">
        <v>9.9084866324178605E-3</v>
      </c>
      <c r="G145" s="17">
        <f t="shared" si="2"/>
        <v>371.20035842772398</v>
      </c>
      <c r="H145" s="14">
        <v>4.3044873672946898E-4</v>
      </c>
      <c r="I145" s="15">
        <v>3.7120035842772401</v>
      </c>
      <c r="J145" s="16">
        <v>2.13301166769015</v>
      </c>
      <c r="K145" s="17">
        <v>21324.045999999998</v>
      </c>
      <c r="L145" s="17">
        <v>52154.175999999999</v>
      </c>
      <c r="M145" s="17">
        <v>9956.8033102501922</v>
      </c>
      <c r="N145" s="17">
        <v>12344.153850241679</v>
      </c>
    </row>
    <row r="146" spans="1:14" x14ac:dyDescent="0.3">
      <c r="A146" s="6" t="s">
        <v>142</v>
      </c>
      <c r="B146" s="6" t="str">
        <f>VLOOKUP(A146,Table1[],3,FALSE)</f>
        <v>Monterey County (Northeast)--Salinas City</v>
      </c>
      <c r="C146" s="6" t="s">
        <v>281</v>
      </c>
      <c r="D146" s="7">
        <v>105.53974974240001</v>
      </c>
      <c r="E146" s="8">
        <v>4.0762878684150301E-2</v>
      </c>
      <c r="F146" s="8">
        <v>1.1060412171988899E-2</v>
      </c>
      <c r="G146" s="11">
        <f t="shared" si="2"/>
        <v>462.53868662561899</v>
      </c>
      <c r="H146" s="8">
        <v>4.2501992618910502E-4</v>
      </c>
      <c r="I146" s="9">
        <v>4.6253868662561901</v>
      </c>
      <c r="J146" s="10">
        <v>3.4863855145542102</v>
      </c>
      <c r="K146" s="11">
        <v>28002.126</v>
      </c>
      <c r="L146" s="11">
        <v>60916.101999999999</v>
      </c>
      <c r="M146" s="11">
        <v>13072.553452248481</v>
      </c>
      <c r="N146" s="11">
        <v>15547.76101074816</v>
      </c>
    </row>
    <row r="147" spans="1:14" x14ac:dyDescent="0.3">
      <c r="A147" s="12" t="s">
        <v>178</v>
      </c>
      <c r="B147" s="12" t="str">
        <f>VLOOKUP(A147,Table1[],3,FALSE)</f>
        <v>El Dorado County--El Dorado Hills</v>
      </c>
      <c r="C147" s="12" t="s">
        <v>348</v>
      </c>
      <c r="D147" s="13">
        <v>25530.924228506101</v>
      </c>
      <c r="E147" s="14">
        <v>4.0711019132116298E-2</v>
      </c>
      <c r="F147" s="14">
        <v>1.2082725189692899E-2</v>
      </c>
      <c r="G147" s="17">
        <f t="shared" si="2"/>
        <v>760.02334258374992</v>
      </c>
      <c r="H147" s="14">
        <v>4.2441758401247901E-4</v>
      </c>
      <c r="I147" s="15">
        <v>7.6002334258374997</v>
      </c>
      <c r="J147" s="16">
        <v>2.47345826434778</v>
      </c>
      <c r="K147" s="17">
        <v>34332.050000000003</v>
      </c>
      <c r="L147" s="17">
        <v>82930.351999999999</v>
      </c>
      <c r="M147" s="17">
        <v>12631.084075712999</v>
      </c>
      <c r="N147" s="17">
        <v>16999.942069034521</v>
      </c>
    </row>
    <row r="148" spans="1:14" x14ac:dyDescent="0.3">
      <c r="A148" s="6" t="s">
        <v>89</v>
      </c>
      <c r="B148" s="6" t="str">
        <f>VLOOKUP(A148,Table1[],3,FALSE)</f>
        <v>Shasta County--Redding City</v>
      </c>
      <c r="C148" s="6" t="s">
        <v>273</v>
      </c>
      <c r="D148" s="7">
        <v>70576.173539244002</v>
      </c>
      <c r="E148" s="8">
        <v>4.0606956999045402E-2</v>
      </c>
      <c r="F148" s="8">
        <v>1.1229478066678599E-2</v>
      </c>
      <c r="G148" s="11">
        <f t="shared" si="2"/>
        <v>430.22612593770805</v>
      </c>
      <c r="H148" s="8">
        <v>4.2338347932209498E-4</v>
      </c>
      <c r="I148" s="9">
        <v>4.3022612593770804</v>
      </c>
      <c r="J148" s="10">
        <v>2.3711964038727502</v>
      </c>
      <c r="K148" s="11">
        <v>21336.261999999999</v>
      </c>
      <c r="L148" s="11">
        <v>51291.93</v>
      </c>
      <c r="M148" s="11">
        <v>8139.7366130017681</v>
      </c>
      <c r="N148" s="11">
        <v>10402.720649620176</v>
      </c>
    </row>
    <row r="149" spans="1:14" x14ac:dyDescent="0.3">
      <c r="A149" s="12" t="s">
        <v>116</v>
      </c>
      <c r="B149" s="12" t="str">
        <f>VLOOKUP(A149,Table1[],3,FALSE)</f>
        <v>Solano County (Southwest)--Vallejo &amp; Benicia Cities</v>
      </c>
      <c r="C149" s="12" t="s">
        <v>351</v>
      </c>
      <c r="D149" s="13">
        <v>642.42503470199995</v>
      </c>
      <c r="E149" s="14">
        <v>4.0425041836694903E-2</v>
      </c>
      <c r="F149" s="14">
        <v>1.03798199005154E-2</v>
      </c>
      <c r="G149" s="17">
        <f t="shared" si="2"/>
        <v>543.6</v>
      </c>
      <c r="H149" s="14">
        <v>4.21304658630877E-4</v>
      </c>
      <c r="I149" s="15">
        <v>5.4359999999999999</v>
      </c>
      <c r="J149" s="16">
        <v>2.6509918210021599</v>
      </c>
      <c r="K149" s="17">
        <v>29617.691999999999</v>
      </c>
      <c r="L149" s="17">
        <v>71873.854000000007</v>
      </c>
      <c r="M149" s="17">
        <v>13234.047983117278</v>
      </c>
      <c r="N149" s="17">
        <v>16579.45316036628</v>
      </c>
    </row>
    <row r="150" spans="1:14" x14ac:dyDescent="0.3">
      <c r="A150" s="6" t="s">
        <v>51</v>
      </c>
      <c r="B150" s="6" t="str">
        <f>VLOOKUP(A150,Table1[],3,FALSE)</f>
        <v>Fresno County (West)--Selma, Kerman &amp; Coalinga Cities</v>
      </c>
      <c r="C150" s="6" t="s">
        <v>273</v>
      </c>
      <c r="D150" s="7">
        <v>9943.1328007997508</v>
      </c>
      <c r="E150" s="8">
        <v>4.0408149341471702E-2</v>
      </c>
      <c r="F150" s="8">
        <v>1.27454809953239E-2</v>
      </c>
      <c r="G150" s="11">
        <f t="shared" si="2"/>
        <v>394.49551627126903</v>
      </c>
      <c r="H150" s="8">
        <v>4.2161319880387803E-4</v>
      </c>
      <c r="I150" s="9">
        <v>3.9449551627126902</v>
      </c>
      <c r="J150" s="10">
        <v>3.4523669430328998</v>
      </c>
      <c r="K150" s="11">
        <v>20861.874</v>
      </c>
      <c r="L150" s="11">
        <v>43511.356</v>
      </c>
      <c r="M150" s="11">
        <v>7610.556703768847</v>
      </c>
      <c r="N150" s="11">
        <v>9238.6489365237958</v>
      </c>
    </row>
    <row r="151" spans="1:14" x14ac:dyDescent="0.3">
      <c r="A151" s="12" t="s">
        <v>106</v>
      </c>
      <c r="B151" s="12" t="str">
        <f>VLOOKUP(A151,Table1[],3,FALSE)</f>
        <v>Los Angeles County (South Central)--Long Beach City (North)</v>
      </c>
      <c r="C151" s="12" t="s">
        <v>336</v>
      </c>
      <c r="D151" s="13">
        <v>82.736209416199998</v>
      </c>
      <c r="E151" s="14">
        <v>4.0055673309719701E-2</v>
      </c>
      <c r="F151" s="14">
        <v>9.5007410652997708E-3</v>
      </c>
      <c r="G151" s="17">
        <f t="shared" si="2"/>
        <v>370.32264685053502</v>
      </c>
      <c r="H151" s="14">
        <v>4.17274060406179E-4</v>
      </c>
      <c r="I151" s="15">
        <v>3.70322646850535</v>
      </c>
      <c r="J151" s="16">
        <v>2.9524826841773901</v>
      </c>
      <c r="K151" s="17">
        <v>24029.89</v>
      </c>
      <c r="L151" s="17">
        <v>57008</v>
      </c>
      <c r="M151" s="17">
        <v>12765.98229548772</v>
      </c>
      <c r="N151" s="17">
        <v>16011.22428426312</v>
      </c>
    </row>
    <row r="152" spans="1:14" x14ac:dyDescent="0.3">
      <c r="A152" s="6" t="s">
        <v>115</v>
      </c>
      <c r="B152" s="6" t="str">
        <f>VLOOKUP(A152,Table1[],3,FALSE)</f>
        <v>Sacramento County (North)--Sacramento City (North), Antelope &amp; Rio Linda</v>
      </c>
      <c r="C152" s="6" t="s">
        <v>276</v>
      </c>
      <c r="D152" s="7">
        <v>39424.6217206082</v>
      </c>
      <c r="E152" s="8">
        <v>3.9855641907815202E-2</v>
      </c>
      <c r="F152" s="8">
        <v>1.1309798229068999E-2</v>
      </c>
      <c r="G152" s="11">
        <f t="shared" si="2"/>
        <v>480.42238210684695</v>
      </c>
      <c r="H152" s="8">
        <v>4.1511920778926798E-4</v>
      </c>
      <c r="I152" s="9">
        <v>4.8042238210684696</v>
      </c>
      <c r="J152" s="10">
        <v>3.2186190161041299</v>
      </c>
      <c r="K152" s="11">
        <v>25589.466</v>
      </c>
      <c r="L152" s="11">
        <v>57924.2</v>
      </c>
      <c r="M152" s="11">
        <v>11099.012549107261</v>
      </c>
      <c r="N152" s="11">
        <v>13013.570326581599</v>
      </c>
    </row>
    <row r="153" spans="1:14" x14ac:dyDescent="0.3">
      <c r="A153" s="12" t="s">
        <v>67</v>
      </c>
      <c r="B153" s="12" t="str">
        <f>VLOOKUP(A153,Table1[],3,FALSE)</f>
        <v>San Bernardino County (Southwest)--Fontana City (East)</v>
      </c>
      <c r="C153" s="12" t="s">
        <v>339</v>
      </c>
      <c r="D153" s="13">
        <v>31378.205307102999</v>
      </c>
      <c r="E153" s="14">
        <v>3.9725535759264803E-2</v>
      </c>
      <c r="F153" s="14">
        <v>9.1634955664154395E-3</v>
      </c>
      <c r="G153" s="17">
        <f t="shared" si="2"/>
        <v>325.41601584789197</v>
      </c>
      <c r="H153" s="14">
        <v>4.13695791464919E-4</v>
      </c>
      <c r="I153" s="15">
        <v>3.2541601584789199</v>
      </c>
      <c r="J153" s="16">
        <v>3.59893182306975</v>
      </c>
      <c r="K153" s="17">
        <v>21904.306</v>
      </c>
      <c r="L153" s="17">
        <v>51178.932000000001</v>
      </c>
      <c r="M153" s="17">
        <v>11315.10366386424</v>
      </c>
      <c r="N153" s="17">
        <v>13270.8420778206</v>
      </c>
    </row>
    <row r="154" spans="1:14" x14ac:dyDescent="0.3">
      <c r="A154" s="6" t="s">
        <v>53</v>
      </c>
      <c r="B154" s="6" t="str">
        <f>VLOOKUP(A154,Table1[],3,FALSE)</f>
        <v>Los Angeles County (Central)--Alhambra &amp; South Pasadena Cities</v>
      </c>
      <c r="C154" s="6" t="s">
        <v>339</v>
      </c>
      <c r="D154" s="7">
        <v>45320.975432065898</v>
      </c>
      <c r="E154" s="8">
        <v>3.9541165747679199E-2</v>
      </c>
      <c r="F154" s="8">
        <v>6.9862268226073103E-3</v>
      </c>
      <c r="G154" s="11">
        <f t="shared" si="2"/>
        <v>329.37547345638501</v>
      </c>
      <c r="H154" s="8">
        <v>4.11737631802497E-4</v>
      </c>
      <c r="I154" s="9">
        <v>3.29375473456385</v>
      </c>
      <c r="J154" s="10">
        <v>2.6448627718383899</v>
      </c>
      <c r="K154" s="11">
        <v>25861.272000000001</v>
      </c>
      <c r="L154" s="11">
        <v>67799.817999999999</v>
      </c>
      <c r="M154" s="11">
        <v>14900.95066420908</v>
      </c>
      <c r="N154" s="11">
        <v>18031.167643168919</v>
      </c>
    </row>
    <row r="155" spans="1:14" x14ac:dyDescent="0.3">
      <c r="A155" s="12" t="s">
        <v>117</v>
      </c>
      <c r="B155" s="12" t="str">
        <f>VLOOKUP(A155,Table1[],3,FALSE)</f>
        <v>Orange County (North Central)--Anaheim City (West)</v>
      </c>
      <c r="C155" s="12" t="s">
        <v>339</v>
      </c>
      <c r="D155" s="13">
        <v>46465.070944290499</v>
      </c>
      <c r="E155" s="14">
        <v>3.9366313961711003E-2</v>
      </c>
      <c r="F155" s="14">
        <v>8.3004528119499307E-3</v>
      </c>
      <c r="G155" s="17">
        <f t="shared" si="2"/>
        <v>353.24649109631201</v>
      </c>
      <c r="H155" s="14">
        <v>4.0981002722134799E-4</v>
      </c>
      <c r="I155" s="15">
        <v>3.5324649109631201</v>
      </c>
      <c r="J155" s="16">
        <v>3.2772372603795401</v>
      </c>
      <c r="K155" s="17">
        <v>25525.331999999999</v>
      </c>
      <c r="L155" s="17">
        <v>60959.875999999997</v>
      </c>
      <c r="M155" s="17">
        <v>14769.764235348241</v>
      </c>
      <c r="N155" s="17">
        <v>16622.474052384117</v>
      </c>
    </row>
    <row r="156" spans="1:14" x14ac:dyDescent="0.3">
      <c r="A156" s="6" t="s">
        <v>72</v>
      </c>
      <c r="B156" s="6" t="str">
        <f>VLOOKUP(A156,Table1[],3,FALSE)</f>
        <v>Stanislaus County (Central)--Modesto City (East)</v>
      </c>
      <c r="C156" s="6" t="s">
        <v>276</v>
      </c>
      <c r="D156" s="7">
        <v>42549.945690975903</v>
      </c>
      <c r="E156" s="8">
        <v>3.9360760806020599E-2</v>
      </c>
      <c r="F156" s="8">
        <v>1.1233059813386299E-2</v>
      </c>
      <c r="G156" s="11">
        <f t="shared" si="2"/>
        <v>483.12</v>
      </c>
      <c r="H156" s="8">
        <v>4.0973914799314302E-4</v>
      </c>
      <c r="I156" s="9">
        <v>4.8311999999999999</v>
      </c>
      <c r="J156" s="10">
        <v>2.6804475581902598</v>
      </c>
      <c r="K156" s="11">
        <v>26162.6</v>
      </c>
      <c r="L156" s="11">
        <v>58855.67</v>
      </c>
      <c r="M156" s="11">
        <v>10447.74247557222</v>
      </c>
      <c r="N156" s="11">
        <v>12407.829238792321</v>
      </c>
    </row>
    <row r="157" spans="1:14" x14ac:dyDescent="0.3">
      <c r="A157" s="12" t="s">
        <v>137</v>
      </c>
      <c r="B157" s="12" t="str">
        <f>VLOOKUP(A157,Table1[],3,FALSE)</f>
        <v>Placer County (East/High Country Region)--Auburn &amp; Colfax Cities</v>
      </c>
      <c r="C157" s="12" t="s">
        <v>284</v>
      </c>
      <c r="D157" s="13">
        <v>1853.1528321523399</v>
      </c>
      <c r="E157" s="14">
        <v>3.9357937229714202E-2</v>
      </c>
      <c r="F157" s="14">
        <v>1.03870169111415E-2</v>
      </c>
      <c r="G157" s="17">
        <f t="shared" si="2"/>
        <v>622.47888788833905</v>
      </c>
      <c r="H157" s="14">
        <v>4.0990143932686699E-4</v>
      </c>
      <c r="I157" s="15">
        <v>6.2247888788833903</v>
      </c>
      <c r="J157" s="16">
        <v>2.4309064565788301</v>
      </c>
      <c r="K157" s="17">
        <v>31986.578000000001</v>
      </c>
      <c r="L157" s="17">
        <v>80116.600000000006</v>
      </c>
      <c r="M157" s="17">
        <v>13391.81651424228</v>
      </c>
      <c r="N157" s="17">
        <v>17492.780631763802</v>
      </c>
    </row>
    <row r="158" spans="1:14" x14ac:dyDescent="0.3">
      <c r="A158" s="6" t="s">
        <v>73</v>
      </c>
      <c r="B158" s="6" t="str">
        <f>VLOOKUP(A158,Table1[],3,FALSE)</f>
        <v>Riverside County--Palm Desert, La Quinta (West) &amp; Desert Hot Springs Cities</v>
      </c>
      <c r="C158" s="6" t="s">
        <v>339</v>
      </c>
      <c r="D158" s="7">
        <v>115196.08603743</v>
      </c>
      <c r="E158" s="8">
        <v>3.9150254016597198E-2</v>
      </c>
      <c r="F158" s="8">
        <v>8.3584131078150992E-3</v>
      </c>
      <c r="G158" s="11">
        <f t="shared" si="2"/>
        <v>324.74237101115301</v>
      </c>
      <c r="H158" s="8">
        <v>4.0747315714628599E-4</v>
      </c>
      <c r="I158" s="9">
        <v>3.24742371011153</v>
      </c>
      <c r="J158" s="10">
        <v>2.23030565305893</v>
      </c>
      <c r="K158" s="11">
        <v>20897.504000000001</v>
      </c>
      <c r="L158" s="11">
        <v>53737.165999999997</v>
      </c>
      <c r="M158" s="11">
        <v>10276.806195351839</v>
      </c>
      <c r="N158" s="11">
        <v>12581.343745457878</v>
      </c>
    </row>
    <row r="159" spans="1:14" x14ac:dyDescent="0.3">
      <c r="A159" s="12" t="s">
        <v>98</v>
      </c>
      <c r="B159" s="12" t="str">
        <f>VLOOKUP(A159,Table1[],3,FALSE)</f>
        <v>Los Angeles County (Central)--Burbank City</v>
      </c>
      <c r="C159" s="12" t="s">
        <v>339</v>
      </c>
      <c r="D159" s="13">
        <v>52240.9136147588</v>
      </c>
      <c r="E159" s="14">
        <v>3.8932116374823002E-2</v>
      </c>
      <c r="F159" s="14">
        <v>6.8606928133339903E-3</v>
      </c>
      <c r="G159" s="17">
        <f t="shared" si="2"/>
        <v>358.67992349376499</v>
      </c>
      <c r="H159" s="14">
        <v>4.0516348552109099E-4</v>
      </c>
      <c r="I159" s="15">
        <v>3.5867992349376498</v>
      </c>
      <c r="J159" s="16">
        <v>2.3256204674507099</v>
      </c>
      <c r="K159" s="17">
        <v>28662.808000000001</v>
      </c>
      <c r="L159" s="17">
        <v>75068.338000000003</v>
      </c>
      <c r="M159" s="17">
        <v>17313.463007671802</v>
      </c>
      <c r="N159" s="17">
        <v>20680.0917960066</v>
      </c>
    </row>
    <row r="160" spans="1:14" x14ac:dyDescent="0.3">
      <c r="A160" s="6" t="s">
        <v>57</v>
      </c>
      <c r="B160" s="6" t="str">
        <f>VLOOKUP(A160,Table1[],3,FALSE)</f>
        <v>Tulare County (West Central)--Tulare &amp; Porterville Cities</v>
      </c>
      <c r="C160" s="6" t="s">
        <v>339</v>
      </c>
      <c r="D160" s="7">
        <v>23643.4209289877</v>
      </c>
      <c r="E160" s="8">
        <v>3.8869600063692097E-2</v>
      </c>
      <c r="F160" s="8">
        <v>1.03032378013435E-2</v>
      </c>
      <c r="G160" s="11">
        <f t="shared" si="2"/>
        <v>331.598039401981</v>
      </c>
      <c r="H160" s="8">
        <v>4.0470170657315999E-4</v>
      </c>
      <c r="I160" s="9">
        <v>3.3159803940198098</v>
      </c>
      <c r="J160" s="10">
        <v>3.26042240587695</v>
      </c>
      <c r="K160" s="11">
        <v>20150.292000000001</v>
      </c>
      <c r="L160" s="11">
        <v>45504.6</v>
      </c>
      <c r="M160" s="11">
        <v>8389.5126665442367</v>
      </c>
      <c r="N160" s="11">
        <v>10175.018168975723</v>
      </c>
    </row>
    <row r="161" spans="1:14" x14ac:dyDescent="0.3">
      <c r="A161" s="12" t="s">
        <v>77</v>
      </c>
      <c r="B161" s="12" t="str">
        <f>VLOOKUP(A161,Table1[],3,FALSE)</f>
        <v>San Bernardino County (Northeast)--Twentynine Palms &amp; Barstow Cities</v>
      </c>
      <c r="C161" s="12" t="s">
        <v>336</v>
      </c>
      <c r="D161" s="13">
        <v>10776.1782162539</v>
      </c>
      <c r="E161" s="14">
        <v>3.8725795262040397E-2</v>
      </c>
      <c r="F161" s="14">
        <v>1.1186256276968599E-2</v>
      </c>
      <c r="G161" s="17">
        <f t="shared" si="2"/>
        <v>362.58409602479901</v>
      </c>
      <c r="H161" s="14">
        <v>4.0345113500271499E-4</v>
      </c>
      <c r="I161" s="15">
        <v>3.6258409602479902</v>
      </c>
      <c r="J161" s="16">
        <v>2.4790394307737902</v>
      </c>
      <c r="K161" s="17">
        <v>18103.094000000001</v>
      </c>
      <c r="L161" s="17">
        <v>42756</v>
      </c>
      <c r="M161" s="17">
        <v>6852.803804929008</v>
      </c>
      <c r="N161" s="17">
        <v>8476.2751033286531</v>
      </c>
    </row>
    <row r="162" spans="1:14" x14ac:dyDescent="0.3">
      <c r="A162" s="6" t="s">
        <v>100</v>
      </c>
      <c r="B162" s="6" t="str">
        <f>VLOOKUP(A162,Table1[],3,FALSE)</f>
        <v>San Bernardino County (Southwest)--Phelan, Lake Arrowhead &amp; Big Bear City</v>
      </c>
      <c r="C162" s="6" t="s">
        <v>273</v>
      </c>
      <c r="D162" s="7">
        <v>5.2590000000000004E-4</v>
      </c>
      <c r="E162" s="8">
        <v>3.8717543647407003E-2</v>
      </c>
      <c r="F162" s="8">
        <v>9.6193321003361608E-3</v>
      </c>
      <c r="G162" s="11">
        <f t="shared" si="2"/>
        <v>413.46223531269999</v>
      </c>
      <c r="H162" s="8">
        <v>4.0276968950742601E-4</v>
      </c>
      <c r="I162" s="9">
        <v>4.1346223531269999</v>
      </c>
      <c r="J162" s="10">
        <v>2.7506780062666198</v>
      </c>
      <c r="K162" s="11">
        <v>24416.73</v>
      </c>
      <c r="L162" s="11">
        <v>59858.400000000001</v>
      </c>
      <c r="M162" s="11">
        <v>10093.243023205931</v>
      </c>
      <c r="N162" s="11">
        <v>13231.424157941041</v>
      </c>
    </row>
    <row r="163" spans="1:14" x14ac:dyDescent="0.3">
      <c r="A163" s="12" t="s">
        <v>54</v>
      </c>
      <c r="B163" s="12" t="str">
        <f>VLOOKUP(A163,Table1[],3,FALSE)</f>
        <v>Fresno County (East)--Sanger, Reedley &amp; Parlier Cities</v>
      </c>
      <c r="C163" s="12" t="s">
        <v>273</v>
      </c>
      <c r="D163" s="13">
        <v>20388.243286776498</v>
      </c>
      <c r="E163" s="14">
        <v>3.8643279510132598E-2</v>
      </c>
      <c r="F163" s="14">
        <v>1.0646200319121E-2</v>
      </c>
      <c r="G163" s="17">
        <f t="shared" si="2"/>
        <v>394.48471923486596</v>
      </c>
      <c r="H163" s="14">
        <v>4.0227618622940301E-4</v>
      </c>
      <c r="I163" s="15">
        <v>3.9448471923486599</v>
      </c>
      <c r="J163" s="16">
        <v>3.1343612899915301</v>
      </c>
      <c r="K163" s="17">
        <v>22396</v>
      </c>
      <c r="L163" s="17">
        <v>51723.561999999998</v>
      </c>
      <c r="M163" s="17">
        <v>8221.2147451755718</v>
      </c>
      <c r="N163" s="17">
        <v>10836.641023323984</v>
      </c>
    </row>
    <row r="164" spans="1:14" x14ac:dyDescent="0.3">
      <c r="A164" s="6" t="s">
        <v>110</v>
      </c>
      <c r="B164" s="6" t="str">
        <f>VLOOKUP(A164,Table1[],3,FALSE)</f>
        <v>Kern County (East)--Ridgecrest, Arvin, Tehachapi &amp; California City Cities</v>
      </c>
      <c r="C164" s="6" t="s">
        <v>273</v>
      </c>
      <c r="D164" s="7">
        <v>15480.4916205014</v>
      </c>
      <c r="E164" s="8">
        <v>3.8462722740802598E-2</v>
      </c>
      <c r="F164" s="8">
        <v>1.08214968823489E-2</v>
      </c>
      <c r="G164" s="11">
        <f t="shared" si="2"/>
        <v>413.45664317776698</v>
      </c>
      <c r="H164" s="8">
        <v>4.0001865830347302E-4</v>
      </c>
      <c r="I164" s="9">
        <v>4.13456643177767</v>
      </c>
      <c r="J164" s="10">
        <v>2.6725075999688199</v>
      </c>
      <c r="K164" s="11">
        <v>20757.02</v>
      </c>
      <c r="L164" s="11">
        <v>49983.8</v>
      </c>
      <c r="M164" s="11">
        <v>7870.8284198539441</v>
      </c>
      <c r="N164" s="11">
        <v>9642.8854414691286</v>
      </c>
    </row>
    <row r="165" spans="1:14" x14ac:dyDescent="0.3">
      <c r="A165" s="12" t="s">
        <v>107</v>
      </c>
      <c r="B165" s="12" t="str">
        <f>VLOOKUP(A165,Table1[],3,FALSE)</f>
        <v>Santa Clara County (Central)--San Jose City (Northwest)</v>
      </c>
      <c r="C165" s="12" t="s">
        <v>281</v>
      </c>
      <c r="D165" s="13">
        <v>49216.281433752498</v>
      </c>
      <c r="E165" s="14">
        <v>3.8336351920732897E-2</v>
      </c>
      <c r="F165" s="14">
        <v>7.9488045116052706E-3</v>
      </c>
      <c r="G165" s="17">
        <f t="shared" si="2"/>
        <v>462.53966783254396</v>
      </c>
      <c r="H165" s="14">
        <v>3.9864649841577399E-4</v>
      </c>
      <c r="I165" s="15">
        <v>4.6253966783254397</v>
      </c>
      <c r="J165" s="16">
        <v>2.5880668976947399</v>
      </c>
      <c r="K165" s="17">
        <v>31986.578000000001</v>
      </c>
      <c r="L165" s="17">
        <v>83165.509999999995</v>
      </c>
      <c r="M165" s="17">
        <v>17338.91822615928</v>
      </c>
      <c r="N165" s="17">
        <v>22393.513727993879</v>
      </c>
    </row>
    <row r="166" spans="1:14" x14ac:dyDescent="0.3">
      <c r="A166" s="6" t="s">
        <v>88</v>
      </c>
      <c r="B166" s="6" t="str">
        <f>VLOOKUP(A166,Table1[],3,FALSE)</f>
        <v>Colusa, Glenn, Tehama &amp; Trinity Counties</v>
      </c>
      <c r="C166" s="6" t="s">
        <v>273</v>
      </c>
      <c r="D166" s="7">
        <v>27033.114893596001</v>
      </c>
      <c r="E166" s="8">
        <v>3.81462235214916E-2</v>
      </c>
      <c r="F166" s="8">
        <v>1.12806080402805E-2</v>
      </c>
      <c r="G166" s="11">
        <f t="shared" si="2"/>
        <v>394.49969919004803</v>
      </c>
      <c r="H166" s="8">
        <v>3.9665431758315999E-4</v>
      </c>
      <c r="I166" s="9">
        <v>3.9449969919004801</v>
      </c>
      <c r="J166" s="10">
        <v>2.5845183410624402</v>
      </c>
      <c r="K166" s="11">
        <v>20360</v>
      </c>
      <c r="L166" s="11">
        <v>46913.512000000002</v>
      </c>
      <c r="M166" s="11">
        <v>7317.432462160752</v>
      </c>
      <c r="N166" s="11">
        <v>9269.2002493708806</v>
      </c>
    </row>
    <row r="167" spans="1:14" x14ac:dyDescent="0.3">
      <c r="A167" s="12" t="s">
        <v>66</v>
      </c>
      <c r="B167" s="12" t="str">
        <f>VLOOKUP(A167,Table1[],3,FALSE)</f>
        <v>San Joaquin County (Central)--Stockton City (North)</v>
      </c>
      <c r="C167" s="12" t="s">
        <v>276</v>
      </c>
      <c r="D167" s="13">
        <v>64172.947273174599</v>
      </c>
      <c r="E167" s="14">
        <v>3.8087780021083803E-2</v>
      </c>
      <c r="F167" s="14">
        <v>9.7791664157885396E-3</v>
      </c>
      <c r="G167" s="17">
        <f t="shared" si="2"/>
        <v>427.13910526439901</v>
      </c>
      <c r="H167" s="14">
        <v>3.9599390230638502E-4</v>
      </c>
      <c r="I167" s="15">
        <v>4.27139105264399</v>
      </c>
      <c r="J167" s="16">
        <v>2.9643676013519298</v>
      </c>
      <c r="K167" s="17">
        <v>25323.971600000001</v>
      </c>
      <c r="L167" s="17">
        <v>60081.341999999997</v>
      </c>
      <c r="M167" s="17">
        <v>10752.647952953281</v>
      </c>
      <c r="N167" s="17">
        <v>13063.19117244948</v>
      </c>
    </row>
    <row r="168" spans="1:14" x14ac:dyDescent="0.3">
      <c r="A168" s="6" t="s">
        <v>57</v>
      </c>
      <c r="B168" s="6" t="str">
        <f>VLOOKUP(A168,Table1[],3,FALSE)</f>
        <v>Tulare County (West Central)--Tulare &amp; Porterville Cities</v>
      </c>
      <c r="C168" s="6" t="s">
        <v>341</v>
      </c>
      <c r="D168" s="7">
        <v>26222.332284101802</v>
      </c>
      <c r="E168" s="8">
        <v>3.7894563313027901E-2</v>
      </c>
      <c r="F168" s="8">
        <v>1.0612516031483899E-2</v>
      </c>
      <c r="G168" s="11">
        <f t="shared" si="2"/>
        <v>348.346653327924</v>
      </c>
      <c r="H168" s="8">
        <v>3.94069292835096E-4</v>
      </c>
      <c r="I168" s="9">
        <v>3.4834665332792398</v>
      </c>
      <c r="J168" s="10">
        <v>3.26042240587695</v>
      </c>
      <c r="K168" s="11">
        <v>20150.292000000001</v>
      </c>
      <c r="L168" s="11">
        <v>45504.6</v>
      </c>
      <c r="M168" s="11">
        <v>8389.5126665442367</v>
      </c>
      <c r="N168" s="11">
        <v>10175.018168975723</v>
      </c>
    </row>
    <row r="169" spans="1:14" x14ac:dyDescent="0.3">
      <c r="A169" s="12" t="s">
        <v>100</v>
      </c>
      <c r="B169" s="12" t="str">
        <f>VLOOKUP(A169,Table1[],3,FALSE)</f>
        <v>San Bernardino County (Southwest)--Phelan, Lake Arrowhead &amp; Big Bear City</v>
      </c>
      <c r="C169" s="12" t="s">
        <v>352</v>
      </c>
      <c r="D169" s="13">
        <v>26408.389643955601</v>
      </c>
      <c r="E169" s="14">
        <v>3.7627963269323203E-2</v>
      </c>
      <c r="F169" s="14">
        <v>9.92213181996922E-3</v>
      </c>
      <c r="G169" s="17">
        <f t="shared" si="2"/>
        <v>435.49814846599497</v>
      </c>
      <c r="H169" s="14">
        <v>3.9102055481876001E-4</v>
      </c>
      <c r="I169" s="15">
        <v>4.3549814846599499</v>
      </c>
      <c r="J169" s="16">
        <v>2.7506780062666198</v>
      </c>
      <c r="K169" s="17">
        <v>24416.73</v>
      </c>
      <c r="L169" s="17">
        <v>59858.400000000001</v>
      </c>
      <c r="M169" s="17">
        <v>10093.243023205931</v>
      </c>
      <c r="N169" s="17">
        <v>13231.424157941041</v>
      </c>
    </row>
    <row r="170" spans="1:14" x14ac:dyDescent="0.3">
      <c r="A170" s="6" t="s">
        <v>85</v>
      </c>
      <c r="B170" s="6" t="str">
        <f>VLOOKUP(A170,Table1[],3,FALSE)</f>
        <v>San Bernardino County (West Central)--Victorville &amp; Adelanto Cities</v>
      </c>
      <c r="C170" s="6" t="s">
        <v>336</v>
      </c>
      <c r="D170" s="7">
        <v>95.603493608700006</v>
      </c>
      <c r="E170" s="8">
        <v>3.7585337641481802E-2</v>
      </c>
      <c r="F170" s="8">
        <v>1.0447511731777199E-2</v>
      </c>
      <c r="G170" s="11">
        <f t="shared" si="2"/>
        <v>380.25681850588899</v>
      </c>
      <c r="H170" s="8">
        <v>3.9056459700110598E-4</v>
      </c>
      <c r="I170" s="9">
        <v>3.8025681850588899</v>
      </c>
      <c r="J170" s="10">
        <v>3.4431925516124702</v>
      </c>
      <c r="K170" s="11">
        <v>22603.671999999999</v>
      </c>
      <c r="L170" s="11">
        <v>50432.737999999998</v>
      </c>
      <c r="M170" s="11">
        <v>10246.965110220301</v>
      </c>
      <c r="N170" s="11">
        <v>11809.93296155286</v>
      </c>
    </row>
    <row r="171" spans="1:14" x14ac:dyDescent="0.3">
      <c r="A171" s="12" t="s">
        <v>85</v>
      </c>
      <c r="B171" s="12" t="str">
        <f>VLOOKUP(A171,Table1[],3,FALSE)</f>
        <v>San Bernardino County (West Central)--Victorville &amp; Adelanto Cities</v>
      </c>
      <c r="C171" s="12" t="s">
        <v>341</v>
      </c>
      <c r="D171" s="13">
        <v>419.23819355397399</v>
      </c>
      <c r="E171" s="14">
        <v>3.7371454588382903E-2</v>
      </c>
      <c r="F171" s="14">
        <v>9.6666274151725896E-3</v>
      </c>
      <c r="G171" s="17">
        <f t="shared" si="2"/>
        <v>343.91295864420601</v>
      </c>
      <c r="H171" s="14">
        <v>3.8847418819197002E-4</v>
      </c>
      <c r="I171" s="15">
        <v>3.4391295864420601</v>
      </c>
      <c r="J171" s="16">
        <v>3.4431925516124702</v>
      </c>
      <c r="K171" s="17">
        <v>22603.671999999999</v>
      </c>
      <c r="L171" s="17">
        <v>50432.737999999998</v>
      </c>
      <c r="M171" s="17">
        <v>10246.965110220301</v>
      </c>
      <c r="N171" s="17">
        <v>11809.93296155286</v>
      </c>
    </row>
    <row r="172" spans="1:14" x14ac:dyDescent="0.3">
      <c r="A172" s="6" t="s">
        <v>74</v>
      </c>
      <c r="B172" s="6" t="str">
        <f>VLOOKUP(A172,Table1[],3,FALSE)</f>
        <v>Riverside County (Southwest)--Hemet City &amp; East Hemet</v>
      </c>
      <c r="C172" s="6" t="s">
        <v>336</v>
      </c>
      <c r="D172" s="7">
        <v>101.529259599</v>
      </c>
      <c r="E172" s="8">
        <v>3.7305199609645297E-2</v>
      </c>
      <c r="F172" s="8">
        <v>9.99629775371348E-3</v>
      </c>
      <c r="G172" s="11">
        <f t="shared" si="2"/>
        <v>377.98380704396698</v>
      </c>
      <c r="H172" s="8">
        <v>3.8751872349145397E-4</v>
      </c>
      <c r="I172" s="9">
        <v>3.7798380704396699</v>
      </c>
      <c r="J172" s="10">
        <v>2.86482406224596</v>
      </c>
      <c r="K172" s="11">
        <v>20684.741999999998</v>
      </c>
      <c r="L172" s="11">
        <v>51723.561999999998</v>
      </c>
      <c r="M172" s="11">
        <v>9141.5116839635521</v>
      </c>
      <c r="N172" s="11">
        <v>12505.10489620284</v>
      </c>
    </row>
    <row r="173" spans="1:14" x14ac:dyDescent="0.3">
      <c r="A173" s="12" t="s">
        <v>47</v>
      </c>
      <c r="B173" s="12" t="str">
        <f>VLOOKUP(A173,Table1[],3,FALSE)</f>
        <v>Los Angeles County--LA City (Mount Washington, Highland Park &amp; Glassell Park)</v>
      </c>
      <c r="C173" s="12" t="s">
        <v>339</v>
      </c>
      <c r="D173" s="13">
        <v>67142.481698940202</v>
      </c>
      <c r="E173" s="14">
        <v>3.72620251348173E-2</v>
      </c>
      <c r="F173" s="14">
        <v>8.67885146643467E-3</v>
      </c>
      <c r="G173" s="17">
        <f t="shared" si="2"/>
        <v>358.670740571929</v>
      </c>
      <c r="H173" s="14">
        <v>3.8704628091888298E-4</v>
      </c>
      <c r="I173" s="15">
        <v>3.5867074057192898</v>
      </c>
      <c r="J173" s="16">
        <v>2.90092696075209</v>
      </c>
      <c r="K173" s="17">
        <v>24770.993999999999</v>
      </c>
      <c r="L173" s="17">
        <v>60498.722000000002</v>
      </c>
      <c r="M173" s="17">
        <v>11791.521237970439</v>
      </c>
      <c r="N173" s="17">
        <v>15819.473749106641</v>
      </c>
    </row>
    <row r="174" spans="1:14" x14ac:dyDescent="0.3">
      <c r="A174" s="6" t="s">
        <v>73</v>
      </c>
      <c r="B174" s="6" t="str">
        <f>VLOOKUP(A174,Table1[],3,FALSE)</f>
        <v>Riverside County--Palm Desert, La Quinta (West) &amp; Desert Hot Springs Cities</v>
      </c>
      <c r="C174" s="6" t="s">
        <v>287</v>
      </c>
      <c r="D174" s="7">
        <v>4.1850112546</v>
      </c>
      <c r="E174" s="8">
        <v>3.7206956194023602E-2</v>
      </c>
      <c r="F174" s="8">
        <v>8.17907151819516E-3</v>
      </c>
      <c r="G174" s="11">
        <f t="shared" si="2"/>
        <v>320.18679385030799</v>
      </c>
      <c r="H174" s="8">
        <v>3.8708538849870501E-4</v>
      </c>
      <c r="I174" s="9">
        <v>3.2018679385030802</v>
      </c>
      <c r="J174" s="10">
        <v>2.23030565305893</v>
      </c>
      <c r="K174" s="11">
        <v>20897.504000000001</v>
      </c>
      <c r="L174" s="11">
        <v>53737.165999999997</v>
      </c>
      <c r="M174" s="11">
        <v>10276.806195351839</v>
      </c>
      <c r="N174" s="11">
        <v>12581.343745457878</v>
      </c>
    </row>
    <row r="175" spans="1:14" x14ac:dyDescent="0.3">
      <c r="A175" s="12" t="s">
        <v>77</v>
      </c>
      <c r="B175" s="12" t="str">
        <f>VLOOKUP(A175,Table1[],3,FALSE)</f>
        <v>San Bernardino County (Northeast)--Twentynine Palms &amp; Barstow Cities</v>
      </c>
      <c r="C175" s="12" t="s">
        <v>339</v>
      </c>
      <c r="D175" s="13">
        <v>44899.930511384497</v>
      </c>
      <c r="E175" s="14">
        <v>3.7093236274454801E-2</v>
      </c>
      <c r="F175" s="14">
        <v>1.0272896612503199E-2</v>
      </c>
      <c r="G175" s="17">
        <f t="shared" si="2"/>
        <v>327.36672104487997</v>
      </c>
      <c r="H175" s="14">
        <v>3.8524999333390298E-4</v>
      </c>
      <c r="I175" s="15">
        <v>3.2736672104487998</v>
      </c>
      <c r="J175" s="16">
        <v>2.4790394307737902</v>
      </c>
      <c r="K175" s="17">
        <v>18103.094000000001</v>
      </c>
      <c r="L175" s="17">
        <v>42756</v>
      </c>
      <c r="M175" s="17">
        <v>6852.803804929008</v>
      </c>
      <c r="N175" s="17">
        <v>8476.2751033286531</v>
      </c>
    </row>
    <row r="176" spans="1:14" x14ac:dyDescent="0.3">
      <c r="A176" s="6" t="s">
        <v>83</v>
      </c>
      <c r="B176" s="6" t="str">
        <f>VLOOKUP(A176,Table1[],3,FALSE)</f>
        <v>Los Angeles County (South)--South Gate &amp; Lynwood Cities</v>
      </c>
      <c r="C176" s="6" t="s">
        <v>339</v>
      </c>
      <c r="D176" s="7">
        <v>41848.432979189798</v>
      </c>
      <c r="E176" s="8">
        <v>3.6839554628721002E-2</v>
      </c>
      <c r="F176" s="8">
        <v>9.6437681905964193E-3</v>
      </c>
      <c r="G176" s="11">
        <f t="shared" si="2"/>
        <v>319.59367752613497</v>
      </c>
      <c r="H176" s="8">
        <v>3.8250056885754801E-4</v>
      </c>
      <c r="I176" s="9">
        <v>3.1959367752613499</v>
      </c>
      <c r="J176" s="10">
        <v>3.8000884781753799</v>
      </c>
      <c r="K176" s="11">
        <v>23886.351999999999</v>
      </c>
      <c r="L176" s="11">
        <v>49899.305999999997</v>
      </c>
      <c r="M176" s="11">
        <v>12975.01545874152</v>
      </c>
      <c r="N176" s="11">
        <v>14528.575006139761</v>
      </c>
    </row>
    <row r="177" spans="1:14" x14ac:dyDescent="0.3">
      <c r="A177" s="12" t="s">
        <v>79</v>
      </c>
      <c r="B177" s="12" t="str">
        <f>VLOOKUP(A177,Table1[],3,FALSE)</f>
        <v>Los Angeles County--LA (North Central/Arleta &amp; Pacoima) &amp; San Fernando Cities</v>
      </c>
      <c r="C177" s="12" t="s">
        <v>336</v>
      </c>
      <c r="D177" s="13">
        <v>2.5983612000000001E-4</v>
      </c>
      <c r="E177" s="14">
        <v>3.6791434932442697E-2</v>
      </c>
      <c r="F177" s="14">
        <v>9.2976891543963408E-3</v>
      </c>
      <c r="G177" s="17">
        <f t="shared" si="2"/>
        <v>416.13350764395597</v>
      </c>
      <c r="H177" s="14">
        <v>3.8197251857854898E-4</v>
      </c>
      <c r="I177" s="15">
        <v>4.1613350764395598</v>
      </c>
      <c r="J177" s="16">
        <v>3.88035003085208</v>
      </c>
      <c r="K177" s="17">
        <v>26939.333999999999</v>
      </c>
      <c r="L177" s="17">
        <v>62584.603999999999</v>
      </c>
      <c r="M177" s="17">
        <v>12950.404044654242</v>
      </c>
      <c r="N177" s="17">
        <v>15149.77731700344</v>
      </c>
    </row>
    <row r="178" spans="1:14" x14ac:dyDescent="0.3">
      <c r="A178" s="6" t="s">
        <v>110</v>
      </c>
      <c r="B178" s="6" t="str">
        <f>VLOOKUP(A178,Table1[],3,FALSE)</f>
        <v>Kern County (East)--Ridgecrest, Arvin, Tehachapi &amp; California City Cities</v>
      </c>
      <c r="C178" s="6" t="s">
        <v>288</v>
      </c>
      <c r="D178" s="7">
        <v>14.91158412973</v>
      </c>
      <c r="E178" s="8">
        <v>3.6756160539506602E-2</v>
      </c>
      <c r="F178" s="8">
        <v>1.05173874590343E-2</v>
      </c>
      <c r="G178" s="11">
        <f t="shared" si="2"/>
        <v>404.80148925809596</v>
      </c>
      <c r="H178" s="8">
        <v>3.8163788641504802E-4</v>
      </c>
      <c r="I178" s="9">
        <v>4.0480148925809596</v>
      </c>
      <c r="J178" s="10">
        <v>2.6725075999688199</v>
      </c>
      <c r="K178" s="11">
        <v>20757.02</v>
      </c>
      <c r="L178" s="11">
        <v>49983.8</v>
      </c>
      <c r="M178" s="11">
        <v>7870.8284198539441</v>
      </c>
      <c r="N178" s="11">
        <v>9642.8854414691286</v>
      </c>
    </row>
    <row r="179" spans="1:14" x14ac:dyDescent="0.3">
      <c r="A179" s="12" t="s">
        <v>99</v>
      </c>
      <c r="B179" s="12" t="str">
        <f>VLOOKUP(A179,Table1[],3,FALSE)</f>
        <v>Merced County (West &amp; South)--Los Banos &amp; Livingston Cities</v>
      </c>
      <c r="C179" s="12" t="s">
        <v>276</v>
      </c>
      <c r="D179" s="13">
        <v>19.0158358338178</v>
      </c>
      <c r="E179" s="14">
        <v>3.6718407675153102E-2</v>
      </c>
      <c r="F179" s="14">
        <v>1.20671669333423E-2</v>
      </c>
      <c r="G179" s="17">
        <f t="shared" si="2"/>
        <v>480.34978665837701</v>
      </c>
      <c r="H179" s="14">
        <v>3.81231092830523E-4</v>
      </c>
      <c r="I179" s="15">
        <v>4.8034978665837702</v>
      </c>
      <c r="J179" s="16">
        <v>3.3822183627801299</v>
      </c>
      <c r="K179" s="17">
        <v>24629.491999999998</v>
      </c>
      <c r="L179" s="17">
        <v>53092.771999999997</v>
      </c>
      <c r="M179" s="17">
        <v>9184.0678405247891</v>
      </c>
      <c r="N179" s="17">
        <v>10940.261528476931</v>
      </c>
    </row>
    <row r="180" spans="1:14" x14ac:dyDescent="0.3">
      <c r="A180" s="6" t="s">
        <v>118</v>
      </c>
      <c r="B180" s="6" t="str">
        <f>VLOOKUP(A180,Table1[],3,FALSE)</f>
        <v>Los Angeles County (Southeast)--Bellflower &amp; Paramount Cities</v>
      </c>
      <c r="C180" s="6" t="s">
        <v>336</v>
      </c>
      <c r="D180" s="7">
        <v>8.4201048599999995E-2</v>
      </c>
      <c r="E180" s="8">
        <v>3.6703511706202202E-2</v>
      </c>
      <c r="F180" s="8">
        <v>1.0380974492416701E-2</v>
      </c>
      <c r="G180" s="11">
        <f t="shared" si="2"/>
        <v>371.204772132573</v>
      </c>
      <c r="H180" s="8">
        <v>3.8103635854364498E-4</v>
      </c>
      <c r="I180" s="9">
        <v>3.7120477213257299</v>
      </c>
      <c r="J180" s="10">
        <v>3.16081644815256</v>
      </c>
      <c r="K180" s="11">
        <v>24512.421999999999</v>
      </c>
      <c r="L180" s="11">
        <v>52244.777999999998</v>
      </c>
      <c r="M180" s="11">
        <v>12750.220313501881</v>
      </c>
      <c r="N180" s="11">
        <v>14845.949736435839</v>
      </c>
    </row>
    <row r="181" spans="1:14" x14ac:dyDescent="0.3">
      <c r="A181" s="12" t="s">
        <v>69</v>
      </c>
      <c r="B181" s="12" t="str">
        <f>VLOOKUP(A181,Table1[],3,FALSE)</f>
        <v>Los Angeles County--LA City (Northwest/Canoga Park, Winnetka &amp; Woodland Hills)</v>
      </c>
      <c r="C181" s="12" t="s">
        <v>336</v>
      </c>
      <c r="D181" s="13">
        <v>541.48777988799998</v>
      </c>
      <c r="E181" s="14">
        <v>3.668653819381E-2</v>
      </c>
      <c r="F181" s="14">
        <v>7.54758252583837E-3</v>
      </c>
      <c r="G181" s="17">
        <f t="shared" si="2"/>
        <v>416.61928</v>
      </c>
      <c r="H181" s="14">
        <v>3.80836985667352E-4</v>
      </c>
      <c r="I181" s="15">
        <v>4.1661928000000001</v>
      </c>
      <c r="J181" s="16">
        <v>2.6928200155775599</v>
      </c>
      <c r="K181" s="17">
        <v>32022.207999999999</v>
      </c>
      <c r="L181" s="17">
        <v>79739.94</v>
      </c>
      <c r="M181" s="17">
        <v>17326.782247232881</v>
      </c>
      <c r="N181" s="17">
        <v>21201.675702275883</v>
      </c>
    </row>
    <row r="182" spans="1:14" x14ac:dyDescent="0.3">
      <c r="A182" s="6" t="s">
        <v>108</v>
      </c>
      <c r="B182" s="6" t="str">
        <f>VLOOKUP(A182,Table1[],3,FALSE)</f>
        <v>Stanislaus County (Northeast)--Turlock, Riverbank, Oakdale &amp; Waterford Cities</v>
      </c>
      <c r="C182" s="6" t="s">
        <v>276</v>
      </c>
      <c r="D182" s="7">
        <v>62961.994141634001</v>
      </c>
      <c r="E182" s="8">
        <v>3.6672159687908601E-2</v>
      </c>
      <c r="F182" s="8">
        <v>1.03303685725947E-2</v>
      </c>
      <c r="G182" s="11">
        <f t="shared" si="2"/>
        <v>483.11992996358003</v>
      </c>
      <c r="H182" s="8">
        <v>3.8073308859092102E-4</v>
      </c>
      <c r="I182" s="9">
        <v>4.8311992996358004</v>
      </c>
      <c r="J182" s="10">
        <v>2.8702679782903702</v>
      </c>
      <c r="K182" s="11">
        <v>25417.423999999999</v>
      </c>
      <c r="L182" s="11">
        <v>62067.46</v>
      </c>
      <c r="M182" s="11">
        <v>9363.9370114771318</v>
      </c>
      <c r="N182" s="11">
        <v>12451.286967972721</v>
      </c>
    </row>
    <row r="183" spans="1:14" x14ac:dyDescent="0.3">
      <c r="A183" s="12" t="s">
        <v>75</v>
      </c>
      <c r="B183" s="12" t="str">
        <f>VLOOKUP(A183,Table1[],3,FALSE)</f>
        <v>San Francisco County (North &amp; West)--Richmond District</v>
      </c>
      <c r="C183" s="12" t="s">
        <v>270</v>
      </c>
      <c r="D183" s="13">
        <v>73460.229558186693</v>
      </c>
      <c r="E183" s="14">
        <v>3.65480886419444E-2</v>
      </c>
      <c r="F183" s="14">
        <v>5.5391232546521301E-3</v>
      </c>
      <c r="G183" s="17">
        <f t="shared" si="2"/>
        <v>431.78473684557497</v>
      </c>
      <c r="H183" s="14">
        <v>3.7934537241160899E-4</v>
      </c>
      <c r="I183" s="15">
        <v>4.3178473684557499</v>
      </c>
      <c r="J183" s="16">
        <v>2.1053088270095399</v>
      </c>
      <c r="K183" s="17">
        <v>32335.752</v>
      </c>
      <c r="L183" s="17">
        <v>105601.212</v>
      </c>
      <c r="M183" s="17">
        <v>17267.187816919679</v>
      </c>
      <c r="N183" s="17">
        <v>24395.081087292121</v>
      </c>
    </row>
    <row r="184" spans="1:14" x14ac:dyDescent="0.3">
      <c r="A184" s="6" t="s">
        <v>76</v>
      </c>
      <c r="B184" s="6" t="str">
        <f>VLOOKUP(A184,Table1[],3,FALSE)</f>
        <v>Kern County (Central)--Bakersfield City (Southeast)</v>
      </c>
      <c r="C184" s="6" t="s">
        <v>339</v>
      </c>
      <c r="D184" s="7">
        <v>21201.375064279098</v>
      </c>
      <c r="E184" s="8">
        <v>3.6257780481915601E-2</v>
      </c>
      <c r="F184" s="8">
        <v>1.20836498170798E-2</v>
      </c>
      <c r="G184" s="11">
        <f t="shared" si="2"/>
        <v>332.67992269374196</v>
      </c>
      <c r="H184" s="8">
        <v>3.7628245393377102E-4</v>
      </c>
      <c r="I184" s="9">
        <v>3.3267992269374198</v>
      </c>
      <c r="J184" s="10">
        <v>3.5340435067397502</v>
      </c>
      <c r="K184" s="11">
        <v>20258.2</v>
      </c>
      <c r="L184" s="11">
        <v>39450.553999999996</v>
      </c>
      <c r="M184" s="11">
        <v>8495.6874826654202</v>
      </c>
      <c r="N184" s="11">
        <v>9352.5752424966595</v>
      </c>
    </row>
    <row r="185" spans="1:14" x14ac:dyDescent="0.3">
      <c r="A185" s="12" t="s">
        <v>105</v>
      </c>
      <c r="B185" s="12" t="str">
        <f>VLOOKUP(A185,Table1[],3,FALSE)</f>
        <v>Contra Costa County (Northeast)--Antioch City</v>
      </c>
      <c r="C185" s="12" t="s">
        <v>281</v>
      </c>
      <c r="D185" s="13">
        <v>29.24978186545</v>
      </c>
      <c r="E185" s="14">
        <v>3.6137530395926501E-2</v>
      </c>
      <c r="F185" s="14">
        <v>8.6571037407420903E-3</v>
      </c>
      <c r="G185" s="17">
        <f t="shared" si="2"/>
        <v>462.53868662561899</v>
      </c>
      <c r="H185" s="14">
        <v>3.7493944917132098E-4</v>
      </c>
      <c r="I185" s="15">
        <v>4.6253868662561901</v>
      </c>
      <c r="J185" s="16">
        <v>3.1046152975466201</v>
      </c>
      <c r="K185" s="17">
        <v>29623.8</v>
      </c>
      <c r="L185" s="17">
        <v>73432.411999999997</v>
      </c>
      <c r="M185" s="17">
        <v>14752.512228506879</v>
      </c>
      <c r="N185" s="17">
        <v>17942.172620065321</v>
      </c>
    </row>
    <row r="186" spans="1:14" x14ac:dyDescent="0.3">
      <c r="A186" s="6" t="s">
        <v>74</v>
      </c>
      <c r="B186" s="6" t="str">
        <f>VLOOKUP(A186,Table1[],3,FALSE)</f>
        <v>Riverside County (Southwest)--Hemet City &amp; East Hemet</v>
      </c>
      <c r="C186" s="6" t="s">
        <v>339</v>
      </c>
      <c r="D186" s="7">
        <v>93910.315195843694</v>
      </c>
      <c r="E186" s="8">
        <v>3.6133936597289897E-2</v>
      </c>
      <c r="F186" s="8">
        <v>8.8696619632292004E-3</v>
      </c>
      <c r="G186" s="11">
        <f t="shared" si="2"/>
        <v>325.421968938985</v>
      </c>
      <c r="H186" s="8">
        <v>3.7490302135966902E-4</v>
      </c>
      <c r="I186" s="9">
        <v>3.2542196893898501</v>
      </c>
      <c r="J186" s="10">
        <v>2.86482406224596</v>
      </c>
      <c r="K186" s="11">
        <v>20684.741999999998</v>
      </c>
      <c r="L186" s="11">
        <v>51723.561999999998</v>
      </c>
      <c r="M186" s="11">
        <v>9141.5116839635521</v>
      </c>
      <c r="N186" s="11">
        <v>12505.10489620284</v>
      </c>
    </row>
    <row r="187" spans="1:14" x14ac:dyDescent="0.3">
      <c r="A187" s="12" t="s">
        <v>39</v>
      </c>
      <c r="B187" s="12" t="str">
        <f>VLOOKUP(A187,Table1[],3,FALSE)</f>
        <v>Imperial County--El Centro City</v>
      </c>
      <c r="C187" s="12" t="s">
        <v>283</v>
      </c>
      <c r="D187" s="13">
        <v>33.383692846039999</v>
      </c>
      <c r="E187" s="14">
        <v>3.6050331361658201E-2</v>
      </c>
      <c r="F187" s="14">
        <v>8.1920728773420999E-3</v>
      </c>
      <c r="G187" s="17">
        <f t="shared" si="2"/>
        <v>298.46665166429898</v>
      </c>
      <c r="H187" s="14">
        <v>3.7551789547213998E-4</v>
      </c>
      <c r="I187" s="15">
        <v>2.98466651664299</v>
      </c>
      <c r="J187" s="16">
        <v>3.0979448551634401</v>
      </c>
      <c r="K187" s="17">
        <v>16389.8</v>
      </c>
      <c r="L187" s="17">
        <v>46828</v>
      </c>
      <c r="M187" s="17">
        <v>7161.9833713069438</v>
      </c>
      <c r="N187" s="17">
        <v>9459.314872738405</v>
      </c>
    </row>
    <row r="188" spans="1:14" x14ac:dyDescent="0.3">
      <c r="A188" s="6" t="s">
        <v>78</v>
      </c>
      <c r="B188" s="6" t="str">
        <f>VLOOKUP(A188,Table1[],3,FALSE)</f>
        <v>San Francisco County (North &amp; East)--North Beach &amp; Chinatown</v>
      </c>
      <c r="C188" s="6" t="s">
        <v>270</v>
      </c>
      <c r="D188" s="7">
        <v>71173.288640301194</v>
      </c>
      <c r="E188" s="8">
        <v>3.5703607241941798E-2</v>
      </c>
      <c r="F188" s="8">
        <v>4.9343964273305301E-3</v>
      </c>
      <c r="G188" s="11">
        <f t="shared" si="2"/>
        <v>431.784736858381</v>
      </c>
      <c r="H188" s="8">
        <v>3.70275430106842E-4</v>
      </c>
      <c r="I188" s="9">
        <v>4.3178473685838101</v>
      </c>
      <c r="J188" s="10">
        <v>1.7995115911123301</v>
      </c>
      <c r="K188" s="11">
        <v>32326.59</v>
      </c>
      <c r="L188" s="11">
        <v>115514.496</v>
      </c>
      <c r="M188" s="11">
        <v>16927.472067889321</v>
      </c>
      <c r="N188" s="11">
        <v>24715.087580874242</v>
      </c>
    </row>
    <row r="189" spans="1:14" x14ac:dyDescent="0.3">
      <c r="A189" s="12" t="s">
        <v>61</v>
      </c>
      <c r="B189" s="12" t="str">
        <f>VLOOKUP(A189,Table1[],3,FALSE)</f>
        <v>Riverside County (Central)--Cathedral City, Palm Springs &amp; Rancho Mirage Cities</v>
      </c>
      <c r="C189" s="12" t="s">
        <v>339</v>
      </c>
      <c r="D189" s="13">
        <v>76794.213903763899</v>
      </c>
      <c r="E189" s="14">
        <v>3.5639574270600598E-2</v>
      </c>
      <c r="F189" s="14">
        <v>8.3077600530147601E-3</v>
      </c>
      <c r="G189" s="17">
        <f t="shared" si="2"/>
        <v>308.186944077639</v>
      </c>
      <c r="H189" s="14">
        <v>3.6957656483576799E-4</v>
      </c>
      <c r="I189" s="15">
        <v>3.0818694407763898</v>
      </c>
      <c r="J189" s="16">
        <v>2.13301166769015</v>
      </c>
      <c r="K189" s="17">
        <v>21324.045999999998</v>
      </c>
      <c r="L189" s="17">
        <v>52154.175999999999</v>
      </c>
      <c r="M189" s="17">
        <v>9956.8033102501922</v>
      </c>
      <c r="N189" s="17">
        <v>12344.153850241679</v>
      </c>
    </row>
    <row r="190" spans="1:14" x14ac:dyDescent="0.3">
      <c r="A190" s="6" t="s">
        <v>96</v>
      </c>
      <c r="B190" s="6" t="str">
        <f>VLOOKUP(A190,Table1[],3,FALSE)</f>
        <v>Orange County (Northwest)--Westminster, Stanton &amp; Garden Grove (West) Cities</v>
      </c>
      <c r="C190" s="6" t="s">
        <v>339</v>
      </c>
      <c r="D190" s="7">
        <v>52469.900661587599</v>
      </c>
      <c r="E190" s="8">
        <v>3.5592655334979101E-2</v>
      </c>
      <c r="F190" s="8">
        <v>7.1074931313084896E-3</v>
      </c>
      <c r="G190" s="11">
        <f t="shared" si="2"/>
        <v>307.86662163523499</v>
      </c>
      <c r="H190" s="8">
        <v>3.6910911865599497E-4</v>
      </c>
      <c r="I190" s="9">
        <v>3.0786662163523499</v>
      </c>
      <c r="J190" s="10">
        <v>3.0581127619797299</v>
      </c>
      <c r="K190" s="11">
        <v>24947.515200000002</v>
      </c>
      <c r="L190" s="11">
        <v>62584.603999999999</v>
      </c>
      <c r="M190" s="11">
        <v>14254.60430547816</v>
      </c>
      <c r="N190" s="11">
        <v>17231.847953422319</v>
      </c>
    </row>
    <row r="191" spans="1:14" x14ac:dyDescent="0.3">
      <c r="A191" s="12" t="s">
        <v>77</v>
      </c>
      <c r="B191" s="12" t="str">
        <f>VLOOKUP(A191,Table1[],3,FALSE)</f>
        <v>San Bernardino County (Northeast)--Twentynine Palms &amp; Barstow Cities</v>
      </c>
      <c r="C191" s="12" t="s">
        <v>353</v>
      </c>
      <c r="D191" s="13">
        <v>2912.2629005458198</v>
      </c>
      <c r="E191" s="14">
        <v>3.5344791880777097E-2</v>
      </c>
      <c r="F191" s="14">
        <v>1.05614940559885E-2</v>
      </c>
      <c r="G191" s="17">
        <f t="shared" si="2"/>
        <v>346.91999999999996</v>
      </c>
      <c r="H191" s="14">
        <v>3.6640379956908798E-4</v>
      </c>
      <c r="I191" s="15">
        <v>3.4691999999999998</v>
      </c>
      <c r="J191" s="16">
        <v>2.4790394307737902</v>
      </c>
      <c r="K191" s="17">
        <v>18103.094000000001</v>
      </c>
      <c r="L191" s="17">
        <v>42756</v>
      </c>
      <c r="M191" s="17">
        <v>6852.803804929008</v>
      </c>
      <c r="N191" s="17">
        <v>8476.2751033286531</v>
      </c>
    </row>
    <row r="192" spans="1:14" x14ac:dyDescent="0.3">
      <c r="A192" s="6" t="s">
        <v>105</v>
      </c>
      <c r="B192" s="6" t="str">
        <f>VLOOKUP(A192,Table1[],3,FALSE)</f>
        <v>Contra Costa County (Northeast)--Antioch City</v>
      </c>
      <c r="C192" s="6" t="s">
        <v>276</v>
      </c>
      <c r="D192" s="7">
        <v>75033.022247820394</v>
      </c>
      <c r="E192" s="8">
        <v>3.5075460123338703E-2</v>
      </c>
      <c r="F192" s="8">
        <v>8.0901068110891695E-3</v>
      </c>
      <c r="G192" s="11">
        <f t="shared" si="2"/>
        <v>427.13910537878502</v>
      </c>
      <c r="H192" s="8">
        <v>3.6350618898314298E-4</v>
      </c>
      <c r="I192" s="9">
        <v>4.2713910537878501</v>
      </c>
      <c r="J192" s="10">
        <v>3.1046152975466201</v>
      </c>
      <c r="K192" s="11">
        <v>29623.8</v>
      </c>
      <c r="L192" s="11">
        <v>73432.411999999997</v>
      </c>
      <c r="M192" s="11">
        <v>14752.512228506879</v>
      </c>
      <c r="N192" s="11">
        <v>17942.172620065321</v>
      </c>
    </row>
    <row r="193" spans="1:14" x14ac:dyDescent="0.3">
      <c r="A193" s="12" t="s">
        <v>97</v>
      </c>
      <c r="B193" s="12" t="str">
        <f>VLOOKUP(A193,Table1[],3,FALSE)</f>
        <v>Nevada &amp; Sierra Counties</v>
      </c>
      <c r="C193" s="12" t="s">
        <v>276</v>
      </c>
      <c r="D193" s="13">
        <v>5949.2787728265903</v>
      </c>
      <c r="E193" s="14">
        <v>3.4816942888119602E-2</v>
      </c>
      <c r="F193" s="14">
        <v>9.0316501625076605E-3</v>
      </c>
      <c r="G193" s="17">
        <f t="shared" si="2"/>
        <v>427.13910526439901</v>
      </c>
      <c r="H193" s="14">
        <v>3.6074988422902702E-4</v>
      </c>
      <c r="I193" s="15">
        <v>4.27139105264399</v>
      </c>
      <c r="J193" s="16">
        <v>2.25891480339244</v>
      </c>
      <c r="K193" s="17">
        <v>26598.304</v>
      </c>
      <c r="L193" s="17">
        <v>64621.622000000003</v>
      </c>
      <c r="M193" s="17">
        <v>11657.994445779768</v>
      </c>
      <c r="N193" s="17">
        <v>14669.90581989456</v>
      </c>
    </row>
    <row r="194" spans="1:14" x14ac:dyDescent="0.3">
      <c r="A194" s="6" t="s">
        <v>123</v>
      </c>
      <c r="B194" s="6" t="str">
        <f>VLOOKUP(A194,Table1[],3,FALSE)</f>
        <v>Sacramento County (Northwest)--Sacramento City (Northwest/Natomas)</v>
      </c>
      <c r="C194" s="6" t="s">
        <v>276</v>
      </c>
      <c r="D194" s="7">
        <v>42538.289869951201</v>
      </c>
      <c r="E194" s="8">
        <v>3.4718003545081103E-2</v>
      </c>
      <c r="F194" s="8">
        <v>9.0657805975697305E-3</v>
      </c>
      <c r="G194" s="11">
        <f t="shared" si="2"/>
        <v>483.11451582117303</v>
      </c>
      <c r="H194" s="8">
        <v>3.5966907602866602E-4</v>
      </c>
      <c r="I194" s="9">
        <v>4.8311451582117302</v>
      </c>
      <c r="J194" s="10">
        <v>2.6851870324189502</v>
      </c>
      <c r="K194" s="11">
        <v>29522</v>
      </c>
      <c r="L194" s="11">
        <v>72115.12</v>
      </c>
      <c r="M194" s="11">
        <v>12938.86483578876</v>
      </c>
      <c r="N194" s="11">
        <v>16159.13453811876</v>
      </c>
    </row>
    <row r="195" spans="1:14" x14ac:dyDescent="0.3">
      <c r="A195" s="12" t="s">
        <v>65</v>
      </c>
      <c r="B195" s="12" t="str">
        <f>VLOOKUP(A195,Table1[],3,FALSE)</f>
        <v>San Luis Obispo County (West)--Coastal Region</v>
      </c>
      <c r="C195" s="12" t="s">
        <v>341</v>
      </c>
      <c r="D195" s="13">
        <v>61836.095782464603</v>
      </c>
      <c r="E195" s="14">
        <v>3.4696242562985501E-2</v>
      </c>
      <c r="F195" s="14">
        <v>6.4706867595391198E-3</v>
      </c>
      <c r="G195" s="17">
        <f t="shared" ref="G195:G258" si="3">100*I195</f>
        <v>314.28866965412402</v>
      </c>
      <c r="H195" s="14">
        <v>3.5948417415060998E-4</v>
      </c>
      <c r="I195" s="15">
        <v>3.1428866965412401</v>
      </c>
      <c r="J195" s="16">
        <v>2.3796671579464501</v>
      </c>
      <c r="K195" s="17">
        <v>25861.272000000001</v>
      </c>
      <c r="L195" s="17">
        <v>68530.741999999998</v>
      </c>
      <c r="M195" s="17">
        <v>13908.607139802121</v>
      </c>
      <c r="N195" s="17">
        <v>17093.496550919761</v>
      </c>
    </row>
    <row r="196" spans="1:14" x14ac:dyDescent="0.3">
      <c r="A196" s="6" t="s">
        <v>73</v>
      </c>
      <c r="B196" s="6" t="str">
        <f>VLOOKUP(A196,Table1[],3,FALSE)</f>
        <v>Riverside County--Palm Desert, La Quinta (West) &amp; Desert Hot Springs Cities</v>
      </c>
      <c r="C196" s="6" t="s">
        <v>283</v>
      </c>
      <c r="D196" s="7">
        <v>1.2337798000000001E-2</v>
      </c>
      <c r="E196" s="8">
        <v>3.4541243225526201E-2</v>
      </c>
      <c r="F196" s="8">
        <v>7.6317094992888702E-3</v>
      </c>
      <c r="G196" s="11">
        <f t="shared" si="3"/>
        <v>299.18358132375602</v>
      </c>
      <c r="H196" s="8">
        <v>3.5929483537493098E-4</v>
      </c>
      <c r="I196" s="9">
        <v>2.99183581323756</v>
      </c>
      <c r="J196" s="10">
        <v>2.23030565305893</v>
      </c>
      <c r="K196" s="11">
        <v>20897.504000000001</v>
      </c>
      <c r="L196" s="11">
        <v>53737.165999999997</v>
      </c>
      <c r="M196" s="11">
        <v>10276.806195351839</v>
      </c>
      <c r="N196" s="11">
        <v>12581.343745457878</v>
      </c>
    </row>
    <row r="197" spans="1:14" x14ac:dyDescent="0.3">
      <c r="A197" s="12" t="s">
        <v>59</v>
      </c>
      <c r="B197" s="12" t="str">
        <f>VLOOKUP(A197,Table1[],3,FALSE)</f>
        <v>San Diego County (South Central)--San Diego City (Central/Centre City &amp; Balboa Park)</v>
      </c>
      <c r="C197" s="12" t="s">
        <v>280</v>
      </c>
      <c r="D197" s="13">
        <v>89764.400696728</v>
      </c>
      <c r="E197" s="14">
        <v>3.4506505830120403E-2</v>
      </c>
      <c r="F197" s="14">
        <v>7.4190890087701897E-3</v>
      </c>
      <c r="G197" s="17">
        <f t="shared" si="3"/>
        <v>324.99514558794397</v>
      </c>
      <c r="H197" s="14">
        <v>3.5739790168789901E-4</v>
      </c>
      <c r="I197" s="15">
        <v>3.2499514558794398</v>
      </c>
      <c r="J197" s="16">
        <v>1.8914314516129</v>
      </c>
      <c r="K197" s="17">
        <v>25848.038</v>
      </c>
      <c r="L197" s="17">
        <v>64670.485999999997</v>
      </c>
      <c r="M197" s="17">
        <v>13499.00496712188</v>
      </c>
      <c r="N197" s="17">
        <v>17934.7333777452</v>
      </c>
    </row>
    <row r="198" spans="1:14" x14ac:dyDescent="0.3">
      <c r="A198" s="6" t="s">
        <v>77</v>
      </c>
      <c r="B198" s="6" t="str">
        <f>VLOOKUP(A198,Table1[],3,FALSE)</f>
        <v>San Bernardino County (Northeast)--Twentynine Palms &amp; Barstow Cities</v>
      </c>
      <c r="C198" s="6" t="s">
        <v>341</v>
      </c>
      <c r="D198" s="7">
        <v>1.09759E-7</v>
      </c>
      <c r="E198" s="8">
        <v>3.4412835245445798E-2</v>
      </c>
      <c r="F198" s="8">
        <v>1.04142909490094E-2</v>
      </c>
      <c r="G198" s="11">
        <f t="shared" si="3"/>
        <v>343.91295864420601</v>
      </c>
      <c r="H198" s="8">
        <v>3.56392840559281E-4</v>
      </c>
      <c r="I198" s="9">
        <v>3.4391295864420601</v>
      </c>
      <c r="J198" s="10">
        <v>2.4790394307737902</v>
      </c>
      <c r="K198" s="11">
        <v>18103.094000000001</v>
      </c>
      <c r="L198" s="11">
        <v>42756</v>
      </c>
      <c r="M198" s="11">
        <v>6852.803804929008</v>
      </c>
      <c r="N198" s="11">
        <v>8476.2751033286531</v>
      </c>
    </row>
    <row r="199" spans="1:14" x14ac:dyDescent="0.3">
      <c r="A199" s="12" t="s">
        <v>51</v>
      </c>
      <c r="B199" s="12" t="str">
        <f>VLOOKUP(A199,Table1[],3,FALSE)</f>
        <v>Fresno County (West)--Selma, Kerman &amp; Coalinga Cities</v>
      </c>
      <c r="C199" s="12" t="s">
        <v>288</v>
      </c>
      <c r="D199" s="13">
        <v>1.9264822600000001E-4</v>
      </c>
      <c r="E199" s="14">
        <v>3.4305952240592803E-2</v>
      </c>
      <c r="F199" s="14">
        <v>1.2332736308847301E-2</v>
      </c>
      <c r="G199" s="17">
        <f t="shared" si="3"/>
        <v>404.75947567224404</v>
      </c>
      <c r="H199" s="14">
        <v>3.55246701391262E-4</v>
      </c>
      <c r="I199" s="15">
        <v>4.0475947567224404</v>
      </c>
      <c r="J199" s="16">
        <v>3.4523669430328998</v>
      </c>
      <c r="K199" s="17">
        <v>20861.874</v>
      </c>
      <c r="L199" s="17">
        <v>43511.356</v>
      </c>
      <c r="M199" s="17">
        <v>7610.556703768847</v>
      </c>
      <c r="N199" s="17">
        <v>9238.6489365237958</v>
      </c>
    </row>
    <row r="200" spans="1:14" x14ac:dyDescent="0.3">
      <c r="A200" s="6" t="s">
        <v>106</v>
      </c>
      <c r="B200" s="6" t="str">
        <f>VLOOKUP(A200,Table1[],3,FALSE)</f>
        <v>Los Angeles County (South Central)--Long Beach City (North)</v>
      </c>
      <c r="C200" s="6" t="s">
        <v>339</v>
      </c>
      <c r="D200" s="7">
        <v>773.99304682299999</v>
      </c>
      <c r="E200" s="8">
        <v>3.4283409171300502E-2</v>
      </c>
      <c r="F200" s="8">
        <v>8.11339229041598E-3</v>
      </c>
      <c r="G200" s="11">
        <f t="shared" si="3"/>
        <v>316.02679427506001</v>
      </c>
      <c r="H200" s="8">
        <v>3.55013731653851E-4</v>
      </c>
      <c r="I200" s="9">
        <v>3.1602679427506</v>
      </c>
      <c r="J200" s="10">
        <v>2.9524826841773901</v>
      </c>
      <c r="K200" s="11">
        <v>24029.89</v>
      </c>
      <c r="L200" s="11">
        <v>57008</v>
      </c>
      <c r="M200" s="11">
        <v>12765.98229548772</v>
      </c>
      <c r="N200" s="11">
        <v>16011.22428426312</v>
      </c>
    </row>
    <row r="201" spans="1:14" x14ac:dyDescent="0.3">
      <c r="A201" s="12" t="s">
        <v>106</v>
      </c>
      <c r="B201" s="12" t="str">
        <f>VLOOKUP(A201,Table1[],3,FALSE)</f>
        <v>Los Angeles County (South Central)--Long Beach City (North)</v>
      </c>
      <c r="C201" s="12" t="s">
        <v>349</v>
      </c>
      <c r="D201" s="13">
        <v>46067.974142050698</v>
      </c>
      <c r="E201" s="14">
        <v>3.4274054056789197E-2</v>
      </c>
      <c r="F201" s="14">
        <v>8.1188252853730703E-3</v>
      </c>
      <c r="G201" s="17">
        <f t="shared" si="3"/>
        <v>316.33479642391296</v>
      </c>
      <c r="H201" s="14">
        <v>3.5491309039931802E-4</v>
      </c>
      <c r="I201" s="15">
        <v>3.1633479642391298</v>
      </c>
      <c r="J201" s="16">
        <v>2.9524826841773901</v>
      </c>
      <c r="K201" s="17">
        <v>24029.89</v>
      </c>
      <c r="L201" s="17">
        <v>57008</v>
      </c>
      <c r="M201" s="17">
        <v>12765.98229548772</v>
      </c>
      <c r="N201" s="17">
        <v>16011.22428426312</v>
      </c>
    </row>
    <row r="202" spans="1:14" x14ac:dyDescent="0.3">
      <c r="A202" s="6" t="s">
        <v>113</v>
      </c>
      <c r="B202" s="6" t="str">
        <f>VLOOKUP(A202,Table1[],3,FALSE)</f>
        <v>Riverside County (Northwest)--Riverside City (East)</v>
      </c>
      <c r="C202" s="6" t="s">
        <v>336</v>
      </c>
      <c r="D202" s="7">
        <v>470.57707090999997</v>
      </c>
      <c r="E202" s="8">
        <v>3.4168766141524601E-2</v>
      </c>
      <c r="F202" s="8">
        <v>7.9345048935143409E-3</v>
      </c>
      <c r="G202" s="11">
        <f t="shared" si="3"/>
        <v>416.61928</v>
      </c>
      <c r="H202" s="8">
        <v>3.53793622377954E-4</v>
      </c>
      <c r="I202" s="9">
        <v>4.1661928000000001</v>
      </c>
      <c r="J202" s="10">
        <v>2.9432342476758899</v>
      </c>
      <c r="K202" s="11">
        <v>27722.175999999999</v>
      </c>
      <c r="L202" s="11">
        <v>71260</v>
      </c>
      <c r="M202" s="11">
        <v>12869.43511531836</v>
      </c>
      <c r="N202" s="11">
        <v>16105.906373213278</v>
      </c>
    </row>
    <row r="203" spans="1:14" x14ac:dyDescent="0.3">
      <c r="A203" s="12" t="s">
        <v>129</v>
      </c>
      <c r="B203" s="12" t="str">
        <f>VLOOKUP(A203,Table1[],3,FALSE)</f>
        <v>San Joaquin County (North)--Lodi, Ripon &amp; Escalon Cities</v>
      </c>
      <c r="C203" s="12" t="s">
        <v>276</v>
      </c>
      <c r="D203" s="13">
        <v>61583.814904482701</v>
      </c>
      <c r="E203" s="14">
        <v>3.41249745952006E-2</v>
      </c>
      <c r="F203" s="14">
        <v>1.00304489301986E-2</v>
      </c>
      <c r="G203" s="17">
        <f t="shared" si="3"/>
        <v>460.30044048425998</v>
      </c>
      <c r="H203" s="14">
        <v>3.53388185344397E-4</v>
      </c>
      <c r="I203" s="15">
        <v>4.6030044048425998</v>
      </c>
      <c r="J203" s="16">
        <v>2.8068469600902102</v>
      </c>
      <c r="K203" s="17">
        <v>25972.234</v>
      </c>
      <c r="L203" s="17">
        <v>61228.627999999997</v>
      </c>
      <c r="M203" s="17">
        <v>9892.1644949913371</v>
      </c>
      <c r="N203" s="17">
        <v>12798.109174273199</v>
      </c>
    </row>
    <row r="204" spans="1:14" x14ac:dyDescent="0.3">
      <c r="A204" s="6" t="s">
        <v>116</v>
      </c>
      <c r="B204" s="6" t="str">
        <f>VLOOKUP(A204,Table1[],3,FALSE)</f>
        <v>Solano County (Southwest)--Vallejo &amp; Benicia Cities</v>
      </c>
      <c r="C204" s="6" t="s">
        <v>281</v>
      </c>
      <c r="D204" s="7">
        <v>102212.77645903399</v>
      </c>
      <c r="E204" s="8">
        <v>3.4117996895695002E-2</v>
      </c>
      <c r="F204" s="8">
        <v>8.8137059336296803E-3</v>
      </c>
      <c r="G204" s="11">
        <f t="shared" si="3"/>
        <v>462.53868728510002</v>
      </c>
      <c r="H204" s="8">
        <v>3.5324643271152399E-4</v>
      </c>
      <c r="I204" s="9">
        <v>4.6253868728510001</v>
      </c>
      <c r="J204" s="10">
        <v>2.6509918210021599</v>
      </c>
      <c r="K204" s="11">
        <v>29617.691999999999</v>
      </c>
      <c r="L204" s="11">
        <v>71873.854000000007</v>
      </c>
      <c r="M204" s="11">
        <v>13234.047983117278</v>
      </c>
      <c r="N204" s="11">
        <v>16579.45316036628</v>
      </c>
    </row>
    <row r="205" spans="1:14" x14ac:dyDescent="0.3">
      <c r="A205" s="12" t="s">
        <v>142</v>
      </c>
      <c r="B205" s="12" t="str">
        <f>VLOOKUP(A205,Table1[],3,FALSE)</f>
        <v>Monterey County (Northeast)--Salinas City</v>
      </c>
      <c r="C205" s="12" t="s">
        <v>270</v>
      </c>
      <c r="D205" s="13">
        <v>47711.408096929299</v>
      </c>
      <c r="E205" s="14">
        <v>3.3935730589516197E-2</v>
      </c>
      <c r="F205" s="14">
        <v>1.0000345015533801E-2</v>
      </c>
      <c r="G205" s="17">
        <f t="shared" si="3"/>
        <v>431.78473669154801</v>
      </c>
      <c r="H205" s="14">
        <v>3.5130097137070401E-4</v>
      </c>
      <c r="I205" s="15">
        <v>4.3178473669154798</v>
      </c>
      <c r="J205" s="16">
        <v>3.4863855145542102</v>
      </c>
      <c r="K205" s="17">
        <v>28002.126</v>
      </c>
      <c r="L205" s="17">
        <v>60916.101999999999</v>
      </c>
      <c r="M205" s="17">
        <v>13072.553452248481</v>
      </c>
      <c r="N205" s="17">
        <v>15547.76101074816</v>
      </c>
    </row>
    <row r="206" spans="1:14" x14ac:dyDescent="0.3">
      <c r="A206" s="6" t="s">
        <v>61</v>
      </c>
      <c r="B206" s="6" t="str">
        <f>VLOOKUP(A206,Table1[],3,FALSE)</f>
        <v>Riverside County (Central)--Cathedral City, Palm Springs &amp; Rancho Mirage Cities</v>
      </c>
      <c r="C206" s="6" t="s">
        <v>341</v>
      </c>
      <c r="D206" s="7">
        <v>28.584801434789998</v>
      </c>
      <c r="E206" s="8">
        <v>3.3906920655590103E-2</v>
      </c>
      <c r="F206" s="8">
        <v>8.2311098687666302E-3</v>
      </c>
      <c r="G206" s="11">
        <f t="shared" si="3"/>
        <v>309.34908776073803</v>
      </c>
      <c r="H206" s="8">
        <v>3.51002467305243E-4</v>
      </c>
      <c r="I206" s="9">
        <v>3.0934908776073802</v>
      </c>
      <c r="J206" s="10">
        <v>2.13301166769015</v>
      </c>
      <c r="K206" s="11">
        <v>21324.045999999998</v>
      </c>
      <c r="L206" s="11">
        <v>52154.175999999999</v>
      </c>
      <c r="M206" s="11">
        <v>9956.8033102501922</v>
      </c>
      <c r="N206" s="11">
        <v>12344.153850241679</v>
      </c>
    </row>
    <row r="207" spans="1:14" x14ac:dyDescent="0.3">
      <c r="A207" s="12" t="s">
        <v>90</v>
      </c>
      <c r="B207" s="12" t="str">
        <f>VLOOKUP(A207,Table1[],3,FALSE)</f>
        <v>Los Angeles County--LA (Southwest/Marina del Rey &amp; Westchester) &amp; Culver City Cities</v>
      </c>
      <c r="C207" s="12" t="s">
        <v>336</v>
      </c>
      <c r="D207" s="13">
        <v>5.6217403701200004</v>
      </c>
      <c r="E207" s="14">
        <v>3.3856233697940802E-2</v>
      </c>
      <c r="F207" s="14">
        <v>5.7167695455198498E-3</v>
      </c>
      <c r="G207" s="17">
        <f t="shared" si="3"/>
        <v>379.25342954527503</v>
      </c>
      <c r="H207" s="14">
        <v>3.5162876583293899E-4</v>
      </c>
      <c r="I207" s="15">
        <v>3.7925342954527501</v>
      </c>
      <c r="J207" s="16">
        <v>2.0830449826989601</v>
      </c>
      <c r="K207" s="17">
        <v>35218.728000000003</v>
      </c>
      <c r="L207" s="17">
        <v>94920.356</v>
      </c>
      <c r="M207" s="17">
        <v>20983.316484809038</v>
      </c>
      <c r="N207" s="17">
        <v>25549.096799352839</v>
      </c>
    </row>
    <row r="208" spans="1:14" x14ac:dyDescent="0.3">
      <c r="A208" s="6" t="s">
        <v>68</v>
      </c>
      <c r="B208" s="6" t="str">
        <f>VLOOKUP(A208,Table1[],3,FALSE)</f>
        <v>Santa Barbara County--South Coast Region</v>
      </c>
      <c r="C208" s="6" t="s">
        <v>339</v>
      </c>
      <c r="D208" s="7">
        <v>83572.408940595793</v>
      </c>
      <c r="E208" s="8">
        <v>3.3713221536932902E-2</v>
      </c>
      <c r="F208" s="8">
        <v>5.5323517595176298E-3</v>
      </c>
      <c r="G208" s="11">
        <f t="shared" si="3"/>
        <v>299.447860876481</v>
      </c>
      <c r="H208" s="8">
        <v>3.48937418560767E-4</v>
      </c>
      <c r="I208" s="9">
        <v>2.9944786087648101</v>
      </c>
      <c r="J208" s="10">
        <v>2.4850848888344301</v>
      </c>
      <c r="K208" s="11">
        <v>30248.851999999999</v>
      </c>
      <c r="L208" s="11">
        <v>79378.55</v>
      </c>
      <c r="M208" s="11">
        <v>18685.205307592081</v>
      </c>
      <c r="N208" s="11">
        <v>22592.810121432722</v>
      </c>
    </row>
    <row r="209" spans="1:14" x14ac:dyDescent="0.3">
      <c r="A209" s="12" t="s">
        <v>94</v>
      </c>
      <c r="B209" s="12" t="str">
        <f>VLOOKUP(A209,Table1[],3,FALSE)</f>
        <v>Los Angeles County (Southwest)--Santa Monica City</v>
      </c>
      <c r="C209" s="12" t="s">
        <v>339</v>
      </c>
      <c r="D209" s="13">
        <v>60618.1476742909</v>
      </c>
      <c r="E209" s="14">
        <v>3.3653283042818199E-2</v>
      </c>
      <c r="F209" s="14">
        <v>4.8412800954172304E-3</v>
      </c>
      <c r="G209" s="17">
        <f t="shared" si="3"/>
        <v>306.29859537887398</v>
      </c>
      <c r="H209" s="14">
        <v>3.4845516655355601E-4</v>
      </c>
      <c r="I209" s="15">
        <v>3.0629859537887398</v>
      </c>
      <c r="J209" s="16">
        <v>1.88348576835134</v>
      </c>
      <c r="K209" s="17">
        <v>30494.19</v>
      </c>
      <c r="L209" s="17">
        <v>89562.622000000003</v>
      </c>
      <c r="M209" s="17">
        <v>19125.459399660482</v>
      </c>
      <c r="N209" s="17">
        <v>24051.8945857008</v>
      </c>
    </row>
    <row r="210" spans="1:14" x14ac:dyDescent="0.3">
      <c r="A210" s="6" t="s">
        <v>108</v>
      </c>
      <c r="B210" s="6" t="str">
        <f>VLOOKUP(A210,Table1[],3,FALSE)</f>
        <v>Stanislaus County (Northeast)--Turlock, Riverbank, Oakdale &amp; Waterford Cities</v>
      </c>
      <c r="C210" s="6" t="s">
        <v>273</v>
      </c>
      <c r="D210" s="7">
        <v>0.37531014027620002</v>
      </c>
      <c r="E210" s="8">
        <v>3.3624683166651799E-2</v>
      </c>
      <c r="F210" s="8">
        <v>9.6268533825768707E-3</v>
      </c>
      <c r="G210" s="11">
        <f t="shared" si="3"/>
        <v>453</v>
      </c>
      <c r="H210" s="8">
        <v>3.4797665774679302E-4</v>
      </c>
      <c r="I210" s="9">
        <v>4.53</v>
      </c>
      <c r="J210" s="10">
        <v>2.8702679782903702</v>
      </c>
      <c r="K210" s="11">
        <v>25417.423999999999</v>
      </c>
      <c r="L210" s="11">
        <v>62067.46</v>
      </c>
      <c r="M210" s="11">
        <v>9363.9370114771318</v>
      </c>
      <c r="N210" s="11">
        <v>12451.286967972721</v>
      </c>
    </row>
    <row r="211" spans="1:14" x14ac:dyDescent="0.3">
      <c r="A211" s="12" t="s">
        <v>101</v>
      </c>
      <c r="B211" s="12" t="str">
        <f>VLOOKUP(A211,Table1[],3,FALSE)</f>
        <v>Los Angeles County (Central)--Pico Rivera &amp; Montebello Cities</v>
      </c>
      <c r="C211" s="12" t="s">
        <v>339</v>
      </c>
      <c r="D211" s="13">
        <v>38344.0522712362</v>
      </c>
      <c r="E211" s="14">
        <v>3.3604194660420098E-2</v>
      </c>
      <c r="F211" s="14">
        <v>8.1260990949909295E-3</v>
      </c>
      <c r="G211" s="17">
        <f t="shared" si="3"/>
        <v>327.71589097378603</v>
      </c>
      <c r="H211" s="14">
        <v>3.4773262301200398E-4</v>
      </c>
      <c r="I211" s="15">
        <v>3.2771589097378602</v>
      </c>
      <c r="J211" s="16">
        <v>3.1991521901753801</v>
      </c>
      <c r="K211" s="17">
        <v>24770.993999999999</v>
      </c>
      <c r="L211" s="17">
        <v>57578.080000000002</v>
      </c>
      <c r="M211" s="17">
        <v>12790.83198860124</v>
      </c>
      <c r="N211" s="17">
        <v>15024.616172309521</v>
      </c>
    </row>
    <row r="212" spans="1:14" x14ac:dyDescent="0.3">
      <c r="A212" s="6" t="s">
        <v>38</v>
      </c>
      <c r="B212" s="6" t="str">
        <f>VLOOKUP(A212,Table1[],3,FALSE)</f>
        <v>Kern County (Central)--Bakersfield City (Northeast)</v>
      </c>
      <c r="C212" s="6" t="s">
        <v>336</v>
      </c>
      <c r="D212" s="7">
        <v>0.27092645146130001</v>
      </c>
      <c r="E212" s="8">
        <v>3.3585870959976998E-2</v>
      </c>
      <c r="F212" s="8">
        <v>8.4924715074875794E-3</v>
      </c>
      <c r="G212" s="11">
        <f t="shared" si="3"/>
        <v>260.31550295614301</v>
      </c>
      <c r="H212" s="8">
        <v>3.5168704689912602E-4</v>
      </c>
      <c r="I212" s="9">
        <v>2.6031550295614299</v>
      </c>
      <c r="J212" s="10">
        <v>3.0942580777937798</v>
      </c>
      <c r="K212" s="11">
        <v>17059.644</v>
      </c>
      <c r="L212" s="11">
        <v>41582.245999999999</v>
      </c>
      <c r="M212" s="11">
        <v>8005.3708137666363</v>
      </c>
      <c r="N212" s="11">
        <v>9626.394175257421</v>
      </c>
    </row>
    <row r="213" spans="1:14" x14ac:dyDescent="0.3">
      <c r="A213" s="12" t="s">
        <v>99</v>
      </c>
      <c r="B213" s="12" t="str">
        <f>VLOOKUP(A213,Table1[],3,FALSE)</f>
        <v>Merced County (West &amp; South)--Los Banos &amp; Livingston Cities</v>
      </c>
      <c r="C213" s="12" t="s">
        <v>273</v>
      </c>
      <c r="D213" s="13">
        <v>34811.402210405897</v>
      </c>
      <c r="E213" s="14">
        <v>3.3384786083068101E-2</v>
      </c>
      <c r="F213" s="14">
        <v>1.0594384500573E-2</v>
      </c>
      <c r="G213" s="17">
        <f t="shared" si="3"/>
        <v>415.659622366093</v>
      </c>
      <c r="H213" s="14">
        <v>3.4552030452690601E-4</v>
      </c>
      <c r="I213" s="15">
        <v>4.1565962236609302</v>
      </c>
      <c r="J213" s="16">
        <v>3.3822183627801299</v>
      </c>
      <c r="K213" s="17">
        <v>24629.491999999998</v>
      </c>
      <c r="L213" s="17">
        <v>53092.771999999997</v>
      </c>
      <c r="M213" s="17">
        <v>9184.0678405247891</v>
      </c>
      <c r="N213" s="17">
        <v>10940.261528476931</v>
      </c>
    </row>
    <row r="214" spans="1:14" x14ac:dyDescent="0.3">
      <c r="A214" s="6" t="s">
        <v>86</v>
      </c>
      <c r="B214" s="6" t="str">
        <f>VLOOKUP(A214,Table1[],3,FALSE)</f>
        <v>Orange County (Northwest)--Garden Grove City (East)</v>
      </c>
      <c r="C214" s="6" t="s">
        <v>339</v>
      </c>
      <c r="D214" s="7">
        <v>43720.385311858598</v>
      </c>
      <c r="E214" s="8">
        <v>3.3374540931416799E-2</v>
      </c>
      <c r="F214" s="8">
        <v>6.9129202271764603E-3</v>
      </c>
      <c r="G214" s="11">
        <f t="shared" si="3"/>
        <v>317.79949369308702</v>
      </c>
      <c r="H214" s="8">
        <v>3.4528018026711401E-4</v>
      </c>
      <c r="I214" s="9">
        <v>3.1779949369308702</v>
      </c>
      <c r="J214" s="10">
        <v>3.4525426883171302</v>
      </c>
      <c r="K214" s="11">
        <v>26869.092000000001</v>
      </c>
      <c r="L214" s="11">
        <v>66105.865999999995</v>
      </c>
      <c r="M214" s="11">
        <v>14940.619379109241</v>
      </c>
      <c r="N214" s="11">
        <v>17731.526944141679</v>
      </c>
    </row>
    <row r="215" spans="1:14" x14ac:dyDescent="0.3">
      <c r="A215" s="12" t="s">
        <v>111</v>
      </c>
      <c r="B215" s="12" t="str">
        <f>VLOOKUP(A215,Table1[],3,FALSE)</f>
        <v>Kern County (West)--Delano, Wasco &amp; Shafter Cities</v>
      </c>
      <c r="C215" s="12" t="s">
        <v>281</v>
      </c>
      <c r="D215" s="13">
        <v>1.05551E-7</v>
      </c>
      <c r="E215" s="14">
        <v>3.3374182450544902E-2</v>
      </c>
      <c r="F215" s="14">
        <v>1.18292641130292E-2</v>
      </c>
      <c r="G215" s="17">
        <f t="shared" si="3"/>
        <v>462.53868662561899</v>
      </c>
      <c r="H215" s="14">
        <v>3.4526475337844401E-4</v>
      </c>
      <c r="I215" s="15">
        <v>4.6253868662561901</v>
      </c>
      <c r="J215" s="16">
        <v>3.2518567356357502</v>
      </c>
      <c r="K215" s="17">
        <v>23030.214</v>
      </c>
      <c r="L215" s="17">
        <v>51178.932000000001</v>
      </c>
      <c r="M215" s="17">
        <v>7979.6965934693644</v>
      </c>
      <c r="N215" s="17">
        <v>10886.368762624345</v>
      </c>
    </row>
    <row r="216" spans="1:14" x14ac:dyDescent="0.3">
      <c r="A216" s="6" t="s">
        <v>156</v>
      </c>
      <c r="B216" s="6" t="str">
        <f>VLOOKUP(A216,Table1[],3,FALSE)</f>
        <v>Sacramento County (North Central)--Citrus Heights City</v>
      </c>
      <c r="C216" s="6" t="s">
        <v>276</v>
      </c>
      <c r="D216" s="7">
        <v>44777.850898653298</v>
      </c>
      <c r="E216" s="8">
        <v>3.3310538066657298E-2</v>
      </c>
      <c r="F216" s="8">
        <v>1.0929152929303999E-2</v>
      </c>
      <c r="G216" s="11">
        <f t="shared" si="3"/>
        <v>483.12</v>
      </c>
      <c r="H216" s="8">
        <v>3.4458451009157802E-4</v>
      </c>
      <c r="I216" s="9">
        <v>4.8311999999999999</v>
      </c>
      <c r="J216" s="10">
        <v>2.4235719935760698</v>
      </c>
      <c r="K216" s="11">
        <v>27893.200000000001</v>
      </c>
      <c r="L216" s="11">
        <v>59265.923999999999</v>
      </c>
      <c r="M216" s="11">
        <v>11146.982132863979</v>
      </c>
      <c r="N216" s="11">
        <v>12819.215567223</v>
      </c>
    </row>
    <row r="217" spans="1:14" x14ac:dyDescent="0.3">
      <c r="A217" s="12" t="s">
        <v>51</v>
      </c>
      <c r="B217" s="12" t="str">
        <f>VLOOKUP(A217,Table1[],3,FALSE)</f>
        <v>Fresno County (West)--Selma, Kerman &amp; Coalinga Cities</v>
      </c>
      <c r="C217" s="12" t="s">
        <v>341</v>
      </c>
      <c r="D217" s="13">
        <v>25869.873483036601</v>
      </c>
      <c r="E217" s="14">
        <v>3.3133168935112402E-2</v>
      </c>
      <c r="F217" s="14">
        <v>1.0559865656175499E-2</v>
      </c>
      <c r="G217" s="17">
        <f t="shared" si="3"/>
        <v>328.13696283236902</v>
      </c>
      <c r="H217" s="14">
        <v>3.4298398719579299E-4</v>
      </c>
      <c r="I217" s="15">
        <v>3.2813696283236902</v>
      </c>
      <c r="J217" s="16">
        <v>3.4523669430328998</v>
      </c>
      <c r="K217" s="17">
        <v>20861.874</v>
      </c>
      <c r="L217" s="17">
        <v>43511.356</v>
      </c>
      <c r="M217" s="17">
        <v>7610.556703768847</v>
      </c>
      <c r="N217" s="17">
        <v>9238.6489365237958</v>
      </c>
    </row>
    <row r="218" spans="1:14" x14ac:dyDescent="0.3">
      <c r="A218" s="6" t="s">
        <v>157</v>
      </c>
      <c r="B218" s="6" t="str">
        <f>VLOOKUP(A218,Table1[],3,FALSE)</f>
        <v>Monterey (South &amp; East) &amp; San Benito Counties</v>
      </c>
      <c r="C218" s="6" t="s">
        <v>284</v>
      </c>
      <c r="D218" s="7">
        <v>9.8653254999999992E-3</v>
      </c>
      <c r="E218" s="8">
        <v>3.29797053788028E-2</v>
      </c>
      <c r="F218" s="8">
        <v>1.2101806669879599E-2</v>
      </c>
      <c r="G218" s="11">
        <f t="shared" si="3"/>
        <v>622.47888788833905</v>
      </c>
      <c r="H218" s="8">
        <v>3.4108575346447601E-4</v>
      </c>
      <c r="I218" s="9">
        <v>6.2247888788833903</v>
      </c>
      <c r="J218" s="10">
        <v>3.4214689596578101</v>
      </c>
      <c r="K218" s="11">
        <v>33378.184000000001</v>
      </c>
      <c r="L218" s="11">
        <v>69518.202000000005</v>
      </c>
      <c r="M218" s="11">
        <v>12427.829156543759</v>
      </c>
      <c r="N218" s="11">
        <v>16046.127804939242</v>
      </c>
    </row>
    <row r="219" spans="1:14" x14ac:dyDescent="0.3">
      <c r="A219" s="12" t="s">
        <v>51</v>
      </c>
      <c r="B219" s="12" t="str">
        <f>VLOOKUP(A219,Table1[],3,FALSE)</f>
        <v>Fresno County (West)--Selma, Kerman &amp; Coalinga Cities</v>
      </c>
      <c r="C219" s="12" t="s">
        <v>339</v>
      </c>
      <c r="D219" s="13">
        <v>1701.0349765518499</v>
      </c>
      <c r="E219" s="14">
        <v>3.2959906750663598E-2</v>
      </c>
      <c r="F219" s="14">
        <v>1.0179782550433201E-2</v>
      </c>
      <c r="G219" s="17">
        <f t="shared" si="3"/>
        <v>312.36483027875101</v>
      </c>
      <c r="H219" s="14">
        <v>3.4119135710368898E-4</v>
      </c>
      <c r="I219" s="15">
        <v>3.1236483027875099</v>
      </c>
      <c r="J219" s="16">
        <v>3.4523669430328998</v>
      </c>
      <c r="K219" s="17">
        <v>20861.874</v>
      </c>
      <c r="L219" s="17">
        <v>43511.356</v>
      </c>
      <c r="M219" s="17">
        <v>7610.556703768847</v>
      </c>
      <c r="N219" s="17">
        <v>9238.6489365237958</v>
      </c>
    </row>
    <row r="220" spans="1:14" x14ac:dyDescent="0.3">
      <c r="A220" s="6" t="s">
        <v>118</v>
      </c>
      <c r="B220" s="6" t="str">
        <f>VLOOKUP(A220,Table1[],3,FALSE)</f>
        <v>Los Angeles County (Southeast)--Bellflower &amp; Paramount Cities</v>
      </c>
      <c r="C220" s="6" t="s">
        <v>339</v>
      </c>
      <c r="D220" s="7">
        <v>31047.651459849101</v>
      </c>
      <c r="E220" s="8">
        <v>3.2868110755317002E-2</v>
      </c>
      <c r="F220" s="8">
        <v>9.0359801668134995E-3</v>
      </c>
      <c r="G220" s="11">
        <f t="shared" si="3"/>
        <v>319.58129174557502</v>
      </c>
      <c r="H220" s="8">
        <v>3.3986637509579202E-4</v>
      </c>
      <c r="I220" s="9">
        <v>3.1958129174557501</v>
      </c>
      <c r="J220" s="10">
        <v>3.16081644815256</v>
      </c>
      <c r="K220" s="11">
        <v>24512.421999999999</v>
      </c>
      <c r="L220" s="11">
        <v>52244.777999999998</v>
      </c>
      <c r="M220" s="11">
        <v>12750.220313501881</v>
      </c>
      <c r="N220" s="11">
        <v>14845.949736435839</v>
      </c>
    </row>
    <row r="221" spans="1:14" x14ac:dyDescent="0.3">
      <c r="A221" s="12" t="s">
        <v>121</v>
      </c>
      <c r="B221" s="12" t="str">
        <f>VLOOKUP(A221,Table1[],3,FALSE)</f>
        <v>Sutter &amp; Yuba Counties--Yuba City</v>
      </c>
      <c r="C221" s="12" t="s">
        <v>276</v>
      </c>
      <c r="D221" s="13">
        <v>60590.672054483599</v>
      </c>
      <c r="E221" s="14">
        <v>3.2807800755661101E-2</v>
      </c>
      <c r="F221" s="14">
        <v>1.03323863906611E-2</v>
      </c>
      <c r="G221" s="17">
        <f t="shared" si="3"/>
        <v>427.13911310140605</v>
      </c>
      <c r="H221" s="14">
        <v>3.3931590014911998E-4</v>
      </c>
      <c r="I221" s="15">
        <v>4.2713911310140604</v>
      </c>
      <c r="J221" s="16">
        <v>2.8615895883356002</v>
      </c>
      <c r="K221" s="17">
        <v>24512.421999999999</v>
      </c>
      <c r="L221" s="17">
        <v>55230.572</v>
      </c>
      <c r="M221" s="17">
        <v>8909.266329990649</v>
      </c>
      <c r="N221" s="17">
        <v>11350.109514307729</v>
      </c>
    </row>
    <row r="222" spans="1:14" x14ac:dyDescent="0.3">
      <c r="A222" s="6" t="s">
        <v>102</v>
      </c>
      <c r="B222" s="6" t="str">
        <f>VLOOKUP(A222,Table1[],3,FALSE)</f>
        <v>Los Angeles County (South Central)--Hawthorne City</v>
      </c>
      <c r="C222" s="6" t="s">
        <v>339</v>
      </c>
      <c r="D222" s="7">
        <v>38672.425282765398</v>
      </c>
      <c r="E222" s="8">
        <v>3.2632111984958703E-2</v>
      </c>
      <c r="F222" s="8">
        <v>8.7486874051186693E-3</v>
      </c>
      <c r="G222" s="11">
        <f t="shared" si="3"/>
        <v>318.55475375175598</v>
      </c>
      <c r="H222" s="8">
        <v>3.37338543157668E-4</v>
      </c>
      <c r="I222" s="9">
        <v>3.1855475375175599</v>
      </c>
      <c r="J222" s="10">
        <v>2.8572061715741901</v>
      </c>
      <c r="K222" s="11">
        <v>25033.637999999999</v>
      </c>
      <c r="L222" s="11">
        <v>54525.097999999998</v>
      </c>
      <c r="M222" s="11">
        <v>13053.37764001044</v>
      </c>
      <c r="N222" s="11">
        <v>15897.02285624664</v>
      </c>
    </row>
    <row r="223" spans="1:14" x14ac:dyDescent="0.3">
      <c r="A223" s="12" t="s">
        <v>81</v>
      </c>
      <c r="B223" s="12" t="str">
        <f>VLOOKUP(A223,Table1[],3,FALSE)</f>
        <v>Madera County--Madera City</v>
      </c>
      <c r="C223" s="12" t="s">
        <v>273</v>
      </c>
      <c r="D223" s="13">
        <v>49989.006537799803</v>
      </c>
      <c r="E223" s="14">
        <v>3.2556242831535298E-2</v>
      </c>
      <c r="F223" s="14">
        <v>9.9325422257179607E-3</v>
      </c>
      <c r="G223" s="17">
        <f t="shared" si="3"/>
        <v>394.49552659747098</v>
      </c>
      <c r="H223" s="14">
        <v>3.3665135194960302E-4</v>
      </c>
      <c r="I223" s="15">
        <v>3.94495526597471</v>
      </c>
      <c r="J223" s="16">
        <v>3.0676478004722298</v>
      </c>
      <c r="K223" s="17">
        <v>24432</v>
      </c>
      <c r="L223" s="17">
        <v>53851.182000000001</v>
      </c>
      <c r="M223" s="17">
        <v>8956.4615754526076</v>
      </c>
      <c r="N223" s="17">
        <v>10861.662678776567</v>
      </c>
    </row>
    <row r="224" spans="1:14" x14ac:dyDescent="0.3">
      <c r="A224" s="6" t="s">
        <v>110</v>
      </c>
      <c r="B224" s="6" t="str">
        <f>VLOOKUP(A224,Table1[],3,FALSE)</f>
        <v>Kern County (East)--Ridgecrest, Arvin, Tehachapi &amp; California City Cities</v>
      </c>
      <c r="C224" s="6" t="s">
        <v>336</v>
      </c>
      <c r="D224" s="7">
        <v>16586.786708581301</v>
      </c>
      <c r="E224" s="8">
        <v>3.2522671058876303E-2</v>
      </c>
      <c r="F224" s="8">
        <v>9.1703663481303502E-3</v>
      </c>
      <c r="G224" s="11">
        <f t="shared" si="3"/>
        <v>351.04877095784701</v>
      </c>
      <c r="H224" s="8">
        <v>3.3623499153711802E-4</v>
      </c>
      <c r="I224" s="9">
        <v>3.5104877095784701</v>
      </c>
      <c r="J224" s="10">
        <v>2.6725075999688199</v>
      </c>
      <c r="K224" s="11">
        <v>20757.02</v>
      </c>
      <c r="L224" s="11">
        <v>49983.8</v>
      </c>
      <c r="M224" s="11">
        <v>7870.8284198539441</v>
      </c>
      <c r="N224" s="11">
        <v>9642.8854414691286</v>
      </c>
    </row>
    <row r="225" spans="1:14" x14ac:dyDescent="0.3">
      <c r="A225" s="12" t="s">
        <v>99</v>
      </c>
      <c r="B225" s="12" t="str">
        <f>VLOOKUP(A225,Table1[],3,FALSE)</f>
        <v>Merced County (West &amp; South)--Los Banos &amp; Livingston Cities</v>
      </c>
      <c r="C225" s="12" t="s">
        <v>281</v>
      </c>
      <c r="D225" s="13">
        <v>7.9022999999999995E-7</v>
      </c>
      <c r="E225" s="14">
        <v>3.2409657055938498E-2</v>
      </c>
      <c r="F225" s="14">
        <v>1.12872816242386E-2</v>
      </c>
      <c r="G225" s="17">
        <f t="shared" si="3"/>
        <v>462.53868662561899</v>
      </c>
      <c r="H225" s="14">
        <v>3.3495229773341698E-4</v>
      </c>
      <c r="I225" s="15">
        <v>4.6253868662561901</v>
      </c>
      <c r="J225" s="16">
        <v>3.3822183627801299</v>
      </c>
      <c r="K225" s="17">
        <v>24629.491999999998</v>
      </c>
      <c r="L225" s="17">
        <v>53092.771999999997</v>
      </c>
      <c r="M225" s="17">
        <v>9184.0678405247891</v>
      </c>
      <c r="N225" s="17">
        <v>10940.261528476931</v>
      </c>
    </row>
    <row r="226" spans="1:14" x14ac:dyDescent="0.3">
      <c r="A226" s="6" t="s">
        <v>64</v>
      </c>
      <c r="B226" s="6" t="str">
        <f>VLOOKUP(A226,Table1[],3,FALSE)</f>
        <v>Lake &amp; Mendocino Counties</v>
      </c>
      <c r="C226" s="6" t="s">
        <v>274</v>
      </c>
      <c r="D226" s="7">
        <v>35873.187342401798</v>
      </c>
      <c r="E226" s="8">
        <v>3.2378717414036903E-2</v>
      </c>
      <c r="F226" s="8">
        <v>7.3351491689986502E-3</v>
      </c>
      <c r="G226" s="11">
        <f t="shared" si="3"/>
        <v>254.98289522468599</v>
      </c>
      <c r="H226" s="8">
        <v>3.3470562200987397E-4</v>
      </c>
      <c r="I226" s="9">
        <v>2.5498289522468598</v>
      </c>
      <c r="J226" s="10">
        <v>2.32546026507142</v>
      </c>
      <c r="K226" s="11">
        <v>18848.27</v>
      </c>
      <c r="L226" s="11">
        <v>47951.872000000003</v>
      </c>
      <c r="M226" s="11">
        <v>8039.5930729783922</v>
      </c>
      <c r="N226" s="11">
        <v>10297.444630358459</v>
      </c>
    </row>
    <row r="227" spans="1:14" x14ac:dyDescent="0.3">
      <c r="A227" s="12" t="s">
        <v>118</v>
      </c>
      <c r="B227" s="12" t="str">
        <f>VLOOKUP(A227,Table1[],3,FALSE)</f>
        <v>Los Angeles County (Southeast)--Bellflower &amp; Paramount Cities</v>
      </c>
      <c r="C227" s="12" t="s">
        <v>349</v>
      </c>
      <c r="D227" s="13">
        <v>4853.736128046</v>
      </c>
      <c r="E227" s="14">
        <v>3.23165080692892E-2</v>
      </c>
      <c r="F227" s="14">
        <v>8.9947932392765492E-3</v>
      </c>
      <c r="G227" s="17">
        <f t="shared" si="3"/>
        <v>319.58129174557502</v>
      </c>
      <c r="H227" s="14">
        <v>3.33963507566637E-4</v>
      </c>
      <c r="I227" s="15">
        <v>3.1958129174557501</v>
      </c>
      <c r="J227" s="16">
        <v>3.16081644815256</v>
      </c>
      <c r="K227" s="17">
        <v>24512.421999999999</v>
      </c>
      <c r="L227" s="17">
        <v>52244.777999999998</v>
      </c>
      <c r="M227" s="17">
        <v>12750.220313501881</v>
      </c>
      <c r="N227" s="17">
        <v>14845.949736435839</v>
      </c>
    </row>
    <row r="228" spans="1:14" x14ac:dyDescent="0.3">
      <c r="A228" s="6" t="s">
        <v>127</v>
      </c>
      <c r="B228" s="6" t="str">
        <f>VLOOKUP(A228,Table1[],3,FALSE)</f>
        <v>Los Angeles County (East Central)--Pomona City</v>
      </c>
      <c r="C228" s="6" t="s">
        <v>339</v>
      </c>
      <c r="D228" s="7">
        <v>41166.3867520274</v>
      </c>
      <c r="E228" s="8">
        <v>3.2035160724733697E-2</v>
      </c>
      <c r="F228" s="8">
        <v>8.2997274631032899E-3</v>
      </c>
      <c r="G228" s="11">
        <f t="shared" si="3"/>
        <v>327.68881933652301</v>
      </c>
      <c r="H228" s="8">
        <v>3.3095676945081099E-4</v>
      </c>
      <c r="I228" s="9">
        <v>3.2768881933652301</v>
      </c>
      <c r="J228" s="10">
        <v>3.4831114040870101</v>
      </c>
      <c r="K228" s="11">
        <v>24986.81</v>
      </c>
      <c r="L228" s="11">
        <v>56510.197999999997</v>
      </c>
      <c r="M228" s="11">
        <v>12785.32112127588</v>
      </c>
      <c r="N228" s="11">
        <v>15057.476959587239</v>
      </c>
    </row>
    <row r="229" spans="1:14" x14ac:dyDescent="0.3">
      <c r="A229" s="12" t="s">
        <v>119</v>
      </c>
      <c r="B229" s="12" t="str">
        <f>VLOOKUP(A229,Table1[],3,FALSE)</f>
        <v>Sonoma County (Central)--Santa Rosa City</v>
      </c>
      <c r="C229" s="12" t="s">
        <v>281</v>
      </c>
      <c r="D229" s="13">
        <v>73386.555541992493</v>
      </c>
      <c r="E229" s="14">
        <v>3.2015156658759598E-2</v>
      </c>
      <c r="F229" s="14">
        <v>9.2017787318666097E-3</v>
      </c>
      <c r="G229" s="17">
        <f t="shared" si="3"/>
        <v>462.53868662561899</v>
      </c>
      <c r="H229" s="14">
        <v>3.3074517702050201E-4</v>
      </c>
      <c r="I229" s="15">
        <v>4.6253868662561901</v>
      </c>
      <c r="J229" s="16">
        <v>2.5843198308022202</v>
      </c>
      <c r="K229" s="17">
        <v>31252.6</v>
      </c>
      <c r="L229" s="17">
        <v>70407.933999999994</v>
      </c>
      <c r="M229" s="17">
        <v>13826.403609266281</v>
      </c>
      <c r="N229" s="17">
        <v>17167.7106386208</v>
      </c>
    </row>
    <row r="230" spans="1:14" x14ac:dyDescent="0.3">
      <c r="A230" s="6" t="s">
        <v>79</v>
      </c>
      <c r="B230" s="6" t="str">
        <f>VLOOKUP(A230,Table1[],3,FALSE)</f>
        <v>Los Angeles County--LA (North Central/Arleta &amp; Pacoima) &amp; San Fernando Cities</v>
      </c>
      <c r="C230" s="6" t="s">
        <v>339</v>
      </c>
      <c r="D230" s="7">
        <v>44677.530424791003</v>
      </c>
      <c r="E230" s="8">
        <v>3.1854118658634703E-2</v>
      </c>
      <c r="F230" s="8">
        <v>7.8635496636717504E-3</v>
      </c>
      <c r="G230" s="11">
        <f t="shared" si="3"/>
        <v>349.34989385234002</v>
      </c>
      <c r="H230" s="8">
        <v>3.2908168140786801E-4</v>
      </c>
      <c r="I230" s="9">
        <v>3.4934989385234001</v>
      </c>
      <c r="J230" s="10">
        <v>3.88035003085208</v>
      </c>
      <c r="K230" s="11">
        <v>26939.333999999999</v>
      </c>
      <c r="L230" s="11">
        <v>62584.603999999999</v>
      </c>
      <c r="M230" s="11">
        <v>12950.404044654242</v>
      </c>
      <c r="N230" s="11">
        <v>15149.77731700344</v>
      </c>
    </row>
    <row r="231" spans="1:14" x14ac:dyDescent="0.3">
      <c r="A231" s="12" t="s">
        <v>111</v>
      </c>
      <c r="B231" s="12" t="str">
        <f>VLOOKUP(A231,Table1[],3,FALSE)</f>
        <v>Kern County (West)--Delano, Wasco &amp; Shafter Cities</v>
      </c>
      <c r="C231" s="12" t="s">
        <v>288</v>
      </c>
      <c r="D231" s="13">
        <v>536.101722666927</v>
      </c>
      <c r="E231" s="14">
        <v>3.1816642363557697E-2</v>
      </c>
      <c r="F231" s="14">
        <v>1.0660817187749199E-2</v>
      </c>
      <c r="G231" s="17">
        <f t="shared" si="3"/>
        <v>404.80323815227104</v>
      </c>
      <c r="H231" s="14">
        <v>3.2863035833301197E-4</v>
      </c>
      <c r="I231" s="15">
        <v>4.0480323815227104</v>
      </c>
      <c r="J231" s="16">
        <v>3.2518567356357502</v>
      </c>
      <c r="K231" s="17">
        <v>23030.214</v>
      </c>
      <c r="L231" s="17">
        <v>51178.932000000001</v>
      </c>
      <c r="M231" s="17">
        <v>7979.6965934693644</v>
      </c>
      <c r="N231" s="17">
        <v>10886.368762624345</v>
      </c>
    </row>
    <row r="232" spans="1:14" x14ac:dyDescent="0.3">
      <c r="A232" s="6" t="s">
        <v>65</v>
      </c>
      <c r="B232" s="6" t="str">
        <f>VLOOKUP(A232,Table1[],3,FALSE)</f>
        <v>San Luis Obispo County (West)--Coastal Region</v>
      </c>
      <c r="C232" s="6" t="s">
        <v>339</v>
      </c>
      <c r="D232" s="7">
        <v>17056.813895833198</v>
      </c>
      <c r="E232" s="8">
        <v>3.1717096785333701E-2</v>
      </c>
      <c r="F232" s="8">
        <v>6.1155686370202604E-3</v>
      </c>
      <c r="G232" s="11">
        <f t="shared" si="3"/>
        <v>299.23013140756598</v>
      </c>
      <c r="H232" s="8">
        <v>3.27575292669417E-4</v>
      </c>
      <c r="I232" s="9">
        <v>2.99230131407566</v>
      </c>
      <c r="J232" s="10">
        <v>2.3796671579464501</v>
      </c>
      <c r="K232" s="11">
        <v>25861.272000000001</v>
      </c>
      <c r="L232" s="11">
        <v>68530.741999999998</v>
      </c>
      <c r="M232" s="11">
        <v>13908.607139802121</v>
      </c>
      <c r="N232" s="11">
        <v>17093.496550919761</v>
      </c>
    </row>
    <row r="233" spans="1:14" x14ac:dyDescent="0.3">
      <c r="A233" s="12" t="s">
        <v>110</v>
      </c>
      <c r="B233" s="12" t="str">
        <f>VLOOKUP(A233,Table1[],3,FALSE)</f>
        <v>Kern County (East)--Ridgecrest, Arvin, Tehachapi &amp; California City Cities</v>
      </c>
      <c r="C233" s="12" t="s">
        <v>339</v>
      </c>
      <c r="D233" s="13">
        <v>27832.325746255901</v>
      </c>
      <c r="E233" s="14">
        <v>3.1696342476750003E-2</v>
      </c>
      <c r="F233" s="14">
        <v>8.7260891941598404E-3</v>
      </c>
      <c r="G233" s="17">
        <f t="shared" si="3"/>
        <v>330.970979004718</v>
      </c>
      <c r="H233" s="14">
        <v>3.27401783228145E-4</v>
      </c>
      <c r="I233" s="15">
        <v>3.3097097900471799</v>
      </c>
      <c r="J233" s="16">
        <v>2.6725075999688199</v>
      </c>
      <c r="K233" s="17">
        <v>20757.02</v>
      </c>
      <c r="L233" s="17">
        <v>49983.8</v>
      </c>
      <c r="M233" s="17">
        <v>7870.8284198539441</v>
      </c>
      <c r="N233" s="17">
        <v>9642.8854414691286</v>
      </c>
    </row>
    <row r="234" spans="1:14" x14ac:dyDescent="0.3">
      <c r="A234" s="6" t="s">
        <v>116</v>
      </c>
      <c r="B234" s="6" t="str">
        <f>VLOOKUP(A234,Table1[],3,FALSE)</f>
        <v>Solano County (Southwest)--Vallejo &amp; Benicia Cities</v>
      </c>
      <c r="C234" s="6" t="s">
        <v>276</v>
      </c>
      <c r="D234" s="7">
        <v>0.70341320012389996</v>
      </c>
      <c r="E234" s="8">
        <v>3.1610126146432202E-2</v>
      </c>
      <c r="F234" s="8">
        <v>8.1460260607487504E-3</v>
      </c>
      <c r="G234" s="11">
        <f t="shared" si="3"/>
        <v>427.13910622927597</v>
      </c>
      <c r="H234" s="8">
        <v>3.2643200183286202E-4</v>
      </c>
      <c r="I234" s="9">
        <v>4.2713910622927598</v>
      </c>
      <c r="J234" s="10">
        <v>2.6509918210021599</v>
      </c>
      <c r="K234" s="11">
        <v>29617.691999999999</v>
      </c>
      <c r="L234" s="11">
        <v>71873.854000000007</v>
      </c>
      <c r="M234" s="11">
        <v>13234.047983117278</v>
      </c>
      <c r="N234" s="11">
        <v>16579.45316036628</v>
      </c>
    </row>
    <row r="235" spans="1:14" x14ac:dyDescent="0.3">
      <c r="A235" s="12" t="s">
        <v>69</v>
      </c>
      <c r="B235" s="12" t="str">
        <f>VLOOKUP(A235,Table1[],3,FALSE)</f>
        <v>Los Angeles County--LA City (Northwest/Canoga Park, Winnetka &amp; Woodland Hills)</v>
      </c>
      <c r="C235" s="12" t="s">
        <v>339</v>
      </c>
      <c r="D235" s="13">
        <v>66955.170861039704</v>
      </c>
      <c r="E235" s="14">
        <v>3.1569459824344698E-2</v>
      </c>
      <c r="F235" s="14">
        <v>6.4952861160394101E-3</v>
      </c>
      <c r="G235" s="17">
        <f t="shared" si="3"/>
        <v>358.54417852774299</v>
      </c>
      <c r="H235" s="14">
        <v>3.2598694321882998E-4</v>
      </c>
      <c r="I235" s="15">
        <v>3.5854417852774301</v>
      </c>
      <c r="J235" s="16">
        <v>2.6928200155775599</v>
      </c>
      <c r="K235" s="17">
        <v>32022.207999999999</v>
      </c>
      <c r="L235" s="17">
        <v>79739.94</v>
      </c>
      <c r="M235" s="17">
        <v>17326.782247232881</v>
      </c>
      <c r="N235" s="17">
        <v>21201.675702275883</v>
      </c>
    </row>
    <row r="236" spans="1:14" x14ac:dyDescent="0.3">
      <c r="A236" s="6" t="s">
        <v>71</v>
      </c>
      <c r="B236" s="6" t="str">
        <f>VLOOKUP(A236,Table1[],3,FALSE)</f>
        <v>San Diego County (South)--San Diego City (Southeast/Encanto &amp; Skyline)</v>
      </c>
      <c r="C236" s="6" t="s">
        <v>280</v>
      </c>
      <c r="D236" s="7">
        <v>8701.8212929805395</v>
      </c>
      <c r="E236" s="8">
        <v>3.1543450366621699E-2</v>
      </c>
      <c r="F236" s="8">
        <v>8.0420258914200397E-3</v>
      </c>
      <c r="G236" s="11">
        <f t="shared" si="3"/>
        <v>324.99514558794397</v>
      </c>
      <c r="H236" s="8">
        <v>3.25708645911434E-4</v>
      </c>
      <c r="I236" s="9">
        <v>3.2499514558794398</v>
      </c>
      <c r="J236" s="10">
        <v>3.37246625539218</v>
      </c>
      <c r="K236" s="11">
        <v>26655.312000000002</v>
      </c>
      <c r="L236" s="11">
        <v>58942.2</v>
      </c>
      <c r="M236" s="11">
        <v>13425.220776390121</v>
      </c>
      <c r="N236" s="11">
        <v>15603.229869063962</v>
      </c>
    </row>
    <row r="237" spans="1:14" x14ac:dyDescent="0.3">
      <c r="A237" s="12" t="s">
        <v>178</v>
      </c>
      <c r="B237" s="12" t="str">
        <f>VLOOKUP(A237,Table1[],3,FALSE)</f>
        <v>El Dorado County--El Dorado Hills</v>
      </c>
      <c r="C237" s="12" t="s">
        <v>284</v>
      </c>
      <c r="D237" s="13">
        <v>8523.2676156409998</v>
      </c>
      <c r="E237" s="14">
        <v>3.1509718112368003E-2</v>
      </c>
      <c r="F237" s="14">
        <v>9.7278672140328308E-3</v>
      </c>
      <c r="G237" s="17">
        <f t="shared" si="3"/>
        <v>622.47888788833905</v>
      </c>
      <c r="H237" s="14">
        <v>3.2535274088989002E-4</v>
      </c>
      <c r="I237" s="15">
        <v>6.2247888788833903</v>
      </c>
      <c r="J237" s="16">
        <v>2.47345826434778</v>
      </c>
      <c r="K237" s="17">
        <v>34332.050000000003</v>
      </c>
      <c r="L237" s="17">
        <v>82930.351999999999</v>
      </c>
      <c r="M237" s="17">
        <v>12631.084075712999</v>
      </c>
      <c r="N237" s="17">
        <v>16999.942069034521</v>
      </c>
    </row>
    <row r="238" spans="1:14" x14ac:dyDescent="0.3">
      <c r="A238" s="6" t="s">
        <v>97</v>
      </c>
      <c r="B238" s="6" t="str">
        <f>VLOOKUP(A238,Table1[],3,FALSE)</f>
        <v>Nevada &amp; Sierra Counties</v>
      </c>
      <c r="C238" s="6" t="s">
        <v>336</v>
      </c>
      <c r="D238" s="7">
        <v>2153.2993214707699</v>
      </c>
      <c r="E238" s="8">
        <v>3.1244308226000099E-2</v>
      </c>
      <c r="F238" s="8">
        <v>8.1529198430136604E-3</v>
      </c>
      <c r="G238" s="11">
        <f t="shared" si="3"/>
        <v>386.82888551356098</v>
      </c>
      <c r="H238" s="8">
        <v>3.24127619047814E-4</v>
      </c>
      <c r="I238" s="9">
        <v>3.86828885513561</v>
      </c>
      <c r="J238" s="10">
        <v>2.25891480339244</v>
      </c>
      <c r="K238" s="11">
        <v>26598.304</v>
      </c>
      <c r="L238" s="11">
        <v>64621.622000000003</v>
      </c>
      <c r="M238" s="11">
        <v>11657.994445779768</v>
      </c>
      <c r="N238" s="11">
        <v>14669.90581989456</v>
      </c>
    </row>
    <row r="239" spans="1:14" x14ac:dyDescent="0.3">
      <c r="A239" s="12" t="s">
        <v>170</v>
      </c>
      <c r="B239" s="12" t="str">
        <f>VLOOKUP(A239,Table1[],3,FALSE)</f>
        <v>Sacramento County (North Central)--Arden-Arcade, Carmichael &amp; Fair Oaks (West)</v>
      </c>
      <c r="C239" s="12" t="s">
        <v>276</v>
      </c>
      <c r="D239" s="13">
        <v>50302.589464779499</v>
      </c>
      <c r="E239" s="14">
        <v>3.1089790088765099E-2</v>
      </c>
      <c r="F239" s="14">
        <v>8.8965904043457993E-3</v>
      </c>
      <c r="G239" s="17">
        <f t="shared" si="3"/>
        <v>483.12</v>
      </c>
      <c r="H239" s="14">
        <v>3.2087402543469701E-4</v>
      </c>
      <c r="I239" s="15">
        <v>4.8311999999999999</v>
      </c>
      <c r="J239" s="16">
        <v>2.34004183639767</v>
      </c>
      <c r="K239" s="17">
        <v>29309.238000000001</v>
      </c>
      <c r="L239" s="17">
        <v>71221.316000000006</v>
      </c>
      <c r="M239" s="17">
        <v>11486.0513589498</v>
      </c>
      <c r="N239" s="17">
        <v>14633.92330101</v>
      </c>
    </row>
    <row r="240" spans="1:14" x14ac:dyDescent="0.3">
      <c r="A240" s="6" t="s">
        <v>150</v>
      </c>
      <c r="B240" s="6" t="str">
        <f>VLOOKUP(A240,Table1[],3,FALSE)</f>
        <v>San Bernardino County (Southwest)--Colton, Loma Linda &amp; Grand Terrace Cities</v>
      </c>
      <c r="C240" s="6" t="s">
        <v>336</v>
      </c>
      <c r="D240" s="7">
        <v>201.87195205</v>
      </c>
      <c r="E240" s="8">
        <v>3.1014656566146801E-2</v>
      </c>
      <c r="F240" s="8">
        <v>9.2448097273521296E-3</v>
      </c>
      <c r="G240" s="11">
        <f t="shared" si="3"/>
        <v>377.98200686689302</v>
      </c>
      <c r="H240" s="8">
        <v>3.2007976175654399E-4</v>
      </c>
      <c r="I240" s="9">
        <v>3.7798200686689301</v>
      </c>
      <c r="J240" s="10">
        <v>2.8947028622375299</v>
      </c>
      <c r="K240" s="11">
        <v>25419.46</v>
      </c>
      <c r="L240" s="11">
        <v>56033.773999999998</v>
      </c>
      <c r="M240" s="11">
        <v>11109.743530539132</v>
      </c>
      <c r="N240" s="11">
        <v>13030.468040690641</v>
      </c>
    </row>
    <row r="241" spans="1:14" x14ac:dyDescent="0.3">
      <c r="A241" s="12" t="s">
        <v>110</v>
      </c>
      <c r="B241" s="12" t="str">
        <f>VLOOKUP(A241,Table1[],3,FALSE)</f>
        <v>Kern County (East)--Ridgecrest, Arvin, Tehachapi &amp; California City Cities</v>
      </c>
      <c r="C241" s="12" t="s">
        <v>341</v>
      </c>
      <c r="D241" s="13">
        <v>21017.032080607001</v>
      </c>
      <c r="E241" s="14">
        <v>3.0994291441945199E-2</v>
      </c>
      <c r="F241" s="14">
        <v>8.4865020221230707E-3</v>
      </c>
      <c r="G241" s="17">
        <f t="shared" si="3"/>
        <v>321.052261651599</v>
      </c>
      <c r="H241" s="14">
        <v>3.1990392037968199E-4</v>
      </c>
      <c r="I241" s="15">
        <v>3.2105226165159899</v>
      </c>
      <c r="J241" s="16">
        <v>2.6725075999688199</v>
      </c>
      <c r="K241" s="17">
        <v>20757.02</v>
      </c>
      <c r="L241" s="17">
        <v>49983.8</v>
      </c>
      <c r="M241" s="17">
        <v>7870.8284198539441</v>
      </c>
      <c r="N241" s="17">
        <v>9642.8854414691286</v>
      </c>
    </row>
    <row r="242" spans="1:14" x14ac:dyDescent="0.3">
      <c r="A242" s="6" t="s">
        <v>126</v>
      </c>
      <c r="B242" s="6" t="str">
        <f>VLOOKUP(A242,Table1[],3,FALSE)</f>
        <v>Riverside County (North Central)--San Jacinto, Beaumont, Banning &amp; Calimesa Cities</v>
      </c>
      <c r="C242" s="6" t="s">
        <v>341</v>
      </c>
      <c r="D242" s="7">
        <v>13091.8981533103</v>
      </c>
      <c r="E242" s="8">
        <v>3.0993072547276599E-2</v>
      </c>
      <c r="F242" s="8">
        <v>8.9066449510469305E-3</v>
      </c>
      <c r="G242" s="11">
        <f t="shared" si="3"/>
        <v>373.03064049143103</v>
      </c>
      <c r="H242" s="8">
        <v>3.19871905038862E-4</v>
      </c>
      <c r="I242" s="9">
        <v>3.7303064049143102</v>
      </c>
      <c r="J242" s="10">
        <v>2.8848753484827201</v>
      </c>
      <c r="K242" s="11">
        <v>24432</v>
      </c>
      <c r="L242" s="11">
        <v>57082.313999999998</v>
      </c>
      <c r="M242" s="11">
        <v>9504.5510245966925</v>
      </c>
      <c r="N242" s="11">
        <v>12311.639700826561</v>
      </c>
    </row>
    <row r="243" spans="1:14" x14ac:dyDescent="0.3">
      <c r="A243" s="12" t="s">
        <v>85</v>
      </c>
      <c r="B243" s="12" t="str">
        <f>VLOOKUP(A243,Table1[],3,FALSE)</f>
        <v>San Bernardino County (West Central)--Victorville &amp; Adelanto Cities</v>
      </c>
      <c r="C243" s="12" t="s">
        <v>339</v>
      </c>
      <c r="D243" s="13">
        <v>360.89914882384102</v>
      </c>
      <c r="E243" s="14">
        <v>3.09878296007619E-2</v>
      </c>
      <c r="F243" s="14">
        <v>8.8792455220546608E-3</v>
      </c>
      <c r="G243" s="17">
        <f t="shared" si="3"/>
        <v>327.37446923169801</v>
      </c>
      <c r="H243" s="14">
        <v>3.1984786177841502E-4</v>
      </c>
      <c r="I243" s="15">
        <v>3.27374469231698</v>
      </c>
      <c r="J243" s="16">
        <v>3.4431925516124702</v>
      </c>
      <c r="K243" s="17">
        <v>22603.671999999999</v>
      </c>
      <c r="L243" s="17">
        <v>50432.737999999998</v>
      </c>
      <c r="M243" s="17">
        <v>10246.965110220301</v>
      </c>
      <c r="N243" s="17">
        <v>11809.93296155286</v>
      </c>
    </row>
    <row r="244" spans="1:14" x14ac:dyDescent="0.3">
      <c r="A244" s="6" t="s">
        <v>87</v>
      </c>
      <c r="B244" s="6" t="str">
        <f>VLOOKUP(A244,Table1[],3,FALSE)</f>
        <v>San Bernardino County (West Central)--Hesperia City &amp; Apple Valley Town</v>
      </c>
      <c r="C244" s="6" t="s">
        <v>336</v>
      </c>
      <c r="D244" s="7">
        <v>2.3797371840000001</v>
      </c>
      <c r="E244" s="8">
        <v>3.09688321410624E-2</v>
      </c>
      <c r="F244" s="8">
        <v>9.3538281751428202E-3</v>
      </c>
      <c r="G244" s="11">
        <f t="shared" si="3"/>
        <v>380.25681850588899</v>
      </c>
      <c r="H244" s="8">
        <v>3.19585511470055E-4</v>
      </c>
      <c r="I244" s="9">
        <v>3.8025681850588899</v>
      </c>
      <c r="J244" s="10">
        <v>3.09146995708155</v>
      </c>
      <c r="K244" s="11">
        <v>23719.4</v>
      </c>
      <c r="L244" s="11">
        <v>54281.796000000002</v>
      </c>
      <c r="M244" s="11">
        <v>9530.7565273880646</v>
      </c>
      <c r="N244" s="11">
        <v>11719.312629721513</v>
      </c>
    </row>
    <row r="245" spans="1:14" x14ac:dyDescent="0.3">
      <c r="A245" s="12" t="s">
        <v>128</v>
      </c>
      <c r="B245" s="12" t="str">
        <f>VLOOKUP(A245,Table1[],3,FALSE)</f>
        <v>Alpine, Amador, Calaveras, Inyo, Mariposa, Mono &amp; Tuolumne Counties</v>
      </c>
      <c r="C245" s="12" t="s">
        <v>276</v>
      </c>
      <c r="D245" s="13">
        <v>23268.368629471301</v>
      </c>
      <c r="E245" s="14">
        <v>3.09339346555331E-2</v>
      </c>
      <c r="F245" s="14">
        <v>9.8721070400256995E-3</v>
      </c>
      <c r="G245" s="17">
        <f t="shared" si="3"/>
        <v>427.39462879094401</v>
      </c>
      <c r="H245" s="14">
        <v>3.1923749680833199E-4</v>
      </c>
      <c r="I245" s="15">
        <v>4.2739462879094399</v>
      </c>
      <c r="J245" s="16">
        <v>2.2510565312842998</v>
      </c>
      <c r="K245" s="17">
        <v>25589.466</v>
      </c>
      <c r="L245" s="17">
        <v>57576.044000000002</v>
      </c>
      <c r="M245" s="17">
        <v>8895.7987176753486</v>
      </c>
      <c r="N245" s="17">
        <v>11425.69947032862</v>
      </c>
    </row>
    <row r="246" spans="1:14" x14ac:dyDescent="0.3">
      <c r="A246" s="6" t="s">
        <v>81</v>
      </c>
      <c r="B246" s="6" t="str">
        <f>VLOOKUP(A246,Table1[],3,FALSE)</f>
        <v>Madera County--Madera City</v>
      </c>
      <c r="C246" s="6" t="s">
        <v>341</v>
      </c>
      <c r="D246" s="7">
        <v>2.5825243763099999</v>
      </c>
      <c r="E246" s="8">
        <v>3.0859889082104699E-2</v>
      </c>
      <c r="F246" s="8">
        <v>8.5746822857465099E-3</v>
      </c>
      <c r="G246" s="11">
        <f t="shared" si="3"/>
        <v>328.136667838883</v>
      </c>
      <c r="H246" s="8">
        <v>3.1856657586621501E-4</v>
      </c>
      <c r="I246" s="9">
        <v>3.2813666783888298</v>
      </c>
      <c r="J246" s="10">
        <v>3.0676478004722298</v>
      </c>
      <c r="K246" s="11">
        <v>24432</v>
      </c>
      <c r="L246" s="11">
        <v>53851.182000000001</v>
      </c>
      <c r="M246" s="11">
        <v>8956.4615754526076</v>
      </c>
      <c r="N246" s="11">
        <v>10861.662678776567</v>
      </c>
    </row>
    <row r="247" spans="1:14" x14ac:dyDescent="0.3">
      <c r="A247" s="12" t="s">
        <v>71</v>
      </c>
      <c r="B247" s="12" t="str">
        <f>VLOOKUP(A247,Table1[],3,FALSE)</f>
        <v>San Diego County (South)--San Diego City (Southeast/Encanto &amp; Skyline)</v>
      </c>
      <c r="C247" s="12" t="s">
        <v>277</v>
      </c>
      <c r="D247" s="13">
        <v>37625.369850937699</v>
      </c>
      <c r="E247" s="14">
        <v>3.0839502543507299E-2</v>
      </c>
      <c r="F247" s="14">
        <v>7.8141725309797197E-3</v>
      </c>
      <c r="G247" s="17">
        <f t="shared" si="3"/>
        <v>315.14012367978</v>
      </c>
      <c r="H247" s="14">
        <v>3.1821066769316701E-4</v>
      </c>
      <c r="I247" s="15">
        <v>3.1514012367977999</v>
      </c>
      <c r="J247" s="16">
        <v>3.37246625539218</v>
      </c>
      <c r="K247" s="17">
        <v>26655.312000000002</v>
      </c>
      <c r="L247" s="17">
        <v>58942.2</v>
      </c>
      <c r="M247" s="17">
        <v>13425.220776390121</v>
      </c>
      <c r="N247" s="17">
        <v>15603.229869063962</v>
      </c>
    </row>
    <row r="248" spans="1:14" x14ac:dyDescent="0.3">
      <c r="A248" s="6" t="s">
        <v>54</v>
      </c>
      <c r="B248" s="6" t="str">
        <f>VLOOKUP(A248,Table1[],3,FALSE)</f>
        <v>Fresno County (East)--Sanger, Reedley &amp; Parlier Cities</v>
      </c>
      <c r="C248" s="6" t="s">
        <v>341</v>
      </c>
      <c r="D248" s="7">
        <v>21452.9230979077</v>
      </c>
      <c r="E248" s="8">
        <v>3.0551462185460902E-2</v>
      </c>
      <c r="F248" s="8">
        <v>8.7408898880027806E-3</v>
      </c>
      <c r="G248" s="11">
        <f t="shared" si="3"/>
        <v>328.14491757059102</v>
      </c>
      <c r="H248" s="8">
        <v>3.1527217266711098E-4</v>
      </c>
      <c r="I248" s="9">
        <v>3.2814491757059101</v>
      </c>
      <c r="J248" s="10">
        <v>3.1343612899915301</v>
      </c>
      <c r="K248" s="11">
        <v>22396</v>
      </c>
      <c r="L248" s="11">
        <v>51723.561999999998</v>
      </c>
      <c r="M248" s="11">
        <v>8221.2147451755718</v>
      </c>
      <c r="N248" s="11">
        <v>10836.641023323984</v>
      </c>
    </row>
    <row r="249" spans="1:14" x14ac:dyDescent="0.3">
      <c r="A249" s="12" t="s">
        <v>136</v>
      </c>
      <c r="B249" s="12" t="str">
        <f>VLOOKUP(A249,Table1[],3,FALSE)</f>
        <v>Kings County--Hanford City</v>
      </c>
      <c r="C249" s="12" t="s">
        <v>288</v>
      </c>
      <c r="D249" s="13">
        <v>441.6940647948</v>
      </c>
      <c r="E249" s="14">
        <v>3.0308810128474001E-2</v>
      </c>
      <c r="F249" s="14">
        <v>9.4331732558647005E-3</v>
      </c>
      <c r="G249" s="17">
        <f t="shared" si="3"/>
        <v>404.80323815227104</v>
      </c>
      <c r="H249" s="14">
        <v>3.1269038325996003E-4</v>
      </c>
      <c r="I249" s="15">
        <v>4.0480323815227104</v>
      </c>
      <c r="J249" s="16">
        <v>3.09351250934884</v>
      </c>
      <c r="K249" s="17">
        <v>24784.227999999999</v>
      </c>
      <c r="L249" s="17">
        <v>56510.197999999997</v>
      </c>
      <c r="M249" s="17">
        <v>8137.0746437570524</v>
      </c>
      <c r="N249" s="17">
        <v>10407.030977291965</v>
      </c>
    </row>
    <row r="250" spans="1:14" x14ac:dyDescent="0.3">
      <c r="A250" s="6" t="s">
        <v>181</v>
      </c>
      <c r="B250" s="6" t="str">
        <f>VLOOKUP(A250,Table1[],3,FALSE)</f>
        <v>Alameda County (West)--San Leandro, Alameda &amp; Oakland (Southwest) Cities</v>
      </c>
      <c r="C250" s="6" t="s">
        <v>270</v>
      </c>
      <c r="D250" s="7">
        <v>34592.620521757701</v>
      </c>
      <c r="E250" s="8">
        <v>3.0160025565472901E-2</v>
      </c>
      <c r="F250" s="8">
        <v>8.5026648483750508E-3</v>
      </c>
      <c r="G250" s="11">
        <f t="shared" si="3"/>
        <v>513.72508728193293</v>
      </c>
      <c r="H250" s="8">
        <v>3.1099107050606501E-4</v>
      </c>
      <c r="I250" s="9">
        <v>5.1372508728193296</v>
      </c>
      <c r="J250" s="10">
        <v>2.5652738792204701</v>
      </c>
      <c r="K250" s="11">
        <v>35185.133999999998</v>
      </c>
      <c r="L250" s="11">
        <v>82611.717999999993</v>
      </c>
      <c r="M250" s="11">
        <v>16039.910116098119</v>
      </c>
      <c r="N250" s="11">
        <v>20080.668004077841</v>
      </c>
    </row>
    <row r="251" spans="1:14" x14ac:dyDescent="0.3">
      <c r="A251" s="12" t="s">
        <v>90</v>
      </c>
      <c r="B251" s="12" t="str">
        <f>VLOOKUP(A251,Table1[],3,FALSE)</f>
        <v>Los Angeles County--LA (Southwest/Marina del Rey &amp; Westchester) &amp; Culver City Cities</v>
      </c>
      <c r="C251" s="12" t="s">
        <v>339</v>
      </c>
      <c r="D251" s="13">
        <v>114412.141591939</v>
      </c>
      <c r="E251" s="14">
        <v>3.01208650798707E-2</v>
      </c>
      <c r="F251" s="14">
        <v>5.1309240587528804E-3</v>
      </c>
      <c r="G251" s="17">
        <f t="shared" si="3"/>
        <v>341.09561712175702</v>
      </c>
      <c r="H251" s="14">
        <v>3.1066631707952802E-4</v>
      </c>
      <c r="I251" s="15">
        <v>3.41095617121757</v>
      </c>
      <c r="J251" s="16">
        <v>2.0830449826989601</v>
      </c>
      <c r="K251" s="17">
        <v>35218.728000000003</v>
      </c>
      <c r="L251" s="17">
        <v>94920.356</v>
      </c>
      <c r="M251" s="17">
        <v>20983.316484809038</v>
      </c>
      <c r="N251" s="17">
        <v>25549.096799352839</v>
      </c>
    </row>
    <row r="252" spans="1:14" x14ac:dyDescent="0.3">
      <c r="A252" s="6" t="s">
        <v>132</v>
      </c>
      <c r="B252" s="6" t="str">
        <f>VLOOKUP(A252,Table1[],3,FALSE)</f>
        <v>Orange County (Central)--Santa Ana City (East)</v>
      </c>
      <c r="C252" s="6" t="s">
        <v>339</v>
      </c>
      <c r="D252" s="7">
        <v>40918.983534229497</v>
      </c>
      <c r="E252" s="8">
        <v>3.0096169597742799E-2</v>
      </c>
      <c r="F252" s="8">
        <v>8.2510798072644095E-3</v>
      </c>
      <c r="G252" s="11">
        <f t="shared" si="3"/>
        <v>318.84756022384602</v>
      </c>
      <c r="H252" s="8">
        <v>3.10303379239643E-4</v>
      </c>
      <c r="I252" s="9">
        <v>3.1884756022384599</v>
      </c>
      <c r="J252" s="10">
        <v>3.78506070514283</v>
      </c>
      <c r="K252" s="11">
        <v>26925.081999999999</v>
      </c>
      <c r="L252" s="11">
        <v>57369.39</v>
      </c>
      <c r="M252" s="11">
        <v>14363.2285142736</v>
      </c>
      <c r="N252" s="11">
        <v>16760.112518316</v>
      </c>
    </row>
    <row r="253" spans="1:14" x14ac:dyDescent="0.3">
      <c r="A253" s="12" t="s">
        <v>100</v>
      </c>
      <c r="B253" s="12" t="str">
        <f>VLOOKUP(A253,Table1[],3,FALSE)</f>
        <v>San Bernardino County (Southwest)--Phelan, Lake Arrowhead &amp; Big Bear City</v>
      </c>
      <c r="C253" s="12" t="s">
        <v>341</v>
      </c>
      <c r="D253" s="13">
        <v>8132.0139536339702</v>
      </c>
      <c r="E253" s="14">
        <v>3.00080111622055E-2</v>
      </c>
      <c r="F253" s="14">
        <v>7.8347530954278304E-3</v>
      </c>
      <c r="G253" s="17">
        <f t="shared" si="3"/>
        <v>343.05622208262901</v>
      </c>
      <c r="H253" s="14">
        <v>3.0943353630440298E-4</v>
      </c>
      <c r="I253" s="15">
        <v>3.4305622208262898</v>
      </c>
      <c r="J253" s="16">
        <v>2.7506780062666198</v>
      </c>
      <c r="K253" s="17">
        <v>24416.73</v>
      </c>
      <c r="L253" s="17">
        <v>59858.400000000001</v>
      </c>
      <c r="M253" s="17">
        <v>10093.243023205931</v>
      </c>
      <c r="N253" s="17">
        <v>13231.424157941041</v>
      </c>
    </row>
    <row r="254" spans="1:14" x14ac:dyDescent="0.3">
      <c r="A254" s="6" t="s">
        <v>160</v>
      </c>
      <c r="B254" s="6" t="str">
        <f>VLOOKUP(A254,Table1[],3,FALSE)</f>
        <v>San Luis Obispo County (East)--Inland Region</v>
      </c>
      <c r="C254" s="6" t="s">
        <v>281</v>
      </c>
      <c r="D254" s="7">
        <v>2192.9922578580099</v>
      </c>
      <c r="E254" s="8">
        <v>2.9731276225252502E-2</v>
      </c>
      <c r="F254" s="8">
        <v>8.6874406378112303E-3</v>
      </c>
      <c r="G254" s="11">
        <f t="shared" si="3"/>
        <v>462.53868662561899</v>
      </c>
      <c r="H254" s="8">
        <v>3.0644239747823401E-4</v>
      </c>
      <c r="I254" s="9">
        <v>4.6253868662561901</v>
      </c>
      <c r="J254" s="10">
        <v>2.4885954692556602</v>
      </c>
      <c r="K254" s="11">
        <v>32848.824000000001</v>
      </c>
      <c r="L254" s="11">
        <v>73569.842000000004</v>
      </c>
      <c r="M254" s="11">
        <v>14499.921658146479</v>
      </c>
      <c r="N254" s="11">
        <v>17558.10757479996</v>
      </c>
    </row>
    <row r="255" spans="1:14" x14ac:dyDescent="0.3">
      <c r="A255" s="12" t="s">
        <v>164</v>
      </c>
      <c r="B255" s="12" t="str">
        <f>VLOOKUP(A255,Table1[],3,FALSE)</f>
        <v>Santa Barbara County (North)--Lompoc, Guadalupe, Solvang &amp; Buellton Cities</v>
      </c>
      <c r="C255" s="12" t="s">
        <v>281</v>
      </c>
      <c r="D255" s="13">
        <v>74.247069688997001</v>
      </c>
      <c r="E255" s="14">
        <v>2.9607857925342301E-2</v>
      </c>
      <c r="F255" s="14">
        <v>9.5571863345228908E-3</v>
      </c>
      <c r="G255" s="17">
        <f t="shared" si="3"/>
        <v>457.786160464246</v>
      </c>
      <c r="H255" s="14">
        <v>3.0522431738591902E-4</v>
      </c>
      <c r="I255" s="15">
        <v>4.5778616046424601</v>
      </c>
      <c r="J255" s="16">
        <v>2.88762093030221</v>
      </c>
      <c r="K255" s="17">
        <v>30540</v>
      </c>
      <c r="L255" s="17">
        <v>65731.241999999998</v>
      </c>
      <c r="M255" s="17">
        <v>13100.367269484121</v>
      </c>
      <c r="N255" s="17">
        <v>15940.772221003681</v>
      </c>
    </row>
    <row r="256" spans="1:14" x14ac:dyDescent="0.3">
      <c r="A256" s="6" t="s">
        <v>28</v>
      </c>
      <c r="B256" s="6" t="str">
        <f>VLOOKUP(A256,Table1[],3,FALSE)</f>
        <v>Butte County (Northwest)--Chico City</v>
      </c>
      <c r="C256" s="6" t="s">
        <v>336</v>
      </c>
      <c r="D256" s="7">
        <v>67.764234424087803</v>
      </c>
      <c r="E256" s="8">
        <v>2.9556390835554901E-2</v>
      </c>
      <c r="F256" s="8">
        <v>5.4290006724982097E-3</v>
      </c>
      <c r="G256" s="11">
        <f t="shared" si="3"/>
        <v>213.383899271752</v>
      </c>
      <c r="H256" s="8">
        <v>3.0456929160623902E-4</v>
      </c>
      <c r="I256" s="9">
        <v>2.1338389927175201</v>
      </c>
      <c r="J256" s="10">
        <v>2.3282417140045601</v>
      </c>
      <c r="K256" s="11">
        <v>18372.864000000001</v>
      </c>
      <c r="L256" s="11">
        <v>52800.606</v>
      </c>
      <c r="M256" s="11">
        <v>10013.741882114424</v>
      </c>
      <c r="N256" s="11">
        <v>12358.79299563828</v>
      </c>
    </row>
    <row r="257" spans="1:14" x14ac:dyDescent="0.3">
      <c r="A257" s="12" t="s">
        <v>158</v>
      </c>
      <c r="B257" s="12" t="str">
        <f>VLOOKUP(A257,Table1[],3,FALSE)</f>
        <v>Stanislaus County (Southwest)--Ceres, Patterson &amp; Newman Cities</v>
      </c>
      <c r="C257" s="12" t="s">
        <v>276</v>
      </c>
      <c r="D257" s="13">
        <v>36253.165775564099</v>
      </c>
      <c r="E257" s="14">
        <v>2.9518563848910599E-2</v>
      </c>
      <c r="F257" s="14">
        <v>1.03537102395517E-2</v>
      </c>
      <c r="G257" s="17">
        <f t="shared" si="3"/>
        <v>475.65632157077505</v>
      </c>
      <c r="H257" s="14">
        <v>3.0420091445905299E-4</v>
      </c>
      <c r="I257" s="15">
        <v>4.7565632157077502</v>
      </c>
      <c r="J257" s="16">
        <v>3.4148733398917899</v>
      </c>
      <c r="K257" s="17">
        <v>28540.648000000001</v>
      </c>
      <c r="L257" s="17">
        <v>60774.6</v>
      </c>
      <c r="M257" s="17">
        <v>9841.5210486406086</v>
      </c>
      <c r="N257" s="17">
        <v>12267.91534778292</v>
      </c>
    </row>
    <row r="258" spans="1:14" x14ac:dyDescent="0.3">
      <c r="A258" s="6" t="s">
        <v>114</v>
      </c>
      <c r="B258" s="6" t="str">
        <f>VLOOKUP(A258,Table1[],3,FALSE)</f>
        <v>Riverside County (Northwest)--Riverside City (West)</v>
      </c>
      <c r="C258" s="6" t="s">
        <v>339</v>
      </c>
      <c r="D258" s="7">
        <v>106047.90618214299</v>
      </c>
      <c r="E258" s="8">
        <v>2.9449551942210099E-2</v>
      </c>
      <c r="F258" s="8">
        <v>7.9529846178065695E-3</v>
      </c>
      <c r="G258" s="11">
        <f t="shared" si="3"/>
        <v>358.55128660643697</v>
      </c>
      <c r="H258" s="8">
        <v>3.03444831627949E-4</v>
      </c>
      <c r="I258" s="9">
        <v>3.58551286606437</v>
      </c>
      <c r="J258" s="10">
        <v>3.0794307945159902</v>
      </c>
      <c r="K258" s="11">
        <v>26939.333999999999</v>
      </c>
      <c r="L258" s="11">
        <v>61627.684000000001</v>
      </c>
      <c r="M258" s="11">
        <v>12094.045985975999</v>
      </c>
      <c r="N258" s="11">
        <v>13885.92053292108</v>
      </c>
    </row>
    <row r="259" spans="1:14" x14ac:dyDescent="0.3">
      <c r="A259" s="12" t="s">
        <v>111</v>
      </c>
      <c r="B259" s="12" t="str">
        <f>VLOOKUP(A259,Table1[],3,FALSE)</f>
        <v>Kern County (West)--Delano, Wasco &amp; Shafter Cities</v>
      </c>
      <c r="C259" s="12" t="s">
        <v>273</v>
      </c>
      <c r="D259" s="13">
        <v>35.399198208310501</v>
      </c>
      <c r="E259" s="14">
        <v>2.93886099582393E-2</v>
      </c>
      <c r="F259" s="14">
        <v>1.01996588717298E-2</v>
      </c>
      <c r="G259" s="17">
        <f t="shared" ref="G259:G322" si="4">100*I259</f>
        <v>394.49551627126903</v>
      </c>
      <c r="H259" s="14">
        <v>3.0280110079166202E-4</v>
      </c>
      <c r="I259" s="15">
        <v>3.9449551627126902</v>
      </c>
      <c r="J259" s="16">
        <v>3.2518567356357502</v>
      </c>
      <c r="K259" s="17">
        <v>23030.214</v>
      </c>
      <c r="L259" s="17">
        <v>51178.932000000001</v>
      </c>
      <c r="M259" s="17">
        <v>7979.6965934693644</v>
      </c>
      <c r="N259" s="17">
        <v>10886.368762624345</v>
      </c>
    </row>
    <row r="260" spans="1:14" x14ac:dyDescent="0.3">
      <c r="A260" s="6" t="s">
        <v>154</v>
      </c>
      <c r="B260" s="6" t="str">
        <f>VLOOKUP(A260,Table1[],3,FALSE)</f>
        <v>Santa Clara County (Central)--San Jose City (Central)</v>
      </c>
      <c r="C260" s="6" t="s">
        <v>281</v>
      </c>
      <c r="D260" s="7">
        <v>57144.401514274999</v>
      </c>
      <c r="E260" s="8">
        <v>2.92665187304058E-2</v>
      </c>
      <c r="F260" s="8">
        <v>7.2517214331008998E-3</v>
      </c>
      <c r="G260" s="11">
        <f t="shared" si="4"/>
        <v>462.53868662561899</v>
      </c>
      <c r="H260" s="8">
        <v>3.0148915594526701E-4</v>
      </c>
      <c r="I260" s="9">
        <v>4.6253868662561901</v>
      </c>
      <c r="J260" s="10">
        <v>2.7821219621962201</v>
      </c>
      <c r="K260" s="11">
        <v>34119.288</v>
      </c>
      <c r="L260" s="11">
        <v>88315.572</v>
      </c>
      <c r="M260" s="11">
        <v>15747.291829787162</v>
      </c>
      <c r="N260" s="11">
        <v>21965.222610142919</v>
      </c>
    </row>
    <row r="261" spans="1:14" x14ac:dyDescent="0.3">
      <c r="A261" s="12" t="s">
        <v>113</v>
      </c>
      <c r="B261" s="12" t="str">
        <f>VLOOKUP(A261,Table1[],3,FALSE)</f>
        <v>Riverside County (Northwest)--Riverside City (East)</v>
      </c>
      <c r="C261" s="12" t="s">
        <v>339</v>
      </c>
      <c r="D261" s="13">
        <v>89226.274106222394</v>
      </c>
      <c r="E261" s="14">
        <v>2.92507458777869E-2</v>
      </c>
      <c r="F261" s="14">
        <v>6.7729155426881904E-3</v>
      </c>
      <c r="G261" s="17">
        <f t="shared" si="4"/>
        <v>355.31604161879602</v>
      </c>
      <c r="H261" s="14">
        <v>3.01342144244954E-4</v>
      </c>
      <c r="I261" s="15">
        <v>3.5531604161879602</v>
      </c>
      <c r="J261" s="16">
        <v>2.9432342476758899</v>
      </c>
      <c r="K261" s="17">
        <v>27722.175999999999</v>
      </c>
      <c r="L261" s="17">
        <v>71260</v>
      </c>
      <c r="M261" s="17">
        <v>12869.43511531836</v>
      </c>
      <c r="N261" s="17">
        <v>16105.906373213278</v>
      </c>
    </row>
    <row r="262" spans="1:14" x14ac:dyDescent="0.3">
      <c r="A262" s="6" t="s">
        <v>62</v>
      </c>
      <c r="B262" s="6" t="str">
        <f>VLOOKUP(A262,Table1[],3,FALSE)</f>
        <v>Humboldt County</v>
      </c>
      <c r="C262" s="6" t="s">
        <v>296</v>
      </c>
      <c r="D262" s="7">
        <v>93576.236377495006</v>
      </c>
      <c r="E262" s="8">
        <v>2.9174393567562899E-2</v>
      </c>
      <c r="F262" s="8">
        <v>6.8872526777285902E-3</v>
      </c>
      <c r="G262" s="11">
        <f t="shared" si="4"/>
        <v>226.99412188674998</v>
      </c>
      <c r="H262" s="8">
        <v>3.0077112685666203E-4</v>
      </c>
      <c r="I262" s="9">
        <v>2.2699412188674999</v>
      </c>
      <c r="J262" s="10">
        <v>2.2750411596616398</v>
      </c>
      <c r="K262" s="11">
        <v>19749.2</v>
      </c>
      <c r="L262" s="11">
        <v>46311.874000000003</v>
      </c>
      <c r="M262" s="11">
        <v>9445.9502432545432</v>
      </c>
      <c r="N262" s="11">
        <v>10860.436935720205</v>
      </c>
    </row>
    <row r="263" spans="1:14" x14ac:dyDescent="0.3">
      <c r="A263" s="12" t="s">
        <v>151</v>
      </c>
      <c r="B263" s="12" t="str">
        <f>VLOOKUP(A263,Table1[],3,FALSE)</f>
        <v>Contra Costa County (North Central)--Pittsburg &amp; Concord (North &amp; East) Cities</v>
      </c>
      <c r="C263" s="12" t="s">
        <v>281</v>
      </c>
      <c r="D263" s="13">
        <v>13774.312040584</v>
      </c>
      <c r="E263" s="14">
        <v>2.9099128527117199E-2</v>
      </c>
      <c r="F263" s="14">
        <v>8.3440257745179807E-3</v>
      </c>
      <c r="G263" s="17">
        <f t="shared" si="4"/>
        <v>462.53868662561899</v>
      </c>
      <c r="H263" s="14">
        <v>2.9971295424572198E-4</v>
      </c>
      <c r="I263" s="15">
        <v>4.6253868662561901</v>
      </c>
      <c r="J263" s="16">
        <v>3.0638101484126401</v>
      </c>
      <c r="K263" s="17">
        <v>32839.661999999997</v>
      </c>
      <c r="L263" s="17">
        <v>75429.728000000003</v>
      </c>
      <c r="M263" s="17">
        <v>14590.243529299798</v>
      </c>
      <c r="N263" s="17">
        <v>17642.43648220176</v>
      </c>
    </row>
    <row r="264" spans="1:14" x14ac:dyDescent="0.3">
      <c r="A264" s="6" t="s">
        <v>122</v>
      </c>
      <c r="B264" s="6" t="str">
        <f>VLOOKUP(A264,Table1[],3,FALSE)</f>
        <v>Los Angeles County (North Central)--Palmdale City</v>
      </c>
      <c r="C264" s="6" t="s">
        <v>341</v>
      </c>
      <c r="D264" s="7">
        <v>10508.128501867301</v>
      </c>
      <c r="E264" s="8">
        <v>2.9085527893182299E-2</v>
      </c>
      <c r="F264" s="8">
        <v>7.9220176463674092E-3</v>
      </c>
      <c r="G264" s="11">
        <f t="shared" si="4"/>
        <v>343.91295864420601</v>
      </c>
      <c r="H264" s="8">
        <v>2.9956901624066898E-4</v>
      </c>
      <c r="I264" s="9">
        <v>3.4391295864420601</v>
      </c>
      <c r="J264" s="10">
        <v>3.3122122015915099</v>
      </c>
      <c r="K264" s="11">
        <v>25589.466</v>
      </c>
      <c r="L264" s="11">
        <v>60343.985999999997</v>
      </c>
      <c r="M264" s="11">
        <v>11327.679603377459</v>
      </c>
      <c r="N264" s="11">
        <v>14494.70053406976</v>
      </c>
    </row>
    <row r="265" spans="1:14" x14ac:dyDescent="0.3">
      <c r="A265" s="12" t="s">
        <v>51</v>
      </c>
      <c r="B265" s="12" t="str">
        <f>VLOOKUP(A265,Table1[],3,FALSE)</f>
        <v>Fresno County (West)--Selma, Kerman &amp; Coalinga Cities</v>
      </c>
      <c r="C265" s="12" t="s">
        <v>336</v>
      </c>
      <c r="D265" s="13">
        <v>2.3235508675999998E-3</v>
      </c>
      <c r="E265" s="14">
        <v>2.9028075788437802E-2</v>
      </c>
      <c r="F265" s="14">
        <v>1.05403860905698E-2</v>
      </c>
      <c r="G265" s="17">
        <f t="shared" si="4"/>
        <v>347.91236942303999</v>
      </c>
      <c r="H265" s="14">
        <v>2.9906582540119899E-4</v>
      </c>
      <c r="I265" s="15">
        <v>3.4791236942303998</v>
      </c>
      <c r="J265" s="16">
        <v>3.4523669430328998</v>
      </c>
      <c r="K265" s="17">
        <v>20861.874</v>
      </c>
      <c r="L265" s="17">
        <v>43511.356</v>
      </c>
      <c r="M265" s="17">
        <v>7610.556703768847</v>
      </c>
      <c r="N265" s="17">
        <v>9238.6489365237958</v>
      </c>
    </row>
    <row r="266" spans="1:14" x14ac:dyDescent="0.3">
      <c r="A266" s="6" t="s">
        <v>164</v>
      </c>
      <c r="B266" s="6" t="str">
        <f>VLOOKUP(A266,Table1[],3,FALSE)</f>
        <v>Santa Barbara County (North)--Lompoc, Guadalupe, Solvang &amp; Buellton Cities</v>
      </c>
      <c r="C266" s="6" t="s">
        <v>270</v>
      </c>
      <c r="D266" s="7">
        <v>3.02610105286348</v>
      </c>
      <c r="E266" s="8">
        <v>2.89462891933354E-2</v>
      </c>
      <c r="F266" s="8">
        <v>9.1348268402244599E-3</v>
      </c>
      <c r="G266" s="11">
        <f t="shared" si="4"/>
        <v>431.78473677282693</v>
      </c>
      <c r="H266" s="8">
        <v>2.98091859178014E-4</v>
      </c>
      <c r="I266" s="9">
        <v>4.3178473677282696</v>
      </c>
      <c r="J266" s="10">
        <v>2.88762093030221</v>
      </c>
      <c r="K266" s="11">
        <v>30540</v>
      </c>
      <c r="L266" s="11">
        <v>65731.241999999998</v>
      </c>
      <c r="M266" s="11">
        <v>13100.367269484121</v>
      </c>
      <c r="N266" s="11">
        <v>15940.772221003681</v>
      </c>
    </row>
    <row r="267" spans="1:14" x14ac:dyDescent="0.3">
      <c r="A267" s="12" t="s">
        <v>124</v>
      </c>
      <c r="B267" s="12" t="str">
        <f>VLOOKUP(A267,Table1[],3,FALSE)</f>
        <v>Tulare County (Northwest)--Visalia City</v>
      </c>
      <c r="C267" s="12" t="s">
        <v>341</v>
      </c>
      <c r="D267" s="13">
        <v>21239.668562702998</v>
      </c>
      <c r="E267" s="14">
        <v>2.8905818788933599E-2</v>
      </c>
      <c r="F267" s="14">
        <v>7.7068034891191201E-3</v>
      </c>
      <c r="G267" s="17">
        <f t="shared" si="4"/>
        <v>348.34493382573896</v>
      </c>
      <c r="H267" s="14">
        <v>2.9769407089065802E-4</v>
      </c>
      <c r="I267" s="15">
        <v>3.4834493382573899</v>
      </c>
      <c r="J267" s="16">
        <v>2.94355105552247</v>
      </c>
      <c r="K267" s="17">
        <v>23883.297999999999</v>
      </c>
      <c r="L267" s="17">
        <v>59044</v>
      </c>
      <c r="M267" s="17">
        <v>9464.8462062422514</v>
      </c>
      <c r="N267" s="17">
        <v>11501.402934393529</v>
      </c>
    </row>
    <row r="268" spans="1:14" x14ac:dyDescent="0.3">
      <c r="A268" s="6" t="s">
        <v>163</v>
      </c>
      <c r="B268" s="6" t="str">
        <f>VLOOKUP(A268,Table1[],3,FALSE)</f>
        <v>Monterey County (North Central)--Seaside, Monterey, Marina &amp; Pacific Grove Cities</v>
      </c>
      <c r="C268" s="6" t="s">
        <v>281</v>
      </c>
      <c r="D268" s="7">
        <v>4122.8500383474502</v>
      </c>
      <c r="E268" s="8">
        <v>2.8888506060574599E-2</v>
      </c>
      <c r="F268" s="8">
        <v>8.0027283712709001E-3</v>
      </c>
      <c r="G268" s="11">
        <f t="shared" si="4"/>
        <v>462.53868662561899</v>
      </c>
      <c r="H268" s="8">
        <v>2.9750615776968898E-4</v>
      </c>
      <c r="I268" s="9">
        <v>4.6253868662561901</v>
      </c>
      <c r="J268" s="10">
        <v>2.5861180094935698</v>
      </c>
      <c r="K268" s="11">
        <v>35465.084000000003</v>
      </c>
      <c r="L268" s="11">
        <v>80838.361999999994</v>
      </c>
      <c r="M268" s="11">
        <v>16262.342229419042</v>
      </c>
      <c r="N268" s="11">
        <v>19884.095295888961</v>
      </c>
    </row>
    <row r="269" spans="1:14" x14ac:dyDescent="0.3">
      <c r="A269" s="12" t="s">
        <v>82</v>
      </c>
      <c r="B269" s="12" t="str">
        <f>VLOOKUP(A269,Table1[],3,FALSE)</f>
        <v>San Diego County (Northwest)--Oceanside City &amp; Camp Pendleton</v>
      </c>
      <c r="C269" s="12" t="s">
        <v>277</v>
      </c>
      <c r="D269" s="13">
        <v>655.13035038633996</v>
      </c>
      <c r="E269" s="14">
        <v>2.8873917875099801E-2</v>
      </c>
      <c r="F269" s="14">
        <v>7.5913777594042702E-3</v>
      </c>
      <c r="G269" s="17">
        <f t="shared" si="4"/>
        <v>315.14012367978</v>
      </c>
      <c r="H269" s="14">
        <v>2.9732715666140001E-4</v>
      </c>
      <c r="I269" s="15">
        <v>3.1514012367977999</v>
      </c>
      <c r="J269" s="16">
        <v>2.7373760290399902</v>
      </c>
      <c r="K269" s="17">
        <v>31249.545999999998</v>
      </c>
      <c r="L269" s="17">
        <v>64149.27</v>
      </c>
      <c r="M269" s="17">
        <v>16762.646021804037</v>
      </c>
      <c r="N269" s="17">
        <v>19066.672820711159</v>
      </c>
    </row>
    <row r="270" spans="1:14" x14ac:dyDescent="0.3">
      <c r="A270" s="6" t="s">
        <v>128</v>
      </c>
      <c r="B270" s="6" t="str">
        <f>VLOOKUP(A270,Table1[],3,FALSE)</f>
        <v>Alpine, Amador, Calaveras, Inyo, Mariposa, Mono &amp; Tuolumne Counties</v>
      </c>
      <c r="C270" s="6" t="s">
        <v>273</v>
      </c>
      <c r="D270" s="7">
        <v>8919.1902929019998</v>
      </c>
      <c r="E270" s="8">
        <v>2.8862568925768401E-2</v>
      </c>
      <c r="F270" s="8">
        <v>9.1390218251541002E-3</v>
      </c>
      <c r="G270" s="11">
        <f t="shared" si="4"/>
        <v>394.67607475881101</v>
      </c>
      <c r="H270" s="8">
        <v>2.9726094364420101E-4</v>
      </c>
      <c r="I270" s="9">
        <v>3.9467607475881099</v>
      </c>
      <c r="J270" s="10">
        <v>2.2510565312842998</v>
      </c>
      <c r="K270" s="11">
        <v>25589.466</v>
      </c>
      <c r="L270" s="11">
        <v>57576.044000000002</v>
      </c>
      <c r="M270" s="11">
        <v>8895.7987176753486</v>
      </c>
      <c r="N270" s="11">
        <v>11425.69947032862</v>
      </c>
    </row>
    <row r="271" spans="1:14" x14ac:dyDescent="0.3">
      <c r="A271" s="12" t="s">
        <v>100</v>
      </c>
      <c r="B271" s="12" t="str">
        <f>VLOOKUP(A271,Table1[],3,FALSE)</f>
        <v>San Bernardino County (Southwest)--Phelan, Lake Arrowhead &amp; Big Bear City</v>
      </c>
      <c r="C271" s="12" t="s">
        <v>336</v>
      </c>
      <c r="D271" s="13">
        <v>8687.1515359207497</v>
      </c>
      <c r="E271" s="14">
        <v>2.8808492630343199E-2</v>
      </c>
      <c r="F271" s="14">
        <v>7.74407240793219E-3</v>
      </c>
      <c r="G271" s="17">
        <f t="shared" si="4"/>
        <v>342.358358353749</v>
      </c>
      <c r="H271" s="14">
        <v>2.96656849254794E-4</v>
      </c>
      <c r="I271" s="15">
        <v>3.4235835835374901</v>
      </c>
      <c r="J271" s="16">
        <v>2.7506780062666198</v>
      </c>
      <c r="K271" s="17">
        <v>24416.73</v>
      </c>
      <c r="L271" s="17">
        <v>59858.400000000001</v>
      </c>
      <c r="M271" s="17">
        <v>10093.243023205931</v>
      </c>
      <c r="N271" s="17">
        <v>13231.424157941041</v>
      </c>
    </row>
    <row r="272" spans="1:14" x14ac:dyDescent="0.3">
      <c r="A272" s="6" t="s">
        <v>126</v>
      </c>
      <c r="B272" s="6" t="str">
        <f>VLOOKUP(A272,Table1[],3,FALSE)</f>
        <v>Riverside County (North Central)--San Jacinto, Beaumont, Banning &amp; Calimesa Cities</v>
      </c>
      <c r="C272" s="6" t="s">
        <v>336</v>
      </c>
      <c r="D272" s="7">
        <v>0.18510693366690001</v>
      </c>
      <c r="E272" s="8">
        <v>2.8800713442766399E-2</v>
      </c>
      <c r="F272" s="8">
        <v>8.5348049112415302E-3</v>
      </c>
      <c r="G272" s="11">
        <f t="shared" si="4"/>
        <v>362.09811235640103</v>
      </c>
      <c r="H272" s="8">
        <v>2.9656386356991801E-4</v>
      </c>
      <c r="I272" s="9">
        <v>3.6209811235640101</v>
      </c>
      <c r="J272" s="10">
        <v>2.8848753484827201</v>
      </c>
      <c r="K272" s="11">
        <v>24432</v>
      </c>
      <c r="L272" s="11">
        <v>57082.313999999998</v>
      </c>
      <c r="M272" s="11">
        <v>9504.5510245966925</v>
      </c>
      <c r="N272" s="11">
        <v>12311.639700826561</v>
      </c>
    </row>
    <row r="273" spans="1:14" x14ac:dyDescent="0.3">
      <c r="A273" s="12" t="s">
        <v>104</v>
      </c>
      <c r="B273" s="12" t="str">
        <f>VLOOKUP(A273,Table1[],3,FALSE)</f>
        <v>San Diego County (South)--San Diego City (South/Otay Mesa &amp; South Bay)</v>
      </c>
      <c r="C273" s="12" t="s">
        <v>277</v>
      </c>
      <c r="D273" s="13">
        <v>4766.0791435339097</v>
      </c>
      <c r="E273" s="14">
        <v>2.8532992877942601E-2</v>
      </c>
      <c r="F273" s="14">
        <v>8.2120517860370806E-3</v>
      </c>
      <c r="G273" s="17">
        <f t="shared" si="4"/>
        <v>315.14012367978</v>
      </c>
      <c r="H273" s="14">
        <v>2.9371068077516701E-4</v>
      </c>
      <c r="I273" s="15">
        <v>3.1514012367977999</v>
      </c>
      <c r="J273" s="16">
        <v>3.2151247975734498</v>
      </c>
      <c r="K273" s="17">
        <v>26925.081999999999</v>
      </c>
      <c r="L273" s="17">
        <v>57149.502</v>
      </c>
      <c r="M273" s="17">
        <v>12826.752390443642</v>
      </c>
      <c r="N273" s="17">
        <v>15720.90088546176</v>
      </c>
    </row>
    <row r="274" spans="1:14" x14ac:dyDescent="0.3">
      <c r="A274" s="6" t="s">
        <v>82</v>
      </c>
      <c r="B274" s="6" t="str">
        <f>VLOOKUP(A274,Table1[],3,FALSE)</f>
        <v>San Diego County (Northwest)--Oceanside City &amp; Camp Pendleton</v>
      </c>
      <c r="C274" s="6" t="s">
        <v>280</v>
      </c>
      <c r="D274" s="7">
        <v>65059.603290616498</v>
      </c>
      <c r="E274" s="8">
        <v>2.8530663081203202E-2</v>
      </c>
      <c r="F274" s="8">
        <v>7.7384315674876901E-3</v>
      </c>
      <c r="G274" s="11">
        <f t="shared" si="4"/>
        <v>324.99514558794397</v>
      </c>
      <c r="H274" s="8">
        <v>2.9369652475120698E-4</v>
      </c>
      <c r="I274" s="9">
        <v>3.2499514558794398</v>
      </c>
      <c r="J274" s="10">
        <v>2.7373760290399902</v>
      </c>
      <c r="K274" s="11">
        <v>31249.545999999998</v>
      </c>
      <c r="L274" s="11">
        <v>64149.27</v>
      </c>
      <c r="M274" s="11">
        <v>16762.646021804037</v>
      </c>
      <c r="N274" s="11">
        <v>19066.672820711159</v>
      </c>
    </row>
    <row r="275" spans="1:14" x14ac:dyDescent="0.3">
      <c r="A275" s="12" t="s">
        <v>130</v>
      </c>
      <c r="B275" s="12" t="str">
        <f>VLOOKUP(A275,Table1[],3,FALSE)</f>
        <v>Orange County (Central)--Irvine City (Central)</v>
      </c>
      <c r="C275" s="12" t="s">
        <v>336</v>
      </c>
      <c r="D275" s="13">
        <v>10.724915857999999</v>
      </c>
      <c r="E275" s="14">
        <v>2.8472634918133701E-2</v>
      </c>
      <c r="F275" s="14">
        <v>5.0009995824242997E-3</v>
      </c>
      <c r="G275" s="17">
        <f t="shared" si="4"/>
        <v>346.44385621087503</v>
      </c>
      <c r="H275" s="14">
        <v>2.9307084845452998E-4</v>
      </c>
      <c r="I275" s="15">
        <v>3.4644385621087501</v>
      </c>
      <c r="J275" s="16">
        <v>2.6046861564918302</v>
      </c>
      <c r="K275" s="17">
        <v>35825.455999999998</v>
      </c>
      <c r="L275" s="17">
        <v>95959.733999999997</v>
      </c>
      <c r="M275" s="17">
        <v>22058.223165547319</v>
      </c>
      <c r="N275" s="17">
        <v>25085.186974763041</v>
      </c>
    </row>
    <row r="276" spans="1:14" x14ac:dyDescent="0.3">
      <c r="A276" s="6" t="s">
        <v>93</v>
      </c>
      <c r="B276" s="6" t="str">
        <f>VLOOKUP(A276,Table1[],3,FALSE)</f>
        <v>Del Norte, Lassen, Modoc, Plumas &amp; Siskiyou Counties</v>
      </c>
      <c r="C276" s="6" t="s">
        <v>336</v>
      </c>
      <c r="D276" s="7">
        <v>57181.664229257804</v>
      </c>
      <c r="E276" s="8">
        <v>2.84611462232808E-2</v>
      </c>
      <c r="F276" s="8">
        <v>8.5622725448755398E-3</v>
      </c>
      <c r="G276" s="11">
        <f t="shared" si="4"/>
        <v>331.28556173739599</v>
      </c>
      <c r="H276" s="8">
        <v>2.9557241447340798E-4</v>
      </c>
      <c r="I276" s="9">
        <v>3.3128556173739598</v>
      </c>
      <c r="J276" s="10">
        <v>2.2062178712597502</v>
      </c>
      <c r="K276" s="11">
        <v>20684.741999999998</v>
      </c>
      <c r="L276" s="11">
        <v>49740.498</v>
      </c>
      <c r="M276" s="11">
        <v>6464.0721064228082</v>
      </c>
      <c r="N276" s="11">
        <v>8536.6293191309287</v>
      </c>
    </row>
    <row r="277" spans="1:14" x14ac:dyDescent="0.3">
      <c r="A277" s="12" t="s">
        <v>158</v>
      </c>
      <c r="B277" s="12" t="str">
        <f>VLOOKUP(A277,Table1[],3,FALSE)</f>
        <v>Stanislaus County (Southwest)--Ceres, Patterson &amp; Newman Cities</v>
      </c>
      <c r="C277" s="12" t="s">
        <v>281</v>
      </c>
      <c r="D277" s="13">
        <v>6.2186581464000003E-2</v>
      </c>
      <c r="E277" s="14">
        <v>2.83502394242236E-2</v>
      </c>
      <c r="F277" s="14">
        <v>1.0077149646662901E-2</v>
      </c>
      <c r="G277" s="17">
        <f t="shared" si="4"/>
        <v>468.18617336350405</v>
      </c>
      <c r="H277" s="14">
        <v>2.9190151834589898E-4</v>
      </c>
      <c r="I277" s="15">
        <v>4.6818617336350403</v>
      </c>
      <c r="J277" s="16">
        <v>3.4148733398917899</v>
      </c>
      <c r="K277" s="17">
        <v>28540.648000000001</v>
      </c>
      <c r="L277" s="17">
        <v>60774.6</v>
      </c>
      <c r="M277" s="17">
        <v>9841.5210486406086</v>
      </c>
      <c r="N277" s="17">
        <v>12267.91534778292</v>
      </c>
    </row>
    <row r="278" spans="1:14" x14ac:dyDescent="0.3">
      <c r="A278" s="6" t="s">
        <v>104</v>
      </c>
      <c r="B278" s="6" t="str">
        <f>VLOOKUP(A278,Table1[],3,FALSE)</f>
        <v>San Diego County (South)--San Diego City (South/Otay Mesa &amp; South Bay)</v>
      </c>
      <c r="C278" s="6" t="s">
        <v>280</v>
      </c>
      <c r="D278" s="7">
        <v>50978.288186789599</v>
      </c>
      <c r="E278" s="8">
        <v>2.83116430231505E-2</v>
      </c>
      <c r="F278" s="8">
        <v>8.3727537954798193E-3</v>
      </c>
      <c r="G278" s="11">
        <f t="shared" si="4"/>
        <v>324.99514558794397</v>
      </c>
      <c r="H278" s="8">
        <v>2.91372287343719E-4</v>
      </c>
      <c r="I278" s="9">
        <v>3.2499514558794398</v>
      </c>
      <c r="J278" s="10">
        <v>3.2151247975734498</v>
      </c>
      <c r="K278" s="11">
        <v>26925.081999999999</v>
      </c>
      <c r="L278" s="11">
        <v>57149.502</v>
      </c>
      <c r="M278" s="11">
        <v>12826.752390443642</v>
      </c>
      <c r="N278" s="11">
        <v>15720.90088546176</v>
      </c>
    </row>
    <row r="279" spans="1:14" x14ac:dyDescent="0.3">
      <c r="A279" s="12" t="s">
        <v>160</v>
      </c>
      <c r="B279" s="12" t="str">
        <f>VLOOKUP(A279,Table1[],3,FALSE)</f>
        <v>San Luis Obispo County (East)--Inland Region</v>
      </c>
      <c r="C279" s="12" t="s">
        <v>273</v>
      </c>
      <c r="D279" s="13">
        <v>38.36610129652</v>
      </c>
      <c r="E279" s="14">
        <v>2.8233518066588099E-2</v>
      </c>
      <c r="F279" s="14">
        <v>7.61517583234903E-3</v>
      </c>
      <c r="G279" s="17">
        <f t="shared" si="4"/>
        <v>394.49536184372499</v>
      </c>
      <c r="H279" s="14">
        <v>2.9067376074049602E-4</v>
      </c>
      <c r="I279" s="15">
        <v>3.9449536184372498</v>
      </c>
      <c r="J279" s="16">
        <v>2.4885954692556602</v>
      </c>
      <c r="K279" s="17">
        <v>32848.824000000001</v>
      </c>
      <c r="L279" s="17">
        <v>73569.842000000004</v>
      </c>
      <c r="M279" s="17">
        <v>14499.921658146479</v>
      </c>
      <c r="N279" s="17">
        <v>17558.10757479996</v>
      </c>
    </row>
    <row r="280" spans="1:14" x14ac:dyDescent="0.3">
      <c r="A280" s="6" t="s">
        <v>91</v>
      </c>
      <c r="B280" s="6" t="str">
        <f>VLOOKUP(A280,Table1[],3,FALSE)</f>
        <v>San Diego County (Central)--San Diego City (Central/Mira Mesa &amp; University Heights)</v>
      </c>
      <c r="C280" s="6" t="s">
        <v>280</v>
      </c>
      <c r="D280" s="7">
        <v>44311.211423667199</v>
      </c>
      <c r="E280" s="8">
        <v>2.8158933724242101E-2</v>
      </c>
      <c r="F280" s="8">
        <v>5.3279313264174297E-3</v>
      </c>
      <c r="G280" s="11">
        <f t="shared" si="4"/>
        <v>324.99514558794397</v>
      </c>
      <c r="H280" s="8">
        <v>2.89748663654453E-4</v>
      </c>
      <c r="I280" s="9">
        <v>3.2499514558794398</v>
      </c>
      <c r="J280" s="10">
        <v>2.4484642970408101</v>
      </c>
      <c r="K280" s="11">
        <v>34481.696000000004</v>
      </c>
      <c r="L280" s="11">
        <v>85512</v>
      </c>
      <c r="M280" s="11">
        <v>20010.154714182481</v>
      </c>
      <c r="N280" s="11">
        <v>21583.897595838</v>
      </c>
    </row>
    <row r="281" spans="1:14" x14ac:dyDescent="0.3">
      <c r="A281" s="12" t="s">
        <v>69</v>
      </c>
      <c r="B281" s="12" t="str">
        <f>VLOOKUP(A281,Table1[],3,FALSE)</f>
        <v>Los Angeles County--LA City (Northwest/Canoga Park, Winnetka &amp; Woodland Hills)</v>
      </c>
      <c r="C281" s="12" t="s">
        <v>341</v>
      </c>
      <c r="D281" s="13">
        <v>272.02743877099999</v>
      </c>
      <c r="E281" s="14">
        <v>2.81087974752533E-2</v>
      </c>
      <c r="F281" s="14">
        <v>6.5536834609149202E-3</v>
      </c>
      <c r="G281" s="17">
        <f t="shared" si="4"/>
        <v>374.85321313199501</v>
      </c>
      <c r="H281" s="14">
        <v>2.8922759968185401E-4</v>
      </c>
      <c r="I281" s="15">
        <v>3.74853213131995</v>
      </c>
      <c r="J281" s="16">
        <v>2.6928200155775599</v>
      </c>
      <c r="K281" s="17">
        <v>32022.207999999999</v>
      </c>
      <c r="L281" s="17">
        <v>79739.94</v>
      </c>
      <c r="M281" s="17">
        <v>17326.782247232881</v>
      </c>
      <c r="N281" s="17">
        <v>21201.675702275883</v>
      </c>
    </row>
    <row r="282" spans="1:14" x14ac:dyDescent="0.3">
      <c r="A282" s="6" t="s">
        <v>87</v>
      </c>
      <c r="B282" s="6" t="str">
        <f>VLOOKUP(A282,Table1[],3,FALSE)</f>
        <v>San Bernardino County (West Central)--Hesperia City &amp; Apple Valley Town</v>
      </c>
      <c r="C282" s="6" t="s">
        <v>341</v>
      </c>
      <c r="D282" s="7">
        <v>2.2002400000000001E-5</v>
      </c>
      <c r="E282" s="8">
        <v>2.8008919680222899E-2</v>
      </c>
      <c r="F282" s="8">
        <v>8.4598160133007097E-3</v>
      </c>
      <c r="G282" s="11">
        <f t="shared" si="4"/>
        <v>343.91295864420601</v>
      </c>
      <c r="H282" s="8">
        <v>2.8816025421764301E-4</v>
      </c>
      <c r="I282" s="9">
        <v>3.4391295864420601</v>
      </c>
      <c r="J282" s="10">
        <v>3.09146995708155</v>
      </c>
      <c r="K282" s="11">
        <v>23719.4</v>
      </c>
      <c r="L282" s="11">
        <v>54281.796000000002</v>
      </c>
      <c r="M282" s="11">
        <v>9530.7565273880646</v>
      </c>
      <c r="N282" s="11">
        <v>11719.312629721513</v>
      </c>
    </row>
    <row r="283" spans="1:14" x14ac:dyDescent="0.3">
      <c r="A283" s="12" t="s">
        <v>138</v>
      </c>
      <c r="B283" s="12" t="str">
        <f>VLOOKUP(A283,Table1[],3,FALSE)</f>
        <v>San Diego County (Northwest)--San Marcos &amp; Escondido (West) Cities</v>
      </c>
      <c r="C283" s="12" t="s">
        <v>277</v>
      </c>
      <c r="D283" s="13">
        <v>45619.363192833996</v>
      </c>
      <c r="E283" s="14">
        <v>2.7993694882071499E-2</v>
      </c>
      <c r="F283" s="14">
        <v>6.5188731629810901E-3</v>
      </c>
      <c r="G283" s="17">
        <f t="shared" si="4"/>
        <v>315.14012367978</v>
      </c>
      <c r="H283" s="14">
        <v>2.8801651245238802E-4</v>
      </c>
      <c r="I283" s="15">
        <v>3.1514012367977999</v>
      </c>
      <c r="J283" s="16">
        <v>2.81828748547075</v>
      </c>
      <c r="K283" s="17">
        <v>27954.28</v>
      </c>
      <c r="L283" s="17">
        <v>69395.024000000005</v>
      </c>
      <c r="M283" s="17">
        <v>14575.31662573764</v>
      </c>
      <c r="N283" s="17">
        <v>18947.73681778536</v>
      </c>
    </row>
    <row r="284" spans="1:14" x14ac:dyDescent="0.3">
      <c r="A284" s="6" t="s">
        <v>54</v>
      </c>
      <c r="B284" s="6" t="str">
        <f>VLOOKUP(A284,Table1[],3,FALSE)</f>
        <v>Fresno County (East)--Sanger, Reedley &amp; Parlier Cities</v>
      </c>
      <c r="C284" s="6" t="s">
        <v>336</v>
      </c>
      <c r="D284" s="7">
        <v>2686.4522160481501</v>
      </c>
      <c r="E284" s="8">
        <v>2.7852451253302799E-2</v>
      </c>
      <c r="F284" s="8">
        <v>8.4747663998296797E-3</v>
      </c>
      <c r="G284" s="11">
        <f t="shared" si="4"/>
        <v>325.68219939333699</v>
      </c>
      <c r="H284" s="8">
        <v>2.8683071088262199E-4</v>
      </c>
      <c r="I284" s="9">
        <v>3.2568219939333698</v>
      </c>
      <c r="J284" s="10">
        <v>3.1343612899915301</v>
      </c>
      <c r="K284" s="11">
        <v>22396</v>
      </c>
      <c r="L284" s="11">
        <v>51723.561999999998</v>
      </c>
      <c r="M284" s="11">
        <v>8221.2147451755718</v>
      </c>
      <c r="N284" s="11">
        <v>10836.641023323984</v>
      </c>
    </row>
    <row r="285" spans="1:14" x14ac:dyDescent="0.3">
      <c r="A285" s="12" t="s">
        <v>150</v>
      </c>
      <c r="B285" s="12" t="str">
        <f>VLOOKUP(A285,Table1[],3,FALSE)</f>
        <v>San Bernardino County (Southwest)--Colton, Loma Linda &amp; Grand Terrace Cities</v>
      </c>
      <c r="C285" s="12" t="s">
        <v>339</v>
      </c>
      <c r="D285" s="13">
        <v>34901.579934860303</v>
      </c>
      <c r="E285" s="14">
        <v>2.7851027404609999E-2</v>
      </c>
      <c r="F285" s="14">
        <v>8.3238106616135392E-3</v>
      </c>
      <c r="G285" s="17">
        <f t="shared" si="4"/>
        <v>340.80949037801702</v>
      </c>
      <c r="H285" s="14">
        <v>2.8649569455294402E-4</v>
      </c>
      <c r="I285" s="15">
        <v>3.40809490378017</v>
      </c>
      <c r="J285" s="16">
        <v>2.8947028622375299</v>
      </c>
      <c r="K285" s="17">
        <v>25419.46</v>
      </c>
      <c r="L285" s="17">
        <v>56033.773999999998</v>
      </c>
      <c r="M285" s="17">
        <v>11109.743530539132</v>
      </c>
      <c r="N285" s="17">
        <v>13030.468040690641</v>
      </c>
    </row>
    <row r="286" spans="1:14" x14ac:dyDescent="0.3">
      <c r="A286" s="6" t="s">
        <v>124</v>
      </c>
      <c r="B286" s="6" t="str">
        <f>VLOOKUP(A286,Table1[],3,FALSE)</f>
        <v>Tulare County (Northwest)--Visalia City</v>
      </c>
      <c r="C286" s="6" t="s">
        <v>339</v>
      </c>
      <c r="D286" s="7">
        <v>30112.839525292198</v>
      </c>
      <c r="E286" s="8">
        <v>2.7835999925980699E-2</v>
      </c>
      <c r="F286" s="8">
        <v>7.3547514902513999E-3</v>
      </c>
      <c r="G286" s="11">
        <f t="shared" si="4"/>
        <v>331.59593190483798</v>
      </c>
      <c r="H286" s="8">
        <v>2.8638851186463E-4</v>
      </c>
      <c r="I286" s="9">
        <v>3.31595931904838</v>
      </c>
      <c r="J286" s="10">
        <v>2.94355105552247</v>
      </c>
      <c r="K286" s="11">
        <v>23883.297999999999</v>
      </c>
      <c r="L286" s="11">
        <v>59044</v>
      </c>
      <c r="M286" s="11">
        <v>9464.8462062422514</v>
      </c>
      <c r="N286" s="11">
        <v>11501.402934393529</v>
      </c>
    </row>
    <row r="287" spans="1:14" x14ac:dyDescent="0.3">
      <c r="A287" s="12" t="s">
        <v>195</v>
      </c>
      <c r="B287" s="12" t="str">
        <f>VLOOKUP(A287,Table1[],3,FALSE)</f>
        <v>Sacramento County (Central)--Rancho Cordova City</v>
      </c>
      <c r="C287" s="12" t="s">
        <v>276</v>
      </c>
      <c r="D287" s="13">
        <v>47417.6790757489</v>
      </c>
      <c r="E287" s="14">
        <v>2.7816717773359999E-2</v>
      </c>
      <c r="F287" s="14">
        <v>9.1504512425033303E-3</v>
      </c>
      <c r="G287" s="17">
        <f t="shared" si="4"/>
        <v>483.12</v>
      </c>
      <c r="H287" s="14">
        <v>2.8612680428559601E-4</v>
      </c>
      <c r="I287" s="15">
        <v>4.8311999999999999</v>
      </c>
      <c r="J287" s="16">
        <v>2.5788058991436702</v>
      </c>
      <c r="K287" s="17">
        <v>31150.799999999999</v>
      </c>
      <c r="L287" s="17">
        <v>68964.41</v>
      </c>
      <c r="M287" s="17">
        <v>11643.883768229209</v>
      </c>
      <c r="N287" s="17">
        <v>14028.808416157319</v>
      </c>
    </row>
    <row r="288" spans="1:14" x14ac:dyDescent="0.3">
      <c r="A288" s="6" t="s">
        <v>138</v>
      </c>
      <c r="B288" s="6" t="str">
        <f>VLOOKUP(A288,Table1[],3,FALSE)</f>
        <v>San Diego County (Northwest)--San Marcos &amp; Escondido (West) Cities</v>
      </c>
      <c r="C288" s="6" t="s">
        <v>280</v>
      </c>
      <c r="D288" s="7">
        <v>666.40668111900004</v>
      </c>
      <c r="E288" s="8">
        <v>2.7772522946758499E-2</v>
      </c>
      <c r="F288" s="8">
        <v>6.6633635664181496E-3</v>
      </c>
      <c r="G288" s="11">
        <f t="shared" si="4"/>
        <v>324.99514558794397</v>
      </c>
      <c r="H288" s="8">
        <v>2.8566152108166701E-4</v>
      </c>
      <c r="I288" s="9">
        <v>3.2499514558794398</v>
      </c>
      <c r="J288" s="10">
        <v>2.81828748547075</v>
      </c>
      <c r="K288" s="11">
        <v>27954.28</v>
      </c>
      <c r="L288" s="11">
        <v>69395.024000000005</v>
      </c>
      <c r="M288" s="11">
        <v>14575.31662573764</v>
      </c>
      <c r="N288" s="11">
        <v>18947.73681778536</v>
      </c>
    </row>
    <row r="289" spans="1:14" x14ac:dyDescent="0.3">
      <c r="A289" s="12" t="s">
        <v>135</v>
      </c>
      <c r="B289" s="12" t="str">
        <f>VLOOKUP(A289,Table1[],3,FALSE)</f>
        <v>Riverside County (Southwest)--Menifee, Lake Elsinore &amp; Canyon Lake Cities</v>
      </c>
      <c r="C289" s="12" t="s">
        <v>336</v>
      </c>
      <c r="D289" s="13">
        <v>1.203599E-2</v>
      </c>
      <c r="E289" s="14">
        <v>2.7627443489408099E-2</v>
      </c>
      <c r="F289" s="14">
        <v>7.9627986218797405E-3</v>
      </c>
      <c r="G289" s="17">
        <f t="shared" si="4"/>
        <v>377.98200686689302</v>
      </c>
      <c r="H289" s="14">
        <v>2.84124337236479E-4</v>
      </c>
      <c r="I289" s="15">
        <v>3.7798200686689301</v>
      </c>
      <c r="J289" s="16">
        <v>3.0556358624399098</v>
      </c>
      <c r="K289" s="17">
        <v>29929.200000000001</v>
      </c>
      <c r="L289" s="17">
        <v>66775.710000000006</v>
      </c>
      <c r="M289" s="17">
        <v>13006.26400270968</v>
      </c>
      <c r="N289" s="17">
        <v>16066.014290679839</v>
      </c>
    </row>
    <row r="290" spans="1:14" x14ac:dyDescent="0.3">
      <c r="A290" s="6" t="s">
        <v>181</v>
      </c>
      <c r="B290" s="6" t="str">
        <f>VLOOKUP(A290,Table1[],3,FALSE)</f>
        <v>Alameda County (West)--San Leandro, Alameda &amp; Oakland (Southwest) Cities</v>
      </c>
      <c r="C290" s="6" t="s">
        <v>281</v>
      </c>
      <c r="D290" s="7">
        <v>32636.016982260899</v>
      </c>
      <c r="E290" s="8">
        <v>2.76030423216597E-2</v>
      </c>
      <c r="F290" s="8">
        <v>7.6906780765116402E-3</v>
      </c>
      <c r="G290" s="11">
        <f t="shared" si="4"/>
        <v>462.538686705754</v>
      </c>
      <c r="H290" s="8">
        <v>2.8386608392414798E-4</v>
      </c>
      <c r="I290" s="9">
        <v>4.6253868670575402</v>
      </c>
      <c r="J290" s="10">
        <v>2.5652738792204701</v>
      </c>
      <c r="K290" s="11">
        <v>35185.133999999998</v>
      </c>
      <c r="L290" s="11">
        <v>82611.717999999993</v>
      </c>
      <c r="M290" s="11">
        <v>16039.910116098119</v>
      </c>
      <c r="N290" s="11">
        <v>20080.668004077841</v>
      </c>
    </row>
    <row r="291" spans="1:14" x14ac:dyDescent="0.3">
      <c r="A291" s="12" t="s">
        <v>91</v>
      </c>
      <c r="B291" s="12" t="str">
        <f>VLOOKUP(A291,Table1[],3,FALSE)</f>
        <v>San Diego County (Central)--San Diego City (Central/Mira Mesa &amp; University Heights)</v>
      </c>
      <c r="C291" s="12" t="s">
        <v>277</v>
      </c>
      <c r="D291" s="13">
        <v>24.856405039999999</v>
      </c>
      <c r="E291" s="14">
        <v>2.75913358380824E-2</v>
      </c>
      <c r="F291" s="14">
        <v>5.1765202622187003E-3</v>
      </c>
      <c r="G291" s="17">
        <f t="shared" si="4"/>
        <v>315.14012367978</v>
      </c>
      <c r="H291" s="14">
        <v>2.8374258790045599E-4</v>
      </c>
      <c r="I291" s="15">
        <v>3.1514012367977999</v>
      </c>
      <c r="J291" s="16">
        <v>2.4484642970408101</v>
      </c>
      <c r="K291" s="17">
        <v>34481.696000000004</v>
      </c>
      <c r="L291" s="17">
        <v>85512</v>
      </c>
      <c r="M291" s="17">
        <v>20010.154714182481</v>
      </c>
      <c r="N291" s="17">
        <v>21583.897595838</v>
      </c>
    </row>
    <row r="292" spans="1:14" x14ac:dyDescent="0.3">
      <c r="A292" s="6" t="s">
        <v>122</v>
      </c>
      <c r="B292" s="6" t="str">
        <f>VLOOKUP(A292,Table1[],3,FALSE)</f>
        <v>Los Angeles County (North Central)--Palmdale City</v>
      </c>
      <c r="C292" s="6" t="s">
        <v>339</v>
      </c>
      <c r="D292" s="7">
        <v>41077.707779838202</v>
      </c>
      <c r="E292" s="8">
        <v>2.75297463867803E-2</v>
      </c>
      <c r="F292" s="8">
        <v>7.5287555811067502E-3</v>
      </c>
      <c r="G292" s="11">
        <f t="shared" si="4"/>
        <v>327.37446923169801</v>
      </c>
      <c r="H292" s="8">
        <v>2.8309489061445898E-4</v>
      </c>
      <c r="I292" s="9">
        <v>3.27374469231698</v>
      </c>
      <c r="J292" s="10">
        <v>3.3122122015915099</v>
      </c>
      <c r="K292" s="11">
        <v>25589.466</v>
      </c>
      <c r="L292" s="11">
        <v>60343.985999999997</v>
      </c>
      <c r="M292" s="11">
        <v>11327.679603377459</v>
      </c>
      <c r="N292" s="11">
        <v>14494.70053406976</v>
      </c>
    </row>
    <row r="293" spans="1:14" x14ac:dyDescent="0.3">
      <c r="A293" s="12" t="s">
        <v>151</v>
      </c>
      <c r="B293" s="12" t="str">
        <f>VLOOKUP(A293,Table1[],3,FALSE)</f>
        <v>Contra Costa County (North Central)--Pittsburg &amp; Concord (North &amp; East) Cities</v>
      </c>
      <c r="C293" s="12" t="s">
        <v>276</v>
      </c>
      <c r="D293" s="13">
        <v>60154.713809293498</v>
      </c>
      <c r="E293" s="14">
        <v>2.7486324082118398E-2</v>
      </c>
      <c r="F293" s="14">
        <v>7.7550417719783197E-3</v>
      </c>
      <c r="G293" s="17">
        <f t="shared" si="4"/>
        <v>427.13910534379602</v>
      </c>
      <c r="H293" s="14">
        <v>2.8263244559062001E-4</v>
      </c>
      <c r="I293" s="15">
        <v>4.2713910534379602</v>
      </c>
      <c r="J293" s="16">
        <v>3.0638101484126401</v>
      </c>
      <c r="K293" s="17">
        <v>32839.661999999997</v>
      </c>
      <c r="L293" s="17">
        <v>75429.728000000003</v>
      </c>
      <c r="M293" s="17">
        <v>14590.243529299798</v>
      </c>
      <c r="N293" s="17">
        <v>17642.43648220176</v>
      </c>
    </row>
    <row r="294" spans="1:14" x14ac:dyDescent="0.3">
      <c r="A294" s="6" t="s">
        <v>84</v>
      </c>
      <c r="B294" s="6" t="str">
        <f>VLOOKUP(A294,Table1[],3,FALSE)</f>
        <v>San Diego County (Northwest)--Escondido City (East)</v>
      </c>
      <c r="C294" s="6" t="s">
        <v>277</v>
      </c>
      <c r="D294" s="7">
        <v>45316.334788699904</v>
      </c>
      <c r="E294" s="8">
        <v>2.7480755792378801E-2</v>
      </c>
      <c r="F294" s="8">
        <v>7.18843692525399E-3</v>
      </c>
      <c r="G294" s="11">
        <f t="shared" si="4"/>
        <v>315.14012367978</v>
      </c>
      <c r="H294" s="8">
        <v>2.8257719069981298E-4</v>
      </c>
      <c r="I294" s="9">
        <v>3.1514012367977999</v>
      </c>
      <c r="J294" s="10">
        <v>3.0370030581039802</v>
      </c>
      <c r="K294" s="11">
        <v>28631.25</v>
      </c>
      <c r="L294" s="11">
        <v>64654.197999999997</v>
      </c>
      <c r="M294" s="11">
        <v>14076.445860242402</v>
      </c>
      <c r="N294" s="11">
        <v>17731.914196820042</v>
      </c>
    </row>
    <row r="295" spans="1:14" x14ac:dyDescent="0.3">
      <c r="A295" s="12" t="s">
        <v>130</v>
      </c>
      <c r="B295" s="12" t="str">
        <f>VLOOKUP(A295,Table1[],3,FALSE)</f>
        <v>Orange County (Central)--Irvine City (Central)</v>
      </c>
      <c r="C295" s="12" t="s">
        <v>339</v>
      </c>
      <c r="D295" s="13">
        <v>97744.049223790993</v>
      </c>
      <c r="E295" s="14">
        <v>2.74627192884495E-2</v>
      </c>
      <c r="F295" s="14">
        <v>4.62443039049832E-3</v>
      </c>
      <c r="G295" s="17">
        <f t="shared" si="4"/>
        <v>317.585127011586</v>
      </c>
      <c r="H295" s="14">
        <v>2.8238999577482102E-4</v>
      </c>
      <c r="I295" s="15">
        <v>3.1758512701158601</v>
      </c>
      <c r="J295" s="16">
        <v>2.6046861564918302</v>
      </c>
      <c r="K295" s="17">
        <v>35825.455999999998</v>
      </c>
      <c r="L295" s="17">
        <v>95959.733999999997</v>
      </c>
      <c r="M295" s="17">
        <v>22058.223165547319</v>
      </c>
      <c r="N295" s="17">
        <v>25085.186974763041</v>
      </c>
    </row>
    <row r="296" spans="1:14" x14ac:dyDescent="0.3">
      <c r="A296" s="6" t="s">
        <v>111</v>
      </c>
      <c r="B296" s="6" t="str">
        <f>VLOOKUP(A296,Table1[],3,FALSE)</f>
        <v>Kern County (West)--Delano, Wasco &amp; Shafter Cities</v>
      </c>
      <c r="C296" s="6" t="s">
        <v>339</v>
      </c>
      <c r="D296" s="7">
        <v>49581.124414653801</v>
      </c>
      <c r="E296" s="8">
        <v>2.7168781865065501E-2</v>
      </c>
      <c r="F296" s="8">
        <v>8.8372314425650602E-3</v>
      </c>
      <c r="G296" s="11">
        <f t="shared" si="4"/>
        <v>331.17324441126203</v>
      </c>
      <c r="H296" s="8">
        <v>2.7932628971952001E-4</v>
      </c>
      <c r="I296" s="9">
        <v>3.3117324441126201</v>
      </c>
      <c r="J296" s="10">
        <v>3.2518567356357502</v>
      </c>
      <c r="K296" s="11">
        <v>23030.214</v>
      </c>
      <c r="L296" s="11">
        <v>51178.932000000001</v>
      </c>
      <c r="M296" s="11">
        <v>7979.6965934693644</v>
      </c>
      <c r="N296" s="11">
        <v>10886.368762624345</v>
      </c>
    </row>
    <row r="297" spans="1:14" x14ac:dyDescent="0.3">
      <c r="A297" s="12" t="s">
        <v>160</v>
      </c>
      <c r="B297" s="12" t="str">
        <f>VLOOKUP(A297,Table1[],3,FALSE)</f>
        <v>San Luis Obispo County (East)--Inland Region</v>
      </c>
      <c r="C297" s="12" t="s">
        <v>288</v>
      </c>
      <c r="D297" s="13">
        <v>8.5585362157999997E-3</v>
      </c>
      <c r="E297" s="14">
        <v>2.7044583231014899E-2</v>
      </c>
      <c r="F297" s="14">
        <v>7.6913711206545599E-3</v>
      </c>
      <c r="G297" s="17">
        <f t="shared" si="4"/>
        <v>404.803238152272</v>
      </c>
      <c r="H297" s="14">
        <v>2.77963232075168E-4</v>
      </c>
      <c r="I297" s="15">
        <v>4.0480323815227202</v>
      </c>
      <c r="J297" s="16">
        <v>2.4885954692556602</v>
      </c>
      <c r="K297" s="17">
        <v>32848.824000000001</v>
      </c>
      <c r="L297" s="17">
        <v>73569.842000000004</v>
      </c>
      <c r="M297" s="17">
        <v>14499.921658146479</v>
      </c>
      <c r="N297" s="17">
        <v>17558.10757479996</v>
      </c>
    </row>
    <row r="298" spans="1:14" x14ac:dyDescent="0.3">
      <c r="A298" s="6" t="s">
        <v>70</v>
      </c>
      <c r="B298" s="6" t="str">
        <f>VLOOKUP(A298,Table1[],3,FALSE)</f>
        <v>Butte County (Southeast)--Oroville City &amp; Paradise Town</v>
      </c>
      <c r="C298" s="6" t="s">
        <v>274</v>
      </c>
      <c r="D298" s="7">
        <v>8735.1188070861008</v>
      </c>
      <c r="E298" s="8">
        <v>2.6965010457546599E-2</v>
      </c>
      <c r="F298" s="8">
        <v>7.6420769684002899E-3</v>
      </c>
      <c r="G298" s="11">
        <f t="shared" si="4"/>
        <v>254.98289522468599</v>
      </c>
      <c r="H298" s="8">
        <v>2.7714633106426702E-4</v>
      </c>
      <c r="I298" s="9">
        <v>2.5498289522468598</v>
      </c>
      <c r="J298" s="10">
        <v>2.4217431124532798</v>
      </c>
      <c r="K298" s="11">
        <v>19343.018</v>
      </c>
      <c r="L298" s="11">
        <v>45234.83</v>
      </c>
      <c r="M298" s="11">
        <v>6967.8772826829718</v>
      </c>
      <c r="N298" s="11">
        <v>8970.3101120854553</v>
      </c>
    </row>
    <row r="299" spans="1:14" x14ac:dyDescent="0.3">
      <c r="A299" s="12" t="s">
        <v>111</v>
      </c>
      <c r="B299" s="12" t="str">
        <f>VLOOKUP(A299,Table1[],3,FALSE)</f>
        <v>Kern County (West)--Delano, Wasco &amp; Shafter Cities</v>
      </c>
      <c r="C299" s="12" t="s">
        <v>336</v>
      </c>
      <c r="D299" s="13">
        <v>0.98754051487690997</v>
      </c>
      <c r="E299" s="14">
        <v>2.69318988344554E-2</v>
      </c>
      <c r="F299" s="14">
        <v>8.9927182851273404E-3</v>
      </c>
      <c r="G299" s="17">
        <f t="shared" si="4"/>
        <v>340.90715118044</v>
      </c>
      <c r="H299" s="14">
        <v>2.7678140551175799E-4</v>
      </c>
      <c r="I299" s="15">
        <v>3.4090715118044002</v>
      </c>
      <c r="J299" s="16">
        <v>3.2518567356357502</v>
      </c>
      <c r="K299" s="17">
        <v>23030.214</v>
      </c>
      <c r="L299" s="17">
        <v>51178.932000000001</v>
      </c>
      <c r="M299" s="17">
        <v>7979.6965934693644</v>
      </c>
      <c r="N299" s="17">
        <v>10886.368762624345</v>
      </c>
    </row>
    <row r="300" spans="1:14" x14ac:dyDescent="0.3">
      <c r="A300" s="6" t="s">
        <v>135</v>
      </c>
      <c r="B300" s="6" t="str">
        <f>VLOOKUP(A300,Table1[],3,FALSE)</f>
        <v>Riverside County (Southwest)--Menifee, Lake Elsinore &amp; Canyon Lake Cities</v>
      </c>
      <c r="C300" s="6" t="s">
        <v>280</v>
      </c>
      <c r="D300" s="7">
        <v>1.2277047000000001E-3</v>
      </c>
      <c r="E300" s="8">
        <v>2.6906538125090598E-2</v>
      </c>
      <c r="F300" s="8">
        <v>7.0858413537831103E-3</v>
      </c>
      <c r="G300" s="11">
        <f t="shared" si="4"/>
        <v>324.99514558794397</v>
      </c>
      <c r="H300" s="8">
        <v>2.7650517837462803E-4</v>
      </c>
      <c r="I300" s="9">
        <v>3.2499514558794398</v>
      </c>
      <c r="J300" s="10">
        <v>3.0556358624399098</v>
      </c>
      <c r="K300" s="11">
        <v>29929.200000000001</v>
      </c>
      <c r="L300" s="11">
        <v>66775.710000000006</v>
      </c>
      <c r="M300" s="11">
        <v>13006.26400270968</v>
      </c>
      <c r="N300" s="11">
        <v>16066.014290679839</v>
      </c>
    </row>
    <row r="301" spans="1:14" x14ac:dyDescent="0.3">
      <c r="A301" s="12" t="s">
        <v>137</v>
      </c>
      <c r="B301" s="12" t="str">
        <f>VLOOKUP(A301,Table1[],3,FALSE)</f>
        <v>Placer County (East/High Country Region)--Auburn &amp; Colfax Cities</v>
      </c>
      <c r="C301" s="12" t="s">
        <v>276</v>
      </c>
      <c r="D301" s="13">
        <v>30686.663913634598</v>
      </c>
      <c r="E301" s="14">
        <v>2.68925607457235E-2</v>
      </c>
      <c r="F301" s="14">
        <v>7.1494037805616903E-3</v>
      </c>
      <c r="G301" s="17">
        <f t="shared" si="4"/>
        <v>428.83847986252499</v>
      </c>
      <c r="H301" s="14">
        <v>2.7636358609025501E-4</v>
      </c>
      <c r="I301" s="15">
        <v>4.2883847986252501</v>
      </c>
      <c r="J301" s="16">
        <v>2.4309064565788301</v>
      </c>
      <c r="K301" s="17">
        <v>31986.578000000001</v>
      </c>
      <c r="L301" s="17">
        <v>80116.600000000006</v>
      </c>
      <c r="M301" s="17">
        <v>13391.81651424228</v>
      </c>
      <c r="N301" s="17">
        <v>17492.780631763802</v>
      </c>
    </row>
    <row r="302" spans="1:14" x14ac:dyDescent="0.3">
      <c r="A302" s="6" t="s">
        <v>177</v>
      </c>
      <c r="B302" s="6" t="str">
        <f>VLOOKUP(A302,Table1[],3,FALSE)</f>
        <v>Marin County (Southeast)--San Rafael (South), Mill Valley &amp; Sausalito Cities</v>
      </c>
      <c r="C302" s="6" t="s">
        <v>281</v>
      </c>
      <c r="D302" s="7">
        <v>38998.328962420099</v>
      </c>
      <c r="E302" s="8">
        <v>2.6596644653169101E-2</v>
      </c>
      <c r="F302" s="8">
        <v>5.0966661930157203E-3</v>
      </c>
      <c r="G302" s="11">
        <f t="shared" si="4"/>
        <v>462.53868683390806</v>
      </c>
      <c r="H302" s="8">
        <v>2.7323358029637801E-4</v>
      </c>
      <c r="I302" s="9">
        <v>4.6253868683390804</v>
      </c>
      <c r="J302" s="10">
        <v>2.3358354875058001</v>
      </c>
      <c r="K302" s="11">
        <v>42857.8</v>
      </c>
      <c r="L302" s="11">
        <v>122160</v>
      </c>
      <c r="M302" s="11">
        <v>22913.340598299961</v>
      </c>
      <c r="N302" s="11">
        <v>28853.294637447478</v>
      </c>
    </row>
    <row r="303" spans="1:14" x14ac:dyDescent="0.3">
      <c r="A303" s="12" t="s">
        <v>144</v>
      </c>
      <c r="B303" s="12" t="str">
        <f>VLOOKUP(A303,Table1[],3,FALSE)</f>
        <v>Los Angeles County (East Central)--Arcadia, San Gabriel &amp; Temple City Cities</v>
      </c>
      <c r="C303" s="12" t="s">
        <v>339</v>
      </c>
      <c r="D303" s="13">
        <v>69083.947322146705</v>
      </c>
      <c r="E303" s="14">
        <v>2.65927665117737E-2</v>
      </c>
      <c r="F303" s="14">
        <v>5.91256694815296E-3</v>
      </c>
      <c r="G303" s="17">
        <f t="shared" si="4"/>
        <v>327.71892751518902</v>
      </c>
      <c r="H303" s="14">
        <v>2.7319484579390002E-4</v>
      </c>
      <c r="I303" s="15">
        <v>3.2771892751518901</v>
      </c>
      <c r="J303" s="16">
        <v>2.8688537975406998</v>
      </c>
      <c r="K303" s="17">
        <v>31292.302</v>
      </c>
      <c r="L303" s="17">
        <v>78515.285999999993</v>
      </c>
      <c r="M303" s="17">
        <v>16752.192131839318</v>
      </c>
      <c r="N303" s="17">
        <v>20873.946360362999</v>
      </c>
    </row>
    <row r="304" spans="1:14" x14ac:dyDescent="0.3">
      <c r="A304" s="6" t="s">
        <v>169</v>
      </c>
      <c r="B304" s="6" t="str">
        <f>VLOOKUP(A304,Table1[],3,FALSE)</f>
        <v>Santa Cruz County (North)--Watsonville &amp; Scotts Valley Cities</v>
      </c>
      <c r="C304" s="6" t="s">
        <v>281</v>
      </c>
      <c r="D304" s="7">
        <v>0.41663536810000001</v>
      </c>
      <c r="E304" s="8">
        <v>2.6550325086807599E-2</v>
      </c>
      <c r="F304" s="8">
        <v>7.75953621993328E-3</v>
      </c>
      <c r="G304" s="11">
        <f t="shared" si="4"/>
        <v>462.53868662561899</v>
      </c>
      <c r="H304" s="8">
        <v>2.7274626950596998E-4</v>
      </c>
      <c r="I304" s="9">
        <v>4.6253868662561901</v>
      </c>
      <c r="J304" s="10">
        <v>2.8661256744699801</v>
      </c>
      <c r="K304" s="11">
        <v>35504.786</v>
      </c>
      <c r="L304" s="11">
        <v>82445.784</v>
      </c>
      <c r="M304" s="11">
        <v>15151.86649493844</v>
      </c>
      <c r="N304" s="11">
        <v>19907.469187692121</v>
      </c>
    </row>
    <row r="305" spans="1:14" x14ac:dyDescent="0.3">
      <c r="A305" s="12" t="s">
        <v>140</v>
      </c>
      <c r="B305" s="12" t="str">
        <f>VLOOKUP(A305,Table1[],3,FALSE)</f>
        <v>San Diego County (North &amp; East)--Fallbrook, Alpine &amp; Valley Center</v>
      </c>
      <c r="C305" s="12" t="s">
        <v>336</v>
      </c>
      <c r="D305" s="13">
        <v>614.305978712149</v>
      </c>
      <c r="E305" s="14">
        <v>2.63121475446139E-2</v>
      </c>
      <c r="F305" s="14">
        <v>7.5049670094245301E-3</v>
      </c>
      <c r="G305" s="17">
        <f t="shared" si="4"/>
        <v>416.61254074137196</v>
      </c>
      <c r="H305" s="14">
        <v>2.7023244820860399E-4</v>
      </c>
      <c r="I305" s="15">
        <v>4.1661254074137197</v>
      </c>
      <c r="J305" s="16">
        <v>2.66418454881638</v>
      </c>
      <c r="K305" s="17">
        <v>30540</v>
      </c>
      <c r="L305" s="17">
        <v>74058.482000000004</v>
      </c>
      <c r="M305" s="17">
        <v>13776.782999429999</v>
      </c>
      <c r="N305" s="17">
        <v>17617.901278154521</v>
      </c>
    </row>
    <row r="306" spans="1:14" x14ac:dyDescent="0.3">
      <c r="A306" s="6" t="s">
        <v>136</v>
      </c>
      <c r="B306" s="6" t="str">
        <f>VLOOKUP(A306,Table1[],3,FALSE)</f>
        <v>Kings County--Hanford City</v>
      </c>
      <c r="C306" s="6" t="s">
        <v>339</v>
      </c>
      <c r="D306" s="7">
        <v>138.97468407719199</v>
      </c>
      <c r="E306" s="8">
        <v>2.62338641887567E-2</v>
      </c>
      <c r="F306" s="8">
        <v>7.8640473229870701E-3</v>
      </c>
      <c r="G306" s="11">
        <f t="shared" si="4"/>
        <v>332.66543513935301</v>
      </c>
      <c r="H306" s="8">
        <v>2.69540579323312E-4</v>
      </c>
      <c r="I306" s="9">
        <v>3.3266543513935298</v>
      </c>
      <c r="J306" s="10">
        <v>3.09351250934884</v>
      </c>
      <c r="K306" s="11">
        <v>24784.227999999999</v>
      </c>
      <c r="L306" s="11">
        <v>56510.197999999997</v>
      </c>
      <c r="M306" s="11">
        <v>8137.0746437570524</v>
      </c>
      <c r="N306" s="11">
        <v>10407.030977291965</v>
      </c>
    </row>
    <row r="307" spans="1:14" x14ac:dyDescent="0.3">
      <c r="A307" s="12" t="s">
        <v>186</v>
      </c>
      <c r="B307" s="12" t="str">
        <f>VLOOKUP(A307,Table1[],3,FALSE)</f>
        <v>Sacramento County (South)--Galt, Isleton Cities &amp; Delta Region</v>
      </c>
      <c r="C307" s="12" t="s">
        <v>276</v>
      </c>
      <c r="D307" s="13">
        <v>36581.056581794597</v>
      </c>
      <c r="E307" s="14">
        <v>2.6227884061387801E-2</v>
      </c>
      <c r="F307" s="14">
        <v>7.6355413910366102E-3</v>
      </c>
      <c r="G307" s="17">
        <f t="shared" si="4"/>
        <v>481.12441567331905</v>
      </c>
      <c r="H307" s="14">
        <v>2.6935865093527501E-4</v>
      </c>
      <c r="I307" s="15">
        <v>4.8112441567331903</v>
      </c>
      <c r="J307" s="16">
        <v>3.0076618674749498</v>
      </c>
      <c r="K307" s="17">
        <v>32973.019999999997</v>
      </c>
      <c r="L307" s="17">
        <v>81895.046000000002</v>
      </c>
      <c r="M307" s="17">
        <v>12180.93197705304</v>
      </c>
      <c r="N307" s="17">
        <v>16453.859456046361</v>
      </c>
    </row>
    <row r="308" spans="1:14" x14ac:dyDescent="0.3">
      <c r="A308" s="6" t="s">
        <v>146</v>
      </c>
      <c r="B308" s="6" t="str">
        <f>VLOOKUP(A308,Table1[],3,FALSE)</f>
        <v>Sonoma County (South)--Petaluma, Rohnert Park &amp; Cotati Cities</v>
      </c>
      <c r="C308" s="6" t="s">
        <v>281</v>
      </c>
      <c r="D308" s="7">
        <v>50732.844420508904</v>
      </c>
      <c r="E308" s="8">
        <v>2.6214658569600899E-2</v>
      </c>
      <c r="F308" s="8">
        <v>7.8425384166576195E-3</v>
      </c>
      <c r="G308" s="11">
        <f t="shared" si="4"/>
        <v>462.53868662561899</v>
      </c>
      <c r="H308" s="8">
        <v>2.6920761066798698E-4</v>
      </c>
      <c r="I308" s="9">
        <v>4.6253868662561901</v>
      </c>
      <c r="J308" s="10">
        <v>2.5229621503017001</v>
      </c>
      <c r="K308" s="11">
        <v>36403.68</v>
      </c>
      <c r="L308" s="11">
        <v>80816.983999999997</v>
      </c>
      <c r="M308" s="11">
        <v>15626.645516922599</v>
      </c>
      <c r="N308" s="11">
        <v>18712.825787403239</v>
      </c>
    </row>
    <row r="309" spans="1:14" x14ac:dyDescent="0.3">
      <c r="A309" s="12" t="s">
        <v>184</v>
      </c>
      <c r="B309" s="12" t="str">
        <f>VLOOKUP(A309,Table1[],3,FALSE)</f>
        <v>Los Angeles County--Baldwin Park, Azusa, Duarte &amp; Irwindale Cities</v>
      </c>
      <c r="C309" s="12" t="s">
        <v>336</v>
      </c>
      <c r="D309" s="13">
        <v>5.6426195080000001</v>
      </c>
      <c r="E309" s="14">
        <v>2.6130946436456599E-2</v>
      </c>
      <c r="F309" s="14">
        <v>8.4829910108592307E-3</v>
      </c>
      <c r="G309" s="17">
        <f t="shared" si="4"/>
        <v>416.58658074154101</v>
      </c>
      <c r="H309" s="14">
        <v>2.6832122788921701E-4</v>
      </c>
      <c r="I309" s="15">
        <v>4.1658658074154102</v>
      </c>
      <c r="J309" s="16">
        <v>3.4106184881400998</v>
      </c>
      <c r="K309" s="17">
        <v>30874.921999999999</v>
      </c>
      <c r="L309" s="17">
        <v>66745.17</v>
      </c>
      <c r="M309" s="17">
        <v>13679.479007499838</v>
      </c>
      <c r="N309" s="17">
        <v>16383.80569605792</v>
      </c>
    </row>
    <row r="310" spans="1:14" x14ac:dyDescent="0.3">
      <c r="A310" s="6" t="s">
        <v>136</v>
      </c>
      <c r="B310" s="6" t="str">
        <f>VLOOKUP(A310,Table1[],3,FALSE)</f>
        <v>Kings County--Hanford City</v>
      </c>
      <c r="C310" s="6" t="s">
        <v>273</v>
      </c>
      <c r="D310" s="7">
        <v>6.3909899999999996E-5</v>
      </c>
      <c r="E310" s="8">
        <v>2.60970494143331E-2</v>
      </c>
      <c r="F310" s="8">
        <v>8.8506495141055692E-3</v>
      </c>
      <c r="G310" s="11">
        <f t="shared" si="4"/>
        <v>394.49551627126903</v>
      </c>
      <c r="H310" s="8">
        <v>2.6796355220650402E-4</v>
      </c>
      <c r="I310" s="9">
        <v>3.9449551627126902</v>
      </c>
      <c r="J310" s="10">
        <v>3.09351250934884</v>
      </c>
      <c r="K310" s="11">
        <v>24784.227999999999</v>
      </c>
      <c r="L310" s="11">
        <v>56510.197999999997</v>
      </c>
      <c r="M310" s="11">
        <v>8137.0746437570524</v>
      </c>
      <c r="N310" s="11">
        <v>10407.030977291965</v>
      </c>
    </row>
    <row r="311" spans="1:14" x14ac:dyDescent="0.3">
      <c r="A311" s="12" t="s">
        <v>163</v>
      </c>
      <c r="B311" s="12" t="str">
        <f>VLOOKUP(A311,Table1[],3,FALSE)</f>
        <v>Monterey County (North Central)--Seaside, Monterey, Marina &amp; Pacific Grove Cities</v>
      </c>
      <c r="C311" s="12" t="s">
        <v>270</v>
      </c>
      <c r="D311" s="13">
        <v>72148.026956790098</v>
      </c>
      <c r="E311" s="14">
        <v>2.6029036231871399E-2</v>
      </c>
      <c r="F311" s="14">
        <v>7.3999916510499603E-3</v>
      </c>
      <c r="G311" s="17">
        <f t="shared" si="4"/>
        <v>431.78473859166803</v>
      </c>
      <c r="H311" s="14">
        <v>2.67252314897415E-4</v>
      </c>
      <c r="I311" s="15">
        <v>4.3178473859166804</v>
      </c>
      <c r="J311" s="16">
        <v>2.5861180094935698</v>
      </c>
      <c r="K311" s="17">
        <v>35465.084000000003</v>
      </c>
      <c r="L311" s="17">
        <v>80838.361999999994</v>
      </c>
      <c r="M311" s="17">
        <v>16262.342229419042</v>
      </c>
      <c r="N311" s="17">
        <v>19884.095295888961</v>
      </c>
    </row>
    <row r="312" spans="1:14" x14ac:dyDescent="0.3">
      <c r="A312" s="6" t="s">
        <v>126</v>
      </c>
      <c r="B312" s="6" t="str">
        <f>VLOOKUP(A312,Table1[],3,FALSE)</f>
        <v>Riverside County (North Central)--San Jacinto, Beaumont, Banning &amp; Calimesa Cities</v>
      </c>
      <c r="C312" s="6" t="s">
        <v>339</v>
      </c>
      <c r="D312" s="7">
        <v>60167.1891332421</v>
      </c>
      <c r="E312" s="8">
        <v>2.5945387216359701E-2</v>
      </c>
      <c r="F312" s="8">
        <v>7.6718335755456297E-3</v>
      </c>
      <c r="G312" s="11">
        <f t="shared" si="4"/>
        <v>325.122754380809</v>
      </c>
      <c r="H312" s="8">
        <v>2.6636840638684801E-4</v>
      </c>
      <c r="I312" s="9">
        <v>3.2512275438080902</v>
      </c>
      <c r="J312" s="10">
        <v>2.8848753484827201</v>
      </c>
      <c r="K312" s="11">
        <v>24432</v>
      </c>
      <c r="L312" s="11">
        <v>57082.313999999998</v>
      </c>
      <c r="M312" s="11">
        <v>9504.5510245966925</v>
      </c>
      <c r="N312" s="11">
        <v>12311.639700826561</v>
      </c>
    </row>
    <row r="313" spans="1:14" x14ac:dyDescent="0.3">
      <c r="A313" s="12" t="s">
        <v>134</v>
      </c>
      <c r="B313" s="12" t="str">
        <f>VLOOKUP(A313,Table1[],3,FALSE)</f>
        <v>San Diego County (Central)--El Cajon &amp; Santee Cities</v>
      </c>
      <c r="C313" s="12" t="s">
        <v>277</v>
      </c>
      <c r="D313" s="13">
        <v>65855.925621189104</v>
      </c>
      <c r="E313" s="14">
        <v>2.5857292303017601E-2</v>
      </c>
      <c r="F313" s="14">
        <v>6.90906397413179E-3</v>
      </c>
      <c r="G313" s="17">
        <f t="shared" si="4"/>
        <v>315.14012367978</v>
      </c>
      <c r="H313" s="14">
        <v>2.6544258848105502E-4</v>
      </c>
      <c r="I313" s="15">
        <v>3.1514012367977999</v>
      </c>
      <c r="J313" s="16">
        <v>2.7929561008178898</v>
      </c>
      <c r="K313" s="17">
        <v>27774.2976000001</v>
      </c>
      <c r="L313" s="17">
        <v>64292.807999999997</v>
      </c>
      <c r="M313" s="17">
        <v>13255.623085433759</v>
      </c>
      <c r="N313" s="17">
        <v>16356.991372406279</v>
      </c>
    </row>
    <row r="314" spans="1:14" x14ac:dyDescent="0.3">
      <c r="A314" s="6" t="s">
        <v>100</v>
      </c>
      <c r="B314" s="6" t="str">
        <f>VLOOKUP(A314,Table1[],3,FALSE)</f>
        <v>San Bernardino County (Southwest)--Phelan, Lake Arrowhead &amp; Big Bear City</v>
      </c>
      <c r="C314" s="6" t="s">
        <v>339</v>
      </c>
      <c r="D314" s="7">
        <v>18847.1846102364</v>
      </c>
      <c r="E314" s="8">
        <v>2.5836322344156001E-2</v>
      </c>
      <c r="F314" s="8">
        <v>6.8663884609606596E-3</v>
      </c>
      <c r="G314" s="11">
        <f t="shared" si="4"/>
        <v>302.20473594128998</v>
      </c>
      <c r="H314" s="8">
        <v>2.6523715865448097E-4</v>
      </c>
      <c r="I314" s="9">
        <v>3.0220473594129</v>
      </c>
      <c r="J314" s="10">
        <v>2.7506780062666198</v>
      </c>
      <c r="K314" s="11">
        <v>24416.73</v>
      </c>
      <c r="L314" s="11">
        <v>59858.400000000001</v>
      </c>
      <c r="M314" s="11">
        <v>10093.243023205931</v>
      </c>
      <c r="N314" s="11">
        <v>13231.424157941041</v>
      </c>
    </row>
    <row r="315" spans="1:14" x14ac:dyDescent="0.3">
      <c r="A315" s="12" t="s">
        <v>157</v>
      </c>
      <c r="B315" s="12" t="str">
        <f>VLOOKUP(A315,Table1[],3,FALSE)</f>
        <v>Monterey (South &amp; East) &amp; San Benito Counties</v>
      </c>
      <c r="C315" s="12" t="s">
        <v>281</v>
      </c>
      <c r="D315" s="13">
        <v>36153.090876108501</v>
      </c>
      <c r="E315" s="14">
        <v>2.5803636543613898E-2</v>
      </c>
      <c r="F315" s="14">
        <v>9.1646170304889793E-3</v>
      </c>
      <c r="G315" s="17">
        <f t="shared" si="4"/>
        <v>462.53868662561899</v>
      </c>
      <c r="H315" s="14">
        <v>2.6488542478912301E-4</v>
      </c>
      <c r="I315" s="15">
        <v>4.6253868662561901</v>
      </c>
      <c r="J315" s="16">
        <v>3.4214689596578101</v>
      </c>
      <c r="K315" s="17">
        <v>33378.184000000001</v>
      </c>
      <c r="L315" s="17">
        <v>69518.202000000005</v>
      </c>
      <c r="M315" s="17">
        <v>12427.829156543759</v>
      </c>
      <c r="N315" s="17">
        <v>16046.127804939242</v>
      </c>
    </row>
    <row r="316" spans="1:14" x14ac:dyDescent="0.3">
      <c r="A316" s="6" t="s">
        <v>189</v>
      </c>
      <c r="B316" s="6" t="str">
        <f>VLOOKUP(A316,Table1[],3,FALSE)</f>
        <v>Alameda County (Central)--Hayward City</v>
      </c>
      <c r="C316" s="6" t="s">
        <v>281</v>
      </c>
      <c r="D316" s="7">
        <v>54015.699720817604</v>
      </c>
      <c r="E316" s="8">
        <v>2.5646908977214899E-2</v>
      </c>
      <c r="F316" s="8">
        <v>7.7666338865413301E-3</v>
      </c>
      <c r="G316" s="11">
        <f t="shared" si="4"/>
        <v>462.53868662570301</v>
      </c>
      <c r="H316" s="8">
        <v>2.6322017955112998E-4</v>
      </c>
      <c r="I316" s="9">
        <v>4.6253868662570303</v>
      </c>
      <c r="J316" s="10">
        <v>3.10826381035697</v>
      </c>
      <c r="K316" s="11">
        <v>36648</v>
      </c>
      <c r="L316" s="11">
        <v>82525.187999999995</v>
      </c>
      <c r="M316" s="11">
        <v>16246.856555983679</v>
      </c>
      <c r="N316" s="11">
        <v>20604.888794725441</v>
      </c>
    </row>
    <row r="317" spans="1:14" x14ac:dyDescent="0.3">
      <c r="A317" s="12" t="s">
        <v>158</v>
      </c>
      <c r="B317" s="12" t="str">
        <f>VLOOKUP(A317,Table1[],3,FALSE)</f>
        <v>Stanislaus County (Southwest)--Ceres, Patterson &amp; Newman Cities</v>
      </c>
      <c r="C317" s="12" t="s">
        <v>273</v>
      </c>
      <c r="D317" s="13">
        <v>4.1484809937270004</v>
      </c>
      <c r="E317" s="14">
        <v>2.5425027392694401E-2</v>
      </c>
      <c r="F317" s="14">
        <v>8.6966080661621901E-3</v>
      </c>
      <c r="G317" s="17">
        <f t="shared" si="4"/>
        <v>395.75147310916196</v>
      </c>
      <c r="H317" s="14">
        <v>2.6097830679098902E-4</v>
      </c>
      <c r="I317" s="15">
        <v>3.9575147310916199</v>
      </c>
      <c r="J317" s="16">
        <v>3.4148733398917899</v>
      </c>
      <c r="K317" s="17">
        <v>28540.648000000001</v>
      </c>
      <c r="L317" s="17">
        <v>60774.6</v>
      </c>
      <c r="M317" s="17">
        <v>9841.5210486406086</v>
      </c>
      <c r="N317" s="17">
        <v>12267.91534778292</v>
      </c>
    </row>
    <row r="318" spans="1:14" x14ac:dyDescent="0.3">
      <c r="A318" s="6" t="s">
        <v>164</v>
      </c>
      <c r="B318" s="6" t="str">
        <f>VLOOKUP(A318,Table1[],3,FALSE)</f>
        <v>Santa Barbara County (North)--Lompoc, Guadalupe, Solvang &amp; Buellton Cities</v>
      </c>
      <c r="C318" s="6" t="s">
        <v>273</v>
      </c>
      <c r="D318" s="7">
        <v>192.77226026704</v>
      </c>
      <c r="E318" s="8">
        <v>2.5305488635805898E-2</v>
      </c>
      <c r="F318" s="8">
        <v>8.2134047109554704E-3</v>
      </c>
      <c r="G318" s="11">
        <f t="shared" si="4"/>
        <v>394.38708838806804</v>
      </c>
      <c r="H318" s="8">
        <v>2.5968956689224301E-4</v>
      </c>
      <c r="I318" s="9">
        <v>3.9438708838806802</v>
      </c>
      <c r="J318" s="10">
        <v>2.88762093030221</v>
      </c>
      <c r="K318" s="11">
        <v>30540</v>
      </c>
      <c r="L318" s="11">
        <v>65731.241999999998</v>
      </c>
      <c r="M318" s="11">
        <v>13100.367269484121</v>
      </c>
      <c r="N318" s="11">
        <v>15940.772221003681</v>
      </c>
    </row>
    <row r="319" spans="1:14" x14ac:dyDescent="0.3">
      <c r="A319" s="12" t="s">
        <v>193</v>
      </c>
      <c r="B319" s="12" t="str">
        <f>VLOOKUP(A319,Table1[],3,FALSE)</f>
        <v>Contra Costa County (Northwest)--Concord (West), Martinez &amp; Pleasant Hill Cities</v>
      </c>
      <c r="C319" s="12" t="s">
        <v>281</v>
      </c>
      <c r="D319" s="13">
        <v>65671.689388126993</v>
      </c>
      <c r="E319" s="14">
        <v>2.50973929889373E-2</v>
      </c>
      <c r="F319" s="14">
        <v>7.0209658256393404E-3</v>
      </c>
      <c r="G319" s="17">
        <f t="shared" si="4"/>
        <v>462.53868663920798</v>
      </c>
      <c r="H319" s="14">
        <v>2.5743507813593103E-4</v>
      </c>
      <c r="I319" s="15">
        <v>4.6253868663920796</v>
      </c>
      <c r="J319" s="16">
        <v>2.5405930675215398</v>
      </c>
      <c r="K319" s="17">
        <v>36716.205999999998</v>
      </c>
      <c r="L319" s="17">
        <v>87821.842000000004</v>
      </c>
      <c r="M319" s="17">
        <v>15898.249741545358</v>
      </c>
      <c r="N319" s="17">
        <v>19554.404423838601</v>
      </c>
    </row>
    <row r="320" spans="1:14" x14ac:dyDescent="0.3">
      <c r="A320" s="6" t="s">
        <v>136</v>
      </c>
      <c r="B320" s="6" t="str">
        <f>VLOOKUP(A320,Table1[],3,FALSE)</f>
        <v>Kings County--Hanford City</v>
      </c>
      <c r="C320" s="6" t="s">
        <v>341</v>
      </c>
      <c r="D320" s="7">
        <v>45833.534227185803</v>
      </c>
      <c r="E320" s="8">
        <v>2.5072206912420202E-2</v>
      </c>
      <c r="F320" s="8">
        <v>8.0345564782830208E-3</v>
      </c>
      <c r="G320" s="11">
        <f t="shared" si="4"/>
        <v>348.88426246052398</v>
      </c>
      <c r="H320" s="8">
        <v>2.5721203716239202E-4</v>
      </c>
      <c r="I320" s="9">
        <v>3.48884262460524</v>
      </c>
      <c r="J320" s="10">
        <v>3.09351250934884</v>
      </c>
      <c r="K320" s="11">
        <v>24784.227999999999</v>
      </c>
      <c r="L320" s="11">
        <v>56510.197999999997</v>
      </c>
      <c r="M320" s="11">
        <v>8137.0746437570524</v>
      </c>
      <c r="N320" s="11">
        <v>10407.030977291965</v>
      </c>
    </row>
    <row r="321" spans="1:14" x14ac:dyDescent="0.3">
      <c r="A321" s="12" t="s">
        <v>192</v>
      </c>
      <c r="B321" s="12" t="str">
        <f>VLOOKUP(A321,Table1[],3,FALSE)</f>
        <v>Sonoma County (North)--Windsor Town, Healdsburg &amp; Sonoma Cities</v>
      </c>
      <c r="C321" s="12" t="s">
        <v>281</v>
      </c>
      <c r="D321" s="13">
        <v>80108.002576456507</v>
      </c>
      <c r="E321" s="14">
        <v>2.5021395895738801E-2</v>
      </c>
      <c r="F321" s="14">
        <v>7.5129299740139804E-3</v>
      </c>
      <c r="G321" s="17">
        <f t="shared" si="4"/>
        <v>467.64837071309398</v>
      </c>
      <c r="H321" s="14">
        <v>2.5666508426333399E-4</v>
      </c>
      <c r="I321" s="15">
        <v>4.6764837071309397</v>
      </c>
      <c r="J321" s="16">
        <v>2.35218292345952</v>
      </c>
      <c r="K321" s="17">
        <v>35775.574000000001</v>
      </c>
      <c r="L321" s="17">
        <v>83187.906000000003</v>
      </c>
      <c r="M321" s="17">
        <v>14620.500507618359</v>
      </c>
      <c r="N321" s="17">
        <v>18501.937987156318</v>
      </c>
    </row>
    <row r="322" spans="1:14" x14ac:dyDescent="0.3">
      <c r="A322" s="6" t="s">
        <v>161</v>
      </c>
      <c r="B322" s="6" t="str">
        <f>VLOOKUP(A322,Table1[],3,FALSE)</f>
        <v>San Bernardino County (Southwest)--Upland &amp; Montclair Cities</v>
      </c>
      <c r="C322" s="6" t="s">
        <v>336</v>
      </c>
      <c r="D322" s="7">
        <v>0.49546047700000001</v>
      </c>
      <c r="E322" s="8">
        <v>2.48416962744764E-2</v>
      </c>
      <c r="F322" s="8">
        <v>8.17262727549742E-3</v>
      </c>
      <c r="G322" s="11">
        <f t="shared" si="4"/>
        <v>377.98200686689302</v>
      </c>
      <c r="H322" s="8">
        <v>2.5474556857267702E-4</v>
      </c>
      <c r="I322" s="9">
        <v>3.7798200686689301</v>
      </c>
      <c r="J322" s="10">
        <v>2.93499987349138</v>
      </c>
      <c r="K322" s="11">
        <v>30824.022000000001</v>
      </c>
      <c r="L322" s="11">
        <v>64739.71</v>
      </c>
      <c r="M322" s="11">
        <v>13507.922535879599</v>
      </c>
      <c r="N322" s="11">
        <v>16389.945184175878</v>
      </c>
    </row>
    <row r="323" spans="1:14" x14ac:dyDescent="0.3">
      <c r="A323" s="12" t="s">
        <v>177</v>
      </c>
      <c r="B323" s="12" t="str">
        <f>VLOOKUP(A323,Table1[],3,FALSE)</f>
        <v>Marin County (Southeast)--San Rafael (South), Mill Valley &amp; Sausalito Cities</v>
      </c>
      <c r="C323" s="12" t="s">
        <v>270</v>
      </c>
      <c r="D323" s="13">
        <v>26137.566162798601</v>
      </c>
      <c r="E323" s="14">
        <v>2.4550547363897599E-2</v>
      </c>
      <c r="F323" s="14">
        <v>4.7476227660939296E-3</v>
      </c>
      <c r="G323" s="17">
        <f t="shared" ref="G323:G386" si="5">100*I323</f>
        <v>431.79882133541901</v>
      </c>
      <c r="H323" s="14">
        <v>2.5168454803781002E-4</v>
      </c>
      <c r="I323" s="15">
        <v>4.31798821335419</v>
      </c>
      <c r="J323" s="16">
        <v>2.3358354875058001</v>
      </c>
      <c r="K323" s="17">
        <v>42857.8</v>
      </c>
      <c r="L323" s="17">
        <v>122160</v>
      </c>
      <c r="M323" s="17">
        <v>22913.340598299961</v>
      </c>
      <c r="N323" s="17">
        <v>28853.294637447478</v>
      </c>
    </row>
    <row r="324" spans="1:14" x14ac:dyDescent="0.3">
      <c r="A324" s="6" t="s">
        <v>111</v>
      </c>
      <c r="B324" s="6" t="str">
        <f>VLOOKUP(A324,Table1[],3,FALSE)</f>
        <v>Kern County (West)--Delano, Wasco &amp; Shafter Cities</v>
      </c>
      <c r="C324" s="6" t="s">
        <v>341</v>
      </c>
      <c r="D324" s="7">
        <v>5049.8791833433097</v>
      </c>
      <c r="E324" s="8">
        <v>2.45485001003121E-2</v>
      </c>
      <c r="F324" s="8">
        <v>8.1831669350954494E-3</v>
      </c>
      <c r="G324" s="11">
        <f t="shared" si="5"/>
        <v>309.952397507657</v>
      </c>
      <c r="H324" s="8">
        <v>2.51670938091838E-4</v>
      </c>
      <c r="I324" s="9">
        <v>3.0995239750765702</v>
      </c>
      <c r="J324" s="10">
        <v>3.2518567356357502</v>
      </c>
      <c r="K324" s="11">
        <v>23030.214</v>
      </c>
      <c r="L324" s="11">
        <v>51178.932000000001</v>
      </c>
      <c r="M324" s="11">
        <v>7979.6965934693644</v>
      </c>
      <c r="N324" s="11">
        <v>10886.368762624345</v>
      </c>
    </row>
    <row r="325" spans="1:14" x14ac:dyDescent="0.3">
      <c r="A325" s="12" t="s">
        <v>187</v>
      </c>
      <c r="B325" s="12" t="str">
        <f>VLOOKUP(A325,Table1[],3,FALSE)</f>
        <v>Placer County (Southwest)--Roseville City</v>
      </c>
      <c r="C325" s="12" t="s">
        <v>276</v>
      </c>
      <c r="D325" s="13">
        <v>59184.334670641598</v>
      </c>
      <c r="E325" s="14">
        <v>2.4423844293264701E-2</v>
      </c>
      <c r="F325" s="14">
        <v>7.1287884772261697E-3</v>
      </c>
      <c r="G325" s="17">
        <f t="shared" si="5"/>
        <v>480.78897872918594</v>
      </c>
      <c r="H325" s="14">
        <v>2.5035727976805799E-4</v>
      </c>
      <c r="I325" s="15">
        <v>4.8078897872918596</v>
      </c>
      <c r="J325" s="16">
        <v>2.56394564473556</v>
      </c>
      <c r="K325" s="17">
        <v>37550.966</v>
      </c>
      <c r="L325" s="17">
        <v>88661.691999999995</v>
      </c>
      <c r="M325" s="17">
        <v>15235.116392821921</v>
      </c>
      <c r="N325" s="17">
        <v>18588.7575636084</v>
      </c>
    </row>
    <row r="326" spans="1:14" x14ac:dyDescent="0.3">
      <c r="A326" s="6" t="s">
        <v>112</v>
      </c>
      <c r="B326" s="6" t="str">
        <f>VLOOKUP(A326,Table1[],3,FALSE)</f>
        <v>Los Angeles County (North)--LA City (Northwest/Chatsworth &amp; Porter Ranch)</v>
      </c>
      <c r="C326" s="6" t="s">
        <v>339</v>
      </c>
      <c r="D326" s="7">
        <v>64384.156031998602</v>
      </c>
      <c r="E326" s="8">
        <v>2.4421159777521299E-2</v>
      </c>
      <c r="F326" s="8">
        <v>5.86781848787374E-3</v>
      </c>
      <c r="G326" s="11">
        <f t="shared" si="5"/>
        <v>358.31728573576595</v>
      </c>
      <c r="H326" s="8">
        <v>2.50326052696826E-4</v>
      </c>
      <c r="I326" s="9">
        <v>3.5831728573576598</v>
      </c>
      <c r="J326" s="10">
        <v>2.7391157951446199</v>
      </c>
      <c r="K326" s="11">
        <v>36139</v>
      </c>
      <c r="L326" s="11">
        <v>86205.258000000002</v>
      </c>
      <c r="M326" s="11">
        <v>18130.756829034479</v>
      </c>
      <c r="N326" s="11">
        <v>21805.316217699241</v>
      </c>
    </row>
    <row r="327" spans="1:14" x14ac:dyDescent="0.3">
      <c r="A327" s="12" t="s">
        <v>103</v>
      </c>
      <c r="B327" s="12" t="str">
        <f>VLOOKUP(A327,Table1[],3,FALSE)</f>
        <v>Riverside County (West Central)--Corona (Northwest) &amp; Norco Cities</v>
      </c>
      <c r="C327" s="12" t="s">
        <v>339</v>
      </c>
      <c r="D327" s="13">
        <v>83936.469769487696</v>
      </c>
      <c r="E327" s="14">
        <v>2.44000448315469E-2</v>
      </c>
      <c r="F327" s="14">
        <v>6.0050573461102397E-3</v>
      </c>
      <c r="G327" s="17">
        <f t="shared" si="5"/>
        <v>325.43071225477598</v>
      </c>
      <c r="H327" s="14">
        <v>2.5010411019090497E-4</v>
      </c>
      <c r="I327" s="15">
        <v>3.2543071225477598</v>
      </c>
      <c r="J327" s="16">
        <v>2.9552345441961201</v>
      </c>
      <c r="K327" s="17">
        <v>31813.518</v>
      </c>
      <c r="L327" s="17">
        <v>76128.076000000001</v>
      </c>
      <c r="M327" s="17">
        <v>15317.242395312482</v>
      </c>
      <c r="N327" s="17">
        <v>18777.829339781638</v>
      </c>
    </row>
    <row r="328" spans="1:14" x14ac:dyDescent="0.3">
      <c r="A328" s="6" t="s">
        <v>179</v>
      </c>
      <c r="B328" s="6" t="str">
        <f>VLOOKUP(A328,Table1[],3,FALSE)</f>
        <v>Los Angeles County (Southeast)--La Mirada &amp; Santa Fe Springs Cities</v>
      </c>
      <c r="C328" s="6" t="s">
        <v>336</v>
      </c>
      <c r="D328" s="7">
        <v>78.624849767000001</v>
      </c>
      <c r="E328" s="8">
        <v>2.4371696004543201E-2</v>
      </c>
      <c r="F328" s="8">
        <v>6.9249793323551004E-3</v>
      </c>
      <c r="G328" s="11">
        <f t="shared" si="5"/>
        <v>380.65339171979804</v>
      </c>
      <c r="H328" s="8">
        <v>2.4980523652614602E-4</v>
      </c>
      <c r="I328" s="9">
        <v>3.8065339171979802</v>
      </c>
      <c r="J328" s="10">
        <v>3.1946519959058302</v>
      </c>
      <c r="K328" s="11">
        <v>32576</v>
      </c>
      <c r="L328" s="11">
        <v>74960.429999999993</v>
      </c>
      <c r="M328" s="11">
        <v>14725.110554762759</v>
      </c>
      <c r="N328" s="11">
        <v>17760.2267846004</v>
      </c>
    </row>
    <row r="329" spans="1:14" x14ac:dyDescent="0.3">
      <c r="A329" s="12" t="s">
        <v>169</v>
      </c>
      <c r="B329" s="12" t="str">
        <f>VLOOKUP(A329,Table1[],3,FALSE)</f>
        <v>Santa Cruz County (North)--Watsonville &amp; Scotts Valley Cities</v>
      </c>
      <c r="C329" s="12" t="s">
        <v>270</v>
      </c>
      <c r="D329" s="13">
        <v>36875.799666426203</v>
      </c>
      <c r="E329" s="14">
        <v>2.42965289536155E-2</v>
      </c>
      <c r="F329" s="14">
        <v>7.2003308705568501E-3</v>
      </c>
      <c r="G329" s="17">
        <f t="shared" si="5"/>
        <v>431.78473674873396</v>
      </c>
      <c r="H329" s="14">
        <v>2.4902076230620403E-4</v>
      </c>
      <c r="I329" s="15">
        <v>4.3178473674873397</v>
      </c>
      <c r="J329" s="16">
        <v>2.8661256744699801</v>
      </c>
      <c r="K329" s="17">
        <v>35504.786</v>
      </c>
      <c r="L329" s="17">
        <v>82445.784</v>
      </c>
      <c r="M329" s="17">
        <v>15151.86649493844</v>
      </c>
      <c r="N329" s="17">
        <v>19907.469187692121</v>
      </c>
    </row>
    <row r="330" spans="1:14" x14ac:dyDescent="0.3">
      <c r="A330" s="6" t="s">
        <v>68</v>
      </c>
      <c r="B330" s="6" t="str">
        <f>VLOOKUP(A330,Table1[],3,FALSE)</f>
        <v>Santa Barbara County--South Coast Region</v>
      </c>
      <c r="C330" s="6" t="s">
        <v>336</v>
      </c>
      <c r="D330" s="7">
        <v>198.99026244379101</v>
      </c>
      <c r="E330" s="8">
        <v>2.4229042373108099E-2</v>
      </c>
      <c r="F330" s="8">
        <v>4.1279412575215904E-3</v>
      </c>
      <c r="G330" s="11">
        <f t="shared" si="5"/>
        <v>225.04203263038298</v>
      </c>
      <c r="H330" s="8">
        <v>2.4980658930218798E-4</v>
      </c>
      <c r="I330" s="9">
        <v>2.2504203263038298</v>
      </c>
      <c r="J330" s="10">
        <v>2.4850848888344301</v>
      </c>
      <c r="K330" s="11">
        <v>30248.851999999999</v>
      </c>
      <c r="L330" s="11">
        <v>79378.55</v>
      </c>
      <c r="M330" s="11">
        <v>18685.205307592081</v>
      </c>
      <c r="N330" s="11">
        <v>22592.810121432722</v>
      </c>
    </row>
    <row r="331" spans="1:14" x14ac:dyDescent="0.3">
      <c r="A331" s="12" t="s">
        <v>128</v>
      </c>
      <c r="B331" s="12" t="str">
        <f>VLOOKUP(A331,Table1[],3,FALSE)</f>
        <v>Alpine, Amador, Calaveras, Inyo, Mariposa, Mono &amp; Tuolumne Counties</v>
      </c>
      <c r="C331" s="12" t="s">
        <v>336</v>
      </c>
      <c r="D331" s="13">
        <v>26890.1170366898</v>
      </c>
      <c r="E331" s="14">
        <v>2.39970726601593E-2</v>
      </c>
      <c r="F331" s="14">
        <v>7.9269673804612199E-3</v>
      </c>
      <c r="G331" s="17">
        <f t="shared" si="5"/>
        <v>348.95410663820002</v>
      </c>
      <c r="H331" s="14">
        <v>2.4611744723156403E-4</v>
      </c>
      <c r="I331" s="15">
        <v>3.4895410663819999</v>
      </c>
      <c r="J331" s="16">
        <v>2.2510565312842998</v>
      </c>
      <c r="K331" s="17">
        <v>25589.466</v>
      </c>
      <c r="L331" s="17">
        <v>57576.044000000002</v>
      </c>
      <c r="M331" s="17">
        <v>8895.7987176753486</v>
      </c>
      <c r="N331" s="17">
        <v>11425.69947032862</v>
      </c>
    </row>
    <row r="332" spans="1:14" x14ac:dyDescent="0.3">
      <c r="A332" s="6" t="s">
        <v>153</v>
      </c>
      <c r="B332" s="6" t="str">
        <f>VLOOKUP(A332,Table1[],3,FALSE)</f>
        <v>Fresno County (North Central)--Fresno City (North)</v>
      </c>
      <c r="C332" s="6" t="s">
        <v>273</v>
      </c>
      <c r="D332" s="7">
        <v>77110.801443007702</v>
      </c>
      <c r="E332" s="8">
        <v>2.3834688083330301E-2</v>
      </c>
      <c r="F332" s="8">
        <v>7.3189449473770197E-3</v>
      </c>
      <c r="G332" s="11">
        <f t="shared" si="5"/>
        <v>394.49551627126903</v>
      </c>
      <c r="H332" s="8">
        <v>2.4417385464323301E-4</v>
      </c>
      <c r="I332" s="9">
        <v>3.9449551627126902</v>
      </c>
      <c r="J332" s="10">
        <v>2.5699248343241798</v>
      </c>
      <c r="K332" s="11">
        <v>31292.302</v>
      </c>
      <c r="L332" s="11">
        <v>70751</v>
      </c>
      <c r="M332" s="11">
        <v>11913.340518965579</v>
      </c>
      <c r="N332" s="11">
        <v>14034.652278240241</v>
      </c>
    </row>
    <row r="333" spans="1:14" x14ac:dyDescent="0.3">
      <c r="A333" s="12" t="s">
        <v>201</v>
      </c>
      <c r="B333" s="12" t="str">
        <f>VLOOKUP(A333,Table1[],3,FALSE)</f>
        <v>Alameda County (North Central)--Castro Valley, San Lorenzo &amp; Ashland</v>
      </c>
      <c r="C333" s="12" t="s">
        <v>281</v>
      </c>
      <c r="D333" s="13">
        <v>60687.968196286201</v>
      </c>
      <c r="E333" s="14">
        <v>2.3743861439423398E-2</v>
      </c>
      <c r="F333" s="14">
        <v>7.3505528966637604E-3</v>
      </c>
      <c r="G333" s="17">
        <f t="shared" si="5"/>
        <v>462.53868662561899</v>
      </c>
      <c r="H333" s="14">
        <v>2.43213604704741E-4</v>
      </c>
      <c r="I333" s="15">
        <v>4.6253868662561901</v>
      </c>
      <c r="J333" s="16">
        <v>2.75567621962725</v>
      </c>
      <c r="K333" s="17">
        <v>37695.521999999997</v>
      </c>
      <c r="L333" s="17">
        <v>85127.195999999996</v>
      </c>
      <c r="M333" s="17">
        <v>15838.028632813081</v>
      </c>
      <c r="N333" s="17">
        <v>19824.720995428801</v>
      </c>
    </row>
    <row r="334" spans="1:14" x14ac:dyDescent="0.3">
      <c r="A334" s="6" t="s">
        <v>64</v>
      </c>
      <c r="B334" s="6" t="str">
        <f>VLOOKUP(A334,Table1[],3,FALSE)</f>
        <v>Lake &amp; Mendocino Counties</v>
      </c>
      <c r="C334" s="6" t="s">
        <v>296</v>
      </c>
      <c r="D334" s="7">
        <v>5.8053560000000002E-3</v>
      </c>
      <c r="E334" s="8">
        <v>2.3571609579965201E-2</v>
      </c>
      <c r="F334" s="8">
        <v>6.1819903832367202E-3</v>
      </c>
      <c r="G334" s="11">
        <f t="shared" si="5"/>
        <v>224.95882825040101</v>
      </c>
      <c r="H334" s="8">
        <v>2.41406434012281E-4</v>
      </c>
      <c r="I334" s="9">
        <v>2.2495882825040101</v>
      </c>
      <c r="J334" s="10">
        <v>2.32546026507142</v>
      </c>
      <c r="K334" s="11">
        <v>18848.27</v>
      </c>
      <c r="L334" s="11">
        <v>47951.872000000003</v>
      </c>
      <c r="M334" s="11">
        <v>8039.5930729783922</v>
      </c>
      <c r="N334" s="11">
        <v>10297.444630358459</v>
      </c>
    </row>
    <row r="335" spans="1:14" x14ac:dyDescent="0.3">
      <c r="A335" s="12" t="s">
        <v>120</v>
      </c>
      <c r="B335" s="12" t="str">
        <f>VLOOKUP(A335,Table1[],3,FALSE)</f>
        <v>San Diego County (West Central)--San Diego City (Central/Clairemont &amp; Kearny Mesa)</v>
      </c>
      <c r="C335" s="12" t="s">
        <v>280</v>
      </c>
      <c r="D335" s="13">
        <v>67727.339962875994</v>
      </c>
      <c r="E335" s="14">
        <v>2.3530136899255701E-2</v>
      </c>
      <c r="F335" s="14">
        <v>5.9396562353046497E-3</v>
      </c>
      <c r="G335" s="17">
        <f t="shared" si="5"/>
        <v>324.99514558794397</v>
      </c>
      <c r="H335" s="14">
        <v>2.40971633379227E-4</v>
      </c>
      <c r="I335" s="15">
        <v>3.2499514558794398</v>
      </c>
      <c r="J335" s="16">
        <v>2.4172585283696399</v>
      </c>
      <c r="K335" s="17">
        <v>33478.966</v>
      </c>
      <c r="L335" s="17">
        <v>77368</v>
      </c>
      <c r="M335" s="17">
        <v>16740.84602026788</v>
      </c>
      <c r="N335" s="17">
        <v>19725.899828235</v>
      </c>
    </row>
    <row r="336" spans="1:14" x14ac:dyDescent="0.3">
      <c r="A336" s="6" t="s">
        <v>173</v>
      </c>
      <c r="B336" s="6" t="str">
        <f>VLOOKUP(A336,Table1[],3,FALSE)</f>
        <v>Solano County (Central)--Fairfield &amp; Suisun City Cities</v>
      </c>
      <c r="C336" s="6" t="s">
        <v>281</v>
      </c>
      <c r="D336" s="7">
        <v>1051.0350970761999</v>
      </c>
      <c r="E336" s="8">
        <v>2.3486938047309301E-2</v>
      </c>
      <c r="F336" s="8">
        <v>7.7956472701552898E-3</v>
      </c>
      <c r="G336" s="11">
        <f t="shared" si="5"/>
        <v>462.53868662561899</v>
      </c>
      <c r="H336" s="8">
        <v>2.4052237724595199E-4</v>
      </c>
      <c r="I336" s="9">
        <v>4.6253868662561901</v>
      </c>
      <c r="J336" s="10">
        <v>2.9597119254395299</v>
      </c>
      <c r="K336" s="11">
        <v>36636.802000000003</v>
      </c>
      <c r="L336" s="11">
        <v>79966.953999999998</v>
      </c>
      <c r="M336" s="11">
        <v>14226.615571050599</v>
      </c>
      <c r="N336" s="11">
        <v>17926.074607294438</v>
      </c>
    </row>
    <row r="337" spans="1:14" x14ac:dyDescent="0.3">
      <c r="A337" s="12" t="s">
        <v>202</v>
      </c>
      <c r="B337" s="12" t="str">
        <f>VLOOKUP(A337,Table1[],3,FALSE)</f>
        <v>Napa County--Napa City</v>
      </c>
      <c r="C337" s="12" t="s">
        <v>281</v>
      </c>
      <c r="D337" s="13">
        <v>55348.5980490773</v>
      </c>
      <c r="E337" s="14">
        <v>2.3438128036294501E-2</v>
      </c>
      <c r="F337" s="14">
        <v>7.2855704930018797E-3</v>
      </c>
      <c r="G337" s="17">
        <f t="shared" si="5"/>
        <v>462.53868662561899</v>
      </c>
      <c r="H337" s="14">
        <v>2.40015094723101E-4</v>
      </c>
      <c r="I337" s="15">
        <v>4.6253868662561901</v>
      </c>
      <c r="J337" s="16">
        <v>2.6103070949523501</v>
      </c>
      <c r="K337" s="17">
        <v>36744.71</v>
      </c>
      <c r="L337" s="17">
        <v>85084.44</v>
      </c>
      <c r="M337" s="17">
        <v>14582.56352040924</v>
      </c>
      <c r="N337" s="17">
        <v>19188.142072394039</v>
      </c>
    </row>
    <row r="338" spans="1:14" x14ac:dyDescent="0.3">
      <c r="A338" s="6" t="s">
        <v>168</v>
      </c>
      <c r="B338" s="6" t="str">
        <f>VLOOKUP(A338,Table1[],3,FALSE)</f>
        <v>Orange County (North Central)--Fullerton &amp; Placentia Cities</v>
      </c>
      <c r="C338" s="6" t="s">
        <v>339</v>
      </c>
      <c r="D338" s="7">
        <v>68220.051734711305</v>
      </c>
      <c r="E338" s="8">
        <v>2.34219648280336E-2</v>
      </c>
      <c r="F338" s="8">
        <v>5.95980466981425E-3</v>
      </c>
      <c r="G338" s="11">
        <f t="shared" si="5"/>
        <v>320.72626421567298</v>
      </c>
      <c r="H338" s="8">
        <v>2.3983893984541E-4</v>
      </c>
      <c r="I338" s="9">
        <v>3.2072626421567301</v>
      </c>
      <c r="J338" s="10">
        <v>2.8758980637262801</v>
      </c>
      <c r="K338" s="11">
        <v>32576</v>
      </c>
      <c r="L338" s="11">
        <v>76291.974000000002</v>
      </c>
      <c r="M338" s="11">
        <v>16722.386168025001</v>
      </c>
      <c r="N338" s="11">
        <v>20318.129605082642</v>
      </c>
    </row>
    <row r="339" spans="1:14" x14ac:dyDescent="0.3">
      <c r="A339" s="12" t="s">
        <v>160</v>
      </c>
      <c r="B339" s="12" t="str">
        <f>VLOOKUP(A339,Table1[],3,FALSE)</f>
        <v>San Luis Obispo County (East)--Inland Region</v>
      </c>
      <c r="C339" s="12" t="s">
        <v>336</v>
      </c>
      <c r="D339" s="13">
        <v>1.9270621259999999E-3</v>
      </c>
      <c r="E339" s="14">
        <v>2.33813228655953E-2</v>
      </c>
      <c r="F339" s="14">
        <v>6.7061989189054301E-3</v>
      </c>
      <c r="G339" s="17">
        <f t="shared" si="5"/>
        <v>354.29055690915703</v>
      </c>
      <c r="H339" s="14">
        <v>2.39437396262096E-4</v>
      </c>
      <c r="I339" s="15">
        <v>3.5429055690915701</v>
      </c>
      <c r="J339" s="16">
        <v>2.4885954692556602</v>
      </c>
      <c r="K339" s="17">
        <v>32848.824000000001</v>
      </c>
      <c r="L339" s="17">
        <v>73569.842000000004</v>
      </c>
      <c r="M339" s="17">
        <v>14499.921658146479</v>
      </c>
      <c r="N339" s="17">
        <v>17558.10757479996</v>
      </c>
    </row>
    <row r="340" spans="1:14" x14ac:dyDescent="0.3">
      <c r="A340" s="6" t="s">
        <v>139</v>
      </c>
      <c r="B340" s="6" t="str">
        <f>VLOOKUP(A340,Table1[],3,FALSE)</f>
        <v>Ventura County (North)--Santa Paula, Fillmore &amp; Ojai Cities</v>
      </c>
      <c r="C340" s="6" t="s">
        <v>273</v>
      </c>
      <c r="D340" s="7">
        <v>3.0412383456540001E-2</v>
      </c>
      <c r="E340" s="8">
        <v>2.3378869533276399E-2</v>
      </c>
      <c r="F340" s="8">
        <v>6.7942568012754603E-3</v>
      </c>
      <c r="G340" s="11">
        <f t="shared" si="5"/>
        <v>370.67641105025001</v>
      </c>
      <c r="H340" s="8">
        <v>2.39385252061788E-4</v>
      </c>
      <c r="I340" s="9">
        <v>3.7067641105025002</v>
      </c>
      <c r="J340" s="10">
        <v>2.9215452643842501</v>
      </c>
      <c r="K340" s="11">
        <v>30540</v>
      </c>
      <c r="L340" s="11">
        <v>73016.05</v>
      </c>
      <c r="M340" s="11">
        <v>13720.712234435399</v>
      </c>
      <c r="N340" s="11">
        <v>17494.636839252002</v>
      </c>
    </row>
    <row r="341" spans="1:14" x14ac:dyDescent="0.3">
      <c r="A341" s="12" t="s">
        <v>131</v>
      </c>
      <c r="B341" s="12" t="str">
        <f>VLOOKUP(A341,Table1[],3,FALSE)</f>
        <v>San Bernardino County (Southwest)--Ontario City</v>
      </c>
      <c r="C341" s="12" t="s">
        <v>339</v>
      </c>
      <c r="D341" s="13">
        <v>51989.4082733248</v>
      </c>
      <c r="E341" s="14">
        <v>2.3331395965065501E-2</v>
      </c>
      <c r="F341" s="14">
        <v>7.2817183481690903E-3</v>
      </c>
      <c r="G341" s="17">
        <f t="shared" si="5"/>
        <v>325.41601584789197</v>
      </c>
      <c r="H341" s="14">
        <v>2.3888788134671099E-4</v>
      </c>
      <c r="I341" s="15">
        <v>3.2541601584789199</v>
      </c>
      <c r="J341" s="16">
        <v>3.2615925807483199</v>
      </c>
      <c r="K341" s="17">
        <v>30248.851999999999</v>
      </c>
      <c r="L341" s="17">
        <v>62886.95</v>
      </c>
      <c r="M341" s="17">
        <v>13595.842343191802</v>
      </c>
      <c r="N341" s="17">
        <v>15492.618086983681</v>
      </c>
    </row>
    <row r="342" spans="1:14" x14ac:dyDescent="0.3">
      <c r="A342" s="6" t="s">
        <v>192</v>
      </c>
      <c r="B342" s="6" t="str">
        <f>VLOOKUP(A342,Table1[],3,FALSE)</f>
        <v>Sonoma County (North)--Windsor Town, Healdsburg &amp; Sonoma Cities</v>
      </c>
      <c r="C342" s="6" t="s">
        <v>270</v>
      </c>
      <c r="D342" s="7">
        <v>4229.76230166814</v>
      </c>
      <c r="E342" s="8">
        <v>2.3280359456109598E-2</v>
      </c>
      <c r="F342" s="8">
        <v>6.9490233472045797E-3</v>
      </c>
      <c r="G342" s="11">
        <f t="shared" si="5"/>
        <v>431.784774568351</v>
      </c>
      <c r="H342" s="8">
        <v>2.38378950847784E-4</v>
      </c>
      <c r="I342" s="9">
        <v>4.31784774568351</v>
      </c>
      <c r="J342" s="10">
        <v>2.35218292345952</v>
      </c>
      <c r="K342" s="11">
        <v>35775.574000000001</v>
      </c>
      <c r="L342" s="11">
        <v>83187.906000000003</v>
      </c>
      <c r="M342" s="11">
        <v>14620.500507618359</v>
      </c>
      <c r="N342" s="11">
        <v>18501.937987156318</v>
      </c>
    </row>
    <row r="343" spans="1:14" x14ac:dyDescent="0.3">
      <c r="A343" s="12" t="s">
        <v>193</v>
      </c>
      <c r="B343" s="12" t="str">
        <f>VLOOKUP(A343,Table1[],3,FALSE)</f>
        <v>Contra Costa County (Northwest)--Concord (West), Martinez &amp; Pleasant Hill Cities</v>
      </c>
      <c r="C343" s="12" t="s">
        <v>270</v>
      </c>
      <c r="D343" s="13">
        <v>84.003714042599995</v>
      </c>
      <c r="E343" s="14">
        <v>2.3190424178324499E-2</v>
      </c>
      <c r="F343" s="14">
        <v>6.5354019225155099E-3</v>
      </c>
      <c r="G343" s="17">
        <f t="shared" si="5"/>
        <v>431.78473669154801</v>
      </c>
      <c r="H343" s="14">
        <v>2.3740987940071599E-4</v>
      </c>
      <c r="I343" s="15">
        <v>4.3178473669154798</v>
      </c>
      <c r="J343" s="16">
        <v>2.5405930675215398</v>
      </c>
      <c r="K343" s="17">
        <v>36716.205999999998</v>
      </c>
      <c r="L343" s="17">
        <v>87821.842000000004</v>
      </c>
      <c r="M343" s="17">
        <v>15898.249741545358</v>
      </c>
      <c r="N343" s="17">
        <v>19554.404423838601</v>
      </c>
    </row>
    <row r="344" spans="1:14" x14ac:dyDescent="0.3">
      <c r="A344" s="6" t="s">
        <v>164</v>
      </c>
      <c r="B344" s="6" t="str">
        <f>VLOOKUP(A344,Table1[],3,FALSE)</f>
        <v>Santa Barbara County (North)--Lompoc, Guadalupe, Solvang &amp; Buellton Cities</v>
      </c>
      <c r="C344" s="6" t="s">
        <v>341</v>
      </c>
      <c r="D344" s="7">
        <v>26950.668689922699</v>
      </c>
      <c r="E344" s="8">
        <v>2.3125295410915899E-2</v>
      </c>
      <c r="F344" s="8">
        <v>7.3481382722438296E-3</v>
      </c>
      <c r="G344" s="11">
        <f t="shared" si="5"/>
        <v>348.505283734648</v>
      </c>
      <c r="H344" s="8">
        <v>2.3677030689979399E-4</v>
      </c>
      <c r="I344" s="9">
        <v>3.4850528373464802</v>
      </c>
      <c r="J344" s="10">
        <v>2.88762093030221</v>
      </c>
      <c r="K344" s="11">
        <v>30540</v>
      </c>
      <c r="L344" s="11">
        <v>65731.241999999998</v>
      </c>
      <c r="M344" s="11">
        <v>13100.367269484121</v>
      </c>
      <c r="N344" s="11">
        <v>15940.772221003681</v>
      </c>
    </row>
    <row r="345" spans="1:14" x14ac:dyDescent="0.3">
      <c r="A345" s="12" t="s">
        <v>145</v>
      </c>
      <c r="B345" s="12" t="str">
        <f>VLOOKUP(A345,Table1[],3,FALSE)</f>
        <v>Los Angeles County (Central)--LA City (Central/Pacific Palisades)</v>
      </c>
      <c r="C345" s="12" t="s">
        <v>336</v>
      </c>
      <c r="D345" s="13">
        <v>12.594729063999999</v>
      </c>
      <c r="E345" s="14">
        <v>2.31157146408973E-2</v>
      </c>
      <c r="F345" s="14">
        <v>5.1462073809901802E-3</v>
      </c>
      <c r="G345" s="17">
        <f t="shared" si="5"/>
        <v>413.09498807518395</v>
      </c>
      <c r="H345" s="14">
        <v>2.3667062220116599E-4</v>
      </c>
      <c r="I345" s="15">
        <v>4.1309498807518397</v>
      </c>
      <c r="J345" s="16">
        <v>2.1242181154980599</v>
      </c>
      <c r="K345" s="17">
        <v>45234.83</v>
      </c>
      <c r="L345" s="17">
        <v>112763.86</v>
      </c>
      <c r="M345" s="17">
        <v>24032.00858802336</v>
      </c>
      <c r="N345" s="17">
        <v>29160.259984877164</v>
      </c>
    </row>
    <row r="346" spans="1:14" x14ac:dyDescent="0.3">
      <c r="A346" s="6" t="s">
        <v>141</v>
      </c>
      <c r="B346" s="6" t="str">
        <f>VLOOKUP(A346,Table1[],3,FALSE)</f>
        <v>San Bernardino County (Southwest)--Rialto City</v>
      </c>
      <c r="C346" s="6" t="s">
        <v>339</v>
      </c>
      <c r="D346" s="7">
        <v>30958.771398928799</v>
      </c>
      <c r="E346" s="8">
        <v>2.3029916087967901E-2</v>
      </c>
      <c r="F346" s="8">
        <v>7.6000623621777699E-3</v>
      </c>
      <c r="G346" s="11">
        <f t="shared" si="5"/>
        <v>326.80781423838499</v>
      </c>
      <c r="H346" s="8">
        <v>2.3573215485408E-4</v>
      </c>
      <c r="I346" s="9">
        <v>3.2680781423838501</v>
      </c>
      <c r="J346" s="10">
        <v>3.59311375165034</v>
      </c>
      <c r="K346" s="11">
        <v>28504</v>
      </c>
      <c r="L346" s="11">
        <v>59593.72</v>
      </c>
      <c r="M346" s="11">
        <v>11629.460193233688</v>
      </c>
      <c r="N346" s="11">
        <v>13918.154141093401</v>
      </c>
    </row>
    <row r="347" spans="1:14" x14ac:dyDescent="0.3">
      <c r="A347" s="12" t="s">
        <v>135</v>
      </c>
      <c r="B347" s="12" t="str">
        <f>VLOOKUP(A347,Table1[],3,FALSE)</f>
        <v>Riverside County (Southwest)--Menifee, Lake Elsinore &amp; Canyon Lake Cities</v>
      </c>
      <c r="C347" s="12" t="s">
        <v>339</v>
      </c>
      <c r="D347" s="13">
        <v>104071.078595181</v>
      </c>
      <c r="E347" s="14">
        <v>2.2975033812101298E-2</v>
      </c>
      <c r="F347" s="14">
        <v>6.7849850303311199E-3</v>
      </c>
      <c r="G347" s="17">
        <f t="shared" si="5"/>
        <v>325.41587554819603</v>
      </c>
      <c r="H347" s="14">
        <v>2.35159228781722E-4</v>
      </c>
      <c r="I347" s="15">
        <v>3.25415875548196</v>
      </c>
      <c r="J347" s="16">
        <v>3.0556358624399098</v>
      </c>
      <c r="K347" s="17">
        <v>29929.200000000001</v>
      </c>
      <c r="L347" s="17">
        <v>66775.710000000006</v>
      </c>
      <c r="M347" s="17">
        <v>13006.26400270968</v>
      </c>
      <c r="N347" s="17">
        <v>16066.014290679839</v>
      </c>
    </row>
    <row r="348" spans="1:14" x14ac:dyDescent="0.3">
      <c r="A348" s="6" t="s">
        <v>157</v>
      </c>
      <c r="B348" s="6" t="str">
        <f>VLOOKUP(A348,Table1[],3,FALSE)</f>
        <v>Monterey (South &amp; East) &amp; San Benito Counties</v>
      </c>
      <c r="C348" s="6" t="s">
        <v>270</v>
      </c>
      <c r="D348" s="7">
        <v>1977.7082237450099</v>
      </c>
      <c r="E348" s="8">
        <v>2.2919729554806801E-2</v>
      </c>
      <c r="F348" s="8">
        <v>8.3977719142579697E-3</v>
      </c>
      <c r="G348" s="11">
        <f t="shared" si="5"/>
        <v>431.78475067864895</v>
      </c>
      <c r="H348" s="8">
        <v>2.34600882029759E-4</v>
      </c>
      <c r="I348" s="9">
        <v>4.3178475067864897</v>
      </c>
      <c r="J348" s="10">
        <v>3.4214689596578101</v>
      </c>
      <c r="K348" s="11">
        <v>33378.184000000001</v>
      </c>
      <c r="L348" s="11">
        <v>69518.202000000005</v>
      </c>
      <c r="M348" s="11">
        <v>12427.829156543759</v>
      </c>
      <c r="N348" s="11">
        <v>16046.127804939242</v>
      </c>
    </row>
    <row r="349" spans="1:14" x14ac:dyDescent="0.3">
      <c r="A349" s="12" t="s">
        <v>194</v>
      </c>
      <c r="B349" s="12" t="str">
        <f>VLOOKUP(A349,Table1[],3,FALSE)</f>
        <v>Kern County (Central)--Bakersfield City (West)</v>
      </c>
      <c r="C349" s="12" t="s">
        <v>288</v>
      </c>
      <c r="D349" s="13">
        <v>2.5866776869999999</v>
      </c>
      <c r="E349" s="14">
        <v>2.2867281741346002E-2</v>
      </c>
      <c r="F349" s="14">
        <v>6.9556375212216897E-3</v>
      </c>
      <c r="G349" s="17">
        <f t="shared" si="5"/>
        <v>404.80323815227104</v>
      </c>
      <c r="H349" s="14">
        <v>2.34024317414094E-4</v>
      </c>
      <c r="I349" s="15">
        <v>4.0480323815227104</v>
      </c>
      <c r="J349" s="16">
        <v>2.8798243719858898</v>
      </c>
      <c r="K349" s="17">
        <v>32310.302</v>
      </c>
      <c r="L349" s="17">
        <v>75101.932000000001</v>
      </c>
      <c r="M349" s="17">
        <v>12183.86720991828</v>
      </c>
      <c r="N349" s="17">
        <v>14479.92376430544</v>
      </c>
    </row>
    <row r="350" spans="1:14" x14ac:dyDescent="0.3">
      <c r="A350" s="6" t="s">
        <v>211</v>
      </c>
      <c r="B350" s="6" t="str">
        <f>VLOOKUP(A350,Table1[],3,FALSE)</f>
        <v>Sacramento County (Central)--Elk Grove City</v>
      </c>
      <c r="C350" s="6" t="s">
        <v>276</v>
      </c>
      <c r="D350" s="7">
        <v>54754.012132796299</v>
      </c>
      <c r="E350" s="8">
        <v>2.28063372394222E-2</v>
      </c>
      <c r="F350" s="8">
        <v>6.9090319279683796E-3</v>
      </c>
      <c r="G350" s="11">
        <f t="shared" si="5"/>
        <v>483.12</v>
      </c>
      <c r="H350" s="8">
        <v>2.3338653822541799E-4</v>
      </c>
      <c r="I350" s="9">
        <v>4.8311999999999999</v>
      </c>
      <c r="J350" s="10">
        <v>3.0588343520657402</v>
      </c>
      <c r="K350" s="11">
        <v>38906.942000000003</v>
      </c>
      <c r="L350" s="11">
        <v>90226.357999999993</v>
      </c>
      <c r="M350" s="11">
        <v>15340.92573869232</v>
      </c>
      <c r="N350" s="11">
        <v>17919.342282165002</v>
      </c>
    </row>
    <row r="351" spans="1:14" x14ac:dyDescent="0.3">
      <c r="A351" s="12" t="s">
        <v>143</v>
      </c>
      <c r="B351" s="12" t="str">
        <f>VLOOKUP(A351,Table1[],3,FALSE)</f>
        <v>Fresno County (Central)--Clovis City</v>
      </c>
      <c r="C351" s="12" t="s">
        <v>273</v>
      </c>
      <c r="D351" s="13">
        <v>44008.1900452833</v>
      </c>
      <c r="E351" s="14">
        <v>2.2777289911231801E-2</v>
      </c>
      <c r="F351" s="14">
        <v>7.0212209404228601E-3</v>
      </c>
      <c r="G351" s="17">
        <f t="shared" si="5"/>
        <v>394.49551627126903</v>
      </c>
      <c r="H351" s="14">
        <v>2.33096497330634E-4</v>
      </c>
      <c r="I351" s="15">
        <v>3.9449551627126902</v>
      </c>
      <c r="J351" s="16">
        <v>2.8012553377578802</v>
      </c>
      <c r="K351" s="17">
        <v>32677.8</v>
      </c>
      <c r="L351" s="17">
        <v>74357.774000000005</v>
      </c>
      <c r="M351" s="17">
        <v>12116.69908648272</v>
      </c>
      <c r="N351" s="17">
        <v>14958.32376444468</v>
      </c>
    </row>
    <row r="352" spans="1:14" x14ac:dyDescent="0.3">
      <c r="A352" s="6" t="s">
        <v>210</v>
      </c>
      <c r="B352" s="6" t="str">
        <f>VLOOKUP(A352,Table1[],3,FALSE)</f>
        <v>Orange County (North Central)--Anaheim City (East)</v>
      </c>
      <c r="C352" s="6" t="s">
        <v>339</v>
      </c>
      <c r="D352" s="7">
        <v>61298.456289761001</v>
      </c>
      <c r="E352" s="8">
        <v>2.2770928052189901E-2</v>
      </c>
      <c r="F352" s="8">
        <v>6.6480563181613404E-3</v>
      </c>
      <c r="G352" s="11">
        <f t="shared" si="5"/>
        <v>355.692908127316</v>
      </c>
      <c r="H352" s="8">
        <v>2.3301869535447399E-4</v>
      </c>
      <c r="I352" s="9">
        <v>3.55692908127316</v>
      </c>
      <c r="J352" s="10">
        <v>3.1121457489878499</v>
      </c>
      <c r="K352" s="11">
        <v>33404.652000000002</v>
      </c>
      <c r="L352" s="11">
        <v>74635.687999999995</v>
      </c>
      <c r="M352" s="11">
        <v>16025.81354190972</v>
      </c>
      <c r="N352" s="11">
        <v>19375.758971339881</v>
      </c>
    </row>
    <row r="353" spans="1:14" x14ac:dyDescent="0.3">
      <c r="A353" s="12" t="s">
        <v>171</v>
      </c>
      <c r="B353" s="12" t="str">
        <f>VLOOKUP(A353,Table1[],3,FALSE)</f>
        <v>Solano County (Northeast)--Vacaville &amp; Dixon Cities</v>
      </c>
      <c r="C353" s="12" t="s">
        <v>281</v>
      </c>
      <c r="D353" s="13">
        <v>2.0625053599999998E-2</v>
      </c>
      <c r="E353" s="14">
        <v>2.2747660428349099E-2</v>
      </c>
      <c r="F353" s="14">
        <v>7.5712834580214904E-3</v>
      </c>
      <c r="G353" s="17">
        <f t="shared" si="5"/>
        <v>462.53868662561899</v>
      </c>
      <c r="H353" s="14">
        <v>2.32773553420286E-4</v>
      </c>
      <c r="I353" s="15">
        <v>4.6253868662561901</v>
      </c>
      <c r="J353" s="16">
        <v>2.72345789799799</v>
      </c>
      <c r="K353" s="17">
        <v>37237.421999999999</v>
      </c>
      <c r="L353" s="17">
        <v>81440</v>
      </c>
      <c r="M353" s="17">
        <v>14068.754528698322</v>
      </c>
      <c r="N353" s="17">
        <v>17518.59488858184</v>
      </c>
    </row>
    <row r="354" spans="1:14" x14ac:dyDescent="0.3">
      <c r="A354" s="6" t="s">
        <v>125</v>
      </c>
      <c r="B354" s="6" t="str">
        <f>VLOOKUP(A354,Table1[],3,FALSE)</f>
        <v>Los Angeles County (North)--LA City (North Central/Granada Hills &amp; Sylmar)</v>
      </c>
      <c r="C354" s="6" t="s">
        <v>339</v>
      </c>
      <c r="D354" s="7">
        <v>44493.329561944098</v>
      </c>
      <c r="E354" s="8">
        <v>2.2663946837635101E-2</v>
      </c>
      <c r="F354" s="8">
        <v>6.4739593815376899E-3</v>
      </c>
      <c r="G354" s="11">
        <f t="shared" si="5"/>
        <v>358.64695038321202</v>
      </c>
      <c r="H354" s="8">
        <v>2.3189638971344101E-4</v>
      </c>
      <c r="I354" s="9">
        <v>3.5864695038321202</v>
      </c>
      <c r="J354" s="10">
        <v>3.1834764745192201</v>
      </c>
      <c r="K354" s="11">
        <v>35345.774400000097</v>
      </c>
      <c r="L354" s="11">
        <v>78231.263999999996</v>
      </c>
      <c r="M354" s="11">
        <v>16259.57715294192</v>
      </c>
      <c r="N354" s="11">
        <v>19573.810857783359</v>
      </c>
    </row>
    <row r="355" spans="1:14" x14ac:dyDescent="0.3">
      <c r="A355" s="12" t="s">
        <v>140</v>
      </c>
      <c r="B355" s="12" t="str">
        <f>VLOOKUP(A355,Table1[],3,FALSE)</f>
        <v>San Diego County (North &amp; East)--Fallbrook, Alpine &amp; Valley Center</v>
      </c>
      <c r="C355" s="12" t="s">
        <v>277</v>
      </c>
      <c r="D355" s="13">
        <v>36129.509611955102</v>
      </c>
      <c r="E355" s="14">
        <v>2.2575756287360398E-2</v>
      </c>
      <c r="F355" s="14">
        <v>5.8733763316607896E-3</v>
      </c>
      <c r="G355" s="17">
        <f t="shared" si="5"/>
        <v>315.14023886348599</v>
      </c>
      <c r="H355" s="14">
        <v>2.3098193297181201E-4</v>
      </c>
      <c r="I355" s="15">
        <v>3.1514023886348599</v>
      </c>
      <c r="J355" s="16">
        <v>2.66418454881638</v>
      </c>
      <c r="K355" s="17">
        <v>30540</v>
      </c>
      <c r="L355" s="17">
        <v>74058.482000000004</v>
      </c>
      <c r="M355" s="17">
        <v>13776.782999429999</v>
      </c>
      <c r="N355" s="17">
        <v>17617.901278154521</v>
      </c>
    </row>
    <row r="356" spans="1:14" x14ac:dyDescent="0.3">
      <c r="A356" s="6" t="s">
        <v>133</v>
      </c>
      <c r="B356" s="6" t="str">
        <f>VLOOKUP(A356,Table1[],3,FALSE)</f>
        <v>San Bernardino County (Southwest)--Redlands &amp; Yucaipa Cities</v>
      </c>
      <c r="C356" s="6" t="s">
        <v>339</v>
      </c>
      <c r="D356" s="7">
        <v>59602.9681549171</v>
      </c>
      <c r="E356" s="8">
        <v>2.2564907165606E-2</v>
      </c>
      <c r="F356" s="8">
        <v>6.2646307931910001E-3</v>
      </c>
      <c r="G356" s="11">
        <f t="shared" si="5"/>
        <v>325.114377734453</v>
      </c>
      <c r="H356" s="8">
        <v>2.30861924716783E-4</v>
      </c>
      <c r="I356" s="9">
        <v>3.25114377734453</v>
      </c>
      <c r="J356" s="10">
        <v>2.6995306130851899</v>
      </c>
      <c r="K356" s="11">
        <v>28371.66</v>
      </c>
      <c r="L356" s="11">
        <v>69411.312000000005</v>
      </c>
      <c r="M356" s="11">
        <v>11150.614567845876</v>
      </c>
      <c r="N356" s="11">
        <v>14707.051316057281</v>
      </c>
    </row>
    <row r="357" spans="1:14" x14ac:dyDescent="0.3">
      <c r="A357" s="12" t="s">
        <v>82</v>
      </c>
      <c r="B357" s="12" t="str">
        <f>VLOOKUP(A357,Table1[],3,FALSE)</f>
        <v>San Diego County (Northwest)--Oceanside City &amp; Camp Pendleton</v>
      </c>
      <c r="C357" s="12" t="s">
        <v>339</v>
      </c>
      <c r="D357" s="13">
        <v>1277.1322986939999</v>
      </c>
      <c r="E357" s="14">
        <v>2.25612064191925E-2</v>
      </c>
      <c r="F357" s="14">
        <v>6.5933025123843603E-3</v>
      </c>
      <c r="G357" s="17">
        <f t="shared" si="5"/>
        <v>285.03828936689104</v>
      </c>
      <c r="H357" s="14">
        <v>2.30820701067625E-4</v>
      </c>
      <c r="I357" s="15">
        <v>2.8503828936689102</v>
      </c>
      <c r="J357" s="16">
        <v>2.7373760290399902</v>
      </c>
      <c r="K357" s="17">
        <v>31249.545999999998</v>
      </c>
      <c r="L357" s="17">
        <v>64149.27</v>
      </c>
      <c r="M357" s="17">
        <v>16762.646021804037</v>
      </c>
      <c r="N357" s="17">
        <v>19066.672820711159</v>
      </c>
    </row>
    <row r="358" spans="1:14" x14ac:dyDescent="0.3">
      <c r="A358" s="6" t="s">
        <v>139</v>
      </c>
      <c r="B358" s="6" t="str">
        <f>VLOOKUP(A358,Table1[],3,FALSE)</f>
        <v>Ventura County (North)--Santa Paula, Fillmore &amp; Ojai Cities</v>
      </c>
      <c r="C358" s="6" t="s">
        <v>339</v>
      </c>
      <c r="D358" s="7">
        <v>50925.289662908697</v>
      </c>
      <c r="E358" s="8">
        <v>2.2558406088218502E-2</v>
      </c>
      <c r="F358" s="8">
        <v>6.0103305006076304E-3</v>
      </c>
      <c r="G358" s="11">
        <f t="shared" si="5"/>
        <v>317.299477359229</v>
      </c>
      <c r="H358" s="8">
        <v>2.3082472638911999E-4</v>
      </c>
      <c r="I358" s="9">
        <v>3.1729947735922899</v>
      </c>
      <c r="J358" s="10">
        <v>2.9215452643842501</v>
      </c>
      <c r="K358" s="11">
        <v>30540</v>
      </c>
      <c r="L358" s="11">
        <v>73016.05</v>
      </c>
      <c r="M358" s="11">
        <v>13720.712234435399</v>
      </c>
      <c r="N358" s="11">
        <v>17494.636839252002</v>
      </c>
    </row>
    <row r="359" spans="1:14" x14ac:dyDescent="0.3">
      <c r="A359" s="12" t="s">
        <v>137</v>
      </c>
      <c r="B359" s="12" t="str">
        <f>VLOOKUP(A359,Table1[],3,FALSE)</f>
        <v>Placer County (East/High Country Region)--Auburn &amp; Colfax Cities</v>
      </c>
      <c r="C359" s="12" t="s">
        <v>336</v>
      </c>
      <c r="D359" s="13">
        <v>3226.50756445753</v>
      </c>
      <c r="E359" s="14">
        <v>2.2499185106218501E-2</v>
      </c>
      <c r="F359" s="14">
        <v>5.7464619295486304E-3</v>
      </c>
      <c r="G359" s="17">
        <f t="shared" si="5"/>
        <v>340.04821642242803</v>
      </c>
      <c r="H359" s="14">
        <v>2.3051666790379499E-4</v>
      </c>
      <c r="I359" s="15">
        <v>3.4004821642242802</v>
      </c>
      <c r="J359" s="16">
        <v>2.4309064565788301</v>
      </c>
      <c r="K359" s="17">
        <v>31986.578000000001</v>
      </c>
      <c r="L359" s="17">
        <v>80116.600000000006</v>
      </c>
      <c r="M359" s="17">
        <v>13391.81651424228</v>
      </c>
      <c r="N359" s="17">
        <v>17492.780631763802</v>
      </c>
    </row>
    <row r="360" spans="1:14" x14ac:dyDescent="0.3">
      <c r="A360" s="6" t="s">
        <v>89</v>
      </c>
      <c r="B360" s="6" t="str">
        <f>VLOOKUP(A360,Table1[],3,FALSE)</f>
        <v>Shasta County--Redding City</v>
      </c>
      <c r="C360" s="6" t="s">
        <v>336</v>
      </c>
      <c r="D360" s="7">
        <v>586.68828987742302</v>
      </c>
      <c r="E360" s="8">
        <v>2.23860736765422E-2</v>
      </c>
      <c r="F360" s="8">
        <v>6.4119865254545398E-3</v>
      </c>
      <c r="G360" s="11">
        <f t="shared" si="5"/>
        <v>249.15757180591501</v>
      </c>
      <c r="H360" s="8">
        <v>2.2911114736381901E-4</v>
      </c>
      <c r="I360" s="9">
        <v>2.49157571805915</v>
      </c>
      <c r="J360" s="10">
        <v>2.3711964038727502</v>
      </c>
      <c r="K360" s="11">
        <v>21336.261999999999</v>
      </c>
      <c r="L360" s="11">
        <v>51291.93</v>
      </c>
      <c r="M360" s="11">
        <v>8139.7366130017681</v>
      </c>
      <c r="N360" s="11">
        <v>10402.720649620176</v>
      </c>
    </row>
    <row r="361" spans="1:14" x14ac:dyDescent="0.3">
      <c r="A361" s="12" t="s">
        <v>213</v>
      </c>
      <c r="B361" s="12" t="str">
        <f>VLOOKUP(A361,Table1[],3,FALSE)</f>
        <v>Marin County (North &amp; West)--Novato &amp; San Rafael (North) Cities</v>
      </c>
      <c r="C361" s="12" t="s">
        <v>281</v>
      </c>
      <c r="D361" s="13">
        <v>42346.170694720699</v>
      </c>
      <c r="E361" s="14">
        <v>2.2363840623403599E-2</v>
      </c>
      <c r="F361" s="14">
        <v>6.0132902514932699E-3</v>
      </c>
      <c r="G361" s="17">
        <f t="shared" si="5"/>
        <v>462.53868662561899</v>
      </c>
      <c r="H361" s="14">
        <v>2.28754769870315E-4</v>
      </c>
      <c r="I361" s="15">
        <v>4.6253868662561901</v>
      </c>
      <c r="J361" s="16">
        <v>2.3560715348858499</v>
      </c>
      <c r="K361" s="17">
        <v>41738</v>
      </c>
      <c r="L361" s="17">
        <v>102847.522</v>
      </c>
      <c r="M361" s="17">
        <v>18704.556883007881</v>
      </c>
      <c r="N361" s="17">
        <v>23578.65695415096</v>
      </c>
    </row>
    <row r="362" spans="1:14" x14ac:dyDescent="0.3">
      <c r="A362" s="6" t="s">
        <v>184</v>
      </c>
      <c r="B362" s="6" t="str">
        <f>VLOOKUP(A362,Table1[],3,FALSE)</f>
        <v>Los Angeles County--Baldwin Park, Azusa, Duarte &amp; Irwindale Cities</v>
      </c>
      <c r="C362" s="6" t="s">
        <v>339</v>
      </c>
      <c r="D362" s="7">
        <v>50411.050326873199</v>
      </c>
      <c r="E362" s="8">
        <v>2.22882588087275E-2</v>
      </c>
      <c r="F362" s="8">
        <v>6.9762204898367597E-3</v>
      </c>
      <c r="G362" s="11">
        <f t="shared" si="5"/>
        <v>336.82228822849498</v>
      </c>
      <c r="H362" s="8">
        <v>2.2796854796268301E-4</v>
      </c>
      <c r="I362" s="9">
        <v>3.3682228822849498</v>
      </c>
      <c r="J362" s="10">
        <v>3.4106184881400998</v>
      </c>
      <c r="K362" s="11">
        <v>30874.921999999999</v>
      </c>
      <c r="L362" s="11">
        <v>66745.17</v>
      </c>
      <c r="M362" s="11">
        <v>13679.479007499838</v>
      </c>
      <c r="N362" s="11">
        <v>16383.80569605792</v>
      </c>
    </row>
    <row r="363" spans="1:14" x14ac:dyDescent="0.3">
      <c r="A363" s="12" t="s">
        <v>197</v>
      </c>
      <c r="B363" s="12" t="str">
        <f>VLOOKUP(A363,Table1[],3,FALSE)</f>
        <v>Santa Clara County (East)--Gilroy, Morgan Hill &amp; San Jose (South) Cities</v>
      </c>
      <c r="C363" s="12" t="s">
        <v>281</v>
      </c>
      <c r="D363" s="13">
        <v>39292.113049504398</v>
      </c>
      <c r="E363" s="14">
        <v>2.2193966845383498E-2</v>
      </c>
      <c r="F363" s="14">
        <v>5.7807953882371898E-3</v>
      </c>
      <c r="G363" s="17">
        <f t="shared" si="5"/>
        <v>462.53868662561899</v>
      </c>
      <c r="H363" s="14">
        <v>2.26979790672452E-4</v>
      </c>
      <c r="I363" s="15">
        <v>4.6253868662561901</v>
      </c>
      <c r="J363" s="16">
        <v>3.0117756760357</v>
      </c>
      <c r="K363" s="17">
        <v>41734.946000000004</v>
      </c>
      <c r="L363" s="17">
        <v>107048.808</v>
      </c>
      <c r="M363" s="17">
        <v>18202.544945981041</v>
      </c>
      <c r="N363" s="17">
        <v>24351.87309343812</v>
      </c>
    </row>
    <row r="364" spans="1:14" x14ac:dyDescent="0.3">
      <c r="A364" s="6" t="s">
        <v>88</v>
      </c>
      <c r="B364" s="6" t="str">
        <f>VLOOKUP(A364,Table1[],3,FALSE)</f>
        <v>Colusa, Glenn, Tehama &amp; Trinity Counties</v>
      </c>
      <c r="C364" s="6" t="s">
        <v>274</v>
      </c>
      <c r="D364" s="7">
        <v>1.09619681E-2</v>
      </c>
      <c r="E364" s="8">
        <v>2.2090023109560701E-2</v>
      </c>
      <c r="F364" s="8">
        <v>7.0544257104522704E-3</v>
      </c>
      <c r="G364" s="11">
        <f t="shared" si="5"/>
        <v>254.98289522468599</v>
      </c>
      <c r="H364" s="8">
        <v>2.2589045590459001E-4</v>
      </c>
      <c r="I364" s="9">
        <v>2.5498289522468598</v>
      </c>
      <c r="J364" s="10">
        <v>2.5845183410624402</v>
      </c>
      <c r="K364" s="11">
        <v>20360</v>
      </c>
      <c r="L364" s="11">
        <v>46913.512000000002</v>
      </c>
      <c r="M364" s="11">
        <v>7317.432462160752</v>
      </c>
      <c r="N364" s="11">
        <v>9269.2002493708806</v>
      </c>
    </row>
    <row r="365" spans="1:14" x14ac:dyDescent="0.3">
      <c r="A365" s="12" t="s">
        <v>120</v>
      </c>
      <c r="B365" s="12" t="str">
        <f>VLOOKUP(A365,Table1[],3,FALSE)</f>
        <v>San Diego County (West Central)--San Diego City (Central/Clairemont &amp; Kearny Mesa)</v>
      </c>
      <c r="C365" s="12" t="s">
        <v>277</v>
      </c>
      <c r="D365" s="13">
        <v>4.1801128E-2</v>
      </c>
      <c r="E365" s="14">
        <v>2.2059927982566899E-2</v>
      </c>
      <c r="F365" s="14">
        <v>5.7101342542773001E-3</v>
      </c>
      <c r="G365" s="17">
        <f t="shared" si="5"/>
        <v>315.14012367978</v>
      </c>
      <c r="H365" s="14">
        <v>2.25575458187929E-4</v>
      </c>
      <c r="I365" s="15">
        <v>3.1514012367977999</v>
      </c>
      <c r="J365" s="16">
        <v>2.4172585283696399</v>
      </c>
      <c r="K365" s="17">
        <v>33478.966</v>
      </c>
      <c r="L365" s="17">
        <v>77368</v>
      </c>
      <c r="M365" s="17">
        <v>16740.84602026788</v>
      </c>
      <c r="N365" s="17">
        <v>19725.899828235</v>
      </c>
    </row>
    <row r="366" spans="1:14" x14ac:dyDescent="0.3">
      <c r="A366" s="6" t="s">
        <v>172</v>
      </c>
      <c r="B366" s="6" t="str">
        <f>VLOOKUP(A366,Table1[],3,FALSE)</f>
        <v>Riverside County (Northwest)--Moreno Valley City</v>
      </c>
      <c r="C366" s="6" t="s">
        <v>339</v>
      </c>
      <c r="D366" s="7">
        <v>53863.853109733303</v>
      </c>
      <c r="E366" s="8">
        <v>2.20332982820442E-2</v>
      </c>
      <c r="F366" s="8">
        <v>7.3697593266293304E-3</v>
      </c>
      <c r="G366" s="11">
        <f t="shared" si="5"/>
        <v>339.35878850419903</v>
      </c>
      <c r="H366" s="8">
        <v>2.25309760774173E-4</v>
      </c>
      <c r="I366" s="9">
        <v>3.39358788504199</v>
      </c>
      <c r="J366" s="10">
        <v>3.5669103858066999</v>
      </c>
      <c r="K366" s="11">
        <v>31292.302</v>
      </c>
      <c r="L366" s="11">
        <v>63576.135999999999</v>
      </c>
      <c r="M366" s="11">
        <v>13520.55303690252</v>
      </c>
      <c r="N366" s="11">
        <v>15159.396142167599</v>
      </c>
    </row>
    <row r="367" spans="1:14" x14ac:dyDescent="0.3">
      <c r="A367" s="12" t="s">
        <v>178</v>
      </c>
      <c r="B367" s="12" t="str">
        <f>VLOOKUP(A367,Table1[],3,FALSE)</f>
        <v>El Dorado County--El Dorado Hills</v>
      </c>
      <c r="C367" s="12" t="s">
        <v>276</v>
      </c>
      <c r="D367" s="13">
        <v>32303.846568072098</v>
      </c>
      <c r="E367" s="14">
        <v>2.1956233705810398E-2</v>
      </c>
      <c r="F367" s="14">
        <v>6.7068678167297004E-3</v>
      </c>
      <c r="G367" s="17">
        <f t="shared" si="5"/>
        <v>427.145383141249</v>
      </c>
      <c r="H367" s="14">
        <v>2.2449283604960299E-4</v>
      </c>
      <c r="I367" s="15">
        <v>4.2714538314124901</v>
      </c>
      <c r="J367" s="16">
        <v>2.47345826434778</v>
      </c>
      <c r="K367" s="17">
        <v>34332.050000000003</v>
      </c>
      <c r="L367" s="17">
        <v>82930.351999999999</v>
      </c>
      <c r="M367" s="17">
        <v>12631.084075712999</v>
      </c>
      <c r="N367" s="17">
        <v>16999.942069034521</v>
      </c>
    </row>
    <row r="368" spans="1:14" x14ac:dyDescent="0.3">
      <c r="A368" s="6" t="s">
        <v>173</v>
      </c>
      <c r="B368" s="6" t="str">
        <f>VLOOKUP(A368,Table1[],3,FALSE)</f>
        <v>Solano County (Central)--Fairfield &amp; Suisun City Cities</v>
      </c>
      <c r="C368" s="6" t="s">
        <v>276</v>
      </c>
      <c r="D368" s="7">
        <v>51992.117320751197</v>
      </c>
      <c r="E368" s="8">
        <v>2.1937456761938302E-2</v>
      </c>
      <c r="F368" s="8">
        <v>7.2268656558660696E-3</v>
      </c>
      <c r="G368" s="11">
        <f t="shared" si="5"/>
        <v>427.13910526439901</v>
      </c>
      <c r="H368" s="8">
        <v>2.2429613437793301E-4</v>
      </c>
      <c r="I368" s="9">
        <v>4.27139105264399</v>
      </c>
      <c r="J368" s="10">
        <v>2.9597119254395299</v>
      </c>
      <c r="K368" s="11">
        <v>36636.802000000003</v>
      </c>
      <c r="L368" s="11">
        <v>79966.953999999998</v>
      </c>
      <c r="M368" s="11">
        <v>14226.615571050599</v>
      </c>
      <c r="N368" s="11">
        <v>17926.074607294438</v>
      </c>
    </row>
    <row r="369" spans="1:14" x14ac:dyDescent="0.3">
      <c r="A369" s="12" t="s">
        <v>161</v>
      </c>
      <c r="B369" s="12" t="str">
        <f>VLOOKUP(A369,Table1[],3,FALSE)</f>
        <v>San Bernardino County (Southwest)--Upland &amp; Montclair Cities</v>
      </c>
      <c r="C369" s="12" t="s">
        <v>339</v>
      </c>
      <c r="D369" s="13">
        <v>41878.786486871097</v>
      </c>
      <c r="E369" s="14">
        <v>2.1934571028160401E-2</v>
      </c>
      <c r="F369" s="14">
        <v>7.0940637980991296E-3</v>
      </c>
      <c r="G369" s="17">
        <f t="shared" si="5"/>
        <v>325.41601584789197</v>
      </c>
      <c r="H369" s="14">
        <v>2.2426596549643201E-4</v>
      </c>
      <c r="I369" s="15">
        <v>3.2541601584789199</v>
      </c>
      <c r="J369" s="16">
        <v>2.93499987349138</v>
      </c>
      <c r="K369" s="17">
        <v>30824.022000000001</v>
      </c>
      <c r="L369" s="17">
        <v>64739.71</v>
      </c>
      <c r="M369" s="17">
        <v>13507.922535879599</v>
      </c>
      <c r="N369" s="17">
        <v>16389.945184175878</v>
      </c>
    </row>
    <row r="370" spans="1:14" x14ac:dyDescent="0.3">
      <c r="A370" s="6" t="s">
        <v>176</v>
      </c>
      <c r="B370" s="6" t="str">
        <f>VLOOKUP(A370,Table1[],3,FALSE)</f>
        <v>San Joaquin County (South)--Tracy, Manteca &amp; Lathrop Cities</v>
      </c>
      <c r="C370" s="6" t="s">
        <v>276</v>
      </c>
      <c r="D370" s="7">
        <v>77169.788120237703</v>
      </c>
      <c r="E370" s="8">
        <v>2.1878287068669702E-2</v>
      </c>
      <c r="F370" s="8">
        <v>6.7105073032037504E-3</v>
      </c>
      <c r="G370" s="11">
        <f t="shared" si="5"/>
        <v>430.05141654005996</v>
      </c>
      <c r="H370" s="8">
        <v>2.2369360854594301E-4</v>
      </c>
      <c r="I370" s="9">
        <v>4.3005141654005996</v>
      </c>
      <c r="J370" s="10">
        <v>3.2197426650078</v>
      </c>
      <c r="K370" s="11">
        <v>37317.843999999997</v>
      </c>
      <c r="L370" s="11">
        <v>85084.44</v>
      </c>
      <c r="M370" s="11">
        <v>14705.072771988958</v>
      </c>
      <c r="N370" s="11">
        <v>18063.75175861692</v>
      </c>
    </row>
    <row r="371" spans="1:14" x14ac:dyDescent="0.3">
      <c r="A371" s="12" t="s">
        <v>140</v>
      </c>
      <c r="B371" s="12" t="str">
        <f>VLOOKUP(A371,Table1[],3,FALSE)</f>
        <v>San Diego County (North &amp; East)--Fallbrook, Alpine &amp; Valley Center</v>
      </c>
      <c r="C371" s="12" t="s">
        <v>280</v>
      </c>
      <c r="D371" s="13">
        <v>9.0003307494999998</v>
      </c>
      <c r="E371" s="14">
        <v>2.18466358194731E-2</v>
      </c>
      <c r="F371" s="14">
        <v>5.9548296174397703E-3</v>
      </c>
      <c r="G371" s="17">
        <f t="shared" si="5"/>
        <v>324.99514558794397</v>
      </c>
      <c r="H371" s="14">
        <v>2.2335682923145501E-4</v>
      </c>
      <c r="I371" s="15">
        <v>3.2499514558794398</v>
      </c>
      <c r="J371" s="16">
        <v>2.66418454881638</v>
      </c>
      <c r="K371" s="17">
        <v>30540</v>
      </c>
      <c r="L371" s="17">
        <v>74058.482000000004</v>
      </c>
      <c r="M371" s="17">
        <v>13776.782999429999</v>
      </c>
      <c r="N371" s="17">
        <v>17617.901278154521</v>
      </c>
    </row>
    <row r="372" spans="1:14" x14ac:dyDescent="0.3">
      <c r="A372" s="6" t="s">
        <v>202</v>
      </c>
      <c r="B372" s="6" t="str">
        <f>VLOOKUP(A372,Table1[],3,FALSE)</f>
        <v>Napa County--Napa City</v>
      </c>
      <c r="C372" s="6" t="s">
        <v>276</v>
      </c>
      <c r="D372" s="7">
        <v>1.100114386227</v>
      </c>
      <c r="E372" s="8">
        <v>2.17380894784007E-2</v>
      </c>
      <c r="F372" s="8">
        <v>6.7375647230254396E-3</v>
      </c>
      <c r="G372" s="11">
        <f t="shared" si="5"/>
        <v>427.13910526439901</v>
      </c>
      <c r="H372" s="8">
        <v>2.22216245953128E-4</v>
      </c>
      <c r="I372" s="9">
        <v>4.27139105264399</v>
      </c>
      <c r="J372" s="10">
        <v>2.6103070949523501</v>
      </c>
      <c r="K372" s="11">
        <v>36744.71</v>
      </c>
      <c r="L372" s="11">
        <v>85084.44</v>
      </c>
      <c r="M372" s="11">
        <v>14582.56352040924</v>
      </c>
      <c r="N372" s="11">
        <v>19188.142072394039</v>
      </c>
    </row>
    <row r="373" spans="1:14" x14ac:dyDescent="0.3">
      <c r="A373" s="12" t="s">
        <v>176</v>
      </c>
      <c r="B373" s="12" t="str">
        <f>VLOOKUP(A373,Table1[],3,FALSE)</f>
        <v>San Joaquin County (South)--Tracy, Manteca &amp; Lathrop Cities</v>
      </c>
      <c r="C373" s="12" t="s">
        <v>281</v>
      </c>
      <c r="D373" s="13">
        <v>1.1204393510000001E-2</v>
      </c>
      <c r="E373" s="14">
        <v>2.17014104857692E-2</v>
      </c>
      <c r="F373" s="14">
        <v>7.0377414735298804E-3</v>
      </c>
      <c r="G373" s="17">
        <f t="shared" si="5"/>
        <v>462.53868662561899</v>
      </c>
      <c r="H373" s="14">
        <v>2.2182840674943801E-4</v>
      </c>
      <c r="I373" s="15">
        <v>4.6253868662561901</v>
      </c>
      <c r="J373" s="16">
        <v>3.2197426650078</v>
      </c>
      <c r="K373" s="17">
        <v>37317.843999999997</v>
      </c>
      <c r="L373" s="17">
        <v>85084.44</v>
      </c>
      <c r="M373" s="17">
        <v>14705.072771988958</v>
      </c>
      <c r="N373" s="17">
        <v>18063.75175861692</v>
      </c>
    </row>
    <row r="374" spans="1:14" x14ac:dyDescent="0.3">
      <c r="A374" s="6" t="s">
        <v>223</v>
      </c>
      <c r="B374" s="6" t="str">
        <f>VLOOKUP(A374,Table1[],3,FALSE)</f>
        <v>Contra Costa County (Far Northwest)--Richmond (North), Hercules &amp; El Cerrito Cites</v>
      </c>
      <c r="C374" s="6" t="s">
        <v>281</v>
      </c>
      <c r="D374" s="7">
        <v>8881.1422115820005</v>
      </c>
      <c r="E374" s="8">
        <v>2.1670939145225599E-2</v>
      </c>
      <c r="F374" s="8">
        <v>6.6214105183572099E-3</v>
      </c>
      <c r="G374" s="11">
        <f t="shared" si="5"/>
        <v>462.53868662561899</v>
      </c>
      <c r="H374" s="8">
        <v>2.21509755291812E-4</v>
      </c>
      <c r="I374" s="9">
        <v>4.6253868662561901</v>
      </c>
      <c r="J374" s="10">
        <v>2.64368334423125</v>
      </c>
      <c r="K374" s="11">
        <v>40947.014000000003</v>
      </c>
      <c r="L374" s="11">
        <v>92886.392000000007</v>
      </c>
      <c r="M374" s="11">
        <v>17215.55643606</v>
      </c>
      <c r="N374" s="11">
        <v>20643.778123473359</v>
      </c>
    </row>
    <row r="375" spans="1:14" x14ac:dyDescent="0.3">
      <c r="A375" s="12" t="s">
        <v>201</v>
      </c>
      <c r="B375" s="12" t="str">
        <f>VLOOKUP(A375,Table1[],3,FALSE)</f>
        <v>Alameda County (North Central)--Castro Valley, San Lorenzo &amp; Ashland</v>
      </c>
      <c r="C375" s="12" t="s">
        <v>270</v>
      </c>
      <c r="D375" s="13">
        <v>1.8724290157900001</v>
      </c>
      <c r="E375" s="14">
        <v>2.1572346035043901E-2</v>
      </c>
      <c r="F375" s="14">
        <v>6.8036546769205102E-3</v>
      </c>
      <c r="G375" s="17">
        <f t="shared" si="5"/>
        <v>431.78473669154801</v>
      </c>
      <c r="H375" s="14">
        <v>2.2048081946948999E-4</v>
      </c>
      <c r="I375" s="15">
        <v>4.3178473669154798</v>
      </c>
      <c r="J375" s="16">
        <v>2.75567621962725</v>
      </c>
      <c r="K375" s="17">
        <v>37695.521999999997</v>
      </c>
      <c r="L375" s="17">
        <v>85127.195999999996</v>
      </c>
      <c r="M375" s="17">
        <v>15838.028632813081</v>
      </c>
      <c r="N375" s="17">
        <v>19824.720995428801</v>
      </c>
    </row>
    <row r="376" spans="1:14" x14ac:dyDescent="0.3">
      <c r="A376" s="6" t="s">
        <v>97</v>
      </c>
      <c r="B376" s="6" t="str">
        <f>VLOOKUP(A376,Table1[],3,FALSE)</f>
        <v>Nevada &amp; Sierra Counties</v>
      </c>
      <c r="C376" s="6" t="s">
        <v>274</v>
      </c>
      <c r="D376" s="7">
        <v>36260.093767051098</v>
      </c>
      <c r="E376" s="8">
        <v>2.1572229826005401E-2</v>
      </c>
      <c r="F376" s="8">
        <v>5.4422735359050496E-3</v>
      </c>
      <c r="G376" s="11">
        <f t="shared" si="5"/>
        <v>254.98289522468599</v>
      </c>
      <c r="H376" s="8">
        <v>2.2049051639071499E-4</v>
      </c>
      <c r="I376" s="9">
        <v>2.5498289522468598</v>
      </c>
      <c r="J376" s="10">
        <v>2.25891480339244</v>
      </c>
      <c r="K376" s="11">
        <v>26598.304</v>
      </c>
      <c r="L376" s="11">
        <v>64621.622000000003</v>
      </c>
      <c r="M376" s="11">
        <v>11657.994445779768</v>
      </c>
      <c r="N376" s="11">
        <v>14669.90581989456</v>
      </c>
    </row>
    <row r="377" spans="1:14" x14ac:dyDescent="0.3">
      <c r="A377" s="12" t="s">
        <v>165</v>
      </c>
      <c r="B377" s="12" t="str">
        <f>VLOOKUP(A377,Table1[],3,FALSE)</f>
        <v>Los Angeles County (Southeast)--Norwalk City</v>
      </c>
      <c r="C377" s="12" t="s">
        <v>339</v>
      </c>
      <c r="D377" s="13">
        <v>34572.958127471997</v>
      </c>
      <c r="E377" s="14">
        <v>2.1507839774053E-2</v>
      </c>
      <c r="F377" s="14">
        <v>6.5992151253552404E-3</v>
      </c>
      <c r="G377" s="17">
        <f t="shared" si="5"/>
        <v>321.06741230874599</v>
      </c>
      <c r="H377" s="14">
        <v>2.1980807894274299E-4</v>
      </c>
      <c r="I377" s="15">
        <v>3.2106741230874598</v>
      </c>
      <c r="J377" s="16">
        <v>3.4407688869021</v>
      </c>
      <c r="K377" s="17">
        <v>31986.578000000001</v>
      </c>
      <c r="L377" s="17">
        <v>67799.817999999999</v>
      </c>
      <c r="M377" s="17">
        <v>14643.486683400239</v>
      </c>
      <c r="N377" s="17">
        <v>16735.63705657392</v>
      </c>
    </row>
    <row r="378" spans="1:14" x14ac:dyDescent="0.3">
      <c r="A378" s="6" t="s">
        <v>155</v>
      </c>
      <c r="B378" s="6" t="str">
        <f>VLOOKUP(A378,Table1[],3,FALSE)</f>
        <v>Riverside County (West Central)--Perris City, Temescal Valley &amp; Mead Valley</v>
      </c>
      <c r="C378" s="6" t="s">
        <v>339</v>
      </c>
      <c r="D378" s="7">
        <v>48220.522132677099</v>
      </c>
      <c r="E378" s="8">
        <v>2.1452228759371299E-2</v>
      </c>
      <c r="F378" s="8">
        <v>7.0927565029395801E-3</v>
      </c>
      <c r="G378" s="11">
        <f t="shared" si="5"/>
        <v>325.99061660864601</v>
      </c>
      <c r="H378" s="8">
        <v>2.19228833482802E-4</v>
      </c>
      <c r="I378" s="9">
        <v>3.2599061660864601</v>
      </c>
      <c r="J378" s="10">
        <v>3.66338322871399</v>
      </c>
      <c r="K378" s="11">
        <v>30063.576000000001</v>
      </c>
      <c r="L378" s="11">
        <v>63973.156000000003</v>
      </c>
      <c r="M378" s="11">
        <v>12254.76147280968</v>
      </c>
      <c r="N378" s="11">
        <v>15404.71261466352</v>
      </c>
    </row>
    <row r="379" spans="1:14" x14ac:dyDescent="0.3">
      <c r="A379" s="12" t="s">
        <v>233</v>
      </c>
      <c r="B379" s="12" t="str">
        <f>VLOOKUP(A379,Table1[],3,FALSE)</f>
        <v>San Mateo County (North Central)--South San Francisco, San Bruno &amp; Brisbane Cities</v>
      </c>
      <c r="C379" s="12" t="s">
        <v>281</v>
      </c>
      <c r="D379" s="13">
        <v>7215.4338234573897</v>
      </c>
      <c r="E379" s="14">
        <v>2.14400147776019E-2</v>
      </c>
      <c r="F379" s="14">
        <v>6.1250332246652198E-3</v>
      </c>
      <c r="G379" s="17">
        <f t="shared" si="5"/>
        <v>462.53868662561899</v>
      </c>
      <c r="H379" s="14">
        <v>2.1909769696389799E-4</v>
      </c>
      <c r="I379" s="15">
        <v>4.6253868662561901</v>
      </c>
      <c r="J379" s="16">
        <v>2.8475568224817698</v>
      </c>
      <c r="K379" s="17">
        <v>43061.4</v>
      </c>
      <c r="L379" s="17">
        <v>101506.81600000001</v>
      </c>
      <c r="M379" s="17">
        <v>19123.795992870721</v>
      </c>
      <c r="N379" s="17">
        <v>23627.017651925158</v>
      </c>
    </row>
    <row r="380" spans="1:14" x14ac:dyDescent="0.3">
      <c r="A380" s="6" t="s">
        <v>133</v>
      </c>
      <c r="B380" s="6" t="str">
        <f>VLOOKUP(A380,Table1[],3,FALSE)</f>
        <v>San Bernardino County (Southwest)--Redlands &amp; Yucaipa Cities</v>
      </c>
      <c r="C380" s="6" t="s">
        <v>341</v>
      </c>
      <c r="D380" s="7">
        <v>1.1094919999999999E-3</v>
      </c>
      <c r="E380" s="8">
        <v>2.1415467756613599E-2</v>
      </c>
      <c r="F380" s="8">
        <v>6.3962514358112104E-3</v>
      </c>
      <c r="G380" s="11">
        <f t="shared" si="5"/>
        <v>341.85556699979298</v>
      </c>
      <c r="H380" s="8">
        <v>2.1884126563414001E-4</v>
      </c>
      <c r="I380" s="9">
        <v>3.41855566999793</v>
      </c>
      <c r="J380" s="10">
        <v>2.6995306130851899</v>
      </c>
      <c r="K380" s="11">
        <v>28371.66</v>
      </c>
      <c r="L380" s="11">
        <v>69411.312000000005</v>
      </c>
      <c r="M380" s="11">
        <v>11150.614567845876</v>
      </c>
      <c r="N380" s="11">
        <v>14707.051316057281</v>
      </c>
    </row>
    <row r="381" spans="1:14" x14ac:dyDescent="0.3">
      <c r="A381" s="12" t="s">
        <v>166</v>
      </c>
      <c r="B381" s="12" t="str">
        <f>VLOOKUP(A381,Table1[],3,FALSE)</f>
        <v>Orange County (Central)--Costa Mesa &amp; Fountain Valley Cities</v>
      </c>
      <c r="C381" s="12" t="s">
        <v>339</v>
      </c>
      <c r="D381" s="13">
        <v>70218.707377340499</v>
      </c>
      <c r="E381" s="14">
        <v>2.1348281714202201E-2</v>
      </c>
      <c r="F381" s="14">
        <v>4.9552496477731E-3</v>
      </c>
      <c r="G381" s="17">
        <f t="shared" si="5"/>
        <v>299.43211582478597</v>
      </c>
      <c r="H381" s="14">
        <v>2.18144503267756E-4</v>
      </c>
      <c r="I381" s="15">
        <v>2.9943211582478599</v>
      </c>
      <c r="J381" s="16">
        <v>2.5895774037866599</v>
      </c>
      <c r="K381" s="17">
        <v>34758.591999999997</v>
      </c>
      <c r="L381" s="17">
        <v>84593.763999999996</v>
      </c>
      <c r="M381" s="17">
        <v>18470.65310512032</v>
      </c>
      <c r="N381" s="17">
        <v>21912.367056069481</v>
      </c>
    </row>
    <row r="382" spans="1:14" x14ac:dyDescent="0.3">
      <c r="A382" s="6" t="s">
        <v>174</v>
      </c>
      <c r="B382" s="6" t="str">
        <f>VLOOKUP(A382,Table1[],3,FALSE)</f>
        <v>Los Angeles County (Southeast)--Whittier City &amp; Hacienda Heights</v>
      </c>
      <c r="C382" s="6" t="s">
        <v>339</v>
      </c>
      <c r="D382" s="7">
        <v>54260.222572611303</v>
      </c>
      <c r="E382" s="8">
        <v>2.1311224820873699E-2</v>
      </c>
      <c r="F382" s="8">
        <v>5.5003759197731301E-3</v>
      </c>
      <c r="G382" s="11">
        <f t="shared" si="5"/>
        <v>327.67017861502501</v>
      </c>
      <c r="H382" s="8">
        <v>2.1775322983101899E-4</v>
      </c>
      <c r="I382" s="9">
        <v>3.2767017861502499</v>
      </c>
      <c r="J382" s="10">
        <v>2.9711024531589598</v>
      </c>
      <c r="K382" s="11">
        <v>32866.129999999997</v>
      </c>
      <c r="L382" s="11">
        <v>80561.466</v>
      </c>
      <c r="M382" s="11">
        <v>15169.585736360519</v>
      </c>
      <c r="N382" s="11">
        <v>18668.93236761228</v>
      </c>
    </row>
    <row r="383" spans="1:14" x14ac:dyDescent="0.3">
      <c r="A383" s="12" t="s">
        <v>171</v>
      </c>
      <c r="B383" s="12" t="str">
        <f>VLOOKUP(A383,Table1[],3,FALSE)</f>
        <v>Solano County (Northeast)--Vacaville &amp; Dixon Cities</v>
      </c>
      <c r="C383" s="12" t="s">
        <v>276</v>
      </c>
      <c r="D383" s="13">
        <v>54633.029224573103</v>
      </c>
      <c r="E383" s="14">
        <v>2.13092505834537E-2</v>
      </c>
      <c r="F383" s="14">
        <v>7.0249945224327703E-3</v>
      </c>
      <c r="G383" s="17">
        <f t="shared" si="5"/>
        <v>427.13910636026606</v>
      </c>
      <c r="H383" s="14">
        <v>2.1773410046894E-4</v>
      </c>
      <c r="I383" s="15">
        <v>4.2713910636026604</v>
      </c>
      <c r="J383" s="16">
        <v>2.72345789799799</v>
      </c>
      <c r="K383" s="17">
        <v>37237.421999999999</v>
      </c>
      <c r="L383" s="17">
        <v>81440</v>
      </c>
      <c r="M383" s="17">
        <v>14068.754528698322</v>
      </c>
      <c r="N383" s="17">
        <v>17518.59488858184</v>
      </c>
    </row>
    <row r="384" spans="1:14" x14ac:dyDescent="0.3">
      <c r="A384" s="6" t="s">
        <v>121</v>
      </c>
      <c r="B384" s="6" t="str">
        <f>VLOOKUP(A384,Table1[],3,FALSE)</f>
        <v>Sutter &amp; Yuba Counties--Yuba City</v>
      </c>
      <c r="C384" s="6" t="s">
        <v>274</v>
      </c>
      <c r="D384" s="7">
        <v>2845.9760697102902</v>
      </c>
      <c r="E384" s="8">
        <v>2.1121516478010201E-2</v>
      </c>
      <c r="F384" s="8">
        <v>6.3144726461319698E-3</v>
      </c>
      <c r="G384" s="11">
        <f t="shared" si="5"/>
        <v>254.98289522468599</v>
      </c>
      <c r="H384" s="8">
        <v>2.15789232170265E-4</v>
      </c>
      <c r="I384" s="9">
        <v>2.5498289522468598</v>
      </c>
      <c r="J384" s="10">
        <v>2.8615895883356002</v>
      </c>
      <c r="K384" s="11">
        <v>24512.421999999999</v>
      </c>
      <c r="L384" s="11">
        <v>55230.572</v>
      </c>
      <c r="M384" s="11">
        <v>8909.266329990649</v>
      </c>
      <c r="N384" s="11">
        <v>11350.109514307729</v>
      </c>
    </row>
    <row r="385" spans="1:14" x14ac:dyDescent="0.3">
      <c r="A385" s="12" t="s">
        <v>203</v>
      </c>
      <c r="B385" s="12" t="str">
        <f>VLOOKUP(A385,Table1[],3,FALSE)</f>
        <v>San Mateo County (Southeast)--Menlo Park, East Palo Alto Cities &amp; Atherton Town</v>
      </c>
      <c r="C385" s="12" t="s">
        <v>281</v>
      </c>
      <c r="D385" s="13">
        <v>41590.3964472468</v>
      </c>
      <c r="E385" s="14">
        <v>2.10436863659694E-2</v>
      </c>
      <c r="F385" s="14">
        <v>5.1560660340952804E-3</v>
      </c>
      <c r="G385" s="17">
        <f t="shared" si="5"/>
        <v>462.57072364081904</v>
      </c>
      <c r="H385" s="14">
        <v>2.1496183536312999E-4</v>
      </c>
      <c r="I385" s="15">
        <v>4.6257072364081901</v>
      </c>
      <c r="J385" s="16">
        <v>2.9244469746258899</v>
      </c>
      <c r="K385" s="17">
        <v>46011.563999999998</v>
      </c>
      <c r="L385" s="17">
        <v>120686.954</v>
      </c>
      <c r="M385" s="17">
        <v>21298.348025719439</v>
      </c>
      <c r="N385" s="17">
        <v>28246.050667931879</v>
      </c>
    </row>
    <row r="386" spans="1:14" x14ac:dyDescent="0.3">
      <c r="A386" s="6" t="s">
        <v>179</v>
      </c>
      <c r="B386" s="6" t="str">
        <f>VLOOKUP(A386,Table1[],3,FALSE)</f>
        <v>Los Angeles County (Southeast)--La Mirada &amp; Santa Fe Springs Cities</v>
      </c>
      <c r="C386" s="6" t="s">
        <v>339</v>
      </c>
      <c r="D386" s="7">
        <v>40634.6573346609</v>
      </c>
      <c r="E386" s="8">
        <v>2.10090587740209E-2</v>
      </c>
      <c r="F386" s="8">
        <v>5.9616751428090498E-3</v>
      </c>
      <c r="G386" s="11">
        <f t="shared" si="5"/>
        <v>327.54134027449902</v>
      </c>
      <c r="H386" s="8">
        <v>2.1459984177660401E-4</v>
      </c>
      <c r="I386" s="9">
        <v>3.2754134027449902</v>
      </c>
      <c r="J386" s="10">
        <v>3.1946519959058302</v>
      </c>
      <c r="K386" s="11">
        <v>32576</v>
      </c>
      <c r="L386" s="11">
        <v>74960.429999999993</v>
      </c>
      <c r="M386" s="11">
        <v>14725.110554762759</v>
      </c>
      <c r="N386" s="11">
        <v>17760.2267846004</v>
      </c>
    </row>
    <row r="387" spans="1:14" x14ac:dyDescent="0.3">
      <c r="A387" s="12" t="s">
        <v>218</v>
      </c>
      <c r="B387" s="12" t="str">
        <f>VLOOKUP(A387,Table1[],3,FALSE)</f>
        <v>San Mateo County (North Central)--Daly City, Pacifica Cities &amp; Colma Town</v>
      </c>
      <c r="C387" s="12" t="s">
        <v>270</v>
      </c>
      <c r="D387" s="13">
        <v>51164.496249602103</v>
      </c>
      <c r="E387" s="14">
        <v>2.0969169212688401E-2</v>
      </c>
      <c r="F387" s="14">
        <v>5.9519499946591699E-3</v>
      </c>
      <c r="G387" s="17">
        <f t="shared" ref="G387:G450" si="6">100*I387</f>
        <v>431.78473743656298</v>
      </c>
      <c r="H387" s="14">
        <v>2.1418406744076201E-4</v>
      </c>
      <c r="I387" s="15">
        <v>4.3178473743656296</v>
      </c>
      <c r="J387" s="16">
        <v>2.89991113085981</v>
      </c>
      <c r="K387" s="17">
        <v>42887.322</v>
      </c>
      <c r="L387" s="17">
        <v>98049.687999999995</v>
      </c>
      <c r="M387" s="17">
        <v>20108.825843836199</v>
      </c>
      <c r="N387" s="17">
        <v>23321.128853324521</v>
      </c>
    </row>
    <row r="388" spans="1:14" x14ac:dyDescent="0.3">
      <c r="A388" s="6" t="s">
        <v>203</v>
      </c>
      <c r="B388" s="6" t="str">
        <f>VLOOKUP(A388,Table1[],3,FALSE)</f>
        <v>San Mateo County (Southeast)--Menlo Park, East Palo Alto Cities &amp; Atherton Town</v>
      </c>
      <c r="C388" s="6" t="s">
        <v>354</v>
      </c>
      <c r="D388" s="7">
        <v>73.093569192999993</v>
      </c>
      <c r="E388" s="8">
        <v>2.0968487059046099E-2</v>
      </c>
      <c r="F388" s="8">
        <v>5.1686320599098603E-3</v>
      </c>
      <c r="G388" s="11">
        <f t="shared" si="6"/>
        <v>464.58516610823801</v>
      </c>
      <c r="H388" s="8">
        <v>2.14178253796071E-4</v>
      </c>
      <c r="I388" s="9">
        <v>4.6458516610823803</v>
      </c>
      <c r="J388" s="10">
        <v>2.9244469746258899</v>
      </c>
      <c r="K388" s="11">
        <v>46011.563999999998</v>
      </c>
      <c r="L388" s="11">
        <v>120686.954</v>
      </c>
      <c r="M388" s="11">
        <v>21298.348025719439</v>
      </c>
      <c r="N388" s="11">
        <v>28246.050667931879</v>
      </c>
    </row>
    <row r="389" spans="1:14" x14ac:dyDescent="0.3">
      <c r="A389" s="12" t="s">
        <v>148</v>
      </c>
      <c r="B389" s="12" t="str">
        <f>VLOOKUP(A389,Table1[],3,FALSE)</f>
        <v>San Diego County (South Central)--Lemon Grove City, La Presa &amp; Spring Valley</v>
      </c>
      <c r="C389" s="12" t="s">
        <v>277</v>
      </c>
      <c r="D389" s="13">
        <v>44701.583303642197</v>
      </c>
      <c r="E389" s="14">
        <v>2.0892322387606001E-2</v>
      </c>
      <c r="F389" s="14">
        <v>6.0753949223924701E-3</v>
      </c>
      <c r="G389" s="17">
        <f t="shared" si="6"/>
        <v>315.14012367978</v>
      </c>
      <c r="H389" s="14">
        <v>2.1338331099753099E-4</v>
      </c>
      <c r="I389" s="15">
        <v>3.1514012367977999</v>
      </c>
      <c r="J389" s="16">
        <v>2.9060637009239199</v>
      </c>
      <c r="K389" s="17">
        <v>32310.302</v>
      </c>
      <c r="L389" s="17">
        <v>73022.157999999996</v>
      </c>
      <c r="M389" s="17">
        <v>14483.627711633399</v>
      </c>
      <c r="N389" s="17">
        <v>18412.744028206918</v>
      </c>
    </row>
    <row r="390" spans="1:14" x14ac:dyDescent="0.3">
      <c r="A390" s="6" t="s">
        <v>84</v>
      </c>
      <c r="B390" s="6" t="str">
        <f>VLOOKUP(A390,Table1[],3,FALSE)</f>
        <v>San Diego County (Northwest)--Escondido City (East)</v>
      </c>
      <c r="C390" s="6" t="s">
        <v>287</v>
      </c>
      <c r="D390" s="7">
        <v>29.826889309999999</v>
      </c>
      <c r="E390" s="8">
        <v>2.08797804640109E-2</v>
      </c>
      <c r="F390" s="8">
        <v>5.6065830939628801E-3</v>
      </c>
      <c r="G390" s="11">
        <f t="shared" si="6"/>
        <v>248.096847250509</v>
      </c>
      <c r="H390" s="8">
        <v>2.13251112936965E-4</v>
      </c>
      <c r="I390" s="9">
        <v>2.48096847250509</v>
      </c>
      <c r="J390" s="10">
        <v>3.0370030581039802</v>
      </c>
      <c r="K390" s="11">
        <v>28631.25</v>
      </c>
      <c r="L390" s="11">
        <v>64654.197999999997</v>
      </c>
      <c r="M390" s="11">
        <v>14076.445860242402</v>
      </c>
      <c r="N390" s="11">
        <v>17731.914196820042</v>
      </c>
    </row>
    <row r="391" spans="1:14" x14ac:dyDescent="0.3">
      <c r="A391" s="12" t="s">
        <v>147</v>
      </c>
      <c r="B391" s="12" t="str">
        <f>VLOOKUP(A391,Table1[],3,FALSE)</f>
        <v>Ventura County (Southwest)--Oxnard &amp; Port Hueneme Cities</v>
      </c>
      <c r="C391" s="12" t="s">
        <v>339</v>
      </c>
      <c r="D391" s="13">
        <v>77675.670132713407</v>
      </c>
      <c r="E391" s="14">
        <v>2.07097966265927E-2</v>
      </c>
      <c r="F391" s="14">
        <v>6.4739436575509002E-3</v>
      </c>
      <c r="G391" s="17">
        <f t="shared" si="6"/>
        <v>298.98547698300302</v>
      </c>
      <c r="H391" s="14">
        <v>2.11489996177421E-4</v>
      </c>
      <c r="I391" s="15">
        <v>2.9898547698300302</v>
      </c>
      <c r="J391" s="16">
        <v>3.4928457242100701</v>
      </c>
      <c r="K391" s="17">
        <v>31560.036</v>
      </c>
      <c r="L391" s="17">
        <v>66559.894</v>
      </c>
      <c r="M391" s="17">
        <v>14455.576451388721</v>
      </c>
      <c r="N391" s="17">
        <v>17721.4258131348</v>
      </c>
    </row>
    <row r="392" spans="1:14" x14ac:dyDescent="0.3">
      <c r="A392" s="6" t="s">
        <v>149</v>
      </c>
      <c r="B392" s="6" t="str">
        <f>VLOOKUP(A392,Table1[],3,FALSE)</f>
        <v>San Diego County (Central)--San Diego (East Central/Navajo) &amp; La Mesa Cities</v>
      </c>
      <c r="C392" s="6" t="s">
        <v>280</v>
      </c>
      <c r="D392" s="7">
        <v>0.36571214699999999</v>
      </c>
      <c r="E392" s="8">
        <v>2.0681805840101E-2</v>
      </c>
      <c r="F392" s="8">
        <v>5.3789909256962403E-3</v>
      </c>
      <c r="G392" s="11">
        <f t="shared" si="6"/>
        <v>324.99514558794397</v>
      </c>
      <c r="H392" s="8">
        <v>2.11185761312673E-4</v>
      </c>
      <c r="I392" s="9">
        <v>3.2499514558794398</v>
      </c>
      <c r="J392" s="10">
        <v>2.4642832891967101</v>
      </c>
      <c r="K392" s="11">
        <v>35559.758000000002</v>
      </c>
      <c r="L392" s="11">
        <v>82930.351999999999</v>
      </c>
      <c r="M392" s="11">
        <v>16920.109798944599</v>
      </c>
      <c r="N392" s="11">
        <v>19585.41227510976</v>
      </c>
    </row>
    <row r="393" spans="1:14" x14ac:dyDescent="0.3">
      <c r="A393" s="12" t="s">
        <v>213</v>
      </c>
      <c r="B393" s="12" t="str">
        <f>VLOOKUP(A393,Table1[],3,FALSE)</f>
        <v>Marin County (North &amp; West)--Novato &amp; San Rafael (North) Cities</v>
      </c>
      <c r="C393" s="12" t="s">
        <v>270</v>
      </c>
      <c r="D393" s="13">
        <v>5942.4569028797596</v>
      </c>
      <c r="E393" s="14">
        <v>2.06369205190347E-2</v>
      </c>
      <c r="F393" s="14">
        <v>5.5953381298107299E-3</v>
      </c>
      <c r="G393" s="17">
        <f t="shared" si="6"/>
        <v>431.78474267713904</v>
      </c>
      <c r="H393" s="14">
        <v>2.1072081307421E-4</v>
      </c>
      <c r="I393" s="15">
        <v>4.3178474267713902</v>
      </c>
      <c r="J393" s="16">
        <v>2.3560715348858499</v>
      </c>
      <c r="K393" s="17">
        <v>41738</v>
      </c>
      <c r="L393" s="17">
        <v>102847.522</v>
      </c>
      <c r="M393" s="17">
        <v>18704.556883007881</v>
      </c>
      <c r="N393" s="17">
        <v>23578.65695415096</v>
      </c>
    </row>
    <row r="394" spans="1:14" x14ac:dyDescent="0.3">
      <c r="A394" s="6" t="s">
        <v>160</v>
      </c>
      <c r="B394" s="6" t="str">
        <f>VLOOKUP(A394,Table1[],3,FALSE)</f>
        <v>San Luis Obispo County (East)--Inland Region</v>
      </c>
      <c r="C394" s="6" t="s">
        <v>341</v>
      </c>
      <c r="D394" s="7">
        <v>26210.481798110301</v>
      </c>
      <c r="E394" s="8">
        <v>2.06124791330198E-2</v>
      </c>
      <c r="F394" s="8">
        <v>6.0219740903597304E-3</v>
      </c>
      <c r="G394" s="11">
        <f t="shared" si="6"/>
        <v>320.51740333259301</v>
      </c>
      <c r="H394" s="8">
        <v>2.1046810792327801E-4</v>
      </c>
      <c r="I394" s="9">
        <v>3.20517403332593</v>
      </c>
      <c r="J394" s="10">
        <v>2.4885954692556602</v>
      </c>
      <c r="K394" s="11">
        <v>32848.824000000001</v>
      </c>
      <c r="L394" s="11">
        <v>73569.842000000004</v>
      </c>
      <c r="M394" s="11">
        <v>14499.921658146479</v>
      </c>
      <c r="N394" s="11">
        <v>17558.10757479996</v>
      </c>
    </row>
    <row r="395" spans="1:14" x14ac:dyDescent="0.3">
      <c r="A395" s="12" t="s">
        <v>143</v>
      </c>
      <c r="B395" s="12" t="str">
        <f>VLOOKUP(A395,Table1[],3,FALSE)</f>
        <v>Fresno County (Central)--Clovis City</v>
      </c>
      <c r="C395" s="12" t="s">
        <v>341</v>
      </c>
      <c r="D395" s="13">
        <v>68.665252113999998</v>
      </c>
      <c r="E395" s="14">
        <v>2.05086299669117E-2</v>
      </c>
      <c r="F395" s="14">
        <v>5.9716418496279103E-3</v>
      </c>
      <c r="G395" s="17">
        <f t="shared" si="6"/>
        <v>328.136667838883</v>
      </c>
      <c r="H395" s="14">
        <v>2.0942064801253999E-4</v>
      </c>
      <c r="I395" s="15">
        <v>3.2813666783888298</v>
      </c>
      <c r="J395" s="16">
        <v>2.8012553377578802</v>
      </c>
      <c r="K395" s="17">
        <v>32677.8</v>
      </c>
      <c r="L395" s="17">
        <v>74357.774000000005</v>
      </c>
      <c r="M395" s="17">
        <v>12116.69908648272</v>
      </c>
      <c r="N395" s="17">
        <v>14958.32376444468</v>
      </c>
    </row>
    <row r="396" spans="1:14" x14ac:dyDescent="0.3">
      <c r="A396" s="6" t="s">
        <v>164</v>
      </c>
      <c r="B396" s="6" t="str">
        <f>VLOOKUP(A396,Table1[],3,FALSE)</f>
        <v>Santa Barbara County (North)--Lompoc, Guadalupe, Solvang &amp; Buellton Cities</v>
      </c>
      <c r="C396" s="6" t="s">
        <v>339</v>
      </c>
      <c r="D396" s="7">
        <v>13675.180419693501</v>
      </c>
      <c r="E396" s="8">
        <v>2.0506596037724398E-2</v>
      </c>
      <c r="F396" s="8">
        <v>6.4258823864065404E-3</v>
      </c>
      <c r="G396" s="11">
        <f t="shared" si="6"/>
        <v>303.148723411194</v>
      </c>
      <c r="H396" s="8">
        <v>2.09385117531725E-4</v>
      </c>
      <c r="I396" s="9">
        <v>3.0314872341119399</v>
      </c>
      <c r="J396" s="10">
        <v>2.88762093030221</v>
      </c>
      <c r="K396" s="11">
        <v>30540</v>
      </c>
      <c r="L396" s="11">
        <v>65731.241999999998</v>
      </c>
      <c r="M396" s="11">
        <v>13100.367269484121</v>
      </c>
      <c r="N396" s="11">
        <v>15940.772221003681</v>
      </c>
    </row>
    <row r="397" spans="1:14" x14ac:dyDescent="0.3">
      <c r="A397" s="12" t="s">
        <v>198</v>
      </c>
      <c r="B397" s="12" t="str">
        <f>VLOOKUP(A397,Table1[],3,FALSE)</f>
        <v>Orange County (Central)--Santa Ana City (West)</v>
      </c>
      <c r="C397" s="12" t="s">
        <v>339</v>
      </c>
      <c r="D397" s="13">
        <v>35582.077404112999</v>
      </c>
      <c r="E397" s="14">
        <v>2.0493624211092801E-2</v>
      </c>
      <c r="F397" s="14">
        <v>6.7359082403345002E-3</v>
      </c>
      <c r="G397" s="17">
        <f t="shared" si="6"/>
        <v>313.11860350877902</v>
      </c>
      <c r="H397" s="14">
        <v>2.09229125342177E-4</v>
      </c>
      <c r="I397" s="15">
        <v>3.13118603508779</v>
      </c>
      <c r="J397" s="16">
        <v>4.09432210520208</v>
      </c>
      <c r="K397" s="17">
        <v>32003.883999999998</v>
      </c>
      <c r="L397" s="17">
        <v>65192.72</v>
      </c>
      <c r="M397" s="17">
        <v>14732.834730307561</v>
      </c>
      <c r="N397" s="17">
        <v>16717.39420775076</v>
      </c>
    </row>
    <row r="398" spans="1:14" x14ac:dyDescent="0.3">
      <c r="A398" s="6" t="s">
        <v>212</v>
      </c>
      <c r="B398" s="6" t="str">
        <f>VLOOKUP(A398,Table1[],3,FALSE)</f>
        <v>Santa Clara County (Central)--San Jose (West Central) &amp; Campbell Cities</v>
      </c>
      <c r="C398" s="6" t="s">
        <v>281</v>
      </c>
      <c r="D398" s="7">
        <v>56490.551800798399</v>
      </c>
      <c r="E398" s="8">
        <v>2.04389550124871E-2</v>
      </c>
      <c r="F398" s="8">
        <v>5.4345304605070699E-3</v>
      </c>
      <c r="G398" s="11">
        <f t="shared" si="6"/>
        <v>462.53868662561899</v>
      </c>
      <c r="H398" s="8">
        <v>2.0865424066633301E-4</v>
      </c>
      <c r="I398" s="9">
        <v>4.6253868662561901</v>
      </c>
      <c r="J398" s="10">
        <v>2.5698881709244401</v>
      </c>
      <c r="K398" s="11">
        <v>45180.875999999997</v>
      </c>
      <c r="L398" s="11">
        <v>113174.114</v>
      </c>
      <c r="M398" s="11">
        <v>19964.626512147119</v>
      </c>
      <c r="N398" s="11">
        <v>25477.1109824046</v>
      </c>
    </row>
    <row r="399" spans="1:14" x14ac:dyDescent="0.3">
      <c r="A399" s="12" t="s">
        <v>185</v>
      </c>
      <c r="B399" s="12" t="str">
        <f>VLOOKUP(A399,Table1[],3,FALSE)</f>
        <v>San Bernardino County (Southwest)--Rancho Cucamonga City</v>
      </c>
      <c r="C399" s="12" t="s">
        <v>336</v>
      </c>
      <c r="D399" s="13">
        <v>3.0886558810000002</v>
      </c>
      <c r="E399" s="14">
        <v>2.0325349017602801E-2</v>
      </c>
      <c r="F399" s="14">
        <v>5.8783626361717904E-3</v>
      </c>
      <c r="G399" s="17">
        <f t="shared" si="6"/>
        <v>377.98200686689302</v>
      </c>
      <c r="H399" s="14">
        <v>2.0747165813624801E-4</v>
      </c>
      <c r="I399" s="15">
        <v>3.7798200686689301</v>
      </c>
      <c r="J399" s="16">
        <v>2.8433409143819102</v>
      </c>
      <c r="K399" s="17">
        <v>38170.928</v>
      </c>
      <c r="L399" s="17">
        <v>87282.301999999996</v>
      </c>
      <c r="M399" s="17">
        <v>17090.10385798716</v>
      </c>
      <c r="N399" s="17">
        <v>20501.319035797558</v>
      </c>
    </row>
    <row r="400" spans="1:14" x14ac:dyDescent="0.3">
      <c r="A400" s="6" t="s">
        <v>140</v>
      </c>
      <c r="B400" s="6" t="str">
        <f>VLOOKUP(A400,Table1[],3,FALSE)</f>
        <v>San Diego County (North &amp; East)--Fallbrook, Alpine &amp; Valley Center</v>
      </c>
      <c r="C400" s="6" t="s">
        <v>339</v>
      </c>
      <c r="D400" s="7">
        <v>8.4186712219479993</v>
      </c>
      <c r="E400" s="8">
        <v>2.0264387237831999E-2</v>
      </c>
      <c r="F400" s="8">
        <v>5.1928039240134597E-3</v>
      </c>
      <c r="G400" s="11">
        <f t="shared" si="6"/>
        <v>277.05478226554101</v>
      </c>
      <c r="H400" s="8">
        <v>2.06839748938038E-4</v>
      </c>
      <c r="I400" s="9">
        <v>2.7705478226554101</v>
      </c>
      <c r="J400" s="10">
        <v>2.66418454881638</v>
      </c>
      <c r="K400" s="11">
        <v>30540</v>
      </c>
      <c r="L400" s="11">
        <v>74058.482000000004</v>
      </c>
      <c r="M400" s="11">
        <v>13776.782999429999</v>
      </c>
      <c r="N400" s="11">
        <v>17617.901278154521</v>
      </c>
    </row>
    <row r="401" spans="1:14" x14ac:dyDescent="0.3">
      <c r="A401" s="12" t="s">
        <v>93</v>
      </c>
      <c r="B401" s="12" t="str">
        <f>VLOOKUP(A401,Table1[],3,FALSE)</f>
        <v>Del Norte, Lassen, Modoc, Plumas &amp; Siskiyou Counties</v>
      </c>
      <c r="C401" s="12" t="s">
        <v>274</v>
      </c>
      <c r="D401" s="13">
        <v>1.2237390000000001E-4</v>
      </c>
      <c r="E401" s="14">
        <v>2.0252260218665899E-2</v>
      </c>
      <c r="F401" s="14">
        <v>6.44303583225426E-3</v>
      </c>
      <c r="G401" s="17">
        <f t="shared" si="6"/>
        <v>254.98289522468599</v>
      </c>
      <c r="H401" s="14">
        <v>2.0670964709999399E-4</v>
      </c>
      <c r="I401" s="15">
        <v>2.5498289522468598</v>
      </c>
      <c r="J401" s="16">
        <v>2.2062178712597502</v>
      </c>
      <c r="K401" s="17">
        <v>20684.741999999998</v>
      </c>
      <c r="L401" s="17">
        <v>49740.498</v>
      </c>
      <c r="M401" s="17">
        <v>6464.0721064228082</v>
      </c>
      <c r="N401" s="17">
        <v>8536.6293191309287</v>
      </c>
    </row>
    <row r="402" spans="1:14" x14ac:dyDescent="0.3">
      <c r="A402" s="6" t="s">
        <v>157</v>
      </c>
      <c r="B402" s="6" t="str">
        <f>VLOOKUP(A402,Table1[],3,FALSE)</f>
        <v>Monterey (South &amp; East) &amp; San Benito Counties</v>
      </c>
      <c r="C402" s="6" t="s">
        <v>273</v>
      </c>
      <c r="D402" s="7">
        <v>3.4696436479540002E-2</v>
      </c>
      <c r="E402" s="8">
        <v>2.0237972545074801E-2</v>
      </c>
      <c r="F402" s="8">
        <v>7.5834449713369102E-3</v>
      </c>
      <c r="G402" s="11">
        <f t="shared" si="6"/>
        <v>394.49551627126903</v>
      </c>
      <c r="H402" s="8">
        <v>2.06562374709179E-4</v>
      </c>
      <c r="I402" s="9">
        <v>3.9449551627126902</v>
      </c>
      <c r="J402" s="10">
        <v>3.4214689596578101</v>
      </c>
      <c r="K402" s="11">
        <v>33378.184000000001</v>
      </c>
      <c r="L402" s="11">
        <v>69518.202000000005</v>
      </c>
      <c r="M402" s="11">
        <v>12427.829156543759</v>
      </c>
      <c r="N402" s="11">
        <v>16046.127804939242</v>
      </c>
    </row>
    <row r="403" spans="1:14" x14ac:dyDescent="0.3">
      <c r="A403" s="12" t="s">
        <v>175</v>
      </c>
      <c r="B403" s="12" t="str">
        <f>VLOOKUP(A403,Table1[],3,FALSE)</f>
        <v>San Francisco County (South Central)--Sunset District (South)</v>
      </c>
      <c r="C403" s="12" t="s">
        <v>270</v>
      </c>
      <c r="D403" s="13">
        <v>42431.965246861997</v>
      </c>
      <c r="E403" s="14">
        <v>2.0196796892844902E-2</v>
      </c>
      <c r="F403" s="14">
        <v>5.5585263988754399E-3</v>
      </c>
      <c r="G403" s="17">
        <f t="shared" si="6"/>
        <v>431.78473669154801</v>
      </c>
      <c r="H403" s="14">
        <v>2.0613119412324501E-4</v>
      </c>
      <c r="I403" s="15">
        <v>4.3178473669154798</v>
      </c>
      <c r="J403" s="16">
        <v>2.8481334188582399</v>
      </c>
      <c r="K403" s="17">
        <v>44461.15</v>
      </c>
      <c r="L403" s="17">
        <v>105611.39200000001</v>
      </c>
      <c r="M403" s="17">
        <v>19834.827871591562</v>
      </c>
      <c r="N403" s="17">
        <v>24684.361990277401</v>
      </c>
    </row>
    <row r="404" spans="1:14" x14ac:dyDescent="0.3">
      <c r="A404" s="6" t="s">
        <v>145</v>
      </c>
      <c r="B404" s="6" t="str">
        <f>VLOOKUP(A404,Table1[],3,FALSE)</f>
        <v>Los Angeles County (Central)--LA City (Central/Pacific Palisades)</v>
      </c>
      <c r="C404" s="6" t="s">
        <v>339</v>
      </c>
      <c r="D404" s="7">
        <v>81037.094758241903</v>
      </c>
      <c r="E404" s="8">
        <v>2.00551673486348E-2</v>
      </c>
      <c r="F404" s="8">
        <v>4.4673231382857097E-3</v>
      </c>
      <c r="G404" s="11">
        <f t="shared" si="6"/>
        <v>358.66935827840297</v>
      </c>
      <c r="H404" s="8">
        <v>2.04656866364922E-4</v>
      </c>
      <c r="I404" s="9">
        <v>3.5866935827840298</v>
      </c>
      <c r="J404" s="10">
        <v>2.1242181154980599</v>
      </c>
      <c r="K404" s="11">
        <v>45234.83</v>
      </c>
      <c r="L404" s="11">
        <v>112763.86</v>
      </c>
      <c r="M404" s="11">
        <v>24032.00858802336</v>
      </c>
      <c r="N404" s="11">
        <v>29160.259984877164</v>
      </c>
    </row>
    <row r="405" spans="1:14" x14ac:dyDescent="0.3">
      <c r="A405" s="12" t="s">
        <v>223</v>
      </c>
      <c r="B405" s="12" t="str">
        <f>VLOOKUP(A405,Table1[],3,FALSE)</f>
        <v>Contra Costa County (Far Northwest)--Richmond (North), Hercules &amp; El Cerrito Cites</v>
      </c>
      <c r="C405" s="12" t="s">
        <v>270</v>
      </c>
      <c r="D405" s="13">
        <v>38873.568764912299</v>
      </c>
      <c r="E405" s="14">
        <v>2.0043562817060701E-2</v>
      </c>
      <c r="F405" s="14">
        <v>6.1636287263746401E-3</v>
      </c>
      <c r="G405" s="17">
        <f t="shared" si="6"/>
        <v>431.78473704860903</v>
      </c>
      <c r="H405" s="14">
        <v>2.0453529560656E-4</v>
      </c>
      <c r="I405" s="15">
        <v>4.3178473704860902</v>
      </c>
      <c r="J405" s="16">
        <v>2.64368334423125</v>
      </c>
      <c r="K405" s="17">
        <v>40947.014000000003</v>
      </c>
      <c r="L405" s="17">
        <v>92886.392000000007</v>
      </c>
      <c r="M405" s="17">
        <v>17215.55643606</v>
      </c>
      <c r="N405" s="17">
        <v>20643.778123473359</v>
      </c>
    </row>
    <row r="406" spans="1:14" x14ac:dyDescent="0.3">
      <c r="A406" s="6" t="s">
        <v>188</v>
      </c>
      <c r="B406" s="6" t="str">
        <f>VLOOKUP(A406,Table1[],3,FALSE)</f>
        <v>Los Angeles County (East Central)--La Puente &amp; Industry Cities</v>
      </c>
      <c r="C406" s="6" t="s">
        <v>339</v>
      </c>
      <c r="D406" s="7">
        <v>26666.904687865001</v>
      </c>
      <c r="E406" s="8">
        <v>2.0007275188110199E-2</v>
      </c>
      <c r="F406" s="8">
        <v>6.3078348413756697E-3</v>
      </c>
      <c r="G406" s="11">
        <f t="shared" si="6"/>
        <v>327.81152541185799</v>
      </c>
      <c r="H406" s="8">
        <v>2.0415759939514599E-4</v>
      </c>
      <c r="I406" s="9">
        <v>3.2781152541185801</v>
      </c>
      <c r="J406" s="10">
        <v>3.9278448823903398</v>
      </c>
      <c r="K406" s="11">
        <v>31986.578000000001</v>
      </c>
      <c r="L406" s="11">
        <v>69573.173999999999</v>
      </c>
      <c r="M406" s="11">
        <v>13333.969063943641</v>
      </c>
      <c r="N406" s="11">
        <v>15336.714310936921</v>
      </c>
    </row>
    <row r="407" spans="1:14" x14ac:dyDescent="0.3">
      <c r="A407" s="12" t="s">
        <v>152</v>
      </c>
      <c r="B407" s="12" t="str">
        <f>VLOOKUP(A407,Table1[],3,FALSE)</f>
        <v>San Diego County (West)--San Diego City (Southwest/Central Coastal)</v>
      </c>
      <c r="C407" s="12" t="s">
        <v>280</v>
      </c>
      <c r="D407" s="13">
        <v>86634.763002958105</v>
      </c>
      <c r="E407" s="14">
        <v>1.99618531938155E-2</v>
      </c>
      <c r="F407" s="14">
        <v>5.0513053666314403E-3</v>
      </c>
      <c r="G407" s="17">
        <f t="shared" si="6"/>
        <v>324.99514558794397</v>
      </c>
      <c r="H407" s="14">
        <v>2.0368570699154601E-4</v>
      </c>
      <c r="I407" s="15">
        <v>3.2499514558794398</v>
      </c>
      <c r="J407" s="16">
        <v>2.1136531468141699</v>
      </c>
      <c r="K407" s="17">
        <v>39203.18</v>
      </c>
      <c r="L407" s="17">
        <v>90747.573999999993</v>
      </c>
      <c r="M407" s="17">
        <v>20038.034113798079</v>
      </c>
      <c r="N407" s="17">
        <v>23527.994329262641</v>
      </c>
    </row>
    <row r="408" spans="1:14" x14ac:dyDescent="0.3">
      <c r="A408" s="6" t="s">
        <v>149</v>
      </c>
      <c r="B408" s="6" t="str">
        <f>VLOOKUP(A408,Table1[],3,FALSE)</f>
        <v>San Diego County (Central)--San Diego (East Central/Navajo) &amp; La Mesa Cities</v>
      </c>
      <c r="C408" s="6" t="s">
        <v>277</v>
      </c>
      <c r="D408" s="7">
        <v>66667.9704798577</v>
      </c>
      <c r="E408" s="8">
        <v>1.9947311926495501E-2</v>
      </c>
      <c r="F408" s="8">
        <v>5.2082626915141801E-3</v>
      </c>
      <c r="G408" s="11">
        <f t="shared" si="6"/>
        <v>315.14012367978</v>
      </c>
      <c r="H408" s="8">
        <v>2.0353442486540101E-4</v>
      </c>
      <c r="I408" s="9">
        <v>3.1514012367977999</v>
      </c>
      <c r="J408" s="10">
        <v>2.4642832891967101</v>
      </c>
      <c r="K408" s="11">
        <v>35559.758000000002</v>
      </c>
      <c r="L408" s="11">
        <v>82930.351999999999</v>
      </c>
      <c r="M408" s="11">
        <v>16920.109798944599</v>
      </c>
      <c r="N408" s="11">
        <v>19585.41227510976</v>
      </c>
    </row>
    <row r="409" spans="1:14" x14ac:dyDescent="0.3">
      <c r="A409" s="12" t="s">
        <v>190</v>
      </c>
      <c r="B409" s="12" t="str">
        <f>VLOOKUP(A409,Table1[],3,FALSE)</f>
        <v>Los Angeles County (East Central)--West Covina City</v>
      </c>
      <c r="C409" s="12" t="s">
        <v>339</v>
      </c>
      <c r="D409" s="13">
        <v>34624.476482743601</v>
      </c>
      <c r="E409" s="14">
        <v>1.99283708061762E-2</v>
      </c>
      <c r="F409" s="14">
        <v>5.7343765355165202E-3</v>
      </c>
      <c r="G409" s="17">
        <f t="shared" si="6"/>
        <v>327.73193520932199</v>
      </c>
      <c r="H409" s="14">
        <v>2.03336211608364E-4</v>
      </c>
      <c r="I409" s="15">
        <v>3.2773193520932198</v>
      </c>
      <c r="J409" s="16">
        <v>3.3961647280729301</v>
      </c>
      <c r="K409" s="17">
        <v>32956.732000000004</v>
      </c>
      <c r="L409" s="17">
        <v>76768.398000000001</v>
      </c>
      <c r="M409" s="17">
        <v>14244.44893826772</v>
      </c>
      <c r="N409" s="17">
        <v>17350.444397791201</v>
      </c>
    </row>
    <row r="410" spans="1:14" x14ac:dyDescent="0.3">
      <c r="A410" s="6" t="s">
        <v>139</v>
      </c>
      <c r="B410" s="6" t="str">
        <f>VLOOKUP(A410,Table1[],3,FALSE)</f>
        <v>Ventura County (North)--Santa Paula, Fillmore &amp; Ojai Cities</v>
      </c>
      <c r="C410" s="6" t="s">
        <v>341</v>
      </c>
      <c r="D410" s="7">
        <v>184.72771899899999</v>
      </c>
      <c r="E410" s="8">
        <v>1.9800530598525299E-2</v>
      </c>
      <c r="F410" s="8">
        <v>5.6808658240501703E-3</v>
      </c>
      <c r="G410" s="11">
        <f t="shared" si="6"/>
        <v>308.324220052393</v>
      </c>
      <c r="H410" s="8">
        <v>2.02005307748352E-4</v>
      </c>
      <c r="I410" s="9">
        <v>3.0832422005239302</v>
      </c>
      <c r="J410" s="10">
        <v>2.9215452643842501</v>
      </c>
      <c r="K410" s="11">
        <v>30540</v>
      </c>
      <c r="L410" s="11">
        <v>73016.05</v>
      </c>
      <c r="M410" s="11">
        <v>13720.712234435399</v>
      </c>
      <c r="N410" s="11">
        <v>17494.636839252002</v>
      </c>
    </row>
    <row r="411" spans="1:14" x14ac:dyDescent="0.3">
      <c r="A411" s="12" t="s">
        <v>244</v>
      </c>
      <c r="B411" s="12" t="str">
        <f>VLOOKUP(A411,Table1[],3,FALSE)</f>
        <v>Santa Clara County (Northwest)--San Jose (Northwest) &amp; Santa Clara Cities</v>
      </c>
      <c r="C411" s="12" t="s">
        <v>281</v>
      </c>
      <c r="D411" s="13">
        <v>55550.813511951797</v>
      </c>
      <c r="E411" s="14">
        <v>1.9751481906586401E-2</v>
      </c>
      <c r="F411" s="14">
        <v>5.6181890143357097E-3</v>
      </c>
      <c r="G411" s="17">
        <f t="shared" si="6"/>
        <v>527.90830387937001</v>
      </c>
      <c r="H411" s="14">
        <v>2.0150897577689701E-4</v>
      </c>
      <c r="I411" s="15">
        <v>5.2790830387936998</v>
      </c>
      <c r="J411" s="16">
        <v>2.5280146938478598</v>
      </c>
      <c r="K411" s="17">
        <v>50900</v>
      </c>
      <c r="L411" s="17">
        <v>123148.478</v>
      </c>
      <c r="M411" s="17">
        <v>21812.888924929921</v>
      </c>
      <c r="N411" s="17">
        <v>26825.2177974726</v>
      </c>
    </row>
    <row r="412" spans="1:14" x14ac:dyDescent="0.3">
      <c r="A412" s="6" t="s">
        <v>233</v>
      </c>
      <c r="B412" s="6" t="str">
        <f>VLOOKUP(A412,Table1[],3,FALSE)</f>
        <v>San Mateo County (North Central)--South San Francisco, San Bruno &amp; Brisbane Cities</v>
      </c>
      <c r="C412" s="6" t="s">
        <v>270</v>
      </c>
      <c r="D412" s="7">
        <v>35796.242742126997</v>
      </c>
      <c r="E412" s="8">
        <v>1.97505975777456E-2</v>
      </c>
      <c r="F412" s="8">
        <v>5.6956499569753502E-3</v>
      </c>
      <c r="G412" s="11">
        <f t="shared" si="6"/>
        <v>431.78473673732202</v>
      </c>
      <c r="H412" s="8">
        <v>2.0148695970023E-4</v>
      </c>
      <c r="I412" s="9">
        <v>4.3178473673732203</v>
      </c>
      <c r="J412" s="10">
        <v>2.8475568224817698</v>
      </c>
      <c r="K412" s="11">
        <v>43061.4</v>
      </c>
      <c r="L412" s="11">
        <v>101506.81600000001</v>
      </c>
      <c r="M412" s="11">
        <v>19123.795992870721</v>
      </c>
      <c r="N412" s="11">
        <v>23627.017651925158</v>
      </c>
    </row>
    <row r="413" spans="1:14" x14ac:dyDescent="0.3">
      <c r="A413" s="12" t="s">
        <v>183</v>
      </c>
      <c r="B413" s="12" t="str">
        <f>VLOOKUP(A413,Table1[],3,FALSE)</f>
        <v>Los Angeles County--Diamond Bar, La Habra Heights (East) Cities &amp; Rowland Heights</v>
      </c>
      <c r="C413" s="12" t="s">
        <v>339</v>
      </c>
      <c r="D413" s="13">
        <v>35316.745302372801</v>
      </c>
      <c r="E413" s="14">
        <v>1.9729137994681699E-2</v>
      </c>
      <c r="F413" s="14">
        <v>5.2768844889870799E-3</v>
      </c>
      <c r="G413" s="17">
        <f t="shared" si="6"/>
        <v>327.65917649130796</v>
      </c>
      <c r="H413" s="14">
        <v>2.0126259857186301E-4</v>
      </c>
      <c r="I413" s="15">
        <v>3.2765917649130798</v>
      </c>
      <c r="J413" s="16">
        <v>3.02706591133891</v>
      </c>
      <c r="K413" s="17">
        <v>35611.675999999999</v>
      </c>
      <c r="L413" s="17">
        <v>84697.600000000006</v>
      </c>
      <c r="M413" s="17">
        <v>16656.372946715041</v>
      </c>
      <c r="N413" s="17">
        <v>20258.271224796721</v>
      </c>
    </row>
    <row r="414" spans="1:14" x14ac:dyDescent="0.3">
      <c r="A414" s="6" t="s">
        <v>199</v>
      </c>
      <c r="B414" s="6" t="str">
        <f>VLOOKUP(A414,Table1[],3,FALSE)</f>
        <v>San Mateo County (East Central)--Redwood City, San Carlos &amp; Belmont Cities</v>
      </c>
      <c r="C414" s="6" t="s">
        <v>281</v>
      </c>
      <c r="D414" s="7">
        <v>53244.593722716403</v>
      </c>
      <c r="E414" s="8">
        <v>1.9625868596904902E-2</v>
      </c>
      <c r="F414" s="8">
        <v>4.7550385220932797E-3</v>
      </c>
      <c r="G414" s="11">
        <f t="shared" si="6"/>
        <v>462.53868678120904</v>
      </c>
      <c r="H414" s="8">
        <v>2.0019020525777599E-4</v>
      </c>
      <c r="I414" s="9">
        <v>4.6253868678120904</v>
      </c>
      <c r="J414" s="10">
        <v>2.5258863196536501</v>
      </c>
      <c r="K414" s="11">
        <v>49046.222000000002</v>
      </c>
      <c r="L414" s="11">
        <v>129307.378</v>
      </c>
      <c r="M414" s="11">
        <v>22411.89610598304</v>
      </c>
      <c r="N414" s="11">
        <v>28979.223079028037</v>
      </c>
    </row>
    <row r="415" spans="1:14" x14ac:dyDescent="0.3">
      <c r="A415" s="12" t="s">
        <v>203</v>
      </c>
      <c r="B415" s="12" t="str">
        <f>VLOOKUP(A415,Table1[],3,FALSE)</f>
        <v>San Mateo County (Southeast)--Menlo Park, East Palo Alto Cities &amp; Atherton Town</v>
      </c>
      <c r="C415" s="12" t="s">
        <v>270</v>
      </c>
      <c r="D415" s="13">
        <v>104.60217161394</v>
      </c>
      <c r="E415" s="14">
        <v>1.9446805461978502E-2</v>
      </c>
      <c r="F415" s="14">
        <v>4.8011270423671502E-3</v>
      </c>
      <c r="G415" s="17">
        <f t="shared" si="6"/>
        <v>431.78473669154801</v>
      </c>
      <c r="H415" s="14">
        <v>1.9832554566827899E-4</v>
      </c>
      <c r="I415" s="15">
        <v>4.3178473669154798</v>
      </c>
      <c r="J415" s="16">
        <v>2.9244469746258899</v>
      </c>
      <c r="K415" s="17">
        <v>46011.563999999998</v>
      </c>
      <c r="L415" s="17">
        <v>120686.954</v>
      </c>
      <c r="M415" s="17">
        <v>21298.348025719439</v>
      </c>
      <c r="N415" s="17">
        <v>28246.050667931879</v>
      </c>
    </row>
    <row r="416" spans="1:14" x14ac:dyDescent="0.3">
      <c r="A416" s="6" t="s">
        <v>167</v>
      </c>
      <c r="B416" s="6" t="str">
        <f>VLOOKUP(A416,Table1[],3,FALSE)</f>
        <v>Santa Barbara County (Northwest)--Santa Maria City &amp; Orcutt</v>
      </c>
      <c r="C416" s="6" t="s">
        <v>341</v>
      </c>
      <c r="D416" s="7">
        <v>40357.875150820299</v>
      </c>
      <c r="E416" s="8">
        <v>1.9430719400353399E-2</v>
      </c>
      <c r="F416" s="8">
        <v>6.3909158338078496E-3</v>
      </c>
      <c r="G416" s="11">
        <f t="shared" si="6"/>
        <v>314.28003551494197</v>
      </c>
      <c r="H416" s="8">
        <v>1.9816041750993801E-4</v>
      </c>
      <c r="I416" s="9">
        <v>3.1428003551494199</v>
      </c>
      <c r="J416" s="10">
        <v>3.41333739679725</v>
      </c>
      <c r="K416" s="11">
        <v>31572.252</v>
      </c>
      <c r="L416" s="11">
        <v>66809.304000000004</v>
      </c>
      <c r="M416" s="11">
        <v>12754.722944876279</v>
      </c>
      <c r="N416" s="11">
        <v>14998.03442999568</v>
      </c>
    </row>
    <row r="417" spans="1:14" x14ac:dyDescent="0.3">
      <c r="A417" s="12" t="s">
        <v>197</v>
      </c>
      <c r="B417" s="12" t="str">
        <f>VLOOKUP(A417,Table1[],3,FALSE)</f>
        <v>Santa Clara County (East)--Gilroy, Morgan Hill &amp; San Jose (South) Cities</v>
      </c>
      <c r="C417" s="12" t="s">
        <v>276</v>
      </c>
      <c r="D417" s="13">
        <v>2.08774384153977</v>
      </c>
      <c r="E417" s="14">
        <v>1.9413427270744601E-2</v>
      </c>
      <c r="F417" s="14">
        <v>5.2794930328383801E-3</v>
      </c>
      <c r="G417" s="17">
        <f t="shared" si="6"/>
        <v>429.05824703642298</v>
      </c>
      <c r="H417" s="14">
        <v>1.97980624692244E-4</v>
      </c>
      <c r="I417" s="15">
        <v>4.2905824703642299</v>
      </c>
      <c r="J417" s="16">
        <v>3.0117756760357</v>
      </c>
      <c r="K417" s="17">
        <v>41734.946000000004</v>
      </c>
      <c r="L417" s="17">
        <v>107048.808</v>
      </c>
      <c r="M417" s="17">
        <v>18202.544945981041</v>
      </c>
      <c r="N417" s="17">
        <v>24351.87309343812</v>
      </c>
    </row>
    <row r="418" spans="1:14" x14ac:dyDescent="0.3">
      <c r="A418" s="6" t="s">
        <v>217</v>
      </c>
      <c r="B418" s="6" t="str">
        <f>VLOOKUP(A418,Table1[],3,FALSE)</f>
        <v>Los Angeles County (South Central)--Carson City</v>
      </c>
      <c r="C418" s="6" t="s">
        <v>336</v>
      </c>
      <c r="D418" s="7">
        <v>52.066436746000001</v>
      </c>
      <c r="E418" s="8">
        <v>1.9409082809017701E-2</v>
      </c>
      <c r="F418" s="8">
        <v>6.3203098305657903E-3</v>
      </c>
      <c r="G418" s="11">
        <f t="shared" si="6"/>
        <v>371.204772132573</v>
      </c>
      <c r="H418" s="8">
        <v>1.97935278117669E-4</v>
      </c>
      <c r="I418" s="9">
        <v>3.7120477213257299</v>
      </c>
      <c r="J418" s="10">
        <v>3.1518512828391501</v>
      </c>
      <c r="K418" s="11">
        <v>34713.800000000003</v>
      </c>
      <c r="L418" s="11">
        <v>77709.03</v>
      </c>
      <c r="M418" s="11">
        <v>13349.779282957319</v>
      </c>
      <c r="N418" s="11">
        <v>16746.178515403801</v>
      </c>
    </row>
    <row r="419" spans="1:14" x14ac:dyDescent="0.3">
      <c r="A419" s="12" t="s">
        <v>182</v>
      </c>
      <c r="B419" s="12" t="str">
        <f>VLOOKUP(A419,Table1[],3,FALSE)</f>
        <v>Orange County (Northwest)--Buena Park, Cypress &amp; Seal Beach Cities</v>
      </c>
      <c r="C419" s="12" t="s">
        <v>349</v>
      </c>
      <c r="D419" s="13">
        <v>914.66835492500002</v>
      </c>
      <c r="E419" s="14">
        <v>1.9406939259344801E-2</v>
      </c>
      <c r="F419" s="14">
        <v>4.9533098478292299E-3</v>
      </c>
      <c r="G419" s="17">
        <f t="shared" si="6"/>
        <v>302.66013762201197</v>
      </c>
      <c r="H419" s="14">
        <v>1.9791101821969401E-4</v>
      </c>
      <c r="I419" s="15">
        <v>3.0266013762201198</v>
      </c>
      <c r="J419" s="16">
        <v>2.7855455521599102</v>
      </c>
      <c r="K419" s="17">
        <v>34421.633999999998</v>
      </c>
      <c r="L419" s="17">
        <v>83476</v>
      </c>
      <c r="M419" s="17">
        <v>15532.316221336201</v>
      </c>
      <c r="N419" s="17">
        <v>19100.030702115961</v>
      </c>
    </row>
    <row r="420" spans="1:14" x14ac:dyDescent="0.3">
      <c r="A420" s="6" t="s">
        <v>182</v>
      </c>
      <c r="B420" s="6" t="str">
        <f>VLOOKUP(A420,Table1[],3,FALSE)</f>
        <v>Orange County (Northwest)--Buena Park, Cypress &amp; Seal Beach Cities</v>
      </c>
      <c r="C420" s="6" t="s">
        <v>339</v>
      </c>
      <c r="D420" s="7">
        <v>65034.447180670002</v>
      </c>
      <c r="E420" s="8">
        <v>1.9149790397608401E-2</v>
      </c>
      <c r="F420" s="8">
        <v>5.1015091544335802E-3</v>
      </c>
      <c r="G420" s="11">
        <f t="shared" si="6"/>
        <v>316.40441636924004</v>
      </c>
      <c r="H420" s="8">
        <v>1.9523844575518101E-4</v>
      </c>
      <c r="I420" s="9">
        <v>3.1640441636924002</v>
      </c>
      <c r="J420" s="10">
        <v>2.7855455521599102</v>
      </c>
      <c r="K420" s="11">
        <v>34421.633999999998</v>
      </c>
      <c r="L420" s="11">
        <v>83476</v>
      </c>
      <c r="M420" s="11">
        <v>15532.316221336201</v>
      </c>
      <c r="N420" s="11">
        <v>19100.030702115961</v>
      </c>
    </row>
    <row r="421" spans="1:14" x14ac:dyDescent="0.3">
      <c r="A421" s="12" t="s">
        <v>216</v>
      </c>
      <c r="B421" s="12" t="str">
        <f>VLOOKUP(A421,Table1[],3,FALSE)</f>
        <v>Orange County (West Central)--Newport Beach, Aliso Viejo &amp; Laguna Hills Cities</v>
      </c>
      <c r="C421" s="12" t="s">
        <v>280</v>
      </c>
      <c r="D421" s="13">
        <v>6.164007E-3</v>
      </c>
      <c r="E421" s="14">
        <v>1.91387395291709E-2</v>
      </c>
      <c r="F421" s="14">
        <v>4.3821933807788697E-3</v>
      </c>
      <c r="G421" s="17">
        <f t="shared" si="6"/>
        <v>324.99514558794397</v>
      </c>
      <c r="H421" s="14">
        <v>1.9512193103398299E-4</v>
      </c>
      <c r="I421" s="15">
        <v>3.2499514558794398</v>
      </c>
      <c r="J421" s="16">
        <v>2.2786361214704298</v>
      </c>
      <c r="K421" s="17">
        <v>40720</v>
      </c>
      <c r="L421" s="17">
        <v>103608.986</v>
      </c>
      <c r="M421" s="17">
        <v>20777.852062041362</v>
      </c>
      <c r="N421" s="17">
        <v>26485.69408283964</v>
      </c>
    </row>
    <row r="422" spans="1:14" x14ac:dyDescent="0.3">
      <c r="A422" s="6" t="s">
        <v>197</v>
      </c>
      <c r="B422" s="6" t="str">
        <f>VLOOKUP(A422,Table1[],3,FALSE)</f>
        <v>Santa Clara County (East)--Gilroy, Morgan Hill &amp; San Jose (South) Cities</v>
      </c>
      <c r="C422" s="6" t="s">
        <v>270</v>
      </c>
      <c r="D422" s="7">
        <v>0.27893883219999999</v>
      </c>
      <c r="E422" s="8">
        <v>1.91368900471253E-2</v>
      </c>
      <c r="F422" s="8">
        <v>5.2832237959811396E-3</v>
      </c>
      <c r="G422" s="11">
        <f t="shared" si="6"/>
        <v>431.78473669154801</v>
      </c>
      <c r="H422" s="8">
        <v>1.9510256281653199E-4</v>
      </c>
      <c r="I422" s="9">
        <v>4.3178473669154798</v>
      </c>
      <c r="J422" s="10">
        <v>3.0117756760357</v>
      </c>
      <c r="K422" s="11">
        <v>41734.946000000004</v>
      </c>
      <c r="L422" s="11">
        <v>107048.808</v>
      </c>
      <c r="M422" s="11">
        <v>18202.544945981041</v>
      </c>
      <c r="N422" s="11">
        <v>24351.87309343812</v>
      </c>
    </row>
    <row r="423" spans="1:14" x14ac:dyDescent="0.3">
      <c r="A423" s="12" t="s">
        <v>160</v>
      </c>
      <c r="B423" s="12" t="str">
        <f>VLOOKUP(A423,Table1[],3,FALSE)</f>
        <v>San Luis Obispo County (East)--Inland Region</v>
      </c>
      <c r="C423" s="12" t="s">
        <v>339</v>
      </c>
      <c r="D423" s="13">
        <v>15522.391769026601</v>
      </c>
      <c r="E423" s="14">
        <v>1.9109052922514299E-2</v>
      </c>
      <c r="F423" s="14">
        <v>5.6808634366470601E-3</v>
      </c>
      <c r="G423" s="17">
        <f t="shared" si="6"/>
        <v>304.51140352277599</v>
      </c>
      <c r="H423" s="14">
        <v>1.9481480922545601E-4</v>
      </c>
      <c r="I423" s="15">
        <v>3.0451140352277601</v>
      </c>
      <c r="J423" s="16">
        <v>2.4885954692556602</v>
      </c>
      <c r="K423" s="17">
        <v>32848.824000000001</v>
      </c>
      <c r="L423" s="17">
        <v>73569.842000000004</v>
      </c>
      <c r="M423" s="17">
        <v>14499.921658146479</v>
      </c>
      <c r="N423" s="17">
        <v>17558.10757479996</v>
      </c>
    </row>
    <row r="424" spans="1:14" x14ac:dyDescent="0.3">
      <c r="A424" s="6" t="s">
        <v>128</v>
      </c>
      <c r="B424" s="6" t="str">
        <f>VLOOKUP(A424,Table1[],3,FALSE)</f>
        <v>Alpine, Amador, Calaveras, Inyo, Mariposa, Mono &amp; Tuolumne Counties</v>
      </c>
      <c r="C424" s="6" t="s">
        <v>274</v>
      </c>
      <c r="D424" s="7">
        <v>34849.802104511</v>
      </c>
      <c r="E424" s="8">
        <v>1.91067514415478E-2</v>
      </c>
      <c r="F424" s="8">
        <v>5.9524705963443598E-3</v>
      </c>
      <c r="G424" s="11">
        <f t="shared" si="6"/>
        <v>254.98289522468599</v>
      </c>
      <c r="H424" s="8">
        <v>1.94804541486329E-4</v>
      </c>
      <c r="I424" s="9">
        <v>2.5498289522468598</v>
      </c>
      <c r="J424" s="10">
        <v>2.2510565312842998</v>
      </c>
      <c r="K424" s="11">
        <v>25589.466</v>
      </c>
      <c r="L424" s="11">
        <v>57576.044000000002</v>
      </c>
      <c r="M424" s="11">
        <v>8895.7987176753486</v>
      </c>
      <c r="N424" s="11">
        <v>11425.69947032862</v>
      </c>
    </row>
    <row r="425" spans="1:14" x14ac:dyDescent="0.3">
      <c r="A425" s="12" t="s">
        <v>205</v>
      </c>
      <c r="B425" s="12" t="str">
        <f>VLOOKUP(A425,Table1[],3,FALSE)</f>
        <v>Placer County (Central)--Rocklin, Lincoln Cities &amp; Loomis Town</v>
      </c>
      <c r="C425" s="12" t="s">
        <v>276</v>
      </c>
      <c r="D425" s="13">
        <v>51008.721170971301</v>
      </c>
      <c r="E425" s="14">
        <v>1.9096472902328701E-2</v>
      </c>
      <c r="F425" s="14">
        <v>6.1764362547189998E-3</v>
      </c>
      <c r="G425" s="17">
        <f t="shared" si="6"/>
        <v>427.55109958222999</v>
      </c>
      <c r="H425" s="14">
        <v>1.9468399668039999E-4</v>
      </c>
      <c r="I425" s="15">
        <v>4.2755109958222999</v>
      </c>
      <c r="J425" s="16">
        <v>2.6323395539371899</v>
      </c>
      <c r="K425" s="17">
        <v>40388.131999999998</v>
      </c>
      <c r="L425" s="17">
        <v>90688.020999999993</v>
      </c>
      <c r="M425" s="17">
        <v>15180.706026374879</v>
      </c>
      <c r="N425" s="17">
        <v>18651.218930491559</v>
      </c>
    </row>
    <row r="426" spans="1:14" x14ac:dyDescent="0.3">
      <c r="A426" s="6" t="s">
        <v>228</v>
      </c>
      <c r="B426" s="6" t="str">
        <f>VLOOKUP(A426,Table1[],3,FALSE)</f>
        <v>Santa Clara County (Northwest)--Mountain View, Palo Alto &amp; Los Altos Cities</v>
      </c>
      <c r="C426" s="6" t="s">
        <v>354</v>
      </c>
      <c r="D426" s="7">
        <v>41129.335001688603</v>
      </c>
      <c r="E426" s="8">
        <v>1.89437823033595E-2</v>
      </c>
      <c r="F426" s="8">
        <v>4.4076971274705796E-3</v>
      </c>
      <c r="G426" s="11">
        <f t="shared" si="6"/>
        <v>516.71693376087103</v>
      </c>
      <c r="H426" s="8">
        <v>1.9311147606680801E-4</v>
      </c>
      <c r="I426" s="9">
        <v>5.1671693376087102</v>
      </c>
      <c r="J426" s="10">
        <v>2.4445636349705002</v>
      </c>
      <c r="K426" s="11">
        <v>53204.752</v>
      </c>
      <c r="L426" s="11">
        <v>149271.37599999999</v>
      </c>
      <c r="M426" s="11">
        <v>23396.385540923882</v>
      </c>
      <c r="N426" s="11">
        <v>29512.663220355724</v>
      </c>
    </row>
    <row r="427" spans="1:14" x14ac:dyDescent="0.3">
      <c r="A427" s="12" t="s">
        <v>116</v>
      </c>
      <c r="B427" s="12" t="str">
        <f>VLOOKUP(A427,Table1[],3,FALSE)</f>
        <v>Solano County (Southwest)--Vallejo &amp; Benicia Cities</v>
      </c>
      <c r="C427" s="12" t="s">
        <v>336</v>
      </c>
      <c r="D427" s="13">
        <v>10.557576466472501</v>
      </c>
      <c r="E427" s="14">
        <v>1.8917832639012599E-2</v>
      </c>
      <c r="F427" s="14">
        <v>5.0942164520108397E-3</v>
      </c>
      <c r="G427" s="17">
        <f t="shared" si="6"/>
        <v>271.33921456586199</v>
      </c>
      <c r="H427" s="14">
        <v>1.94382373341173E-4</v>
      </c>
      <c r="I427" s="15">
        <v>2.7133921456586201</v>
      </c>
      <c r="J427" s="16">
        <v>2.6509918210021599</v>
      </c>
      <c r="K427" s="17">
        <v>29617.691999999999</v>
      </c>
      <c r="L427" s="17">
        <v>71873.854000000007</v>
      </c>
      <c r="M427" s="17">
        <v>13234.047983117278</v>
      </c>
      <c r="N427" s="17">
        <v>16579.45316036628</v>
      </c>
    </row>
    <row r="428" spans="1:14" x14ac:dyDescent="0.3">
      <c r="A428" s="6" t="s">
        <v>70</v>
      </c>
      <c r="B428" s="6" t="str">
        <f>VLOOKUP(A428,Table1[],3,FALSE)</f>
        <v>Butte County (Southeast)--Oroville City &amp; Paradise Town</v>
      </c>
      <c r="C428" s="6" t="s">
        <v>336</v>
      </c>
      <c r="D428" s="7">
        <v>62.57892605</v>
      </c>
      <c r="E428" s="8">
        <v>1.8886437792515701E-2</v>
      </c>
      <c r="F428" s="8">
        <v>6.0639040690010498E-3</v>
      </c>
      <c r="G428" s="11">
        <f t="shared" si="6"/>
        <v>213.383899271752</v>
      </c>
      <c r="H428" s="8">
        <v>1.92500781304214E-4</v>
      </c>
      <c r="I428" s="9">
        <v>2.1338389927175201</v>
      </c>
      <c r="J428" s="10">
        <v>2.4217431124532798</v>
      </c>
      <c r="K428" s="11">
        <v>19343.018</v>
      </c>
      <c r="L428" s="11">
        <v>45234.83</v>
      </c>
      <c r="M428" s="11">
        <v>6967.8772826829718</v>
      </c>
      <c r="N428" s="11">
        <v>8970.3101120854553</v>
      </c>
    </row>
    <row r="429" spans="1:14" x14ac:dyDescent="0.3">
      <c r="A429" s="12" t="s">
        <v>194</v>
      </c>
      <c r="B429" s="12" t="str">
        <f>VLOOKUP(A429,Table1[],3,FALSE)</f>
        <v>Kern County (Central)--Bakersfield City (West)</v>
      </c>
      <c r="C429" s="12" t="s">
        <v>339</v>
      </c>
      <c r="D429" s="13">
        <v>78361.804178529899</v>
      </c>
      <c r="E429" s="14">
        <v>1.8773446216947199E-2</v>
      </c>
      <c r="F429" s="14">
        <v>5.7141316217607001E-3</v>
      </c>
      <c r="G429" s="17">
        <f t="shared" si="6"/>
        <v>332.67992269374196</v>
      </c>
      <c r="H429" s="14">
        <v>1.9132772287739201E-4</v>
      </c>
      <c r="I429" s="15">
        <v>3.3267992269374198</v>
      </c>
      <c r="J429" s="16">
        <v>2.8798243719858898</v>
      </c>
      <c r="K429" s="17">
        <v>32310.302</v>
      </c>
      <c r="L429" s="17">
        <v>75101.932000000001</v>
      </c>
      <c r="M429" s="17">
        <v>12183.86720991828</v>
      </c>
      <c r="N429" s="17">
        <v>14479.92376430544</v>
      </c>
    </row>
    <row r="430" spans="1:14" x14ac:dyDescent="0.3">
      <c r="A430" s="6" t="s">
        <v>159</v>
      </c>
      <c r="B430" s="6" t="str">
        <f>VLOOKUP(A430,Table1[],3,FALSE)</f>
        <v>Ventura County (Southwest)--San Buenaventura (Ventura) City</v>
      </c>
      <c r="C430" s="6" t="s">
        <v>339</v>
      </c>
      <c r="D430" s="7">
        <v>62749.212595221899</v>
      </c>
      <c r="E430" s="8">
        <v>1.87484183985074E-2</v>
      </c>
      <c r="F430" s="8">
        <v>5.2052101927646498E-3</v>
      </c>
      <c r="G430" s="11">
        <f t="shared" si="6"/>
        <v>299.76671616094598</v>
      </c>
      <c r="H430" s="8">
        <v>1.9107037102371099E-4</v>
      </c>
      <c r="I430" s="9">
        <v>2.9976671616094599</v>
      </c>
      <c r="J430" s="10">
        <v>2.5001992384663101</v>
      </c>
      <c r="K430" s="11">
        <v>33727.358</v>
      </c>
      <c r="L430" s="11">
        <v>78788.11</v>
      </c>
      <c r="M430" s="11">
        <v>14996.941894596721</v>
      </c>
      <c r="N430" s="11">
        <v>18463.05793426836</v>
      </c>
    </row>
    <row r="431" spans="1:14" x14ac:dyDescent="0.3">
      <c r="A431" s="12" t="s">
        <v>236</v>
      </c>
      <c r="B431" s="12" t="str">
        <f>VLOOKUP(A431,Table1[],3,FALSE)</f>
        <v>Los Angeles County (South)--Lakewood, Cerritos, Artesia &amp; Hawaiian Gardens Cities</v>
      </c>
      <c r="C431" s="12" t="s">
        <v>336</v>
      </c>
      <c r="D431" s="13">
        <v>0.30558225729999999</v>
      </c>
      <c r="E431" s="14">
        <v>1.8626559251209599E-2</v>
      </c>
      <c r="F431" s="14">
        <v>5.7248721493142404E-3</v>
      </c>
      <c r="G431" s="17">
        <f t="shared" si="6"/>
        <v>371.204772132573</v>
      </c>
      <c r="H431" s="14">
        <v>1.89801244618431E-4</v>
      </c>
      <c r="I431" s="15">
        <v>3.7120477213257299</v>
      </c>
      <c r="J431" s="16">
        <v>3.0715321905073201</v>
      </c>
      <c r="K431" s="17">
        <v>38145.478000000003</v>
      </c>
      <c r="L431" s="17">
        <v>86205.258000000002</v>
      </c>
      <c r="M431" s="17">
        <v>16308.597418198802</v>
      </c>
      <c r="N431" s="17">
        <v>19457.635933122121</v>
      </c>
    </row>
    <row r="432" spans="1:14" x14ac:dyDescent="0.3">
      <c r="A432" s="6" t="s">
        <v>181</v>
      </c>
      <c r="B432" s="6" t="str">
        <f>VLOOKUP(A432,Table1[],3,FALSE)</f>
        <v>Alameda County (West)--San Leandro, Alameda &amp; Oakland (Southwest) Cities</v>
      </c>
      <c r="C432" s="6" t="s">
        <v>336</v>
      </c>
      <c r="D432" s="7">
        <v>24.151046945539999</v>
      </c>
      <c r="E432" s="8">
        <v>1.8625612514941398E-2</v>
      </c>
      <c r="F432" s="8">
        <v>5.2499021860276896E-3</v>
      </c>
      <c r="G432" s="11">
        <f t="shared" si="6"/>
        <v>317.170600586315</v>
      </c>
      <c r="H432" s="8">
        <v>1.9121637450685101E-4</v>
      </c>
      <c r="I432" s="9">
        <v>3.1717060058631499</v>
      </c>
      <c r="J432" s="10">
        <v>2.5652738792204701</v>
      </c>
      <c r="K432" s="11">
        <v>35185.133999999998</v>
      </c>
      <c r="L432" s="11">
        <v>82611.717999999993</v>
      </c>
      <c r="M432" s="11">
        <v>16039.910116098119</v>
      </c>
      <c r="N432" s="11">
        <v>20080.668004077841</v>
      </c>
    </row>
    <row r="433" spans="1:14" x14ac:dyDescent="0.3">
      <c r="A433" s="12" t="s">
        <v>226</v>
      </c>
      <c r="B433" s="12" t="str">
        <f>VLOOKUP(A433,Table1[],3,FALSE)</f>
        <v>Sacramento County (Northeast)--Folsom City, Orangevale &amp; Fair Oaks (East)</v>
      </c>
      <c r="C433" s="12" t="s">
        <v>276</v>
      </c>
      <c r="D433" s="13">
        <v>45972.4526028603</v>
      </c>
      <c r="E433" s="14">
        <v>1.8550051447236399E-2</v>
      </c>
      <c r="F433" s="14">
        <v>6.35509252205554E-3</v>
      </c>
      <c r="G433" s="17">
        <f t="shared" si="6"/>
        <v>483.10836105742101</v>
      </c>
      <c r="H433" s="14">
        <v>1.89007443416533E-4</v>
      </c>
      <c r="I433" s="15">
        <v>4.8310836105742103</v>
      </c>
      <c r="J433" s="16">
        <v>2.4932334109429601</v>
      </c>
      <c r="K433" s="17">
        <v>44088.561999999998</v>
      </c>
      <c r="L433" s="17">
        <v>98057.831999999995</v>
      </c>
      <c r="M433" s="17">
        <v>15396.049827382438</v>
      </c>
      <c r="N433" s="17">
        <v>19393.66472728776</v>
      </c>
    </row>
    <row r="434" spans="1:14" x14ac:dyDescent="0.3">
      <c r="A434" s="6" t="s">
        <v>180</v>
      </c>
      <c r="B434" s="6" t="str">
        <f>VLOOKUP(A434,Table1[],3,FALSE)</f>
        <v>Orange County (Southwest)--San Clemente, Laguna Niguel &amp; San Juan Capistrano Cities</v>
      </c>
      <c r="C434" s="6" t="s">
        <v>280</v>
      </c>
      <c r="D434" s="7">
        <v>14.700759787499999</v>
      </c>
      <c r="E434" s="8">
        <v>1.8519990389975101E-2</v>
      </c>
      <c r="F434" s="8">
        <v>4.7019652201607696E-3</v>
      </c>
      <c r="G434" s="11">
        <f t="shared" si="6"/>
        <v>324.99514558794397</v>
      </c>
      <c r="H434" s="8">
        <v>1.8869801927656499E-4</v>
      </c>
      <c r="I434" s="9">
        <v>3.2499514558794398</v>
      </c>
      <c r="J434" s="10">
        <v>2.41757228385779</v>
      </c>
      <c r="K434" s="11">
        <v>40926.654000000002</v>
      </c>
      <c r="L434" s="11">
        <v>96931.923999999999</v>
      </c>
      <c r="M434" s="11">
        <v>20972.6362108578</v>
      </c>
      <c r="N434" s="11">
        <v>25419.869866542358</v>
      </c>
    </row>
    <row r="435" spans="1:14" x14ac:dyDescent="0.3">
      <c r="A435" s="12" t="s">
        <v>227</v>
      </c>
      <c r="B435" s="12" t="str">
        <f>VLOOKUP(A435,Table1[],3,FALSE)</f>
        <v>Santa Clara County (Central)--San Jose City (South Central/Branham) &amp; Cambrian Park</v>
      </c>
      <c r="C435" s="12" t="s">
        <v>281</v>
      </c>
      <c r="D435" s="13">
        <v>40280.088814099799</v>
      </c>
      <c r="E435" s="14">
        <v>1.8476113034744099E-2</v>
      </c>
      <c r="F435" s="14">
        <v>5.3212083510313897E-3</v>
      </c>
      <c r="G435" s="17">
        <f t="shared" si="6"/>
        <v>462.53868662561899</v>
      </c>
      <c r="H435" s="14">
        <v>1.88239225934945E-4</v>
      </c>
      <c r="I435" s="15">
        <v>4.6253868662561901</v>
      </c>
      <c r="J435" s="16">
        <v>2.84727421778932</v>
      </c>
      <c r="K435" s="17">
        <v>47980.375999999997</v>
      </c>
      <c r="L435" s="17">
        <v>114725.546</v>
      </c>
      <c r="M435" s="17">
        <v>20427.58144086384</v>
      </c>
      <c r="N435" s="17">
        <v>25284.396566518561</v>
      </c>
    </row>
    <row r="436" spans="1:14" x14ac:dyDescent="0.3">
      <c r="A436" s="6" t="s">
        <v>49</v>
      </c>
      <c r="B436" s="6" t="str">
        <f>VLOOKUP(A436,Table1[],3,FALSE)</f>
        <v>Los Angeles County (South)--Long Beach City (Southwest &amp; Port)</v>
      </c>
      <c r="C436" s="6" t="s">
        <v>336</v>
      </c>
      <c r="D436" s="7">
        <v>3.6147840818999999</v>
      </c>
      <c r="E436" s="8">
        <v>1.8434026566975799E-2</v>
      </c>
      <c r="F436" s="8">
        <v>3.9603014967110302E-3</v>
      </c>
      <c r="G436" s="11">
        <f t="shared" si="6"/>
        <v>127.23399391646799</v>
      </c>
      <c r="H436" s="8">
        <v>1.94081974040488E-4</v>
      </c>
      <c r="I436" s="9">
        <v>1.2723399391646799</v>
      </c>
      <c r="J436" s="10">
        <v>2.7318515497553002</v>
      </c>
      <c r="K436" s="11">
        <v>20140.112000000001</v>
      </c>
      <c r="L436" s="11">
        <v>47981.394</v>
      </c>
      <c r="M436" s="11">
        <v>11811.762818214816</v>
      </c>
      <c r="N436" s="11">
        <v>14427.821615149802</v>
      </c>
    </row>
    <row r="437" spans="1:14" x14ac:dyDescent="0.3">
      <c r="A437" s="12" t="s">
        <v>197</v>
      </c>
      <c r="B437" s="12" t="str">
        <f>VLOOKUP(A437,Table1[],3,FALSE)</f>
        <v>Santa Clara County (East)--Gilroy, Morgan Hill &amp; San Jose (South) Cities</v>
      </c>
      <c r="C437" s="12" t="s">
        <v>273</v>
      </c>
      <c r="D437" s="13">
        <v>0.36193357472999999</v>
      </c>
      <c r="E437" s="14">
        <v>1.8377187938137599E-2</v>
      </c>
      <c r="F437" s="14">
        <v>4.8924914420951197E-3</v>
      </c>
      <c r="G437" s="17">
        <f t="shared" si="6"/>
        <v>394.49551627126903</v>
      </c>
      <c r="H437" s="14">
        <v>1.87212696696295E-4</v>
      </c>
      <c r="I437" s="15">
        <v>3.9449551627126902</v>
      </c>
      <c r="J437" s="16">
        <v>3.0117756760357</v>
      </c>
      <c r="K437" s="17">
        <v>41734.946000000004</v>
      </c>
      <c r="L437" s="17">
        <v>107048.808</v>
      </c>
      <c r="M437" s="17">
        <v>18202.544945981041</v>
      </c>
      <c r="N437" s="17">
        <v>24351.87309343812</v>
      </c>
    </row>
    <row r="438" spans="1:14" x14ac:dyDescent="0.3">
      <c r="A438" s="6" t="s">
        <v>224</v>
      </c>
      <c r="B438" s="6" t="str">
        <f>VLOOKUP(A438,Table1[],3,FALSE)</f>
        <v>San Diego County (Northwest)--Vista City</v>
      </c>
      <c r="C438" s="6" t="s">
        <v>280</v>
      </c>
      <c r="D438" s="7">
        <v>32461.401471789999</v>
      </c>
      <c r="E438" s="8">
        <v>1.8300971978962299E-2</v>
      </c>
      <c r="F438" s="8">
        <v>6.3590002043586898E-3</v>
      </c>
      <c r="G438" s="11">
        <f t="shared" si="6"/>
        <v>324.99514558794397</v>
      </c>
      <c r="H438" s="8">
        <v>1.8642346975518E-4</v>
      </c>
      <c r="I438" s="9">
        <v>3.2499514558794398</v>
      </c>
      <c r="J438" s="10">
        <v>2.9809298522282601</v>
      </c>
      <c r="K438" s="11">
        <v>34815.599999999999</v>
      </c>
      <c r="L438" s="11">
        <v>71083.885999999999</v>
      </c>
      <c r="M438" s="11">
        <v>15211.133616601561</v>
      </c>
      <c r="N438" s="11">
        <v>18136.32202639668</v>
      </c>
    </row>
    <row r="439" spans="1:14" x14ac:dyDescent="0.3">
      <c r="A439" s="12" t="s">
        <v>237</v>
      </c>
      <c r="B439" s="12" t="str">
        <f>VLOOKUP(A439,Table1[],3,FALSE)</f>
        <v>San Mateo County (Central)--San Mateo (North), Burlingame &amp; Millbrae Cities</v>
      </c>
      <c r="C439" s="12" t="s">
        <v>281</v>
      </c>
      <c r="D439" s="13">
        <v>44321.684997018601</v>
      </c>
      <c r="E439" s="14">
        <v>1.82550598247819E-2</v>
      </c>
      <c r="F439" s="14">
        <v>5.0265232381622102E-3</v>
      </c>
      <c r="G439" s="17">
        <f t="shared" si="6"/>
        <v>462.53868668819001</v>
      </c>
      <c r="H439" s="14">
        <v>1.85946306470715E-4</v>
      </c>
      <c r="I439" s="15">
        <v>4.6253868668819003</v>
      </c>
      <c r="J439" s="16">
        <v>2.5327570175659</v>
      </c>
      <c r="K439" s="17">
        <v>49891.161999999997</v>
      </c>
      <c r="L439" s="17">
        <v>122616.064</v>
      </c>
      <c r="M439" s="17">
        <v>22118.302468208043</v>
      </c>
      <c r="N439" s="17">
        <v>28167.736843657796</v>
      </c>
    </row>
    <row r="440" spans="1:14" x14ac:dyDescent="0.3">
      <c r="A440" s="6" t="s">
        <v>248</v>
      </c>
      <c r="B440" s="6" t="str">
        <f>VLOOKUP(A440,Table1[],3,FALSE)</f>
        <v>Alameda County (Northeast)--Oakland (East) &amp; Piedmont Cities</v>
      </c>
      <c r="C440" s="6" t="s">
        <v>281</v>
      </c>
      <c r="D440" s="7">
        <v>219.55201625699999</v>
      </c>
      <c r="E440" s="8">
        <v>1.82322844411183E-2</v>
      </c>
      <c r="F440" s="8">
        <v>5.0323387545557E-3</v>
      </c>
      <c r="G440" s="11">
        <f t="shared" si="6"/>
        <v>462.53868662561899</v>
      </c>
      <c r="H440" s="8">
        <v>1.8570894062219499E-4</v>
      </c>
      <c r="I440" s="9">
        <v>4.6253868662561901</v>
      </c>
      <c r="J440" s="10">
        <v>2.2577707098453099</v>
      </c>
      <c r="K440" s="11">
        <v>46828</v>
      </c>
      <c r="L440" s="11">
        <v>119953.99400000001</v>
      </c>
      <c r="M440" s="11">
        <v>19134.358338264479</v>
      </c>
      <c r="N440" s="11">
        <v>25717.368047504639</v>
      </c>
    </row>
    <row r="441" spans="1:14" x14ac:dyDescent="0.3">
      <c r="A441" s="12" t="s">
        <v>229</v>
      </c>
      <c r="B441" s="12" t="str">
        <f>VLOOKUP(A441,Table1[],3,FALSE)</f>
        <v>Santa Clara County (North Central)--San Jose City (East Central) &amp; Alum Rock</v>
      </c>
      <c r="C441" s="12" t="s">
        <v>281</v>
      </c>
      <c r="D441" s="13">
        <v>30073.146063533899</v>
      </c>
      <c r="E441" s="14">
        <v>1.8174033806616401E-2</v>
      </c>
      <c r="F441" s="14">
        <v>5.8324671350184097E-3</v>
      </c>
      <c r="G441" s="17">
        <f t="shared" si="6"/>
        <v>462.53868662561899</v>
      </c>
      <c r="H441" s="14">
        <v>1.8510462350606799E-4</v>
      </c>
      <c r="I441" s="15">
        <v>4.6253868662561901</v>
      </c>
      <c r="J441" s="16">
        <v>3.4709340300457199</v>
      </c>
      <c r="K441" s="17">
        <v>46938.962</v>
      </c>
      <c r="L441" s="17">
        <v>105277.488</v>
      </c>
      <c r="M441" s="17">
        <v>18943.881788857201</v>
      </c>
      <c r="N441" s="17">
        <v>23429.75081730192</v>
      </c>
    </row>
    <row r="442" spans="1:14" x14ac:dyDescent="0.3">
      <c r="A442" s="6" t="s">
        <v>162</v>
      </c>
      <c r="B442" s="6" t="str">
        <f>VLOOKUP(A442,Table1[],3,FALSE)</f>
        <v>Riverside County (Northwest)--Jurupa Valley &amp; Eastvale Cities</v>
      </c>
      <c r="C442" s="6" t="s">
        <v>339</v>
      </c>
      <c r="D442" s="7">
        <v>89088.961265822596</v>
      </c>
      <c r="E442" s="8">
        <v>1.8172757555701899E-2</v>
      </c>
      <c r="F442" s="8">
        <v>5.4535752471112997E-3</v>
      </c>
      <c r="G442" s="11">
        <f t="shared" si="6"/>
        <v>325.41691053408101</v>
      </c>
      <c r="H442" s="8">
        <v>1.8509152107594999E-4</v>
      </c>
      <c r="I442" s="9">
        <v>3.2541691053408099</v>
      </c>
      <c r="J442" s="10">
        <v>3.6971478225311798</v>
      </c>
      <c r="K442" s="11">
        <v>35611.675999999999</v>
      </c>
      <c r="L442" s="11">
        <v>81679.23</v>
      </c>
      <c r="M442" s="11">
        <v>14683.36122605628</v>
      </c>
      <c r="N442" s="11">
        <v>18988.580271687122</v>
      </c>
    </row>
    <row r="443" spans="1:14" x14ac:dyDescent="0.3">
      <c r="A443" s="12" t="s">
        <v>225</v>
      </c>
      <c r="B443" s="12" t="str">
        <f>VLOOKUP(A443,Table1[],3,FALSE)</f>
        <v>Los Angeles County (North/Unincorporated)--Castaic</v>
      </c>
      <c r="C443" s="12" t="s">
        <v>336</v>
      </c>
      <c r="D443" s="13">
        <v>1035.5879790486299</v>
      </c>
      <c r="E443" s="14">
        <v>1.80493812980493E-2</v>
      </c>
      <c r="F443" s="14">
        <v>5.2963116156757896E-3</v>
      </c>
      <c r="G443" s="17">
        <f t="shared" si="6"/>
        <v>369.75290678271301</v>
      </c>
      <c r="H443" s="14">
        <v>1.8382602748924401E-4</v>
      </c>
      <c r="I443" s="15">
        <v>3.69752906782713</v>
      </c>
      <c r="J443" s="16">
        <v>3.0224271118863699</v>
      </c>
      <c r="K443" s="17">
        <v>37930.68</v>
      </c>
      <c r="L443" s="17">
        <v>92868.067999999999</v>
      </c>
      <c r="M443" s="17">
        <v>15272.732911178158</v>
      </c>
      <c r="N443" s="17">
        <v>20894.107933924563</v>
      </c>
    </row>
    <row r="444" spans="1:14" x14ac:dyDescent="0.3">
      <c r="A444" s="6" t="s">
        <v>232</v>
      </c>
      <c r="B444" s="6" t="str">
        <f>VLOOKUP(A444,Table1[],3,FALSE)</f>
        <v>Los Angeles County (South)--Downey City</v>
      </c>
      <c r="C444" s="6" t="s">
        <v>339</v>
      </c>
      <c r="D444" s="7">
        <v>35412.2393453322</v>
      </c>
      <c r="E444" s="8">
        <v>1.7968202530755002E-2</v>
      </c>
      <c r="F444" s="8">
        <v>6.2654004467894396E-3</v>
      </c>
      <c r="G444" s="11">
        <f t="shared" si="6"/>
        <v>320.16104191266999</v>
      </c>
      <c r="H444" s="8">
        <v>1.82970125925069E-4</v>
      </c>
      <c r="I444" s="9">
        <v>3.2016104191267001</v>
      </c>
      <c r="J444" s="10">
        <v>3.0680909929296001</v>
      </c>
      <c r="K444" s="11">
        <v>35559.758000000002</v>
      </c>
      <c r="L444" s="11">
        <v>71260</v>
      </c>
      <c r="M444" s="11">
        <v>15958.44154806312</v>
      </c>
      <c r="N444" s="11">
        <v>18377.885785434839</v>
      </c>
    </row>
    <row r="445" spans="1:14" x14ac:dyDescent="0.3">
      <c r="A445" s="12" t="s">
        <v>224</v>
      </c>
      <c r="B445" s="12" t="str">
        <f>VLOOKUP(A445,Table1[],3,FALSE)</f>
        <v>San Diego County (Northwest)--Vista City</v>
      </c>
      <c r="C445" s="12" t="s">
        <v>277</v>
      </c>
      <c r="D445" s="13">
        <v>4771.7553904279403</v>
      </c>
      <c r="E445" s="14">
        <v>1.79088254490723E-2</v>
      </c>
      <c r="F445" s="14">
        <v>6.1855745293323203E-3</v>
      </c>
      <c r="G445" s="17">
        <f t="shared" si="6"/>
        <v>315.14012367978</v>
      </c>
      <c r="H445" s="14">
        <v>1.8235635940654299E-4</v>
      </c>
      <c r="I445" s="15">
        <v>3.1514012367977999</v>
      </c>
      <c r="J445" s="16">
        <v>2.9809298522282601</v>
      </c>
      <c r="K445" s="17">
        <v>34815.599999999999</v>
      </c>
      <c r="L445" s="17">
        <v>71083.885999999999</v>
      </c>
      <c r="M445" s="17">
        <v>15211.133616601561</v>
      </c>
      <c r="N445" s="17">
        <v>18136.32202639668</v>
      </c>
    </row>
    <row r="446" spans="1:14" x14ac:dyDescent="0.3">
      <c r="A446" s="6" t="s">
        <v>139</v>
      </c>
      <c r="B446" s="6" t="str">
        <f>VLOOKUP(A446,Table1[],3,FALSE)</f>
        <v>Ventura County (North)--Santa Paula, Fillmore &amp; Ojai Cities</v>
      </c>
      <c r="C446" s="6" t="s">
        <v>336</v>
      </c>
      <c r="D446" s="7">
        <v>380.81888152840298</v>
      </c>
      <c r="E446" s="8">
        <v>1.7790930200467299E-2</v>
      </c>
      <c r="F446" s="8">
        <v>4.9551113913384997E-3</v>
      </c>
      <c r="G446" s="11">
        <f t="shared" si="6"/>
        <v>266.56172863417402</v>
      </c>
      <c r="H446" s="8">
        <v>1.8210247014281E-4</v>
      </c>
      <c r="I446" s="9">
        <v>2.6656172863417402</v>
      </c>
      <c r="J446" s="10">
        <v>2.9215452643842501</v>
      </c>
      <c r="K446" s="11">
        <v>30540</v>
      </c>
      <c r="L446" s="11">
        <v>73016.05</v>
      </c>
      <c r="M446" s="11">
        <v>13720.712234435399</v>
      </c>
      <c r="N446" s="11">
        <v>17494.636839252002</v>
      </c>
    </row>
    <row r="447" spans="1:14" x14ac:dyDescent="0.3">
      <c r="A447" s="12" t="s">
        <v>185</v>
      </c>
      <c r="B447" s="12" t="str">
        <f>VLOOKUP(A447,Table1[],3,FALSE)</f>
        <v>San Bernardino County (Southwest)--Rancho Cucamonga City</v>
      </c>
      <c r="C447" s="12" t="s">
        <v>339</v>
      </c>
      <c r="D447" s="13">
        <v>59426.147500294101</v>
      </c>
      <c r="E447" s="14">
        <v>1.7657936018511199E-2</v>
      </c>
      <c r="F447" s="14">
        <v>5.0808497235877602E-3</v>
      </c>
      <c r="G447" s="17">
        <f t="shared" si="6"/>
        <v>326.001406956354</v>
      </c>
      <c r="H447" s="14">
        <v>1.7975395935159499E-4</v>
      </c>
      <c r="I447" s="15">
        <v>3.2600140695635398</v>
      </c>
      <c r="J447" s="16">
        <v>2.8433409143819102</v>
      </c>
      <c r="K447" s="17">
        <v>38170.928</v>
      </c>
      <c r="L447" s="17">
        <v>87282.301999999996</v>
      </c>
      <c r="M447" s="17">
        <v>17090.10385798716</v>
      </c>
      <c r="N447" s="17">
        <v>20501.319035797558</v>
      </c>
    </row>
    <row r="448" spans="1:14" x14ac:dyDescent="0.3">
      <c r="A448" s="6" t="s">
        <v>140</v>
      </c>
      <c r="B448" s="6" t="str">
        <f>VLOOKUP(A448,Table1[],3,FALSE)</f>
        <v>San Diego County (North &amp; East)--Fallbrook, Alpine &amp; Valley Center</v>
      </c>
      <c r="C448" s="6" t="s">
        <v>287</v>
      </c>
      <c r="D448" s="7">
        <v>11237.5535628294</v>
      </c>
      <c r="E448" s="8">
        <v>1.7416665917908601E-2</v>
      </c>
      <c r="F448" s="8">
        <v>4.5989047989637398E-3</v>
      </c>
      <c r="G448" s="11">
        <f t="shared" si="6"/>
        <v>248.09708589387802</v>
      </c>
      <c r="H448" s="8">
        <v>1.77261698935609E-4</v>
      </c>
      <c r="I448" s="9">
        <v>2.4809708589387802</v>
      </c>
      <c r="J448" s="10">
        <v>2.66418454881638</v>
      </c>
      <c r="K448" s="11">
        <v>30540</v>
      </c>
      <c r="L448" s="11">
        <v>74058.482000000004</v>
      </c>
      <c r="M448" s="11">
        <v>13776.782999429999</v>
      </c>
      <c r="N448" s="11">
        <v>17617.901278154521</v>
      </c>
    </row>
    <row r="449" spans="1:14" x14ac:dyDescent="0.3">
      <c r="A449" s="12" t="s">
        <v>191</v>
      </c>
      <c r="B449" s="12" t="str">
        <f>VLOOKUP(A449,Table1[],3,FALSE)</f>
        <v>Los Angeles County (Central)--San Gabriel Valley Region (North)</v>
      </c>
      <c r="C449" s="12" t="s">
        <v>339</v>
      </c>
      <c r="D449" s="13">
        <v>42714.169237124901</v>
      </c>
      <c r="E449" s="14">
        <v>1.73837031314222E-2</v>
      </c>
      <c r="F449" s="14">
        <v>4.1838881902730501E-3</v>
      </c>
      <c r="G449" s="17">
        <f t="shared" si="6"/>
        <v>326.91085817171398</v>
      </c>
      <c r="H449" s="14">
        <v>1.7691765521434999E-4</v>
      </c>
      <c r="I449" s="15">
        <v>3.2691085817171399</v>
      </c>
      <c r="J449" s="16">
        <v>2.6611400030894399</v>
      </c>
      <c r="K449" s="17">
        <v>41076.300000000003</v>
      </c>
      <c r="L449" s="17">
        <v>105872</v>
      </c>
      <c r="M449" s="17">
        <v>19639.67944646208</v>
      </c>
      <c r="N449" s="17">
        <v>25114.288141598758</v>
      </c>
    </row>
    <row r="450" spans="1:14" x14ac:dyDescent="0.3">
      <c r="A450" s="6" t="s">
        <v>215</v>
      </c>
      <c r="B450" s="6" t="str">
        <f>VLOOKUP(A450,Table1[],3,FALSE)</f>
        <v>Los Angeles County (South Central)--Torrance City</v>
      </c>
      <c r="C450" s="6" t="s">
        <v>339</v>
      </c>
      <c r="D450" s="7">
        <v>50120.845509368701</v>
      </c>
      <c r="E450" s="8">
        <v>1.73163420502912E-2</v>
      </c>
      <c r="F450" s="8">
        <v>4.3835582002614603E-3</v>
      </c>
      <c r="G450" s="11">
        <f t="shared" si="6"/>
        <v>301.49799974722799</v>
      </c>
      <c r="H450" s="8">
        <v>1.76216961977895E-4</v>
      </c>
      <c r="I450" s="9">
        <v>3.0149799974722802</v>
      </c>
      <c r="J450" s="10">
        <v>2.5743940852218001</v>
      </c>
      <c r="K450" s="11">
        <v>36612.370000000003</v>
      </c>
      <c r="L450" s="11">
        <v>91546.703999999998</v>
      </c>
      <c r="M450" s="11">
        <v>17175.674507891999</v>
      </c>
      <c r="N450" s="11">
        <v>20742.691176143999</v>
      </c>
    </row>
    <row r="451" spans="1:14" x14ac:dyDescent="0.3">
      <c r="A451" s="12" t="s">
        <v>228</v>
      </c>
      <c r="B451" s="12" t="str">
        <f>VLOOKUP(A451,Table1[],3,FALSE)</f>
        <v>Santa Clara County (Northwest)--Mountain View, Palo Alto &amp; Los Altos Cities</v>
      </c>
      <c r="C451" s="12" t="s">
        <v>281</v>
      </c>
      <c r="D451" s="13">
        <v>45890.2308404492</v>
      </c>
      <c r="E451" s="14">
        <v>1.72916105133409E-2</v>
      </c>
      <c r="F451" s="14">
        <v>3.9820135186003601E-3</v>
      </c>
      <c r="G451" s="17">
        <f t="shared" ref="G451:G514" si="7">100*I451</f>
        <v>465.37353788386702</v>
      </c>
      <c r="H451" s="14">
        <v>1.7596174979578799E-4</v>
      </c>
      <c r="I451" s="15">
        <v>4.6537353788386699</v>
      </c>
      <c r="J451" s="16">
        <v>2.4445636349705002</v>
      </c>
      <c r="K451" s="17">
        <v>53204.752</v>
      </c>
      <c r="L451" s="17">
        <v>149271.37599999999</v>
      </c>
      <c r="M451" s="17">
        <v>23396.385540923882</v>
      </c>
      <c r="N451" s="17">
        <v>29512.663220355724</v>
      </c>
    </row>
    <row r="452" spans="1:14" x14ac:dyDescent="0.3">
      <c r="A452" s="6" t="s">
        <v>157</v>
      </c>
      <c r="B452" s="6" t="str">
        <f>VLOOKUP(A452,Table1[],3,FALSE)</f>
        <v>Monterey (South &amp; East) &amp; San Benito Counties</v>
      </c>
      <c r="C452" s="6" t="s">
        <v>341</v>
      </c>
      <c r="D452" s="7">
        <v>232.69768680748601</v>
      </c>
      <c r="E452" s="8">
        <v>1.7177250744273499E-2</v>
      </c>
      <c r="F452" s="8">
        <v>6.2613207863174E-3</v>
      </c>
      <c r="G452" s="11">
        <f t="shared" si="7"/>
        <v>320.61276857583999</v>
      </c>
      <c r="H452" s="8">
        <v>1.7477947197873199E-4</v>
      </c>
      <c r="I452" s="9">
        <v>3.2061276857583998</v>
      </c>
      <c r="J452" s="10">
        <v>3.4214689596578101</v>
      </c>
      <c r="K452" s="11">
        <v>33378.184000000001</v>
      </c>
      <c r="L452" s="11">
        <v>69518.202000000005</v>
      </c>
      <c r="M452" s="11">
        <v>12427.829156543759</v>
      </c>
      <c r="N452" s="11">
        <v>16046.127804939242</v>
      </c>
    </row>
    <row r="453" spans="1:14" x14ac:dyDescent="0.3">
      <c r="A453" s="12" t="s">
        <v>209</v>
      </c>
      <c r="B453" s="12" t="str">
        <f>VLOOKUP(A453,Table1[],3,FALSE)</f>
        <v>Los Angeles County (East Central)--Covina &amp; Walnut Cities</v>
      </c>
      <c r="C453" s="12" t="s">
        <v>339</v>
      </c>
      <c r="D453" s="13">
        <v>35498.756307565804</v>
      </c>
      <c r="E453" s="14">
        <v>1.7170898857465401E-2</v>
      </c>
      <c r="F453" s="14">
        <v>5.3192831409732697E-3</v>
      </c>
      <c r="G453" s="17">
        <f t="shared" si="7"/>
        <v>327.721200562695</v>
      </c>
      <c r="H453" s="14">
        <v>1.74709093151811E-4</v>
      </c>
      <c r="I453" s="15">
        <v>3.27721200562695</v>
      </c>
      <c r="J453" s="16">
        <v>3.0740808936352999</v>
      </c>
      <c r="K453" s="17">
        <v>37666</v>
      </c>
      <c r="L453" s="17">
        <v>83446.478000000003</v>
      </c>
      <c r="M453" s="17">
        <v>16257.01954803276</v>
      </c>
      <c r="N453" s="17">
        <v>19514.136754727879</v>
      </c>
    </row>
    <row r="454" spans="1:14" x14ac:dyDescent="0.3">
      <c r="A454" s="6" t="s">
        <v>216</v>
      </c>
      <c r="B454" s="6" t="str">
        <f>VLOOKUP(A454,Table1[],3,FALSE)</f>
        <v>Orange County (West Central)--Newport Beach, Aliso Viejo &amp; Laguna Hills Cities</v>
      </c>
      <c r="C454" s="6" t="s">
        <v>339</v>
      </c>
      <c r="D454" s="7">
        <v>102310.060123471</v>
      </c>
      <c r="E454" s="8">
        <v>1.7095460070018199E-2</v>
      </c>
      <c r="F454" s="8">
        <v>4.0729457718098596E-3</v>
      </c>
      <c r="G454" s="11">
        <f t="shared" si="7"/>
        <v>305.793669792603</v>
      </c>
      <c r="H454" s="8">
        <v>1.7393471085197599E-4</v>
      </c>
      <c r="I454" s="9">
        <v>3.0579366979260301</v>
      </c>
      <c r="J454" s="10">
        <v>2.2786361214704298</v>
      </c>
      <c r="K454" s="11">
        <v>40720</v>
      </c>
      <c r="L454" s="11">
        <v>103608.986</v>
      </c>
      <c r="M454" s="11">
        <v>20777.852062041362</v>
      </c>
      <c r="N454" s="11">
        <v>26485.69408283964</v>
      </c>
    </row>
    <row r="455" spans="1:14" x14ac:dyDescent="0.3">
      <c r="A455" s="12" t="s">
        <v>208</v>
      </c>
      <c r="B455" s="12" t="str">
        <f>VLOOKUP(A455,Table1[],3,FALSE)</f>
        <v>Los Angeles County (East Central)--Glendora, Claremont, San Dimas &amp; La Verne Cities</v>
      </c>
      <c r="C455" s="12" t="s">
        <v>336</v>
      </c>
      <c r="D455" s="13">
        <v>1.197234473</v>
      </c>
      <c r="E455" s="14">
        <v>1.70222159984755E-2</v>
      </c>
      <c r="F455" s="14">
        <v>4.8117137096685596E-3</v>
      </c>
      <c r="G455" s="17">
        <f t="shared" si="7"/>
        <v>340.90715118044</v>
      </c>
      <c r="H455" s="14">
        <v>1.7317075995831399E-4</v>
      </c>
      <c r="I455" s="15">
        <v>3.4090715118044002</v>
      </c>
      <c r="J455" s="16">
        <v>2.70774342675527</v>
      </c>
      <c r="K455" s="17">
        <v>37167.18</v>
      </c>
      <c r="L455" s="17">
        <v>92670.576000000001</v>
      </c>
      <c r="M455" s="17">
        <v>14678.584565171161</v>
      </c>
      <c r="N455" s="17">
        <v>19363.994194022882</v>
      </c>
    </row>
    <row r="456" spans="1:14" x14ac:dyDescent="0.3">
      <c r="A456" s="6" t="s">
        <v>206</v>
      </c>
      <c r="B456" s="6" t="str">
        <f>VLOOKUP(A456,Table1[],3,FALSE)</f>
        <v>San Francisco County (Central)--Sunset District (North)</v>
      </c>
      <c r="C456" s="6" t="s">
        <v>270</v>
      </c>
      <c r="D456" s="7">
        <v>46898.478342697599</v>
      </c>
      <c r="E456" s="8">
        <v>1.6938723548691099E-2</v>
      </c>
      <c r="F456" s="8">
        <v>4.9049617419302596E-3</v>
      </c>
      <c r="G456" s="11">
        <f t="shared" si="7"/>
        <v>431.78473669154801</v>
      </c>
      <c r="H456" s="8">
        <v>1.7230588001718801E-4</v>
      </c>
      <c r="I456" s="9">
        <v>4.3178473669154798</v>
      </c>
      <c r="J456" s="10">
        <v>2.4745103518945499</v>
      </c>
      <c r="K456" s="11">
        <v>47981.394</v>
      </c>
      <c r="L456" s="11">
        <v>116217.93399999999</v>
      </c>
      <c r="M456" s="11">
        <v>19233.446485397999</v>
      </c>
      <c r="N456" s="11">
        <v>24930.793965585603</v>
      </c>
    </row>
    <row r="457" spans="1:14" x14ac:dyDescent="0.3">
      <c r="A457" s="12" t="s">
        <v>248</v>
      </c>
      <c r="B457" s="12" t="str">
        <f>VLOOKUP(A457,Table1[],3,FALSE)</f>
        <v>Alameda County (Northeast)--Oakland (East) &amp; Piedmont Cities</v>
      </c>
      <c r="C457" s="12" t="s">
        <v>270</v>
      </c>
      <c r="D457" s="13">
        <v>59004.695449147803</v>
      </c>
      <c r="E457" s="14">
        <v>1.6933065288103399E-2</v>
      </c>
      <c r="F457" s="14">
        <v>4.69114166772265E-3</v>
      </c>
      <c r="G457" s="17">
        <f t="shared" si="7"/>
        <v>431.78473669154801</v>
      </c>
      <c r="H457" s="14">
        <v>1.72247341604585E-4</v>
      </c>
      <c r="I457" s="15">
        <v>4.3178473669154798</v>
      </c>
      <c r="J457" s="16">
        <v>2.2577707098453099</v>
      </c>
      <c r="K457" s="17">
        <v>46828</v>
      </c>
      <c r="L457" s="17">
        <v>119953.99400000001</v>
      </c>
      <c r="M457" s="17">
        <v>19134.358338264479</v>
      </c>
      <c r="N457" s="17">
        <v>25717.368047504639</v>
      </c>
    </row>
    <row r="458" spans="1:14" x14ac:dyDescent="0.3">
      <c r="A458" s="6" t="s">
        <v>219</v>
      </c>
      <c r="B458" s="6" t="str">
        <f>VLOOKUP(A458,Table1[],3,FALSE)</f>
        <v>Contra Costa County (East)--Brentwood &amp; Oakley Cities</v>
      </c>
      <c r="C458" s="6" t="s">
        <v>281</v>
      </c>
      <c r="D458" s="7">
        <v>8.7029800000000008E-3</v>
      </c>
      <c r="E458" s="8">
        <v>1.69272804122329E-2</v>
      </c>
      <c r="F458" s="8">
        <v>5.7925563298042802E-3</v>
      </c>
      <c r="G458" s="11">
        <f t="shared" si="7"/>
        <v>462.53868662561899</v>
      </c>
      <c r="H458" s="8">
        <v>1.7218746970550699E-4</v>
      </c>
      <c r="I458" s="9">
        <v>4.6253868662561901</v>
      </c>
      <c r="J458" s="10">
        <v>3.0632871119124001</v>
      </c>
      <c r="K458" s="11">
        <v>45060.752</v>
      </c>
      <c r="L458" s="11">
        <v>102818</v>
      </c>
      <c r="M458" s="11">
        <v>16868.366868976082</v>
      </c>
      <c r="N458" s="11">
        <v>22100.130237093599</v>
      </c>
    </row>
    <row r="459" spans="1:14" x14ac:dyDescent="0.3">
      <c r="A459" s="12" t="s">
        <v>191</v>
      </c>
      <c r="B459" s="12" t="str">
        <f>VLOOKUP(A459,Table1[],3,FALSE)</f>
        <v>Los Angeles County (Central)--San Gabriel Valley Region (North)</v>
      </c>
      <c r="C459" s="12" t="s">
        <v>336</v>
      </c>
      <c r="D459" s="13">
        <v>0.73187101300000001</v>
      </c>
      <c r="E459" s="14">
        <v>1.6919688972103001E-2</v>
      </c>
      <c r="F459" s="14">
        <v>4.2897785590508102E-3</v>
      </c>
      <c r="G459" s="17">
        <f t="shared" si="7"/>
        <v>340.90715118044</v>
      </c>
      <c r="H459" s="14">
        <v>1.72108919101553E-4</v>
      </c>
      <c r="I459" s="15">
        <v>3.4090715118044002</v>
      </c>
      <c r="J459" s="16">
        <v>2.6611400030894399</v>
      </c>
      <c r="K459" s="17">
        <v>41076.300000000003</v>
      </c>
      <c r="L459" s="17">
        <v>105872</v>
      </c>
      <c r="M459" s="17">
        <v>19639.67944646208</v>
      </c>
      <c r="N459" s="17">
        <v>25114.288141598758</v>
      </c>
    </row>
    <row r="460" spans="1:14" x14ac:dyDescent="0.3">
      <c r="A460" s="6" t="s">
        <v>247</v>
      </c>
      <c r="B460" s="6" t="str">
        <f>VLOOKUP(A460,Table1[],3,FALSE)</f>
        <v>Contra Costa County--Walnut Creek (West), Lafayette, Orinda Cities &amp; Moraga Town</v>
      </c>
      <c r="C460" s="6" t="s">
        <v>281</v>
      </c>
      <c r="D460" s="7">
        <v>54312.306823844898</v>
      </c>
      <c r="E460" s="8">
        <v>1.6825222118480102E-2</v>
      </c>
      <c r="F460" s="8">
        <v>4.6247612911927303E-3</v>
      </c>
      <c r="G460" s="11">
        <f t="shared" si="7"/>
        <v>462.53868662561899</v>
      </c>
      <c r="H460" s="8">
        <v>1.7113157708446901E-4</v>
      </c>
      <c r="I460" s="9">
        <v>4.6253868662561901</v>
      </c>
      <c r="J460" s="10">
        <v>2.40286690228444</v>
      </c>
      <c r="K460" s="11">
        <v>50166.021999999997</v>
      </c>
      <c r="L460" s="11">
        <v>128811.61199999999</v>
      </c>
      <c r="M460" s="11">
        <v>20297.70864931044</v>
      </c>
      <c r="N460" s="11">
        <v>26420.766123665519</v>
      </c>
    </row>
    <row r="461" spans="1:14" x14ac:dyDescent="0.3">
      <c r="A461" s="12" t="s">
        <v>219</v>
      </c>
      <c r="B461" s="12" t="str">
        <f>VLOOKUP(A461,Table1[],3,FALSE)</f>
        <v>Contra Costa County (East)--Brentwood &amp; Oakley Cities</v>
      </c>
      <c r="C461" s="12" t="s">
        <v>276</v>
      </c>
      <c r="D461" s="13">
        <v>55930.835173421103</v>
      </c>
      <c r="E461" s="14">
        <v>1.6811792637408202E-2</v>
      </c>
      <c r="F461" s="14">
        <v>5.4805513751587202E-3</v>
      </c>
      <c r="G461" s="17">
        <f t="shared" si="7"/>
        <v>427.13910526606702</v>
      </c>
      <c r="H461" s="14">
        <v>1.70993426152345E-4</v>
      </c>
      <c r="I461" s="15">
        <v>4.27139105266067</v>
      </c>
      <c r="J461" s="16">
        <v>3.0632871119124001</v>
      </c>
      <c r="K461" s="17">
        <v>45060.752</v>
      </c>
      <c r="L461" s="17">
        <v>102818</v>
      </c>
      <c r="M461" s="17">
        <v>16868.366868976082</v>
      </c>
      <c r="N461" s="17">
        <v>22100.130237093599</v>
      </c>
    </row>
    <row r="462" spans="1:14" x14ac:dyDescent="0.3">
      <c r="A462" s="6" t="s">
        <v>137</v>
      </c>
      <c r="B462" s="6" t="str">
        <f>VLOOKUP(A462,Table1[],3,FALSE)</f>
        <v>Placer County (East/High Country Region)--Auburn &amp; Colfax Cities</v>
      </c>
      <c r="C462" s="6" t="s">
        <v>274</v>
      </c>
      <c r="D462" s="7">
        <v>12224.771428174099</v>
      </c>
      <c r="E462" s="8">
        <v>1.67244610404041E-2</v>
      </c>
      <c r="F462" s="8">
        <v>4.3003011137084397E-3</v>
      </c>
      <c r="G462" s="11">
        <f t="shared" si="7"/>
        <v>254.98289522468599</v>
      </c>
      <c r="H462" s="8">
        <v>1.7009423762009699E-4</v>
      </c>
      <c r="I462" s="9">
        <v>2.5498289522468598</v>
      </c>
      <c r="J462" s="10">
        <v>2.4309064565788301</v>
      </c>
      <c r="K462" s="11">
        <v>31986.578000000001</v>
      </c>
      <c r="L462" s="11">
        <v>80116.600000000006</v>
      </c>
      <c r="M462" s="11">
        <v>13391.81651424228</v>
      </c>
      <c r="N462" s="11">
        <v>17492.780631763802</v>
      </c>
    </row>
    <row r="463" spans="1:14" x14ac:dyDescent="0.3">
      <c r="A463" s="12" t="s">
        <v>225</v>
      </c>
      <c r="B463" s="12" t="str">
        <f>VLOOKUP(A463,Table1[],3,FALSE)</f>
        <v>Los Angeles County (North/Unincorporated)--Castaic</v>
      </c>
      <c r="C463" s="12" t="s">
        <v>341</v>
      </c>
      <c r="D463" s="13">
        <v>15129.3585113468</v>
      </c>
      <c r="E463" s="14">
        <v>1.66865306812321E-2</v>
      </c>
      <c r="F463" s="14">
        <v>4.9077157259847203E-3</v>
      </c>
      <c r="G463" s="17">
        <f t="shared" si="7"/>
        <v>342.909380121391</v>
      </c>
      <c r="H463" s="14">
        <v>1.6969889390065499E-4</v>
      </c>
      <c r="I463" s="15">
        <v>3.4290938012139098</v>
      </c>
      <c r="J463" s="16">
        <v>3.0224271118863699</v>
      </c>
      <c r="K463" s="17">
        <v>37930.68</v>
      </c>
      <c r="L463" s="17">
        <v>92868.067999999999</v>
      </c>
      <c r="M463" s="17">
        <v>15272.732911178158</v>
      </c>
      <c r="N463" s="17">
        <v>20894.107933924563</v>
      </c>
    </row>
    <row r="464" spans="1:14" x14ac:dyDescent="0.3">
      <c r="A464" s="6" t="s">
        <v>250</v>
      </c>
      <c r="B464" s="6" t="str">
        <f>VLOOKUP(A464,Table1[],3,FALSE)</f>
        <v>Contra Costa County (Central)--Concord (South), Walnut Creek (East) &amp; Clayton Cities</v>
      </c>
      <c r="C464" s="6" t="s">
        <v>281</v>
      </c>
      <c r="D464" s="7">
        <v>49232.612366808098</v>
      </c>
      <c r="E464" s="8">
        <v>1.65613178661628E-2</v>
      </c>
      <c r="F464" s="8">
        <v>5.6046259202674597E-3</v>
      </c>
      <c r="G464" s="11">
        <f t="shared" si="7"/>
        <v>462.53868662561899</v>
      </c>
      <c r="H464" s="8">
        <v>1.6840216331646599E-4</v>
      </c>
      <c r="I464" s="9">
        <v>4.6253868662561901</v>
      </c>
      <c r="J464" s="10">
        <v>2.4863551564059199</v>
      </c>
      <c r="K464" s="11">
        <v>49865.712</v>
      </c>
      <c r="L464" s="11">
        <v>108793.66</v>
      </c>
      <c r="M464" s="11">
        <v>19574.52829431996</v>
      </c>
      <c r="N464" s="11">
        <v>23903.463981115201</v>
      </c>
    </row>
    <row r="465" spans="1:14" x14ac:dyDescent="0.3">
      <c r="A465" s="12" t="s">
        <v>178</v>
      </c>
      <c r="B465" s="12" t="str">
        <f>VLOOKUP(A465,Table1[],3,FALSE)</f>
        <v>El Dorado County--El Dorado Hills</v>
      </c>
      <c r="C465" s="12" t="s">
        <v>336</v>
      </c>
      <c r="D465" s="13">
        <v>1799.9992928270899</v>
      </c>
      <c r="E465" s="14">
        <v>1.6510034834916702E-2</v>
      </c>
      <c r="F465" s="14">
        <v>5.0772993056333402E-3</v>
      </c>
      <c r="G465" s="17">
        <f t="shared" si="7"/>
        <v>324.37274413384597</v>
      </c>
      <c r="H465" s="14">
        <v>1.6812292591839999E-4</v>
      </c>
      <c r="I465" s="15">
        <v>3.2437274413384598</v>
      </c>
      <c r="J465" s="16">
        <v>2.47345826434778</v>
      </c>
      <c r="K465" s="17">
        <v>34332.050000000003</v>
      </c>
      <c r="L465" s="17">
        <v>82930.351999999999</v>
      </c>
      <c r="M465" s="17">
        <v>12631.084075712999</v>
      </c>
      <c r="N465" s="17">
        <v>16999.942069034521</v>
      </c>
    </row>
    <row r="466" spans="1:14" x14ac:dyDescent="0.3">
      <c r="A466" s="6" t="s">
        <v>180</v>
      </c>
      <c r="B466" s="6" t="str">
        <f>VLOOKUP(A466,Table1[],3,FALSE)</f>
        <v>Orange County (Southwest)--San Clemente, Laguna Niguel &amp; San Juan Capistrano Cities</v>
      </c>
      <c r="C466" s="6" t="s">
        <v>339</v>
      </c>
      <c r="D466" s="7">
        <v>76212.475357967895</v>
      </c>
      <c r="E466" s="8">
        <v>1.6460274361018701E-2</v>
      </c>
      <c r="F466" s="8">
        <v>4.1463348950480702E-3</v>
      </c>
      <c r="G466" s="11">
        <f t="shared" si="7"/>
        <v>285.79518698449095</v>
      </c>
      <c r="H466" s="8">
        <v>1.6735900550114E-4</v>
      </c>
      <c r="I466" s="9">
        <v>2.8579518698449098</v>
      </c>
      <c r="J466" s="10">
        <v>2.41757228385779</v>
      </c>
      <c r="K466" s="11">
        <v>40926.654000000002</v>
      </c>
      <c r="L466" s="11">
        <v>96931.923999999999</v>
      </c>
      <c r="M466" s="11">
        <v>20972.6362108578</v>
      </c>
      <c r="N466" s="11">
        <v>25419.869866542358</v>
      </c>
    </row>
    <row r="467" spans="1:14" x14ac:dyDescent="0.3">
      <c r="A467" s="12" t="s">
        <v>169</v>
      </c>
      <c r="B467" s="12" t="str">
        <f>VLOOKUP(A467,Table1[],3,FALSE)</f>
        <v>Santa Cruz County (North)--Watsonville &amp; Scotts Valley Cities</v>
      </c>
      <c r="C467" s="12" t="s">
        <v>313</v>
      </c>
      <c r="D467" s="13">
        <v>16638.7261533286</v>
      </c>
      <c r="E467" s="14">
        <v>1.6437585884695599E-2</v>
      </c>
      <c r="F467" s="14">
        <v>4.7300390657261503E-3</v>
      </c>
      <c r="G467" s="17">
        <f t="shared" si="7"/>
        <v>280.253792366433</v>
      </c>
      <c r="H467" s="14">
        <v>1.6712643970955601E-4</v>
      </c>
      <c r="I467" s="15">
        <v>2.80253792366433</v>
      </c>
      <c r="J467" s="16">
        <v>2.8661256744699801</v>
      </c>
      <c r="K467" s="17">
        <v>35504.786</v>
      </c>
      <c r="L467" s="17">
        <v>82445.784</v>
      </c>
      <c r="M467" s="17">
        <v>15151.86649493844</v>
      </c>
      <c r="N467" s="17">
        <v>19907.469187692121</v>
      </c>
    </row>
    <row r="468" spans="1:14" x14ac:dyDescent="0.3">
      <c r="A468" s="6" t="s">
        <v>208</v>
      </c>
      <c r="B468" s="6" t="str">
        <f>VLOOKUP(A468,Table1[],3,FALSE)</f>
        <v>Los Angeles County (East Central)--Glendora, Claremont, San Dimas &amp; La Verne Cities</v>
      </c>
      <c r="C468" s="6" t="s">
        <v>339</v>
      </c>
      <c r="D468" s="7">
        <v>61459.203560119298</v>
      </c>
      <c r="E468" s="8">
        <v>1.6363957513240001E-2</v>
      </c>
      <c r="F468" s="8">
        <v>4.6249663213626599E-3</v>
      </c>
      <c r="G468" s="11">
        <f t="shared" si="7"/>
        <v>327.66596439068201</v>
      </c>
      <c r="H468" s="8">
        <v>1.66363061406417E-4</v>
      </c>
      <c r="I468" s="9">
        <v>3.2766596439068199</v>
      </c>
      <c r="J468" s="10">
        <v>2.70774342675527</v>
      </c>
      <c r="K468" s="11">
        <v>37167.18</v>
      </c>
      <c r="L468" s="11">
        <v>92670.576000000001</v>
      </c>
      <c r="M468" s="11">
        <v>14678.584565171161</v>
      </c>
      <c r="N468" s="11">
        <v>19363.994194022882</v>
      </c>
    </row>
    <row r="469" spans="1:14" x14ac:dyDescent="0.3">
      <c r="A469" s="12" t="s">
        <v>253</v>
      </c>
      <c r="B469" s="12" t="str">
        <f>VLOOKUP(A469,Table1[],3,FALSE)</f>
        <v>Santa Clara County (Central)--San Jose City (Southeast/Evergreen)</v>
      </c>
      <c r="C469" s="12" t="s">
        <v>281</v>
      </c>
      <c r="D469" s="13">
        <v>33464.644531623002</v>
      </c>
      <c r="E469" s="14">
        <v>1.6294840519842001E-2</v>
      </c>
      <c r="F469" s="14">
        <v>4.93745140786716E-3</v>
      </c>
      <c r="G469" s="17">
        <f t="shared" si="7"/>
        <v>462.53868662561899</v>
      </c>
      <c r="H469" s="14">
        <v>1.6564790961722599E-4</v>
      </c>
      <c r="I469" s="15">
        <v>4.6253868662561901</v>
      </c>
      <c r="J469" s="16">
        <v>3.44246523147266</v>
      </c>
      <c r="K469" s="17">
        <v>50538.61</v>
      </c>
      <c r="L469" s="17">
        <v>123076.2</v>
      </c>
      <c r="M469" s="17">
        <v>19882.09169434728</v>
      </c>
      <c r="N469" s="17">
        <v>27127.791131784717</v>
      </c>
    </row>
    <row r="470" spans="1:14" x14ac:dyDescent="0.3">
      <c r="A470" s="6" t="s">
        <v>171</v>
      </c>
      <c r="B470" s="6" t="str">
        <f>VLOOKUP(A470,Table1[],3,FALSE)</f>
        <v>Solano County (Northeast)--Vacaville &amp; Dixon Cities</v>
      </c>
      <c r="C470" s="6" t="s">
        <v>336</v>
      </c>
      <c r="D470" s="7">
        <v>2.6972546563850002</v>
      </c>
      <c r="E470" s="8">
        <v>1.6222659309488598E-2</v>
      </c>
      <c r="F470" s="8">
        <v>5.2203779634197398E-3</v>
      </c>
      <c r="G470" s="11">
        <f t="shared" si="7"/>
        <v>313.68809950934099</v>
      </c>
      <c r="H470" s="8">
        <v>1.65337861513109E-4</v>
      </c>
      <c r="I470" s="9">
        <v>3.13688099509341</v>
      </c>
      <c r="J470" s="10">
        <v>2.72345789799799</v>
      </c>
      <c r="K470" s="11">
        <v>37237.421999999999</v>
      </c>
      <c r="L470" s="11">
        <v>81440</v>
      </c>
      <c r="M470" s="11">
        <v>14068.754528698322</v>
      </c>
      <c r="N470" s="11">
        <v>17518.59488858184</v>
      </c>
    </row>
    <row r="471" spans="1:14" x14ac:dyDescent="0.3">
      <c r="A471" s="12" t="s">
        <v>230</v>
      </c>
      <c r="B471" s="12" t="str">
        <f>VLOOKUP(A471,Table1[],3,FALSE)</f>
        <v>San Bernardino County (Southwest)--Fontana City (West)</v>
      </c>
      <c r="C471" s="12" t="s">
        <v>336</v>
      </c>
      <c r="D471" s="13">
        <v>8.5719120067999999</v>
      </c>
      <c r="E471" s="14">
        <v>1.6176040520996599E-2</v>
      </c>
      <c r="F471" s="14">
        <v>6.2229987376325197E-3</v>
      </c>
      <c r="G471" s="17">
        <f t="shared" si="7"/>
        <v>377.98200686689302</v>
      </c>
      <c r="H471" s="14">
        <v>1.6442019050700199E-4</v>
      </c>
      <c r="I471" s="15">
        <v>3.7798200686689301</v>
      </c>
      <c r="J471" s="16">
        <v>3.6980397206038602</v>
      </c>
      <c r="K471" s="17">
        <v>40926.654000000002</v>
      </c>
      <c r="L471" s="17">
        <v>81440</v>
      </c>
      <c r="M471" s="17">
        <v>15321.06470710236</v>
      </c>
      <c r="N471" s="17">
        <v>18462.294894164519</v>
      </c>
    </row>
    <row r="472" spans="1:14" x14ac:dyDescent="0.3">
      <c r="A472" s="6" t="s">
        <v>148</v>
      </c>
      <c r="B472" s="6" t="str">
        <f>VLOOKUP(A472,Table1[],3,FALSE)</f>
        <v>San Diego County (South Central)--Lemon Grove City, La Presa &amp; Spring Valley</v>
      </c>
      <c r="C472" s="6" t="s">
        <v>287</v>
      </c>
      <c r="D472" s="7">
        <v>801.88735057121005</v>
      </c>
      <c r="E472" s="8">
        <v>1.6171410178172699E-2</v>
      </c>
      <c r="F472" s="8">
        <v>4.7586225866938199E-3</v>
      </c>
      <c r="G472" s="11">
        <f t="shared" si="7"/>
        <v>248.096847250509</v>
      </c>
      <c r="H472" s="8">
        <v>1.6437533152186199E-4</v>
      </c>
      <c r="I472" s="9">
        <v>2.48096847250509</v>
      </c>
      <c r="J472" s="10">
        <v>2.9060637009239199</v>
      </c>
      <c r="K472" s="11">
        <v>32310.302</v>
      </c>
      <c r="L472" s="11">
        <v>73022.157999999996</v>
      </c>
      <c r="M472" s="11">
        <v>14483.627711633399</v>
      </c>
      <c r="N472" s="11">
        <v>18412.744028206918</v>
      </c>
    </row>
    <row r="473" spans="1:14" x14ac:dyDescent="0.3">
      <c r="A473" s="12" t="s">
        <v>237</v>
      </c>
      <c r="B473" s="12" t="str">
        <f>VLOOKUP(A473,Table1[],3,FALSE)</f>
        <v>San Mateo County (Central)--San Mateo (North), Burlingame &amp; Millbrae Cities</v>
      </c>
      <c r="C473" s="12" t="s">
        <v>270</v>
      </c>
      <c r="D473" s="13">
        <v>7.14881E-4</v>
      </c>
      <c r="E473" s="14">
        <v>1.61254911861951E-2</v>
      </c>
      <c r="F473" s="14">
        <v>4.6203905398230702E-3</v>
      </c>
      <c r="G473" s="17">
        <f t="shared" si="7"/>
        <v>431.78473669154801</v>
      </c>
      <c r="H473" s="14">
        <v>1.6389784511885199E-4</v>
      </c>
      <c r="I473" s="15">
        <v>4.3178473669154798</v>
      </c>
      <c r="J473" s="16">
        <v>2.5327570175659</v>
      </c>
      <c r="K473" s="17">
        <v>49891.161999999997</v>
      </c>
      <c r="L473" s="17">
        <v>122616.064</v>
      </c>
      <c r="M473" s="17">
        <v>22118.302468208043</v>
      </c>
      <c r="N473" s="17">
        <v>28167.736843657796</v>
      </c>
    </row>
    <row r="474" spans="1:14" x14ac:dyDescent="0.3">
      <c r="A474" s="6" t="s">
        <v>236</v>
      </c>
      <c r="B474" s="6" t="str">
        <f>VLOOKUP(A474,Table1[],3,FALSE)</f>
        <v>Los Angeles County (South)--Lakewood, Cerritos, Artesia &amp; Hawaiian Gardens Cities</v>
      </c>
      <c r="C474" s="6" t="s">
        <v>339</v>
      </c>
      <c r="D474" s="7">
        <v>40942.308924255201</v>
      </c>
      <c r="E474" s="8">
        <v>1.61015637362554E-2</v>
      </c>
      <c r="F474" s="8">
        <v>4.9348959279748904E-3</v>
      </c>
      <c r="G474" s="11">
        <f t="shared" si="7"/>
        <v>319.58129174557502</v>
      </c>
      <c r="H474" s="8">
        <v>1.6365084590478201E-4</v>
      </c>
      <c r="I474" s="9">
        <v>3.1958129174557501</v>
      </c>
      <c r="J474" s="10">
        <v>3.0715321905073201</v>
      </c>
      <c r="K474" s="11">
        <v>38145.478000000003</v>
      </c>
      <c r="L474" s="11">
        <v>86205.258000000002</v>
      </c>
      <c r="M474" s="11">
        <v>16308.597418198802</v>
      </c>
      <c r="N474" s="11">
        <v>19457.635933122121</v>
      </c>
    </row>
    <row r="475" spans="1:14" x14ac:dyDescent="0.3">
      <c r="A475" s="12" t="s">
        <v>236</v>
      </c>
      <c r="B475" s="12" t="str">
        <f>VLOOKUP(A475,Table1[],3,FALSE)</f>
        <v>Los Angeles County (South)--Lakewood, Cerritos, Artesia &amp; Hawaiian Gardens Cities</v>
      </c>
      <c r="C475" s="12" t="s">
        <v>349</v>
      </c>
      <c r="D475" s="13">
        <v>11889.4740702581</v>
      </c>
      <c r="E475" s="14">
        <v>1.6028055098000201E-2</v>
      </c>
      <c r="F475" s="14">
        <v>4.9279634865021802E-3</v>
      </c>
      <c r="G475" s="17">
        <f t="shared" si="7"/>
        <v>319.58129174557502</v>
      </c>
      <c r="H475" s="14">
        <v>1.6289157363105501E-4</v>
      </c>
      <c r="I475" s="15">
        <v>3.1958129174557501</v>
      </c>
      <c r="J475" s="16">
        <v>3.0715321905073201</v>
      </c>
      <c r="K475" s="17">
        <v>38145.478000000003</v>
      </c>
      <c r="L475" s="17">
        <v>86205.258000000002</v>
      </c>
      <c r="M475" s="17">
        <v>16308.597418198802</v>
      </c>
      <c r="N475" s="17">
        <v>19457.635933122121</v>
      </c>
    </row>
    <row r="476" spans="1:14" x14ac:dyDescent="0.3">
      <c r="A476" s="6" t="s">
        <v>200</v>
      </c>
      <c r="B476" s="6" t="str">
        <f>VLOOKUP(A476,Table1[],3,FALSE)</f>
        <v>Riverside County (Southwest)--Murrieta &amp; Wildomar Cities</v>
      </c>
      <c r="C476" s="6" t="s">
        <v>339</v>
      </c>
      <c r="D476" s="7">
        <v>69629.912593251502</v>
      </c>
      <c r="E476" s="8">
        <v>1.5923657790955999E-2</v>
      </c>
      <c r="F476" s="8">
        <v>5.1357845654665599E-3</v>
      </c>
      <c r="G476" s="11">
        <f t="shared" si="7"/>
        <v>325.41601584789197</v>
      </c>
      <c r="H476" s="8">
        <v>1.61814082166686E-4</v>
      </c>
      <c r="I476" s="9">
        <v>3.2541601584789199</v>
      </c>
      <c r="J476" s="10">
        <v>3.14031717888101</v>
      </c>
      <c r="K476" s="11">
        <v>40054.228000000003</v>
      </c>
      <c r="L476" s="11">
        <v>85308.4</v>
      </c>
      <c r="M476" s="11">
        <v>16910.047045889762</v>
      </c>
      <c r="N476" s="11">
        <v>19242.175205191201</v>
      </c>
    </row>
    <row r="477" spans="1:14" x14ac:dyDescent="0.3">
      <c r="A477" s="12" t="s">
        <v>217</v>
      </c>
      <c r="B477" s="12" t="str">
        <f>VLOOKUP(A477,Table1[],3,FALSE)</f>
        <v>Los Angeles County (South Central)--Carson City</v>
      </c>
      <c r="C477" s="12" t="s">
        <v>339</v>
      </c>
      <c r="D477" s="13">
        <v>33827.3572505673</v>
      </c>
      <c r="E477" s="14">
        <v>1.5914299299456602E-2</v>
      </c>
      <c r="F477" s="14">
        <v>5.1990972798477298E-3</v>
      </c>
      <c r="G477" s="17">
        <f t="shared" si="7"/>
        <v>305.78275255016297</v>
      </c>
      <c r="H477" s="14">
        <v>1.6171995274778E-4</v>
      </c>
      <c r="I477" s="15">
        <v>3.0578275255016298</v>
      </c>
      <c r="J477" s="16">
        <v>3.1518512828391501</v>
      </c>
      <c r="K477" s="17">
        <v>34713.800000000003</v>
      </c>
      <c r="L477" s="17">
        <v>77709.03</v>
      </c>
      <c r="M477" s="17">
        <v>13349.779282957319</v>
      </c>
      <c r="N477" s="17">
        <v>16746.178515403801</v>
      </c>
    </row>
    <row r="478" spans="1:14" x14ac:dyDescent="0.3">
      <c r="A478" s="6" t="s">
        <v>225</v>
      </c>
      <c r="B478" s="6" t="str">
        <f>VLOOKUP(A478,Table1[],3,FALSE)</f>
        <v>Los Angeles County (North/Unincorporated)--Castaic</v>
      </c>
      <c r="C478" s="6" t="s">
        <v>339</v>
      </c>
      <c r="D478" s="7">
        <v>29212.629084475699</v>
      </c>
      <c r="E478" s="8">
        <v>1.57241288326425E-2</v>
      </c>
      <c r="F478" s="8">
        <v>4.6132868591083499E-3</v>
      </c>
      <c r="G478" s="11">
        <f t="shared" si="7"/>
        <v>322.04238918295101</v>
      </c>
      <c r="H478" s="8">
        <v>1.5975957071892301E-4</v>
      </c>
      <c r="I478" s="9">
        <v>3.2204238918295101</v>
      </c>
      <c r="J478" s="10">
        <v>3.0224271118863699</v>
      </c>
      <c r="K478" s="11">
        <v>37930.68</v>
      </c>
      <c r="L478" s="11">
        <v>92868.067999999999</v>
      </c>
      <c r="M478" s="11">
        <v>15272.732911178158</v>
      </c>
      <c r="N478" s="11">
        <v>20894.107933924563</v>
      </c>
    </row>
    <row r="479" spans="1:14" x14ac:dyDescent="0.3">
      <c r="A479" s="12" t="s">
        <v>249</v>
      </c>
      <c r="B479" s="12" t="str">
        <f>VLOOKUP(A479,Table1[],3,FALSE)</f>
        <v>Los Angeles County (Southeast)--Long Beach City (East)</v>
      </c>
      <c r="C479" s="12" t="s">
        <v>336</v>
      </c>
      <c r="D479" s="13">
        <v>5.1380003519999997</v>
      </c>
      <c r="E479" s="14">
        <v>1.5693748874077498E-2</v>
      </c>
      <c r="F479" s="14">
        <v>5.1128636626066298E-3</v>
      </c>
      <c r="G479" s="17">
        <f t="shared" si="7"/>
        <v>346.44385621087503</v>
      </c>
      <c r="H479" s="14">
        <v>1.5944060125252E-4</v>
      </c>
      <c r="I479" s="15">
        <v>3.4644385621087501</v>
      </c>
      <c r="J479" s="16">
        <v>2.2286113699906802</v>
      </c>
      <c r="K479" s="17">
        <v>42557.49</v>
      </c>
      <c r="L479" s="17">
        <v>91674.971999999994</v>
      </c>
      <c r="M479" s="17">
        <v>18336.11539586748</v>
      </c>
      <c r="N479" s="17">
        <v>21774.65403350268</v>
      </c>
    </row>
    <row r="480" spans="1:14" x14ac:dyDescent="0.3">
      <c r="A480" s="6" t="s">
        <v>204</v>
      </c>
      <c r="B480" s="6" t="str">
        <f>VLOOKUP(A480,Table1[],3,FALSE)</f>
        <v>San Bernardino County (Southwest)--Chino &amp; Chino Hills Cities</v>
      </c>
      <c r="C480" s="6" t="s">
        <v>339</v>
      </c>
      <c r="D480" s="7">
        <v>51477.5325156119</v>
      </c>
      <c r="E480" s="8">
        <v>1.56799120263609E-2</v>
      </c>
      <c r="F480" s="8">
        <v>4.7738211895507502E-3</v>
      </c>
      <c r="G480" s="11">
        <f t="shared" si="7"/>
        <v>325.41521307530104</v>
      </c>
      <c r="H480" s="8">
        <v>1.59297659190025E-4</v>
      </c>
      <c r="I480" s="9">
        <v>3.2541521307530101</v>
      </c>
      <c r="J480" s="10">
        <v>3.1497420521186998</v>
      </c>
      <c r="K480" s="11">
        <v>40680.298000000003</v>
      </c>
      <c r="L480" s="11">
        <v>91592.513999999996</v>
      </c>
      <c r="M480" s="11">
        <v>17221.975742766961</v>
      </c>
      <c r="N480" s="11">
        <v>20725.59347358024</v>
      </c>
    </row>
    <row r="481" spans="1:14" x14ac:dyDescent="0.3">
      <c r="A481" s="12" t="s">
        <v>217</v>
      </c>
      <c r="B481" s="12" t="str">
        <f>VLOOKUP(A481,Table1[],3,FALSE)</f>
        <v>Los Angeles County (South Central)--Carson City</v>
      </c>
      <c r="C481" s="12" t="s">
        <v>349</v>
      </c>
      <c r="D481" s="13">
        <v>4.2129893750000003</v>
      </c>
      <c r="E481" s="14">
        <v>1.5491462546641001E-2</v>
      </c>
      <c r="F481" s="14">
        <v>5.0680100582153904E-3</v>
      </c>
      <c r="G481" s="17">
        <f t="shared" si="7"/>
        <v>298.263878584103</v>
      </c>
      <c r="H481" s="14">
        <v>1.57352241827308E-4</v>
      </c>
      <c r="I481" s="15">
        <v>2.9826387858410301</v>
      </c>
      <c r="J481" s="16">
        <v>3.1518512828391501</v>
      </c>
      <c r="K481" s="17">
        <v>34713.800000000003</v>
      </c>
      <c r="L481" s="17">
        <v>77709.03</v>
      </c>
      <c r="M481" s="17">
        <v>13349.779282957319</v>
      </c>
      <c r="N481" s="17">
        <v>16746.178515403801</v>
      </c>
    </row>
    <row r="482" spans="1:14" x14ac:dyDescent="0.3">
      <c r="A482" s="6" t="s">
        <v>247</v>
      </c>
      <c r="B482" s="6" t="str">
        <f>VLOOKUP(A482,Table1[],3,FALSE)</f>
        <v>Contra Costa County--Walnut Creek (West), Lafayette, Orinda Cities &amp; Moraga Town</v>
      </c>
      <c r="C482" s="6" t="s">
        <v>270</v>
      </c>
      <c r="D482" s="7">
        <v>6.1246936122999998</v>
      </c>
      <c r="E482" s="8">
        <v>1.54863504240603E-2</v>
      </c>
      <c r="F482" s="8">
        <v>4.3003751690989097E-3</v>
      </c>
      <c r="G482" s="11">
        <f t="shared" si="7"/>
        <v>431.78473669154801</v>
      </c>
      <c r="H482" s="8">
        <v>1.5729976393728299E-4</v>
      </c>
      <c r="I482" s="9">
        <v>4.3178473669154798</v>
      </c>
      <c r="J482" s="10">
        <v>2.40286690228444</v>
      </c>
      <c r="K482" s="11">
        <v>50166.021999999997</v>
      </c>
      <c r="L482" s="11">
        <v>128811.61199999999</v>
      </c>
      <c r="M482" s="11">
        <v>20297.70864931044</v>
      </c>
      <c r="N482" s="11">
        <v>26420.766123665519</v>
      </c>
    </row>
    <row r="483" spans="1:14" x14ac:dyDescent="0.3">
      <c r="A483" s="12" t="s">
        <v>233</v>
      </c>
      <c r="B483" s="12" t="str">
        <f>VLOOKUP(A483,Table1[],3,FALSE)</f>
        <v>San Mateo County (North Central)--South San Francisco, San Bruno &amp; Brisbane Cities</v>
      </c>
      <c r="C483" s="12" t="s">
        <v>336</v>
      </c>
      <c r="D483" s="13">
        <v>17.585771511499999</v>
      </c>
      <c r="E483" s="14">
        <v>1.51868516212776E-2</v>
      </c>
      <c r="F483" s="14">
        <v>4.4056169531438297E-3</v>
      </c>
      <c r="G483" s="17">
        <f t="shared" si="7"/>
        <v>334.76484083101701</v>
      </c>
      <c r="H483" s="14">
        <v>1.5445144799181701E-4</v>
      </c>
      <c r="I483" s="15">
        <v>3.3476484083101701</v>
      </c>
      <c r="J483" s="16">
        <v>2.8475568224817698</v>
      </c>
      <c r="K483" s="17">
        <v>43061.4</v>
      </c>
      <c r="L483" s="17">
        <v>101506.81600000001</v>
      </c>
      <c r="M483" s="17">
        <v>19123.795992870721</v>
      </c>
      <c r="N483" s="17">
        <v>23627.017651925158</v>
      </c>
    </row>
    <row r="484" spans="1:14" x14ac:dyDescent="0.3">
      <c r="A484" s="6" t="s">
        <v>245</v>
      </c>
      <c r="B484" s="6" t="str">
        <f>VLOOKUP(A484,Table1[],3,FALSE)</f>
        <v>Riverside County (Southwest)--Temecula City</v>
      </c>
      <c r="C484" s="6" t="s">
        <v>336</v>
      </c>
      <c r="D484" s="7">
        <v>323.92289739123999</v>
      </c>
      <c r="E484" s="8">
        <v>1.5119079430619501E-2</v>
      </c>
      <c r="F484" s="8">
        <v>5.2373291074780002E-3</v>
      </c>
      <c r="G484" s="11">
        <f t="shared" si="7"/>
        <v>378.10690436697797</v>
      </c>
      <c r="H484" s="8">
        <v>1.53512358716449E-4</v>
      </c>
      <c r="I484" s="9">
        <v>3.7810690436697798</v>
      </c>
      <c r="J484" s="10">
        <v>3.04530965929214</v>
      </c>
      <c r="K484" s="11">
        <v>45257.226000000002</v>
      </c>
      <c r="L484" s="11">
        <v>95902.725999999995</v>
      </c>
      <c r="M484" s="11">
        <v>18402.413687535718</v>
      </c>
      <c r="N484" s="11">
        <v>21862.08413266356</v>
      </c>
    </row>
    <row r="485" spans="1:14" x14ac:dyDescent="0.3">
      <c r="A485" s="12" t="s">
        <v>252</v>
      </c>
      <c r="B485" s="12" t="str">
        <f>VLOOKUP(A485,Table1[],3,FALSE)</f>
        <v>San Mateo County (South &amp; West)--San Mateo (South) &amp; Half Moon Bay Cities</v>
      </c>
      <c r="C485" s="12" t="s">
        <v>281</v>
      </c>
      <c r="D485" s="13">
        <v>38254.390311718998</v>
      </c>
      <c r="E485" s="14">
        <v>1.50319813412818E-2</v>
      </c>
      <c r="F485" s="14">
        <v>4.4838385599866399E-3</v>
      </c>
      <c r="G485" s="17">
        <f t="shared" si="7"/>
        <v>462.53868662561899</v>
      </c>
      <c r="H485" s="14">
        <v>1.5261475298204201E-4</v>
      </c>
      <c r="I485" s="15">
        <v>4.6253868662561901</v>
      </c>
      <c r="J485" s="16">
        <v>2.5845399395463899</v>
      </c>
      <c r="K485" s="17">
        <v>56510.197999999997</v>
      </c>
      <c r="L485" s="17">
        <v>134587.74400000001</v>
      </c>
      <c r="M485" s="17">
        <v>23135.181704987401</v>
      </c>
      <c r="N485" s="17">
        <v>28833.894989816399</v>
      </c>
    </row>
    <row r="486" spans="1:14" x14ac:dyDescent="0.3">
      <c r="A486" s="6" t="s">
        <v>196</v>
      </c>
      <c r="B486" s="6" t="str">
        <f>VLOOKUP(A486,Table1[],3,FALSE)</f>
        <v>Riverside County (West Central)--Corona City (South), Woodcrest &amp; Home Gardens</v>
      </c>
      <c r="C486" s="6" t="s">
        <v>339</v>
      </c>
      <c r="D486" s="7">
        <v>49499.149673666303</v>
      </c>
      <c r="E486" s="8">
        <v>1.4861753239312899E-2</v>
      </c>
      <c r="F486" s="8">
        <v>4.6593578346822602E-3</v>
      </c>
      <c r="G486" s="11">
        <f t="shared" si="7"/>
        <v>328.67177411149299</v>
      </c>
      <c r="H486" s="8">
        <v>1.5086170191592701E-4</v>
      </c>
      <c r="I486" s="9">
        <v>3.2867177411149302</v>
      </c>
      <c r="J486" s="10">
        <v>3.2040294108120402</v>
      </c>
      <c r="K486" s="11">
        <v>43714.955999999998</v>
      </c>
      <c r="L486" s="11">
        <v>95746.971999999994</v>
      </c>
      <c r="M486" s="11">
        <v>18560.417108162161</v>
      </c>
      <c r="N486" s="11">
        <v>22170.364608415919</v>
      </c>
    </row>
    <row r="487" spans="1:14" x14ac:dyDescent="0.3">
      <c r="A487" s="12" t="s">
        <v>81</v>
      </c>
      <c r="B487" s="12" t="str">
        <f>VLOOKUP(A487,Table1[],3,FALSE)</f>
        <v>Madera County--Madera City</v>
      </c>
      <c r="C487" s="12" t="s">
        <v>336</v>
      </c>
      <c r="D487" s="13">
        <v>95.173649298710401</v>
      </c>
      <c r="E487" s="14">
        <v>1.4861115275477E-2</v>
      </c>
      <c r="F487" s="14">
        <v>5.0957774890245701E-3</v>
      </c>
      <c r="G487" s="17">
        <f t="shared" si="7"/>
        <v>213.37370056009698</v>
      </c>
      <c r="H487" s="14">
        <v>1.5085346577088399E-4</v>
      </c>
      <c r="I487" s="15">
        <v>2.1337370056009699</v>
      </c>
      <c r="J487" s="16">
        <v>3.0676478004722298</v>
      </c>
      <c r="K487" s="17">
        <v>24432</v>
      </c>
      <c r="L487" s="17">
        <v>53851.182000000001</v>
      </c>
      <c r="M487" s="17">
        <v>8956.4615754526076</v>
      </c>
      <c r="N487" s="17">
        <v>10861.662678776567</v>
      </c>
    </row>
    <row r="488" spans="1:14" x14ac:dyDescent="0.3">
      <c r="A488" s="6" t="s">
        <v>258</v>
      </c>
      <c r="B488" s="6" t="str">
        <f>VLOOKUP(A488,Table1[],3,FALSE)</f>
        <v>Santa Clara County (Northwest)--Sunnyvale &amp; San Jose (North) Cities</v>
      </c>
      <c r="C488" s="6" t="s">
        <v>281</v>
      </c>
      <c r="D488" s="7">
        <v>63352.824378814403</v>
      </c>
      <c r="E488" s="8">
        <v>1.48487877395085E-2</v>
      </c>
      <c r="F488" s="8">
        <v>4.4203091339508199E-3</v>
      </c>
      <c r="G488" s="11">
        <f t="shared" si="7"/>
        <v>465.61046511924405</v>
      </c>
      <c r="H488" s="8">
        <v>1.5072866725299701E-4</v>
      </c>
      <c r="I488" s="9">
        <v>4.6561046511924404</v>
      </c>
      <c r="J488" s="10">
        <v>2.61781459483867</v>
      </c>
      <c r="K488" s="11">
        <v>53878.667999999998</v>
      </c>
      <c r="L488" s="11">
        <v>133281.65</v>
      </c>
      <c r="M488" s="11">
        <v>20263.108596623759</v>
      </c>
      <c r="N488" s="11">
        <v>25689.255364876677</v>
      </c>
    </row>
    <row r="489" spans="1:14" x14ac:dyDescent="0.3">
      <c r="A489" s="12" t="s">
        <v>250</v>
      </c>
      <c r="B489" s="12" t="str">
        <f>VLOOKUP(A489,Table1[],3,FALSE)</f>
        <v>Contra Costa County (Central)--Concord (South), Walnut Creek (East) &amp; Clayton Cities</v>
      </c>
      <c r="C489" s="12" t="s">
        <v>276</v>
      </c>
      <c r="D489" s="13">
        <v>2.1679290310199999</v>
      </c>
      <c r="E489" s="14">
        <v>1.4796690399500099E-2</v>
      </c>
      <c r="F489" s="14">
        <v>5.1175088007844099E-3</v>
      </c>
      <c r="G489" s="17">
        <f t="shared" si="7"/>
        <v>427.13910526439901</v>
      </c>
      <c r="H489" s="14">
        <v>1.5018920719701501E-4</v>
      </c>
      <c r="I489" s="15">
        <v>4.27139105264399</v>
      </c>
      <c r="J489" s="16">
        <v>2.4863551564059199</v>
      </c>
      <c r="K489" s="17">
        <v>49865.712</v>
      </c>
      <c r="L489" s="17">
        <v>108793.66</v>
      </c>
      <c r="M489" s="17">
        <v>19574.52829431996</v>
      </c>
      <c r="N489" s="17">
        <v>23903.463981115201</v>
      </c>
    </row>
    <row r="490" spans="1:14" x14ac:dyDescent="0.3">
      <c r="A490" s="6" t="s">
        <v>214</v>
      </c>
      <c r="B490" s="6" t="str">
        <f>VLOOKUP(A490,Table1[],3,FALSE)</f>
        <v>Ventura County (Southeast)--Simi Valley City</v>
      </c>
      <c r="C490" s="6" t="s">
        <v>339</v>
      </c>
      <c r="D490" s="7">
        <v>40197.7906271885</v>
      </c>
      <c r="E490" s="8">
        <v>1.4779916117679001E-2</v>
      </c>
      <c r="F490" s="8">
        <v>4.7539896626583302E-3</v>
      </c>
      <c r="G490" s="11">
        <f t="shared" si="7"/>
        <v>327.71589097378603</v>
      </c>
      <c r="H490" s="8">
        <v>1.5001675007278201E-4</v>
      </c>
      <c r="I490" s="9">
        <v>3.2771589097378602</v>
      </c>
      <c r="J490" s="10">
        <v>2.7598520866349698</v>
      </c>
      <c r="K490" s="11">
        <v>42756</v>
      </c>
      <c r="L490" s="11">
        <v>93209.097999999998</v>
      </c>
      <c r="M490" s="11">
        <v>17916.796080700202</v>
      </c>
      <c r="N490" s="11">
        <v>21610.418270320319</v>
      </c>
    </row>
    <row r="491" spans="1:14" x14ac:dyDescent="0.3">
      <c r="A491" s="12" t="s">
        <v>222</v>
      </c>
      <c r="B491" s="12" t="str">
        <f>VLOOKUP(A491,Table1[],3,FALSE)</f>
        <v>San Francisco County (Central)--Inner Mission &amp; Castro</v>
      </c>
      <c r="C491" s="12" t="s">
        <v>270</v>
      </c>
      <c r="D491" s="13">
        <v>58340.764561602198</v>
      </c>
      <c r="E491" s="14">
        <v>1.4683944006416001E-2</v>
      </c>
      <c r="F491" s="14">
        <v>3.8347241396585602E-3</v>
      </c>
      <c r="G491" s="17">
        <f t="shared" si="7"/>
        <v>431.78473669154801</v>
      </c>
      <c r="H491" s="14">
        <v>1.49027757238052E-4</v>
      </c>
      <c r="I491" s="15">
        <v>4.3178473669154798</v>
      </c>
      <c r="J491" s="16">
        <v>2.0865030674846601</v>
      </c>
      <c r="K491" s="17">
        <v>52154.175999999999</v>
      </c>
      <c r="L491" s="17">
        <v>142874.264</v>
      </c>
      <c r="M491" s="17">
        <v>19503.151117864079</v>
      </c>
      <c r="N491" s="17">
        <v>27029.843677509838</v>
      </c>
    </row>
    <row r="492" spans="1:14" x14ac:dyDescent="0.3">
      <c r="A492" s="6" t="s">
        <v>234</v>
      </c>
      <c r="B492" s="6" t="str">
        <f>VLOOKUP(A492,Table1[],3,FALSE)</f>
        <v>Orange County (Northwest)--Huntington Beach City</v>
      </c>
      <c r="C492" s="6" t="s">
        <v>339</v>
      </c>
      <c r="D492" s="7">
        <v>83210.457310364596</v>
      </c>
      <c r="E492" s="8">
        <v>1.4630385523454E-2</v>
      </c>
      <c r="F492" s="8">
        <v>4.4353544196396996E-3</v>
      </c>
      <c r="G492" s="11">
        <f t="shared" si="7"/>
        <v>300.01590865366501</v>
      </c>
      <c r="H492" s="8">
        <v>1.48477886167886E-4</v>
      </c>
      <c r="I492" s="9">
        <v>3.0001590865366499</v>
      </c>
      <c r="J492" s="10">
        <v>2.4827430454074402</v>
      </c>
      <c r="K492" s="11">
        <v>40680.298000000003</v>
      </c>
      <c r="L492" s="11">
        <v>91791.024000000005</v>
      </c>
      <c r="M492" s="11">
        <v>18083.058319084797</v>
      </c>
      <c r="N492" s="11">
        <v>22059.920896313277</v>
      </c>
    </row>
    <row r="493" spans="1:14" x14ac:dyDescent="0.3">
      <c r="A493" s="12" t="s">
        <v>239</v>
      </c>
      <c r="B493" s="12" t="str">
        <f>VLOOKUP(A493,Table1[],3,FALSE)</f>
        <v>Los Angeles County (Northwest)--Santa Clarita City</v>
      </c>
      <c r="C493" s="12" t="s">
        <v>339</v>
      </c>
      <c r="D493" s="13">
        <v>79952.856431391905</v>
      </c>
      <c r="E493" s="14">
        <v>1.4459264296149301E-2</v>
      </c>
      <c r="F493" s="14">
        <v>4.8544254685981602E-3</v>
      </c>
      <c r="G493" s="17">
        <f t="shared" si="7"/>
        <v>327.68685441308901</v>
      </c>
      <c r="H493" s="14">
        <v>1.46714211263158E-4</v>
      </c>
      <c r="I493" s="15">
        <v>3.27686854413089</v>
      </c>
      <c r="J493" s="16">
        <v>2.90565769072556</v>
      </c>
      <c r="K493" s="17">
        <v>43080.741999999998</v>
      </c>
      <c r="L493" s="17">
        <v>91695.331999999995</v>
      </c>
      <c r="M493" s="17">
        <v>18184.99505970372</v>
      </c>
      <c r="N493" s="17">
        <v>21960.825420549601</v>
      </c>
    </row>
    <row r="494" spans="1:14" x14ac:dyDescent="0.3">
      <c r="A494" s="6" t="s">
        <v>242</v>
      </c>
      <c r="B494" s="6" t="str">
        <f>VLOOKUP(A494,Table1[],3,FALSE)</f>
        <v>Orange County (Central)--Orange &amp; Villa Park Cities</v>
      </c>
      <c r="C494" s="6" t="s">
        <v>339</v>
      </c>
      <c r="D494" s="7">
        <v>47977.149219239298</v>
      </c>
      <c r="E494" s="8">
        <v>1.4404173354230001E-2</v>
      </c>
      <c r="F494" s="8">
        <v>4.6606349798164904E-3</v>
      </c>
      <c r="G494" s="11">
        <f t="shared" si="7"/>
        <v>320.20207181670003</v>
      </c>
      <c r="H494" s="8">
        <v>1.4614728516458599E-4</v>
      </c>
      <c r="I494" s="9">
        <v>3.2020207181670002</v>
      </c>
      <c r="J494" s="10">
        <v>2.90642687602702</v>
      </c>
      <c r="K494" s="11">
        <v>42766.18</v>
      </c>
      <c r="L494" s="11">
        <v>92834.474000000002</v>
      </c>
      <c r="M494" s="11">
        <v>18369.92672653716</v>
      </c>
      <c r="N494" s="11">
        <v>21965.194241728801</v>
      </c>
    </row>
    <row r="495" spans="1:14" x14ac:dyDescent="0.3">
      <c r="A495" s="12" t="s">
        <v>249</v>
      </c>
      <c r="B495" s="12" t="str">
        <f>VLOOKUP(A495,Table1[],3,FALSE)</f>
        <v>Los Angeles County (Southeast)--Long Beach City (East)</v>
      </c>
      <c r="C495" s="12" t="s">
        <v>339</v>
      </c>
      <c r="D495" s="13">
        <v>440.65035892399999</v>
      </c>
      <c r="E495" s="14">
        <v>1.44014286177405E-2</v>
      </c>
      <c r="F495" s="14">
        <v>4.70835235285733E-3</v>
      </c>
      <c r="G495" s="17">
        <f t="shared" si="7"/>
        <v>319.54365809799998</v>
      </c>
      <c r="H495" s="14">
        <v>1.4611863103713399E-4</v>
      </c>
      <c r="I495" s="15">
        <v>3.1954365809800001</v>
      </c>
      <c r="J495" s="16">
        <v>2.2286113699906802</v>
      </c>
      <c r="K495" s="17">
        <v>42557.49</v>
      </c>
      <c r="L495" s="17">
        <v>91674.971999999994</v>
      </c>
      <c r="M495" s="17">
        <v>18336.11539586748</v>
      </c>
      <c r="N495" s="17">
        <v>21774.65403350268</v>
      </c>
    </row>
    <row r="496" spans="1:14" x14ac:dyDescent="0.3">
      <c r="A496" s="6" t="s">
        <v>256</v>
      </c>
      <c r="B496" s="6" t="str">
        <f>VLOOKUP(A496,Table1[],3,FALSE)</f>
        <v>Santa Clara County (North Central)--Milpitas &amp; San Jose (Northeast) Cities</v>
      </c>
      <c r="C496" s="6" t="s">
        <v>281</v>
      </c>
      <c r="D496" s="7">
        <v>42415.163132177797</v>
      </c>
      <c r="E496" s="8">
        <v>1.41101640160676E-2</v>
      </c>
      <c r="F496" s="8">
        <v>5.0748410984405197E-3</v>
      </c>
      <c r="G496" s="11">
        <f t="shared" si="7"/>
        <v>462.53868662561899</v>
      </c>
      <c r="H496" s="8">
        <v>1.4312113437515501E-4</v>
      </c>
      <c r="I496" s="9">
        <v>4.6253868662561901</v>
      </c>
      <c r="J496" s="10">
        <v>3.2198961811225102</v>
      </c>
      <c r="K496" s="11">
        <v>55175.6</v>
      </c>
      <c r="L496" s="11">
        <v>118088</v>
      </c>
      <c r="M496" s="11">
        <v>19896.597902082482</v>
      </c>
      <c r="N496" s="11">
        <v>24446.373148405321</v>
      </c>
    </row>
    <row r="497" spans="1:14" x14ac:dyDescent="0.3">
      <c r="A497" s="12" t="s">
        <v>246</v>
      </c>
      <c r="B497" s="12" t="str">
        <f>VLOOKUP(A497,Table1[],3,FALSE)</f>
        <v>Orange County (Northeast)--Lake Forest, Irvine (North) Cities &amp; Silverado</v>
      </c>
      <c r="C497" s="12" t="s">
        <v>339</v>
      </c>
      <c r="D497" s="13">
        <v>77520.442940692796</v>
      </c>
      <c r="E497" s="14">
        <v>1.4065565311211401E-2</v>
      </c>
      <c r="F497" s="14">
        <v>4.1450040832061901E-3</v>
      </c>
      <c r="G497" s="17">
        <f t="shared" si="7"/>
        <v>321.60322007331501</v>
      </c>
      <c r="H497" s="14">
        <v>1.42663470030192E-4</v>
      </c>
      <c r="I497" s="15">
        <v>3.2160322007331499</v>
      </c>
      <c r="J497" s="16">
        <v>2.8404561161022799</v>
      </c>
      <c r="K497" s="17">
        <v>45257.226000000002</v>
      </c>
      <c r="L497" s="17">
        <v>104243.2</v>
      </c>
      <c r="M497" s="17">
        <v>20275.234048202881</v>
      </c>
      <c r="N497" s="17">
        <v>24538.8935585814</v>
      </c>
    </row>
    <row r="498" spans="1:14" x14ac:dyDescent="0.3">
      <c r="A498" s="6" t="s">
        <v>257</v>
      </c>
      <c r="B498" s="6" t="str">
        <f>VLOOKUP(A498,Table1[],3,FALSE)</f>
        <v>Alameda County (South Central)--Fremont City (East)</v>
      </c>
      <c r="C498" s="6" t="s">
        <v>281</v>
      </c>
      <c r="D498" s="7">
        <v>68390.406473324401</v>
      </c>
      <c r="E498" s="8">
        <v>1.4040873036007E-2</v>
      </c>
      <c r="F498" s="8">
        <v>4.7828258915682603E-3</v>
      </c>
      <c r="G498" s="11">
        <f t="shared" si="7"/>
        <v>462.53868662561899</v>
      </c>
      <c r="H498" s="8">
        <v>1.4240829389576001E-4</v>
      </c>
      <c r="I498" s="9">
        <v>4.6253868662561901</v>
      </c>
      <c r="J498" s="10">
        <v>2.9763361334307299</v>
      </c>
      <c r="K498" s="11">
        <v>55574.656000000003</v>
      </c>
      <c r="L498" s="11">
        <v>124719.25199999999</v>
      </c>
      <c r="M498" s="11">
        <v>20219.74177716528</v>
      </c>
      <c r="N498" s="11">
        <v>25598.687910819121</v>
      </c>
    </row>
    <row r="499" spans="1:14" x14ac:dyDescent="0.3">
      <c r="A499" s="12" t="s">
        <v>230</v>
      </c>
      <c r="B499" s="12" t="str">
        <f>VLOOKUP(A499,Table1[],3,FALSE)</f>
        <v>San Bernardino County (Southwest)--Fontana City (West)</v>
      </c>
      <c r="C499" s="12" t="s">
        <v>339</v>
      </c>
      <c r="D499" s="13">
        <v>31507.038061841999</v>
      </c>
      <c r="E499" s="14">
        <v>1.40361573601138E-2</v>
      </c>
      <c r="F499" s="14">
        <v>5.3737569148281103E-3</v>
      </c>
      <c r="G499" s="17">
        <f t="shared" si="7"/>
        <v>325.41601519906396</v>
      </c>
      <c r="H499" s="14">
        <v>1.4235979835972899E-4</v>
      </c>
      <c r="I499" s="15">
        <v>3.2541601519906398</v>
      </c>
      <c r="J499" s="16">
        <v>3.6980397206038602</v>
      </c>
      <c r="K499" s="17">
        <v>40926.654000000002</v>
      </c>
      <c r="L499" s="17">
        <v>81440</v>
      </c>
      <c r="M499" s="17">
        <v>15321.06470710236</v>
      </c>
      <c r="N499" s="17">
        <v>18462.294894164519</v>
      </c>
    </row>
    <row r="500" spans="1:14" x14ac:dyDescent="0.3">
      <c r="A500" s="6" t="s">
        <v>220</v>
      </c>
      <c r="B500" s="6" t="str">
        <f>VLOOKUP(A500,Table1[],3,FALSE)</f>
        <v>San Diego County (Central)--Lakeside, Winter Gardens &amp; Ramona</v>
      </c>
      <c r="C500" s="6" t="s">
        <v>277</v>
      </c>
      <c r="D500" s="7">
        <v>35434.574290845099</v>
      </c>
      <c r="E500" s="8">
        <v>1.3994344703101401E-2</v>
      </c>
      <c r="F500" s="8">
        <v>5.0365591590966399E-3</v>
      </c>
      <c r="G500" s="11">
        <f t="shared" si="7"/>
        <v>315.14012367978</v>
      </c>
      <c r="H500" s="8">
        <v>1.4193089007419899E-4</v>
      </c>
      <c r="I500" s="9">
        <v>3.1514012367977999</v>
      </c>
      <c r="J500" s="10">
        <v>2.7726021482161198</v>
      </c>
      <c r="K500" s="11">
        <v>38684</v>
      </c>
      <c r="L500" s="11">
        <v>82788.850000000006</v>
      </c>
      <c r="M500" s="11">
        <v>13759.78538314176</v>
      </c>
      <c r="N500" s="11">
        <v>17821.830142970521</v>
      </c>
    </row>
    <row r="501" spans="1:14" x14ac:dyDescent="0.3">
      <c r="A501" s="12" t="s">
        <v>252</v>
      </c>
      <c r="B501" s="12" t="str">
        <f>VLOOKUP(A501,Table1[],3,FALSE)</f>
        <v>San Mateo County (South &amp; West)--San Mateo (South) &amp; Half Moon Bay Cities</v>
      </c>
      <c r="C501" s="12" t="s">
        <v>270</v>
      </c>
      <c r="D501" s="13">
        <v>11815.896902954901</v>
      </c>
      <c r="E501" s="14">
        <v>1.39418328429006E-2</v>
      </c>
      <c r="F501" s="14">
        <v>4.1777000092857201E-3</v>
      </c>
      <c r="G501" s="17">
        <f t="shared" si="7"/>
        <v>431.78474290862397</v>
      </c>
      <c r="H501" s="14">
        <v>1.4139005507426701E-4</v>
      </c>
      <c r="I501" s="15">
        <v>4.3178474290862399</v>
      </c>
      <c r="J501" s="16">
        <v>2.5845399395463899</v>
      </c>
      <c r="K501" s="17">
        <v>56510.197999999997</v>
      </c>
      <c r="L501" s="17">
        <v>134587.74400000001</v>
      </c>
      <c r="M501" s="17">
        <v>23135.181704987401</v>
      </c>
      <c r="N501" s="17">
        <v>28833.894989816399</v>
      </c>
    </row>
    <row r="502" spans="1:14" x14ac:dyDescent="0.3">
      <c r="A502" s="6" t="s">
        <v>245</v>
      </c>
      <c r="B502" s="6" t="str">
        <f>VLOOKUP(A502,Table1[],3,FALSE)</f>
        <v>Riverside County (Southwest)--Temecula City</v>
      </c>
      <c r="C502" s="6" t="s">
        <v>277</v>
      </c>
      <c r="D502" s="7">
        <v>10.6292714973047</v>
      </c>
      <c r="E502" s="8">
        <v>1.39044037554126E-2</v>
      </c>
      <c r="F502" s="8">
        <v>4.7487474618719402E-3</v>
      </c>
      <c r="G502" s="11">
        <f t="shared" si="7"/>
        <v>340.322893435494</v>
      </c>
      <c r="H502" s="8">
        <v>1.4101871317489899E-4</v>
      </c>
      <c r="I502" s="9">
        <v>3.40322893435494</v>
      </c>
      <c r="J502" s="10">
        <v>3.04530965929214</v>
      </c>
      <c r="K502" s="11">
        <v>45257.226000000002</v>
      </c>
      <c r="L502" s="11">
        <v>95902.725999999995</v>
      </c>
      <c r="M502" s="11">
        <v>18402.413687535718</v>
      </c>
      <c r="N502" s="11">
        <v>21862.08413266356</v>
      </c>
    </row>
    <row r="503" spans="1:14" x14ac:dyDescent="0.3">
      <c r="A503" s="12" t="s">
        <v>249</v>
      </c>
      <c r="B503" s="12" t="str">
        <f>VLOOKUP(A503,Table1[],3,FALSE)</f>
        <v>Los Angeles County (Southeast)--Long Beach City (East)</v>
      </c>
      <c r="C503" s="12" t="s">
        <v>349</v>
      </c>
      <c r="D503" s="13">
        <v>59829.308738749001</v>
      </c>
      <c r="E503" s="14">
        <v>1.3900027719929899E-2</v>
      </c>
      <c r="F503" s="14">
        <v>4.5554838865307003E-3</v>
      </c>
      <c r="G503" s="17">
        <f t="shared" si="7"/>
        <v>309.548162689435</v>
      </c>
      <c r="H503" s="14">
        <v>1.4096419914739201E-4</v>
      </c>
      <c r="I503" s="15">
        <v>3.0954816268943501</v>
      </c>
      <c r="J503" s="16">
        <v>2.2286113699906802</v>
      </c>
      <c r="K503" s="17">
        <v>42557.49</v>
      </c>
      <c r="L503" s="17">
        <v>91674.971999999994</v>
      </c>
      <c r="M503" s="17">
        <v>18336.11539586748</v>
      </c>
      <c r="N503" s="17">
        <v>21774.65403350268</v>
      </c>
    </row>
    <row r="504" spans="1:14" x14ac:dyDescent="0.3">
      <c r="A504" s="6" t="s">
        <v>207</v>
      </c>
      <c r="B504" s="6" t="str">
        <f>VLOOKUP(A504,Table1[],3,FALSE)</f>
        <v>San Diego County (Southwest)--Sweetwater Region--Chula Vista City (East)</v>
      </c>
      <c r="C504" s="6" t="s">
        <v>280</v>
      </c>
      <c r="D504" s="7">
        <v>2.6794533700000001</v>
      </c>
      <c r="E504" s="8">
        <v>1.3805571619889399E-2</v>
      </c>
      <c r="F504" s="8">
        <v>4.3420187281202902E-3</v>
      </c>
      <c r="G504" s="11">
        <f t="shared" si="7"/>
        <v>324.99514558794397</v>
      </c>
      <c r="H504" s="8">
        <v>1.39988632889108E-4</v>
      </c>
      <c r="I504" s="9">
        <v>3.2499514558794398</v>
      </c>
      <c r="J504" s="10">
        <v>3.2376228613032398</v>
      </c>
      <c r="K504" s="11">
        <v>48193.137999999999</v>
      </c>
      <c r="L504" s="11">
        <v>102012.762</v>
      </c>
      <c r="M504" s="11">
        <v>22101.063968459639</v>
      </c>
      <c r="N504" s="11">
        <v>24615.10425037716</v>
      </c>
    </row>
    <row r="505" spans="1:14" x14ac:dyDescent="0.3">
      <c r="A505" s="12" t="s">
        <v>140</v>
      </c>
      <c r="B505" s="12" t="str">
        <f>VLOOKUP(A505,Table1[],3,FALSE)</f>
        <v>San Diego County (North &amp; East)--Fallbrook, Alpine &amp; Valley Center</v>
      </c>
      <c r="C505" s="12" t="s">
        <v>283</v>
      </c>
      <c r="D505" s="13">
        <v>3474.0338341349502</v>
      </c>
      <c r="E505" s="14">
        <v>1.38024369525644E-2</v>
      </c>
      <c r="F505" s="14">
        <v>3.5440971405376501E-3</v>
      </c>
      <c r="G505" s="17">
        <f t="shared" si="7"/>
        <v>189.43235077993398</v>
      </c>
      <c r="H505" s="14">
        <v>1.3996693991394401E-4</v>
      </c>
      <c r="I505" s="15">
        <v>1.8943235077993399</v>
      </c>
      <c r="J505" s="16">
        <v>2.66418454881638</v>
      </c>
      <c r="K505" s="17">
        <v>30540</v>
      </c>
      <c r="L505" s="17">
        <v>74058.482000000004</v>
      </c>
      <c r="M505" s="17">
        <v>13776.782999429999</v>
      </c>
      <c r="N505" s="17">
        <v>17617.901278154521</v>
      </c>
    </row>
    <row r="506" spans="1:14" x14ac:dyDescent="0.3">
      <c r="A506" s="6" t="s">
        <v>178</v>
      </c>
      <c r="B506" s="6" t="str">
        <f>VLOOKUP(A506,Table1[],3,FALSE)</f>
        <v>El Dorado County--El Dorado Hills</v>
      </c>
      <c r="C506" s="6" t="s">
        <v>274</v>
      </c>
      <c r="D506" s="7">
        <v>25499.895241773</v>
      </c>
      <c r="E506" s="8">
        <v>1.3796260275251699E-2</v>
      </c>
      <c r="F506" s="8">
        <v>4.0635983959166804E-3</v>
      </c>
      <c r="G506" s="11">
        <f t="shared" si="7"/>
        <v>254.98289522468599</v>
      </c>
      <c r="H506" s="8">
        <v>1.39898479089975E-4</v>
      </c>
      <c r="I506" s="9">
        <v>2.5498289522468598</v>
      </c>
      <c r="J506" s="10">
        <v>2.47345826434778</v>
      </c>
      <c r="K506" s="11">
        <v>34332.050000000003</v>
      </c>
      <c r="L506" s="11">
        <v>82930.351999999999</v>
      </c>
      <c r="M506" s="11">
        <v>12631.084075712999</v>
      </c>
      <c r="N506" s="11">
        <v>16999.942069034521</v>
      </c>
    </row>
    <row r="507" spans="1:14" x14ac:dyDescent="0.3">
      <c r="A507" s="12" t="s">
        <v>235</v>
      </c>
      <c r="B507" s="12" t="str">
        <f>VLOOKUP(A507,Table1[],3,FALSE)</f>
        <v>San Diego County (Northwest)--Carlsbad City</v>
      </c>
      <c r="C507" s="12" t="s">
        <v>280</v>
      </c>
      <c r="D507" s="13">
        <v>51389.220416910801</v>
      </c>
      <c r="E507" s="14">
        <v>1.3779748324237799E-2</v>
      </c>
      <c r="F507" s="14">
        <v>4.1935910663491397E-3</v>
      </c>
      <c r="G507" s="17">
        <f t="shared" si="7"/>
        <v>324.99514558794397</v>
      </c>
      <c r="H507" s="14">
        <v>1.3972328699652601E-4</v>
      </c>
      <c r="I507" s="15">
        <v>3.2499514558794398</v>
      </c>
      <c r="J507" s="16">
        <v>2.4344550156439602</v>
      </c>
      <c r="K507" s="17">
        <v>45847.665999999997</v>
      </c>
      <c r="L507" s="17">
        <v>104308.352</v>
      </c>
      <c r="M507" s="17">
        <v>19849.668427838038</v>
      </c>
      <c r="N507" s="17">
        <v>24401.04545179788</v>
      </c>
    </row>
    <row r="508" spans="1:14" x14ac:dyDescent="0.3">
      <c r="A508" s="6" t="s">
        <v>259</v>
      </c>
      <c r="B508" s="6" t="str">
        <f>VLOOKUP(A508,Table1[],3,FALSE)</f>
        <v>Alameda County (Southwest)--Union City, Newark &amp; Fremont (West) Cities</v>
      </c>
      <c r="C508" s="6" t="s">
        <v>281</v>
      </c>
      <c r="D508" s="7">
        <v>44349.310034074202</v>
      </c>
      <c r="E508" s="8">
        <v>1.36489151305943E-2</v>
      </c>
      <c r="F508" s="8">
        <v>4.9102576853901903E-3</v>
      </c>
      <c r="G508" s="11">
        <f t="shared" si="7"/>
        <v>462.53868662561899</v>
      </c>
      <c r="H508" s="8">
        <v>1.38377881176367E-4</v>
      </c>
      <c r="I508" s="9">
        <v>4.6253868662561901</v>
      </c>
      <c r="J508" s="10">
        <v>3.2491308841492099</v>
      </c>
      <c r="K508" s="11">
        <v>55481</v>
      </c>
      <c r="L508" s="11">
        <v>120997.444</v>
      </c>
      <c r="M508" s="11">
        <v>19174.491289113241</v>
      </c>
      <c r="N508" s="11">
        <v>24381.04233535704</v>
      </c>
    </row>
    <row r="509" spans="1:14" x14ac:dyDescent="0.3">
      <c r="A509" s="12" t="s">
        <v>207</v>
      </c>
      <c r="B509" s="12" t="str">
        <f>VLOOKUP(A509,Table1[],3,FALSE)</f>
        <v>San Diego County (Southwest)--Sweetwater Region--Chula Vista City (East)</v>
      </c>
      <c r="C509" s="12" t="s">
        <v>277</v>
      </c>
      <c r="D509" s="13">
        <v>45576.1268017607</v>
      </c>
      <c r="E509" s="14">
        <v>1.3640601663963499E-2</v>
      </c>
      <c r="F509" s="14">
        <v>4.2351932839487499E-3</v>
      </c>
      <c r="G509" s="17">
        <f t="shared" si="7"/>
        <v>315.14012367978</v>
      </c>
      <c r="H509" s="14">
        <v>1.3829254959963499E-4</v>
      </c>
      <c r="I509" s="15">
        <v>3.1514012367977999</v>
      </c>
      <c r="J509" s="16">
        <v>3.2376228613032398</v>
      </c>
      <c r="K509" s="17">
        <v>48193.137999999999</v>
      </c>
      <c r="L509" s="17">
        <v>102012.762</v>
      </c>
      <c r="M509" s="17">
        <v>22101.063968459639</v>
      </c>
      <c r="N509" s="17">
        <v>24615.10425037716</v>
      </c>
    </row>
    <row r="510" spans="1:14" x14ac:dyDescent="0.3">
      <c r="A510" s="6" t="s">
        <v>95</v>
      </c>
      <c r="B510" s="6" t="str">
        <f>VLOOKUP(A510,Table1[],3,FALSE)</f>
        <v>Contra Costa County (Far Southwest)--Richmond (Southwest) &amp; San Pablo Cities</v>
      </c>
      <c r="C510" s="6" t="s">
        <v>336</v>
      </c>
      <c r="D510" s="7">
        <v>2.96462960696</v>
      </c>
      <c r="E510" s="8">
        <v>1.35495904934641E-2</v>
      </c>
      <c r="F510" s="8">
        <v>3.2202738341976702E-3</v>
      </c>
      <c r="G510" s="11">
        <f t="shared" si="7"/>
        <v>132.46752242238099</v>
      </c>
      <c r="H510" s="8">
        <v>1.4080486183213901E-4</v>
      </c>
      <c r="I510" s="9">
        <v>1.32467522422381</v>
      </c>
      <c r="J510" s="10">
        <v>2.9633244833151098</v>
      </c>
      <c r="K510" s="11">
        <v>24340.38</v>
      </c>
      <c r="L510" s="11">
        <v>58589.972000000002</v>
      </c>
      <c r="M510" s="11">
        <v>12364.796454940679</v>
      </c>
      <c r="N510" s="11">
        <v>15255.400947619921</v>
      </c>
    </row>
    <row r="511" spans="1:14" x14ac:dyDescent="0.3">
      <c r="A511" s="12" t="s">
        <v>221</v>
      </c>
      <c r="B511" s="12" t="str">
        <f>VLOOKUP(A511,Table1[],3,FALSE)</f>
        <v>Ventura County (Southeast)--Thousand Oaks City</v>
      </c>
      <c r="C511" s="12" t="s">
        <v>339</v>
      </c>
      <c r="D511" s="13">
        <v>56723.722155937801</v>
      </c>
      <c r="E511" s="14">
        <v>1.34285818814237E-2</v>
      </c>
      <c r="F511" s="14">
        <v>4.0105749275190696E-3</v>
      </c>
      <c r="G511" s="17">
        <f t="shared" si="7"/>
        <v>326.30169130676097</v>
      </c>
      <c r="H511" s="14">
        <v>1.3611603706809399E-4</v>
      </c>
      <c r="I511" s="15">
        <v>3.2630169130676099</v>
      </c>
      <c r="J511" s="16">
        <v>2.6032230451449601</v>
      </c>
      <c r="K511" s="17">
        <v>47042.798000000003</v>
      </c>
      <c r="L511" s="17">
        <v>108480.11599999999</v>
      </c>
      <c r="M511" s="17">
        <v>19986.830641836361</v>
      </c>
      <c r="N511" s="17">
        <v>24374.154713420521</v>
      </c>
    </row>
    <row r="512" spans="1:14" x14ac:dyDescent="0.3">
      <c r="A512" s="6" t="s">
        <v>240</v>
      </c>
      <c r="B512" s="6" t="str">
        <f>VLOOKUP(A512,Table1[],3,FALSE)</f>
        <v>Ventura County (South Central)--Camarillo &amp; Moorpark Cities</v>
      </c>
      <c r="C512" s="6" t="s">
        <v>339</v>
      </c>
      <c r="D512" s="7">
        <v>46350.442711443902</v>
      </c>
      <c r="E512" s="8">
        <v>1.33369679338727E-2</v>
      </c>
      <c r="F512" s="8">
        <v>4.2779410549710099E-3</v>
      </c>
      <c r="G512" s="11">
        <f t="shared" si="7"/>
        <v>305.38404654695796</v>
      </c>
      <c r="H512" s="8">
        <v>1.35177693916303E-4</v>
      </c>
      <c r="I512" s="9">
        <v>3.0538404654695799</v>
      </c>
      <c r="J512" s="10">
        <v>2.7694508144400598</v>
      </c>
      <c r="K512" s="11">
        <v>43102.12</v>
      </c>
      <c r="L512" s="11">
        <v>96205.072</v>
      </c>
      <c r="M512" s="11">
        <v>17903.351648234402</v>
      </c>
      <c r="N512" s="11">
        <v>22523.339176621201</v>
      </c>
    </row>
    <row r="513" spans="1:14" x14ac:dyDescent="0.3">
      <c r="A513" s="12" t="s">
        <v>245</v>
      </c>
      <c r="B513" s="12" t="str">
        <f>VLOOKUP(A513,Table1[],3,FALSE)</f>
        <v>Riverside County (Southwest)--Temecula City</v>
      </c>
      <c r="C513" s="12" t="s">
        <v>339</v>
      </c>
      <c r="D513" s="13">
        <v>90667.859220389</v>
      </c>
      <c r="E513" s="14">
        <v>1.32703694850372E-2</v>
      </c>
      <c r="F513" s="14">
        <v>4.5373219267791096E-3</v>
      </c>
      <c r="G513" s="17">
        <f t="shared" si="7"/>
        <v>325.345482493372</v>
      </c>
      <c r="H513" s="14">
        <v>1.3448869645662801E-4</v>
      </c>
      <c r="I513" s="15">
        <v>3.2534548249337201</v>
      </c>
      <c r="J513" s="16">
        <v>3.04530965929214</v>
      </c>
      <c r="K513" s="17">
        <v>45257.226000000002</v>
      </c>
      <c r="L513" s="17">
        <v>95902.725999999995</v>
      </c>
      <c r="M513" s="17">
        <v>18402.413687535718</v>
      </c>
      <c r="N513" s="17">
        <v>21862.08413266356</v>
      </c>
    </row>
    <row r="514" spans="1:14" x14ac:dyDescent="0.3">
      <c r="A514" s="6" t="s">
        <v>231</v>
      </c>
      <c r="B514" s="6" t="str">
        <f>VLOOKUP(A514,Table1[],3,FALSE)</f>
        <v>San Diego County (West)--San Diego (Northwest/San Dieguito) &amp; Encinitas Cities</v>
      </c>
      <c r="C514" s="6" t="s">
        <v>280</v>
      </c>
      <c r="D514" s="7">
        <v>47957.010252749598</v>
      </c>
      <c r="E514" s="8">
        <v>1.31026524611554E-2</v>
      </c>
      <c r="F514" s="8">
        <v>3.5512351976653002E-3</v>
      </c>
      <c r="G514" s="11">
        <f t="shared" si="7"/>
        <v>324.99514558794397</v>
      </c>
      <c r="H514" s="8">
        <v>1.32766427313445E-4</v>
      </c>
      <c r="I514" s="9">
        <v>3.2499514558794398</v>
      </c>
      <c r="J514" s="10">
        <v>2.6829780464524302</v>
      </c>
      <c r="K514" s="11">
        <v>49442.224000000002</v>
      </c>
      <c r="L514" s="11">
        <v>121225.476</v>
      </c>
      <c r="M514" s="11">
        <v>22120.801157491322</v>
      </c>
      <c r="N514" s="11">
        <v>27194.913124851722</v>
      </c>
    </row>
    <row r="515" spans="1:14" x14ac:dyDescent="0.3">
      <c r="A515" s="12" t="s">
        <v>202</v>
      </c>
      <c r="B515" s="12" t="str">
        <f>VLOOKUP(A515,Table1[],3,FALSE)</f>
        <v>Napa County--Napa City</v>
      </c>
      <c r="C515" s="12" t="s">
        <v>274</v>
      </c>
      <c r="D515" s="13">
        <v>3.2292570450000002E-2</v>
      </c>
      <c r="E515" s="14">
        <v>1.3095742419692601E-2</v>
      </c>
      <c r="F515" s="14">
        <v>4.0328311236929402E-3</v>
      </c>
      <c r="G515" s="17">
        <f t="shared" ref="G515:G578" si="8">100*I515</f>
        <v>254.98289522468599</v>
      </c>
      <c r="H515" s="14">
        <v>1.3269800517137499E-4</v>
      </c>
      <c r="I515" s="15">
        <v>2.5498289522468598</v>
      </c>
      <c r="J515" s="16">
        <v>2.6103070949523501</v>
      </c>
      <c r="K515" s="17">
        <v>36744.71</v>
      </c>
      <c r="L515" s="17">
        <v>85084.44</v>
      </c>
      <c r="M515" s="17">
        <v>14582.56352040924</v>
      </c>
      <c r="N515" s="17">
        <v>19188.142072394039</v>
      </c>
    </row>
    <row r="516" spans="1:14" x14ac:dyDescent="0.3">
      <c r="A516" s="6" t="s">
        <v>235</v>
      </c>
      <c r="B516" s="6" t="str">
        <f>VLOOKUP(A516,Table1[],3,FALSE)</f>
        <v>San Diego County (Northwest)--Carlsbad City</v>
      </c>
      <c r="C516" s="6" t="s">
        <v>277</v>
      </c>
      <c r="D516" s="7">
        <v>213.610703177</v>
      </c>
      <c r="E516" s="8">
        <v>1.30926553396818E-2</v>
      </c>
      <c r="F516" s="8">
        <v>4.0413139474782403E-3</v>
      </c>
      <c r="G516" s="11">
        <f t="shared" si="8"/>
        <v>315.14012367978</v>
      </c>
      <c r="H516" s="8">
        <v>1.3266350458377999E-4</v>
      </c>
      <c r="I516" s="9">
        <v>3.1514012367977999</v>
      </c>
      <c r="J516" s="10">
        <v>2.4344550156439602</v>
      </c>
      <c r="K516" s="11">
        <v>45847.665999999997</v>
      </c>
      <c r="L516" s="11">
        <v>104308.352</v>
      </c>
      <c r="M516" s="11">
        <v>19849.668427838038</v>
      </c>
      <c r="N516" s="11">
        <v>24401.04545179788</v>
      </c>
    </row>
    <row r="517" spans="1:14" x14ac:dyDescent="0.3">
      <c r="A517" s="12" t="s">
        <v>197</v>
      </c>
      <c r="B517" s="12" t="str">
        <f>VLOOKUP(A517,Table1[],3,FALSE)</f>
        <v>Santa Clara County (East)--Gilroy, Morgan Hill &amp; San Jose (South) Cities</v>
      </c>
      <c r="C517" s="12" t="s">
        <v>313</v>
      </c>
      <c r="D517" s="13">
        <v>18.83584323657</v>
      </c>
      <c r="E517" s="14">
        <v>1.30461358042519E-2</v>
      </c>
      <c r="F517" s="14">
        <v>3.47501288221305E-3</v>
      </c>
      <c r="G517" s="17">
        <f t="shared" si="8"/>
        <v>280.25379183297503</v>
      </c>
      <c r="H517" s="14">
        <v>1.3218609496526001E-4</v>
      </c>
      <c r="I517" s="15">
        <v>2.8025379183297501</v>
      </c>
      <c r="J517" s="16">
        <v>3.0117756760357</v>
      </c>
      <c r="K517" s="17">
        <v>41734.946000000004</v>
      </c>
      <c r="L517" s="17">
        <v>107048.808</v>
      </c>
      <c r="M517" s="17">
        <v>18202.544945981041</v>
      </c>
      <c r="N517" s="17">
        <v>24351.87309343812</v>
      </c>
    </row>
    <row r="518" spans="1:14" x14ac:dyDescent="0.3">
      <c r="A518" s="6" t="s">
        <v>192</v>
      </c>
      <c r="B518" s="6" t="str">
        <f>VLOOKUP(A518,Table1[],3,FALSE)</f>
        <v>Sonoma County (North)--Windsor Town, Healdsburg &amp; Sonoma Cities</v>
      </c>
      <c r="C518" s="6" t="s">
        <v>274</v>
      </c>
      <c r="D518" s="7">
        <v>5.1969377000000002E-3</v>
      </c>
      <c r="E518" s="8">
        <v>1.3036330498437301E-2</v>
      </c>
      <c r="F518" s="8">
        <v>4.04149280187563E-3</v>
      </c>
      <c r="G518" s="11">
        <f t="shared" si="8"/>
        <v>254.98289522468599</v>
      </c>
      <c r="H518" s="8">
        <v>1.32085338445697E-4</v>
      </c>
      <c r="I518" s="9">
        <v>2.5498289522468598</v>
      </c>
      <c r="J518" s="10">
        <v>2.35218292345952</v>
      </c>
      <c r="K518" s="11">
        <v>35775.574000000001</v>
      </c>
      <c r="L518" s="11">
        <v>83187.906000000003</v>
      </c>
      <c r="M518" s="11">
        <v>14620.500507618359</v>
      </c>
      <c r="N518" s="11">
        <v>18501.937987156318</v>
      </c>
    </row>
    <row r="519" spans="1:14" x14ac:dyDescent="0.3">
      <c r="A519" s="12" t="s">
        <v>203</v>
      </c>
      <c r="B519" s="12" t="str">
        <f>VLOOKUP(A519,Table1[],3,FALSE)</f>
        <v>San Mateo County (Southeast)--Menlo Park, East Palo Alto Cities &amp; Atherton Town</v>
      </c>
      <c r="C519" s="12" t="s">
        <v>313</v>
      </c>
      <c r="D519" s="13">
        <v>175.94017105299801</v>
      </c>
      <c r="E519" s="14">
        <v>1.3018291581169201E-2</v>
      </c>
      <c r="F519" s="14">
        <v>3.1407392527162E-3</v>
      </c>
      <c r="G519" s="17">
        <f t="shared" si="8"/>
        <v>280.35837499011802</v>
      </c>
      <c r="H519" s="14">
        <v>1.3190083541660301E-4</v>
      </c>
      <c r="I519" s="15">
        <v>2.80358374990118</v>
      </c>
      <c r="J519" s="16">
        <v>2.9244469746258899</v>
      </c>
      <c r="K519" s="17">
        <v>46011.563999999998</v>
      </c>
      <c r="L519" s="17">
        <v>120686.954</v>
      </c>
      <c r="M519" s="17">
        <v>21298.348025719439</v>
      </c>
      <c r="N519" s="17">
        <v>28246.050667931879</v>
      </c>
    </row>
    <row r="520" spans="1:14" x14ac:dyDescent="0.3">
      <c r="A520" s="6" t="s">
        <v>238</v>
      </c>
      <c r="B520" s="6" t="str">
        <f>VLOOKUP(A520,Table1[],3,FALSE)</f>
        <v>Los Angeles County--Calabasas, Agoura Hills, Malibu &amp; Westlake Village Cities</v>
      </c>
      <c r="C520" s="6" t="s">
        <v>341</v>
      </c>
      <c r="D520" s="7">
        <v>10268.199570603199</v>
      </c>
      <c r="E520" s="8">
        <v>1.29649241304154E-2</v>
      </c>
      <c r="F520" s="8">
        <v>3.2226330182936998E-3</v>
      </c>
      <c r="G520" s="11">
        <f t="shared" si="8"/>
        <v>342.85209134761902</v>
      </c>
      <c r="H520" s="8">
        <v>1.3135318320750601E-4</v>
      </c>
      <c r="I520" s="9">
        <v>3.42852091347619</v>
      </c>
      <c r="J520" s="10">
        <v>2.5046298745965401</v>
      </c>
      <c r="K520" s="11">
        <v>54972</v>
      </c>
      <c r="L520" s="11">
        <v>140478.91</v>
      </c>
      <c r="M520" s="11">
        <v>25440.529788656761</v>
      </c>
      <c r="N520" s="11">
        <v>31004.761090283042</v>
      </c>
    </row>
    <row r="521" spans="1:14" x14ac:dyDescent="0.3">
      <c r="A521" s="12" t="s">
        <v>260</v>
      </c>
      <c r="B521" s="12" t="str">
        <f>VLOOKUP(A521,Table1[],3,FALSE)</f>
        <v>Santa Clara County (Central)--San Jose City (Southwest/Almaden Valley)</v>
      </c>
      <c r="C521" s="12" t="s">
        <v>281</v>
      </c>
      <c r="D521" s="13">
        <v>38537.521072376599</v>
      </c>
      <c r="E521" s="14">
        <v>1.29215612811487E-2</v>
      </c>
      <c r="F521" s="14">
        <v>4.3117745959685601E-3</v>
      </c>
      <c r="G521" s="17">
        <f t="shared" si="8"/>
        <v>462.53868662561899</v>
      </c>
      <c r="H521" s="14">
        <v>1.3090733165448999E-4</v>
      </c>
      <c r="I521" s="15">
        <v>4.6253868662561901</v>
      </c>
      <c r="J521" s="16">
        <v>2.9163613322681101</v>
      </c>
      <c r="K521" s="17">
        <v>60808.194000000003</v>
      </c>
      <c r="L521" s="17">
        <v>137788.33600000001</v>
      </c>
      <c r="M521" s="17">
        <v>22502.73262269672</v>
      </c>
      <c r="N521" s="17">
        <v>28007.985151560599</v>
      </c>
    </row>
    <row r="522" spans="1:14" x14ac:dyDescent="0.3">
      <c r="A522" s="6" t="s">
        <v>262</v>
      </c>
      <c r="B522" s="6" t="str">
        <f>VLOOKUP(A522,Table1[],3,FALSE)</f>
        <v>Alameda County (East)--Livermore, Pleasanton &amp; Dublin Cities</v>
      </c>
      <c r="C522" s="6" t="s">
        <v>281</v>
      </c>
      <c r="D522" s="7">
        <v>192185.82582035501</v>
      </c>
      <c r="E522" s="8">
        <v>1.2885841941957899E-2</v>
      </c>
      <c r="F522" s="8">
        <v>4.3783239005336198E-3</v>
      </c>
      <c r="G522" s="11">
        <f t="shared" si="8"/>
        <v>462.53868662561899</v>
      </c>
      <c r="H522" s="8">
        <v>1.3054057892813501E-4</v>
      </c>
      <c r="I522" s="9">
        <v>4.6253868662561901</v>
      </c>
      <c r="J522" s="10">
        <v>2.76945452737308</v>
      </c>
      <c r="K522" s="11">
        <v>60498.722000000002</v>
      </c>
      <c r="L522" s="11">
        <v>136412</v>
      </c>
      <c r="M522" s="11">
        <v>22233.735078662761</v>
      </c>
      <c r="N522" s="11">
        <v>28399.731397382038</v>
      </c>
    </row>
    <row r="523" spans="1:14" x14ac:dyDescent="0.3">
      <c r="A523" s="12" t="s">
        <v>245</v>
      </c>
      <c r="B523" s="12" t="str">
        <f>VLOOKUP(A523,Table1[],3,FALSE)</f>
        <v>Riverside County (Southwest)--Temecula City</v>
      </c>
      <c r="C523" s="12" t="s">
        <v>280</v>
      </c>
      <c r="D523" s="13">
        <v>0.10699889980000001</v>
      </c>
      <c r="E523" s="14">
        <v>1.28853569265914E-2</v>
      </c>
      <c r="F523" s="14">
        <v>4.4879617683472603E-3</v>
      </c>
      <c r="G523" s="17">
        <f t="shared" si="8"/>
        <v>324.99514558794397</v>
      </c>
      <c r="H523" s="14">
        <v>1.30536305251934E-4</v>
      </c>
      <c r="I523" s="15">
        <v>3.2499514558794398</v>
      </c>
      <c r="J523" s="16">
        <v>3.04530965929214</v>
      </c>
      <c r="K523" s="17">
        <v>45257.226000000002</v>
      </c>
      <c r="L523" s="17">
        <v>95902.725999999995</v>
      </c>
      <c r="M523" s="17">
        <v>18402.413687535718</v>
      </c>
      <c r="N523" s="17">
        <v>21862.08413266356</v>
      </c>
    </row>
    <row r="524" spans="1:14" x14ac:dyDescent="0.3">
      <c r="A524" s="6" t="s">
        <v>231</v>
      </c>
      <c r="B524" s="6" t="str">
        <f>VLOOKUP(A524,Table1[],3,FALSE)</f>
        <v>San Diego County (West)--San Diego (Northwest/San Dieguito) &amp; Encinitas Cities</v>
      </c>
      <c r="C524" s="6" t="s">
        <v>277</v>
      </c>
      <c r="D524" s="7">
        <v>20021.882476710402</v>
      </c>
      <c r="E524" s="8">
        <v>1.28717535025868E-2</v>
      </c>
      <c r="F524" s="8">
        <v>3.45564945086677E-3</v>
      </c>
      <c r="G524" s="11">
        <f t="shared" si="8"/>
        <v>315.14012367978</v>
      </c>
      <c r="H524" s="8">
        <v>1.3039628281388301E-4</v>
      </c>
      <c r="I524" s="9">
        <v>3.1514012367977999</v>
      </c>
      <c r="J524" s="10">
        <v>2.6829780464524302</v>
      </c>
      <c r="K524" s="11">
        <v>49442.224000000002</v>
      </c>
      <c r="L524" s="11">
        <v>121225.476</v>
      </c>
      <c r="M524" s="11">
        <v>22120.801157491322</v>
      </c>
      <c r="N524" s="11">
        <v>27194.913124851722</v>
      </c>
    </row>
    <row r="525" spans="1:14" x14ac:dyDescent="0.3">
      <c r="A525" s="12" t="s">
        <v>177</v>
      </c>
      <c r="B525" s="12" t="str">
        <f>VLOOKUP(A525,Table1[],3,FALSE)</f>
        <v>Marin County (Southeast)--San Rafael (South), Mill Valley &amp; Sausalito Cities</v>
      </c>
      <c r="C525" s="12" t="s">
        <v>336</v>
      </c>
      <c r="D525" s="13">
        <v>81.353849552092001</v>
      </c>
      <c r="E525" s="14">
        <v>1.27986799279268E-2</v>
      </c>
      <c r="F525" s="14">
        <v>2.52499697539803E-3</v>
      </c>
      <c r="G525" s="17">
        <f t="shared" si="8"/>
        <v>230.824037251053</v>
      </c>
      <c r="H525" s="14">
        <v>1.30663210627491E-4</v>
      </c>
      <c r="I525" s="15">
        <v>2.30824037251053</v>
      </c>
      <c r="J525" s="16">
        <v>2.3358354875058001</v>
      </c>
      <c r="K525" s="17">
        <v>42857.8</v>
      </c>
      <c r="L525" s="17">
        <v>122160</v>
      </c>
      <c r="M525" s="17">
        <v>22913.340598299961</v>
      </c>
      <c r="N525" s="17">
        <v>28853.294637447478</v>
      </c>
    </row>
    <row r="526" spans="1:14" x14ac:dyDescent="0.3">
      <c r="A526" s="6" t="s">
        <v>243</v>
      </c>
      <c r="B526" s="6" t="str">
        <f>VLOOKUP(A526,Table1[],3,FALSE)</f>
        <v>Los Angeles County (Southwest)--Palos Verdes Peninsula</v>
      </c>
      <c r="C526" s="6" t="s">
        <v>339</v>
      </c>
      <c r="D526" s="7">
        <v>43812.364711711198</v>
      </c>
      <c r="E526" s="8">
        <v>1.27054212999692E-2</v>
      </c>
      <c r="F526" s="8">
        <v>3.5099757795437102E-3</v>
      </c>
      <c r="G526" s="11">
        <f t="shared" si="8"/>
        <v>298.79623073415604</v>
      </c>
      <c r="H526" s="8">
        <v>1.2868992399156899E-4</v>
      </c>
      <c r="I526" s="9">
        <v>2.9879623073415602</v>
      </c>
      <c r="J526" s="10">
        <v>2.4688747102540201</v>
      </c>
      <c r="K526" s="11">
        <v>46981.718000000001</v>
      </c>
      <c r="L526" s="11">
        <v>114221.636</v>
      </c>
      <c r="M526" s="11">
        <v>21133.5199683582</v>
      </c>
      <c r="N526" s="11">
        <v>26764.697265783117</v>
      </c>
    </row>
    <row r="527" spans="1:14" x14ac:dyDescent="0.3">
      <c r="A527" s="12" t="s">
        <v>251</v>
      </c>
      <c r="B527" s="12" t="str">
        <f>VLOOKUP(A527,Table1[],3,FALSE)</f>
        <v>Orange County (North)--Yorba Linda, La Habra &amp; Brea Cities</v>
      </c>
      <c r="C527" s="12" t="s">
        <v>339</v>
      </c>
      <c r="D527" s="13">
        <v>66135.438112490898</v>
      </c>
      <c r="E527" s="14">
        <v>1.2496424398545499E-2</v>
      </c>
      <c r="F527" s="14">
        <v>4.2716222009787502E-3</v>
      </c>
      <c r="G527" s="17">
        <f t="shared" si="8"/>
        <v>320.86699140097596</v>
      </c>
      <c r="H527" s="14">
        <v>1.2654623865848201E-4</v>
      </c>
      <c r="I527" s="15">
        <v>3.2086699140097599</v>
      </c>
      <c r="J527" s="16">
        <v>2.8947159841479499</v>
      </c>
      <c r="K527" s="17">
        <v>45895.512000000002</v>
      </c>
      <c r="L527" s="17">
        <v>100031.734</v>
      </c>
      <c r="M527" s="17">
        <v>17952.395469201361</v>
      </c>
      <c r="N527" s="17">
        <v>22651.138513278358</v>
      </c>
    </row>
    <row r="528" spans="1:14" x14ac:dyDescent="0.3">
      <c r="A528" s="6" t="s">
        <v>238</v>
      </c>
      <c r="B528" s="6" t="str">
        <f>VLOOKUP(A528,Table1[],3,FALSE)</f>
        <v>Los Angeles County--Calabasas, Agoura Hills, Malibu &amp; Westlake Village Cities</v>
      </c>
      <c r="C528" s="6" t="s">
        <v>339</v>
      </c>
      <c r="D528" s="7">
        <v>31262.164023348101</v>
      </c>
      <c r="E528" s="8">
        <v>1.22317488477393E-2</v>
      </c>
      <c r="F528" s="8">
        <v>3.0750497173614101E-3</v>
      </c>
      <c r="G528" s="11">
        <f t="shared" si="8"/>
        <v>328.47022770818302</v>
      </c>
      <c r="H528" s="8">
        <v>1.2384379822011899E-4</v>
      </c>
      <c r="I528" s="9">
        <v>3.2847022770818302</v>
      </c>
      <c r="J528" s="10">
        <v>2.5046298745965401</v>
      </c>
      <c r="K528" s="11">
        <v>54972</v>
      </c>
      <c r="L528" s="11">
        <v>140478.91</v>
      </c>
      <c r="M528" s="11">
        <v>25440.529788656761</v>
      </c>
      <c r="N528" s="11">
        <v>31004.761090283042</v>
      </c>
    </row>
    <row r="529" spans="1:14" x14ac:dyDescent="0.3">
      <c r="A529" s="12" t="s">
        <v>245</v>
      </c>
      <c r="B529" s="12" t="str">
        <f>VLOOKUP(A529,Table1[],3,FALSE)</f>
        <v>Riverside County (Southwest)--Temecula City</v>
      </c>
      <c r="C529" s="12" t="s">
        <v>287</v>
      </c>
      <c r="D529" s="13">
        <v>31.148539872928001</v>
      </c>
      <c r="E529" s="14">
        <v>1.21957669238395E-2</v>
      </c>
      <c r="F529" s="14">
        <v>4.19800770440335E-3</v>
      </c>
      <c r="G529" s="17">
        <f t="shared" si="8"/>
        <v>302.07167677511899</v>
      </c>
      <c r="H529" s="14">
        <v>1.23522315784692E-4</v>
      </c>
      <c r="I529" s="15">
        <v>3.0207167677511899</v>
      </c>
      <c r="J529" s="16">
        <v>3.04530965929214</v>
      </c>
      <c r="K529" s="17">
        <v>45257.226000000002</v>
      </c>
      <c r="L529" s="17">
        <v>95902.725999999995</v>
      </c>
      <c r="M529" s="17">
        <v>18402.413687535718</v>
      </c>
      <c r="N529" s="17">
        <v>21862.08413266356</v>
      </c>
    </row>
    <row r="530" spans="1:14" x14ac:dyDescent="0.3">
      <c r="A530" s="6" t="s">
        <v>105</v>
      </c>
      <c r="B530" s="6" t="str">
        <f>VLOOKUP(A530,Table1[],3,FALSE)</f>
        <v>Contra Costa County (Northeast)--Antioch City</v>
      </c>
      <c r="C530" s="6" t="s">
        <v>336</v>
      </c>
      <c r="D530" s="7">
        <v>3.8634966285200001</v>
      </c>
      <c r="E530" s="8">
        <v>1.19902525037438E-2</v>
      </c>
      <c r="F530" s="8">
        <v>2.7740858625044701E-3</v>
      </c>
      <c r="G530" s="11">
        <f t="shared" si="8"/>
        <v>146.59807992596501</v>
      </c>
      <c r="H530" s="8">
        <v>1.23580411231688E-4</v>
      </c>
      <c r="I530" s="9">
        <v>1.4659807992596501</v>
      </c>
      <c r="J530" s="10">
        <v>3.1046152975466201</v>
      </c>
      <c r="K530" s="11">
        <v>29623.8</v>
      </c>
      <c r="L530" s="11">
        <v>73432.411999999997</v>
      </c>
      <c r="M530" s="11">
        <v>14752.512228506879</v>
      </c>
      <c r="N530" s="11">
        <v>17942.172620065321</v>
      </c>
    </row>
    <row r="531" spans="1:14" x14ac:dyDescent="0.3">
      <c r="A531" s="12" t="s">
        <v>262</v>
      </c>
      <c r="B531" s="12" t="str">
        <f>VLOOKUP(A531,Table1[],3,FALSE)</f>
        <v>Alameda County (East)--Livermore, Pleasanton &amp; Dublin Cities</v>
      </c>
      <c r="C531" s="12" t="s">
        <v>276</v>
      </c>
      <c r="D531" s="13">
        <v>171.06957659439001</v>
      </c>
      <c r="E531" s="14">
        <v>1.18605898756978E-2</v>
      </c>
      <c r="F531" s="14">
        <v>4.0426658286163803E-3</v>
      </c>
      <c r="G531" s="17">
        <f t="shared" si="8"/>
        <v>427.79474221426801</v>
      </c>
      <c r="H531" s="14">
        <v>1.20030012328389E-4</v>
      </c>
      <c r="I531" s="15">
        <v>4.2779474221426801</v>
      </c>
      <c r="J531" s="16">
        <v>2.76945452737308</v>
      </c>
      <c r="K531" s="17">
        <v>60498.722000000002</v>
      </c>
      <c r="L531" s="17">
        <v>136412</v>
      </c>
      <c r="M531" s="17">
        <v>22233.735078662761</v>
      </c>
      <c r="N531" s="17">
        <v>28399.731397382038</v>
      </c>
    </row>
    <row r="532" spans="1:14" x14ac:dyDescent="0.3">
      <c r="A532" s="6" t="s">
        <v>220</v>
      </c>
      <c r="B532" s="6" t="str">
        <f>VLOOKUP(A532,Table1[],3,FALSE)</f>
        <v>San Diego County (Central)--Lakeside, Winter Gardens &amp; Ramona</v>
      </c>
      <c r="C532" s="6" t="s">
        <v>287</v>
      </c>
      <c r="D532" s="7">
        <v>4762.6604517393698</v>
      </c>
      <c r="E532" s="8">
        <v>1.15692075157871E-2</v>
      </c>
      <c r="F532" s="8">
        <v>4.0340000944074604E-3</v>
      </c>
      <c r="G532" s="11">
        <f t="shared" si="8"/>
        <v>248.096847250509</v>
      </c>
      <c r="H532" s="8">
        <v>1.17047553924487E-4</v>
      </c>
      <c r="I532" s="9">
        <v>2.48096847250509</v>
      </c>
      <c r="J532" s="10">
        <v>2.7726021482161198</v>
      </c>
      <c r="K532" s="11">
        <v>38684</v>
      </c>
      <c r="L532" s="11">
        <v>82788.850000000006</v>
      </c>
      <c r="M532" s="11">
        <v>13759.78538314176</v>
      </c>
      <c r="N532" s="11">
        <v>17821.830142970521</v>
      </c>
    </row>
    <row r="533" spans="1:14" x14ac:dyDescent="0.3">
      <c r="A533" s="12" t="s">
        <v>246</v>
      </c>
      <c r="B533" s="12" t="str">
        <f>VLOOKUP(A533,Table1[],3,FALSE)</f>
        <v>Orange County (Northeast)--Lake Forest, Irvine (North) Cities &amp; Silverado</v>
      </c>
      <c r="C533" s="12" t="s">
        <v>336</v>
      </c>
      <c r="D533" s="13">
        <v>29.467912339000002</v>
      </c>
      <c r="E533" s="14">
        <v>1.1407659130752699E-2</v>
      </c>
      <c r="F533" s="14">
        <v>3.3556745415577998E-3</v>
      </c>
      <c r="G533" s="17">
        <f t="shared" si="8"/>
        <v>260.35669365575802</v>
      </c>
      <c r="H533" s="14">
        <v>1.16117968377082E-4</v>
      </c>
      <c r="I533" s="15">
        <v>2.6035669365575802</v>
      </c>
      <c r="J533" s="16">
        <v>2.8404561161022799</v>
      </c>
      <c r="K533" s="17">
        <v>45257.226000000002</v>
      </c>
      <c r="L533" s="17">
        <v>104243.2</v>
      </c>
      <c r="M533" s="17">
        <v>20275.234048202881</v>
      </c>
      <c r="N533" s="17">
        <v>24538.8935585814</v>
      </c>
    </row>
    <row r="534" spans="1:14" x14ac:dyDescent="0.3">
      <c r="A534" s="6" t="s">
        <v>264</v>
      </c>
      <c r="B534" s="6" t="str">
        <f>VLOOKUP(A534,Table1[],3,FALSE)</f>
        <v>Santa Clara County (Southwest)--Cupertino, Saratoga Cities &amp; Los Gatos Town</v>
      </c>
      <c r="C534" s="6" t="s">
        <v>281</v>
      </c>
      <c r="D534" s="7">
        <v>52862.094352278102</v>
      </c>
      <c r="E534" s="8">
        <v>1.13731506253103E-2</v>
      </c>
      <c r="F534" s="8">
        <v>3.4547006733762898E-3</v>
      </c>
      <c r="G534" s="11">
        <f t="shared" si="8"/>
        <v>463.93319433341605</v>
      </c>
      <c r="H534" s="8">
        <v>1.1504052607810301E-4</v>
      </c>
      <c r="I534" s="9">
        <v>4.6393319433341604</v>
      </c>
      <c r="J534" s="10">
        <v>2.7649200153699902</v>
      </c>
      <c r="K534" s="11">
        <v>71972.600000000006</v>
      </c>
      <c r="L534" s="11">
        <v>170168.88</v>
      </c>
      <c r="M534" s="11">
        <v>28676.973814689838</v>
      </c>
      <c r="N534" s="11">
        <v>33375.676920237602</v>
      </c>
    </row>
    <row r="535" spans="1:14" x14ac:dyDescent="0.3">
      <c r="A535" s="12" t="s">
        <v>241</v>
      </c>
      <c r="B535" s="12" t="str">
        <f>VLOOKUP(A535,Table1[],3,FALSE)</f>
        <v>San Diego County (Central)--San Diego (Northeast/Rancho Bernardo) &amp; Poway Cities</v>
      </c>
      <c r="C535" s="12" t="s">
        <v>280</v>
      </c>
      <c r="D535" s="13">
        <v>22.727663948</v>
      </c>
      <c r="E535" s="14">
        <v>1.11691238706178E-2</v>
      </c>
      <c r="F535" s="14">
        <v>4.0062037291842198E-3</v>
      </c>
      <c r="G535" s="17">
        <f t="shared" si="8"/>
        <v>324.99514558794397</v>
      </c>
      <c r="H535" s="14">
        <v>1.12952842189456E-4</v>
      </c>
      <c r="I535" s="15">
        <v>3.2499514558794398</v>
      </c>
      <c r="J535" s="16">
        <v>2.68240196602201</v>
      </c>
      <c r="K535" s="17">
        <v>51319.415999999997</v>
      </c>
      <c r="L535" s="17">
        <v>107486.548</v>
      </c>
      <c r="M535" s="17">
        <v>19217.26445292636</v>
      </c>
      <c r="N535" s="17">
        <v>23359.34656341036</v>
      </c>
    </row>
    <row r="536" spans="1:14" x14ac:dyDescent="0.3">
      <c r="A536" s="6" t="s">
        <v>241</v>
      </c>
      <c r="B536" s="6" t="str">
        <f>VLOOKUP(A536,Table1[],3,FALSE)</f>
        <v>San Diego County (Central)--San Diego (Northeast/Rancho Bernardo) &amp; Poway Cities</v>
      </c>
      <c r="C536" s="6" t="s">
        <v>277</v>
      </c>
      <c r="D536" s="7">
        <v>50850.740960831601</v>
      </c>
      <c r="E536" s="8">
        <v>1.0819661979250101E-2</v>
      </c>
      <c r="F536" s="8">
        <v>3.88330837452148E-3</v>
      </c>
      <c r="G536" s="11">
        <f t="shared" si="8"/>
        <v>315.14012367978</v>
      </c>
      <c r="H536" s="8">
        <v>1.09380127571151E-4</v>
      </c>
      <c r="I536" s="9">
        <v>3.1514012367977999</v>
      </c>
      <c r="J536" s="10">
        <v>2.68240196602201</v>
      </c>
      <c r="K536" s="11">
        <v>51319.415999999997</v>
      </c>
      <c r="L536" s="11">
        <v>107486.548</v>
      </c>
      <c r="M536" s="11">
        <v>19217.26445292636</v>
      </c>
      <c r="N536" s="11">
        <v>23359.34656341036</v>
      </c>
    </row>
    <row r="537" spans="1:14" x14ac:dyDescent="0.3">
      <c r="A537" s="12" t="s">
        <v>62</v>
      </c>
      <c r="B537" s="12" t="str">
        <f>VLOOKUP(A537,Table1[],3,FALSE)</f>
        <v>Humboldt County</v>
      </c>
      <c r="C537" s="12" t="s">
        <v>336</v>
      </c>
      <c r="D537" s="13">
        <v>30.243494459896102</v>
      </c>
      <c r="E537" s="14">
        <v>1.0649318235469199E-2</v>
      </c>
      <c r="F537" s="14">
        <v>2.5413280233590801E-3</v>
      </c>
      <c r="G537" s="17">
        <f t="shared" si="8"/>
        <v>84.022280517597906</v>
      </c>
      <c r="H537" s="14">
        <v>1.09196985647995E-4</v>
      </c>
      <c r="I537" s="15">
        <v>0.84022280517597903</v>
      </c>
      <c r="J537" s="16">
        <v>2.2750411596616398</v>
      </c>
      <c r="K537" s="17">
        <v>19749.2</v>
      </c>
      <c r="L537" s="17">
        <v>46311.874000000003</v>
      </c>
      <c r="M537" s="17">
        <v>9445.9502432545432</v>
      </c>
      <c r="N537" s="17">
        <v>10860.436935720205</v>
      </c>
    </row>
    <row r="538" spans="1:14" x14ac:dyDescent="0.3">
      <c r="A538" s="6" t="s">
        <v>254</v>
      </c>
      <c r="B538" s="6" t="str">
        <f>VLOOKUP(A538,Table1[],3,FALSE)</f>
        <v>Los Angeles County--Redondo Beach, Manhattan Beach &amp; Hermosa Beach Cities</v>
      </c>
      <c r="C538" s="6" t="s">
        <v>339</v>
      </c>
      <c r="D538" s="7">
        <v>63593.170804502603</v>
      </c>
      <c r="E538" s="8">
        <v>1.0399356160081899E-2</v>
      </c>
      <c r="F538" s="8">
        <v>3.2626637859147398E-3</v>
      </c>
      <c r="G538" s="11">
        <f t="shared" si="8"/>
        <v>298.572749244612</v>
      </c>
      <c r="H538" s="8">
        <v>1.05086970610343E-4</v>
      </c>
      <c r="I538" s="9">
        <v>2.9857274924461201</v>
      </c>
      <c r="J538" s="10">
        <v>2.34714831613157</v>
      </c>
      <c r="K538" s="11">
        <v>53851.182000000001</v>
      </c>
      <c r="L538" s="11">
        <v>122170.18</v>
      </c>
      <c r="M538" s="11">
        <v>22649.482356683278</v>
      </c>
      <c r="N538" s="11">
        <v>28175.172514548722</v>
      </c>
    </row>
    <row r="539" spans="1:14" x14ac:dyDescent="0.3">
      <c r="A539" s="12" t="s">
        <v>159</v>
      </c>
      <c r="B539" s="12" t="str">
        <f>VLOOKUP(A539,Table1[],3,FALSE)</f>
        <v>Ventura County (Southwest)--San Buenaventura (Ventura) City</v>
      </c>
      <c r="C539" s="12" t="s">
        <v>336</v>
      </c>
      <c r="D539" s="13">
        <v>28.7714202521</v>
      </c>
      <c r="E539" s="14">
        <v>1.0347053907197999E-2</v>
      </c>
      <c r="F539" s="14">
        <v>2.8906067137574698E-3</v>
      </c>
      <c r="G539" s="17">
        <f t="shared" si="8"/>
        <v>166.88268906630802</v>
      </c>
      <c r="H539" s="14">
        <v>1.0574381650189099E-4</v>
      </c>
      <c r="I539" s="15">
        <v>1.6688268906630801</v>
      </c>
      <c r="J539" s="16">
        <v>2.5001992384663101</v>
      </c>
      <c r="K539" s="17">
        <v>33727.358</v>
      </c>
      <c r="L539" s="17">
        <v>78788.11</v>
      </c>
      <c r="M539" s="17">
        <v>14996.941894596721</v>
      </c>
      <c r="N539" s="17">
        <v>18463.05793426836</v>
      </c>
    </row>
    <row r="540" spans="1:14" x14ac:dyDescent="0.3">
      <c r="A540" s="6" t="s">
        <v>255</v>
      </c>
      <c r="B540" s="6" t="str">
        <f>VLOOKUP(A540,Table1[],3,FALSE)</f>
        <v>Orange County (South Central)--Mission Viejo &amp; Rancho Santa Margarita (West) Cities</v>
      </c>
      <c r="C540" s="6" t="s">
        <v>339</v>
      </c>
      <c r="D540" s="7">
        <v>39758.745447103996</v>
      </c>
      <c r="E540" s="8">
        <v>1.02769386466121E-2</v>
      </c>
      <c r="F540" s="8">
        <v>3.5298916082654301E-3</v>
      </c>
      <c r="G540" s="11">
        <f t="shared" si="8"/>
        <v>308.66723865579104</v>
      </c>
      <c r="H540" s="8">
        <v>1.03839304156717E-4</v>
      </c>
      <c r="I540" s="9">
        <v>3.0866723865579102</v>
      </c>
      <c r="J540" s="10">
        <v>2.68887480524968</v>
      </c>
      <c r="K540" s="11">
        <v>52887.135999999999</v>
      </c>
      <c r="L540" s="11">
        <v>113732.996</v>
      </c>
      <c r="M540" s="11">
        <v>20318.186565399359</v>
      </c>
      <c r="N540" s="11">
        <v>23757.343896702841</v>
      </c>
    </row>
    <row r="541" spans="1:14" x14ac:dyDescent="0.3">
      <c r="A541" s="12" t="s">
        <v>228</v>
      </c>
      <c r="B541" s="12" t="str">
        <f>VLOOKUP(A541,Table1[],3,FALSE)</f>
        <v>Santa Clara County (Northwest)--Mountain View, Palo Alto &amp; Los Altos Cities</v>
      </c>
      <c r="C541" s="12" t="s">
        <v>313</v>
      </c>
      <c r="D541" s="13">
        <v>17.9445958500784</v>
      </c>
      <c r="E541" s="14">
        <v>1.0131840752420801E-2</v>
      </c>
      <c r="F541" s="14">
        <v>2.3900853363702798E-3</v>
      </c>
      <c r="G541" s="17">
        <f t="shared" si="8"/>
        <v>281.38518100093603</v>
      </c>
      <c r="H541" s="14">
        <v>1.02359795109732E-4</v>
      </c>
      <c r="I541" s="15">
        <v>2.8138518100093601</v>
      </c>
      <c r="J541" s="16">
        <v>2.4445636349705002</v>
      </c>
      <c r="K541" s="17">
        <v>53204.752</v>
      </c>
      <c r="L541" s="17">
        <v>149271.37599999999</v>
      </c>
      <c r="M541" s="17">
        <v>23396.385540923882</v>
      </c>
      <c r="N541" s="17">
        <v>29512.663220355724</v>
      </c>
    </row>
    <row r="542" spans="1:14" x14ac:dyDescent="0.3">
      <c r="A542" s="6" t="s">
        <v>252</v>
      </c>
      <c r="B542" s="6" t="str">
        <f>VLOOKUP(A542,Table1[],3,FALSE)</f>
        <v>San Mateo County (South &amp; West)--San Mateo (South) &amp; Half Moon Bay Cities</v>
      </c>
      <c r="C542" s="6" t="s">
        <v>354</v>
      </c>
      <c r="D542" s="7">
        <v>9.7080528567169999</v>
      </c>
      <c r="E542" s="8">
        <v>1.00239004890737E-2</v>
      </c>
      <c r="F542" s="8">
        <v>3.0523540089278799E-3</v>
      </c>
      <c r="G542" s="11">
        <f t="shared" si="8"/>
        <v>317.665633122592</v>
      </c>
      <c r="H542" s="8">
        <v>1.01370784423319E-4</v>
      </c>
      <c r="I542" s="9">
        <v>3.1766563312259199</v>
      </c>
      <c r="J542" s="10">
        <v>2.5845399395463899</v>
      </c>
      <c r="K542" s="11">
        <v>56510.197999999997</v>
      </c>
      <c r="L542" s="11">
        <v>134587.74400000001</v>
      </c>
      <c r="M542" s="11">
        <v>23135.181704987401</v>
      </c>
      <c r="N542" s="11">
        <v>28833.894989816399</v>
      </c>
    </row>
    <row r="543" spans="1:14" x14ac:dyDescent="0.3">
      <c r="A543" s="12" t="s">
        <v>265</v>
      </c>
      <c r="B543" s="12" t="str">
        <f>VLOOKUP(A543,Table1[],3,FALSE)</f>
        <v>Contra Costa County (South)--San Ramon City &amp; Danville Town</v>
      </c>
      <c r="C543" s="12" t="s">
        <v>281</v>
      </c>
      <c r="D543" s="13">
        <v>56473.839234953099</v>
      </c>
      <c r="E543" s="14">
        <v>9.9279105224942005E-3</v>
      </c>
      <c r="F543" s="14">
        <v>3.7947713069826599E-3</v>
      </c>
      <c r="G543" s="17">
        <f t="shared" si="8"/>
        <v>462.53868662561899</v>
      </c>
      <c r="H543" s="14">
        <v>1.00274633462745E-4</v>
      </c>
      <c r="I543" s="15">
        <v>4.6253868662561901</v>
      </c>
      <c r="J543" s="16">
        <v>2.8796580201875499</v>
      </c>
      <c r="K543" s="17">
        <v>77194.94</v>
      </c>
      <c r="L543" s="17">
        <v>157790</v>
      </c>
      <c r="M543" s="17">
        <v>28262.052256356837</v>
      </c>
      <c r="N543" s="17">
        <v>33558.728126277958</v>
      </c>
    </row>
    <row r="544" spans="1:14" x14ac:dyDescent="0.3">
      <c r="A544" s="6" t="s">
        <v>252</v>
      </c>
      <c r="B544" s="6" t="str">
        <f>VLOOKUP(A544,Table1[],3,FALSE)</f>
        <v>San Mateo County (South &amp; West)--San Mateo (South) &amp; Half Moon Bay Cities</v>
      </c>
      <c r="C544" s="6" t="s">
        <v>313</v>
      </c>
      <c r="D544" s="7">
        <v>326.88473176736301</v>
      </c>
      <c r="E544" s="8">
        <v>9.1487966977545805E-3</v>
      </c>
      <c r="F544" s="8">
        <v>2.7202737146860998E-3</v>
      </c>
      <c r="G544" s="11">
        <f t="shared" si="8"/>
        <v>280.25531334809205</v>
      </c>
      <c r="H544" s="8">
        <v>9.2333215852700106E-5</v>
      </c>
      <c r="I544" s="9">
        <v>2.8025531334809202</v>
      </c>
      <c r="J544" s="10">
        <v>2.5845399395463899</v>
      </c>
      <c r="K544" s="11">
        <v>56510.197999999997</v>
      </c>
      <c r="L544" s="11">
        <v>134587.74400000001</v>
      </c>
      <c r="M544" s="11">
        <v>23135.181704987401</v>
      </c>
      <c r="N544" s="11">
        <v>28833.894989816399</v>
      </c>
    </row>
    <row r="545" spans="1:14" x14ac:dyDescent="0.3">
      <c r="A545" s="12" t="s">
        <v>265</v>
      </c>
      <c r="B545" s="12" t="str">
        <f>VLOOKUP(A545,Table1[],3,FALSE)</f>
        <v>Contra Costa County (South)--San Ramon City &amp; Danville Town</v>
      </c>
      <c r="C545" s="12" t="s">
        <v>276</v>
      </c>
      <c r="D545" s="13">
        <v>67.107533492914101</v>
      </c>
      <c r="E545" s="14">
        <v>9.0613996201259796E-3</v>
      </c>
      <c r="F545" s="14">
        <v>3.4886184291097601E-3</v>
      </c>
      <c r="G545" s="17">
        <f t="shared" si="8"/>
        <v>427.13910526439901</v>
      </c>
      <c r="H545" s="14">
        <v>9.1442628831776902E-5</v>
      </c>
      <c r="I545" s="15">
        <v>4.27139105264399</v>
      </c>
      <c r="J545" s="16">
        <v>2.8796580201875499</v>
      </c>
      <c r="K545" s="17">
        <v>77194.94</v>
      </c>
      <c r="L545" s="17">
        <v>157790</v>
      </c>
      <c r="M545" s="17">
        <v>28262.052256356837</v>
      </c>
      <c r="N545" s="17">
        <v>33558.728126277958</v>
      </c>
    </row>
    <row r="546" spans="1:14" x14ac:dyDescent="0.3">
      <c r="A546" s="6" t="s">
        <v>263</v>
      </c>
      <c r="B546" s="6" t="str">
        <f>VLOOKUP(A546,Table1[],3,FALSE)</f>
        <v>Orange County (Southeast)--Rancho Santa Margarita City (East) &amp; Ladera Ranch</v>
      </c>
      <c r="C546" s="6" t="s">
        <v>339</v>
      </c>
      <c r="D546" s="7">
        <v>35264.749998372099</v>
      </c>
      <c r="E546" s="8">
        <v>8.3287139232302698E-3</v>
      </c>
      <c r="F546" s="8">
        <v>2.65452558455618E-3</v>
      </c>
      <c r="G546" s="11">
        <f t="shared" si="8"/>
        <v>301.56989896824098</v>
      </c>
      <c r="H546" s="8">
        <v>8.3988774096163495E-5</v>
      </c>
      <c r="I546" s="9">
        <v>3.0156989896824098</v>
      </c>
      <c r="J546" s="10">
        <v>2.91859079191729</v>
      </c>
      <c r="K546" s="11">
        <v>66105.865999999995</v>
      </c>
      <c r="L546" s="11">
        <v>148629.01800000001</v>
      </c>
      <c r="M546" s="11">
        <v>27382.129701923157</v>
      </c>
      <c r="N546" s="11">
        <v>32508.794942315042</v>
      </c>
    </row>
    <row r="547" spans="1:14" x14ac:dyDescent="0.3">
      <c r="A547" s="12" t="s">
        <v>261</v>
      </c>
      <c r="B547" s="12" t="str">
        <f>VLOOKUP(A547,Table1[],3,FALSE)</f>
        <v>San Diego County (West Central)--San Diego City (Northwest/Del Mar Mesa)</v>
      </c>
      <c r="C547" s="12" t="s">
        <v>280</v>
      </c>
      <c r="D547" s="13">
        <v>41534.317737350502</v>
      </c>
      <c r="E547" s="14">
        <v>7.9330400660205403E-3</v>
      </c>
      <c r="F547" s="14">
        <v>2.9935339530747702E-3</v>
      </c>
      <c r="G547" s="17">
        <f t="shared" si="8"/>
        <v>324.99514558794397</v>
      </c>
      <c r="H547" s="14">
        <v>7.9964767167967399E-5</v>
      </c>
      <c r="I547" s="15">
        <v>3.2499514558794398</v>
      </c>
      <c r="J547" s="16">
        <v>2.8233500540965899</v>
      </c>
      <c r="K547" s="17">
        <v>68238.576000000001</v>
      </c>
      <c r="L547" s="17">
        <v>140211.685</v>
      </c>
      <c r="M547" s="17">
        <v>24346.849562996162</v>
      </c>
      <c r="N547" s="17">
        <v>28721.647700355719</v>
      </c>
    </row>
    <row r="548" spans="1:14" x14ac:dyDescent="0.3">
      <c r="A548" s="6" t="s">
        <v>64</v>
      </c>
      <c r="B548" s="6" t="str">
        <f>VLOOKUP(A548,Table1[],3,FALSE)</f>
        <v>Lake &amp; Mendocino Counties</v>
      </c>
      <c r="C548" s="6" t="s">
        <v>336</v>
      </c>
      <c r="D548" s="7">
        <v>0.19609431589979001</v>
      </c>
      <c r="E548" s="8">
        <v>7.48198144731163E-3</v>
      </c>
      <c r="F548" s="8">
        <v>1.9939238271058299E-3</v>
      </c>
      <c r="G548" s="11">
        <f t="shared" si="8"/>
        <v>72.9956647185479</v>
      </c>
      <c r="H548" s="8">
        <v>7.7209145480433105E-5</v>
      </c>
      <c r="I548" s="9">
        <v>0.72995664718547904</v>
      </c>
      <c r="J548" s="10">
        <v>2.32546026507142</v>
      </c>
      <c r="K548" s="11">
        <v>18848.27</v>
      </c>
      <c r="L548" s="11">
        <v>47951.872000000003</v>
      </c>
      <c r="M548" s="11">
        <v>8039.5930729783922</v>
      </c>
      <c r="N548" s="11">
        <v>10297.444630358459</v>
      </c>
    </row>
    <row r="549" spans="1:14" x14ac:dyDescent="0.3">
      <c r="A549" s="12" t="s">
        <v>147</v>
      </c>
      <c r="B549" s="12" t="str">
        <f>VLOOKUP(A549,Table1[],3,FALSE)</f>
        <v>Ventura County (Southwest)--Oxnard &amp; Port Hueneme Cities</v>
      </c>
      <c r="C549" s="12" t="s">
        <v>336</v>
      </c>
      <c r="D549" s="13">
        <v>1.6628822560000001</v>
      </c>
      <c r="E549" s="14">
        <v>7.0091603003214703E-3</v>
      </c>
      <c r="F549" s="14">
        <v>2.2981083291606398E-3</v>
      </c>
      <c r="G549" s="17">
        <f t="shared" si="8"/>
        <v>108.503445564195</v>
      </c>
      <c r="H549" s="14">
        <v>7.1696145163011602E-5</v>
      </c>
      <c r="I549" s="15">
        <v>1.08503445564195</v>
      </c>
      <c r="J549" s="16">
        <v>3.4928457242100701</v>
      </c>
      <c r="K549" s="17">
        <v>31560.036</v>
      </c>
      <c r="L549" s="17">
        <v>66559.894</v>
      </c>
      <c r="M549" s="17">
        <v>14455.576451388721</v>
      </c>
      <c r="N549" s="17">
        <v>17721.4258131348</v>
      </c>
    </row>
    <row r="550" spans="1:14" x14ac:dyDescent="0.3">
      <c r="A550" s="6" t="s">
        <v>264</v>
      </c>
      <c r="B550" s="6" t="str">
        <f>VLOOKUP(A550,Table1[],3,FALSE)</f>
        <v>Santa Clara County (Southwest)--Cupertino, Saratoga Cities &amp; Los Gatos Town</v>
      </c>
      <c r="C550" s="6" t="s">
        <v>313</v>
      </c>
      <c r="D550" s="7">
        <v>263.99850902403</v>
      </c>
      <c r="E550" s="8">
        <v>6.9523431791645596E-3</v>
      </c>
      <c r="F550" s="8">
        <v>2.0943542328044902E-3</v>
      </c>
      <c r="G550" s="11">
        <f t="shared" si="8"/>
        <v>280.25379183297503</v>
      </c>
      <c r="H550" s="8">
        <v>7.0010265235025704E-5</v>
      </c>
      <c r="I550" s="9">
        <v>2.8025379183297501</v>
      </c>
      <c r="J550" s="10">
        <v>2.7649200153699902</v>
      </c>
      <c r="K550" s="11">
        <v>71972.600000000006</v>
      </c>
      <c r="L550" s="11">
        <v>170168.88</v>
      </c>
      <c r="M550" s="11">
        <v>28676.973814689838</v>
      </c>
      <c r="N550" s="11">
        <v>33375.676920237602</v>
      </c>
    </row>
    <row r="551" spans="1:14" x14ac:dyDescent="0.3">
      <c r="A551" s="12" t="s">
        <v>164</v>
      </c>
      <c r="B551" s="12" t="str">
        <f>VLOOKUP(A551,Table1[],3,FALSE)</f>
        <v>Santa Barbara County (North)--Lompoc, Guadalupe, Solvang &amp; Buellton Cities</v>
      </c>
      <c r="C551" s="12" t="s">
        <v>336</v>
      </c>
      <c r="D551" s="13">
        <v>16.786509216370401</v>
      </c>
      <c r="E551" s="14">
        <v>6.6517043115909098E-3</v>
      </c>
      <c r="F551" s="14">
        <v>1.9946478393830401E-3</v>
      </c>
      <c r="G551" s="17">
        <f t="shared" si="8"/>
        <v>92.613144735844401</v>
      </c>
      <c r="H551" s="14">
        <v>6.8118044892985705E-5</v>
      </c>
      <c r="I551" s="15">
        <v>0.92613144735844399</v>
      </c>
      <c r="J551" s="16">
        <v>2.88762093030221</v>
      </c>
      <c r="K551" s="17">
        <v>30540</v>
      </c>
      <c r="L551" s="17">
        <v>65731.241999999998</v>
      </c>
      <c r="M551" s="17">
        <v>13100.367269484121</v>
      </c>
      <c r="N551" s="17">
        <v>15940.772221003681</v>
      </c>
    </row>
    <row r="552" spans="1:14" x14ac:dyDescent="0.3">
      <c r="A552" s="6" t="s">
        <v>30</v>
      </c>
      <c r="B552" s="6" t="str">
        <f>VLOOKUP(A552,Table1[],3,FALSE)</f>
        <v>Alameda County (Northwest)--Oakland (Northwest) &amp; Emeryville Cities</v>
      </c>
      <c r="C552" s="6" t="s">
        <v>336</v>
      </c>
      <c r="D552" s="7">
        <v>19.217798934000001</v>
      </c>
      <c r="E552" s="8">
        <v>4.5273704823390899E-3</v>
      </c>
      <c r="F552" s="8">
        <v>5.7514406082360102E-4</v>
      </c>
      <c r="G552" s="11">
        <f t="shared" si="8"/>
        <v>24.186656901711302</v>
      </c>
      <c r="H552" s="8">
        <v>4.8629272339239903E-5</v>
      </c>
      <c r="I552" s="9">
        <v>0.24186656901711301</v>
      </c>
      <c r="J552" s="10">
        <v>2.1348692369168001</v>
      </c>
      <c r="K552" s="11">
        <v>19525.240000000002</v>
      </c>
      <c r="L552" s="11">
        <v>61463.786</v>
      </c>
      <c r="M552" s="11">
        <v>11986.49732545092</v>
      </c>
      <c r="N552" s="11">
        <v>17214.403474365601</v>
      </c>
    </row>
    <row r="553" spans="1:14" x14ac:dyDescent="0.3">
      <c r="A553" s="12" t="s">
        <v>193</v>
      </c>
      <c r="B553" s="12" t="str">
        <f>VLOOKUP(A553,Table1[],3,FALSE)</f>
        <v>Contra Costa County (Northwest)--Concord (West), Martinez &amp; Pleasant Hill Cities</v>
      </c>
      <c r="C553" s="12" t="s">
        <v>336</v>
      </c>
      <c r="D553" s="13">
        <v>7.398689252E-2</v>
      </c>
      <c r="E553" s="14">
        <v>2.90732218750369E-3</v>
      </c>
      <c r="F553" s="14">
        <v>8.1748493162555203E-4</v>
      </c>
      <c r="G553" s="17">
        <f t="shared" si="8"/>
        <v>53.966535851614807</v>
      </c>
      <c r="H553" s="14">
        <v>2.9686859938558899E-5</v>
      </c>
      <c r="I553" s="15">
        <v>0.53966535851614805</v>
      </c>
      <c r="J553" s="16">
        <v>2.5405930675215398</v>
      </c>
      <c r="K553" s="17">
        <v>36716.205999999998</v>
      </c>
      <c r="L553" s="17">
        <v>87821.842000000004</v>
      </c>
      <c r="M553" s="17">
        <v>15898.249741545358</v>
      </c>
      <c r="N553" s="17">
        <v>19554.404423838601</v>
      </c>
    </row>
    <row r="554" spans="1:14" x14ac:dyDescent="0.3">
      <c r="A554" s="6" t="s">
        <v>186</v>
      </c>
      <c r="B554" s="6" t="str">
        <f>VLOOKUP(A554,Table1[],3,FALSE)</f>
        <v>Sacramento County (South)--Galt, Isleton Cities &amp; Delta Region</v>
      </c>
      <c r="C554" s="6" t="s">
        <v>336</v>
      </c>
      <c r="D554" s="7">
        <v>9.6029621927999997</v>
      </c>
      <c r="E554" s="8">
        <v>2.84370184111646E-3</v>
      </c>
      <c r="F554" s="8">
        <v>8.6229871554176403E-4</v>
      </c>
      <c r="G554" s="11">
        <f t="shared" si="8"/>
        <v>55.25628072904</v>
      </c>
      <c r="H554" s="8">
        <v>2.89796902602526E-5</v>
      </c>
      <c r="I554" s="9">
        <v>0.55256280729039997</v>
      </c>
      <c r="J554" s="10">
        <v>3.0076618674749498</v>
      </c>
      <c r="K554" s="11">
        <v>32973.019999999997</v>
      </c>
      <c r="L554" s="11">
        <v>81895.046000000002</v>
      </c>
      <c r="M554" s="11">
        <v>12180.93197705304</v>
      </c>
      <c r="N554" s="11">
        <v>16453.859456046361</v>
      </c>
    </row>
    <row r="555" spans="1:14" x14ac:dyDescent="0.3">
      <c r="A555" s="12" t="s">
        <v>213</v>
      </c>
      <c r="B555" s="12" t="str">
        <f>VLOOKUP(A555,Table1[],3,FALSE)</f>
        <v>Marin County (North &amp; West)--Novato &amp; San Rafael (North) Cities</v>
      </c>
      <c r="C555" s="12" t="s">
        <v>336</v>
      </c>
      <c r="D555" s="13">
        <v>2.9296044930792</v>
      </c>
      <c r="E555" s="14">
        <v>2.83069756387778E-3</v>
      </c>
      <c r="F555" s="14">
        <v>7.8400048521711505E-4</v>
      </c>
      <c r="G555" s="17">
        <f t="shared" si="8"/>
        <v>60.977768822098696</v>
      </c>
      <c r="H555" s="14">
        <v>2.8799815830165099E-5</v>
      </c>
      <c r="I555" s="15">
        <v>0.60977768822098699</v>
      </c>
      <c r="J555" s="16">
        <v>2.3560715348858499</v>
      </c>
      <c r="K555" s="17">
        <v>41738</v>
      </c>
      <c r="L555" s="17">
        <v>102847.522</v>
      </c>
      <c r="M555" s="17">
        <v>18704.556883007881</v>
      </c>
      <c r="N555" s="17">
        <v>23578.65695415096</v>
      </c>
    </row>
    <row r="556" spans="1:14" x14ac:dyDescent="0.3">
      <c r="A556" s="6" t="s">
        <v>254</v>
      </c>
      <c r="B556" s="6" t="str">
        <f>VLOOKUP(A556,Table1[],3,FALSE)</f>
        <v>Los Angeles County--Redondo Beach, Manhattan Beach &amp; Hermosa Beach Cities</v>
      </c>
      <c r="C556" s="6" t="s">
        <v>336</v>
      </c>
      <c r="D556" s="7">
        <v>26.698555431999999</v>
      </c>
      <c r="E556" s="8">
        <v>1.58421172084376E-3</v>
      </c>
      <c r="F556" s="8">
        <v>5.0229619484404005E-4</v>
      </c>
      <c r="G556" s="11">
        <f t="shared" si="8"/>
        <v>46.184838121185898</v>
      </c>
      <c r="H556" s="8">
        <v>1.6032650983754398E-5</v>
      </c>
      <c r="I556" s="9">
        <v>0.461848381211859</v>
      </c>
      <c r="J556" s="10">
        <v>2.34714831613157</v>
      </c>
      <c r="K556" s="11">
        <v>53851.182000000001</v>
      </c>
      <c r="L556" s="11">
        <v>122170.18</v>
      </c>
      <c r="M556" s="11">
        <v>22649.482356683278</v>
      </c>
      <c r="N556" s="11">
        <v>28175.172514548722</v>
      </c>
    </row>
    <row r="557" spans="1:14" x14ac:dyDescent="0.3">
      <c r="A557" s="12" t="s">
        <v>65</v>
      </c>
      <c r="B557" s="12" t="str">
        <f>VLOOKUP(A557,Table1[],3,FALSE)</f>
        <v>San Luis Obispo County (West)--Coastal Region</v>
      </c>
      <c r="C557" s="12" t="s">
        <v>336</v>
      </c>
      <c r="D557" s="13">
        <v>3.6592226587479901</v>
      </c>
      <c r="E557" s="14">
        <v>1.3915790419892101E-3</v>
      </c>
      <c r="F557" s="14">
        <v>2.7573248891262999E-4</v>
      </c>
      <c r="G557" s="17">
        <f t="shared" si="8"/>
        <v>13.582717157782501</v>
      </c>
      <c r="H557" s="14">
        <v>1.44630819941203E-5</v>
      </c>
      <c r="I557" s="15">
        <v>0.13582717157782501</v>
      </c>
      <c r="J557" s="16">
        <v>2.3796671579464501</v>
      </c>
      <c r="K557" s="17">
        <v>25861.272000000001</v>
      </c>
      <c r="L557" s="17">
        <v>68530.741999999998</v>
      </c>
      <c r="M557" s="17">
        <v>13908.607139802121</v>
      </c>
      <c r="N557" s="17">
        <v>17093.496550919761</v>
      </c>
    </row>
    <row r="558" spans="1:14" x14ac:dyDescent="0.3">
      <c r="A558" s="6" t="s">
        <v>78</v>
      </c>
      <c r="B558" s="6" t="str">
        <f>VLOOKUP(A558,Table1[],3,FALSE)</f>
        <v>San Francisco County (North &amp; East)--North Beach &amp; Chinatown</v>
      </c>
      <c r="C558" s="6" t="s">
        <v>336</v>
      </c>
      <c r="D558" s="7">
        <v>6.1445169750000002</v>
      </c>
      <c r="E558" s="8">
        <v>1.3372638611647101E-3</v>
      </c>
      <c r="F558" s="8">
        <v>1.8198306584075999E-4</v>
      </c>
      <c r="G558" s="11">
        <f t="shared" si="8"/>
        <v>15.8889765939062</v>
      </c>
      <c r="H558" s="8">
        <v>1.3802032914776899E-5</v>
      </c>
      <c r="I558" s="9">
        <v>0.15888976593906201</v>
      </c>
      <c r="J558" s="10">
        <v>1.7995115911123301</v>
      </c>
      <c r="K558" s="11">
        <v>32326.59</v>
      </c>
      <c r="L558" s="11">
        <v>115514.496</v>
      </c>
      <c r="M558" s="11">
        <v>16927.472067889321</v>
      </c>
      <c r="N558" s="11">
        <v>24715.087580874242</v>
      </c>
    </row>
    <row r="559" spans="1:14" x14ac:dyDescent="0.3">
      <c r="A559" s="12" t="s">
        <v>182</v>
      </c>
      <c r="B559" s="12" t="str">
        <f>VLOOKUP(A559,Table1[],3,FALSE)</f>
        <v>Orange County (Northwest)--Buena Park, Cypress &amp; Seal Beach Cities</v>
      </c>
      <c r="C559" s="12" t="s">
        <v>336</v>
      </c>
      <c r="D559" s="13">
        <v>0.195331431</v>
      </c>
      <c r="E559" s="14">
        <v>1.1581300965354E-3</v>
      </c>
      <c r="F559" s="14">
        <v>3.1424538711008102E-4</v>
      </c>
      <c r="G559" s="17">
        <f t="shared" si="8"/>
        <v>19.619058836164697</v>
      </c>
      <c r="H559" s="14">
        <v>1.18394301990238E-5</v>
      </c>
      <c r="I559" s="15">
        <v>0.19619058836164699</v>
      </c>
      <c r="J559" s="16">
        <v>2.7855455521599102</v>
      </c>
      <c r="K559" s="17">
        <v>34421.633999999998</v>
      </c>
      <c r="L559" s="17">
        <v>83476</v>
      </c>
      <c r="M559" s="17">
        <v>15532.316221336201</v>
      </c>
      <c r="N559" s="17">
        <v>19100.030702115961</v>
      </c>
    </row>
    <row r="560" spans="1:14" x14ac:dyDescent="0.3">
      <c r="A560" s="6" t="s">
        <v>163</v>
      </c>
      <c r="B560" s="6" t="str">
        <f>VLOOKUP(A560,Table1[],3,FALSE)</f>
        <v>Monterey County (North Central)--Seaside, Monterey, Marina &amp; Pacific Grove Cities</v>
      </c>
      <c r="C560" s="6" t="s">
        <v>336</v>
      </c>
      <c r="D560" s="7">
        <v>23.108770761932998</v>
      </c>
      <c r="E560" s="8">
        <v>1.15604895512421E-3</v>
      </c>
      <c r="F560" s="8">
        <v>3.3574037578419099E-4</v>
      </c>
      <c r="G560" s="11">
        <f t="shared" si="8"/>
        <v>19.757493901989299</v>
      </c>
      <c r="H560" s="8">
        <v>1.18154486961046E-5</v>
      </c>
      <c r="I560" s="9">
        <v>0.19757493901989301</v>
      </c>
      <c r="J560" s="10">
        <v>2.5861180094935698</v>
      </c>
      <c r="K560" s="11">
        <v>35465.084000000003</v>
      </c>
      <c r="L560" s="11">
        <v>80838.361999999994</v>
      </c>
      <c r="M560" s="11">
        <v>16262.342229419042</v>
      </c>
      <c r="N560" s="11">
        <v>19884.095295888961</v>
      </c>
    </row>
    <row r="561" spans="1:14" x14ac:dyDescent="0.3">
      <c r="A561" s="12" t="s">
        <v>234</v>
      </c>
      <c r="B561" s="12" t="str">
        <f>VLOOKUP(A561,Table1[],3,FALSE)</f>
        <v>Orange County (Northwest)--Huntington Beach City</v>
      </c>
      <c r="C561" s="12" t="s">
        <v>336</v>
      </c>
      <c r="D561" s="13">
        <v>9.8237954819999995</v>
      </c>
      <c r="E561" s="14">
        <v>1.0202628555240701E-3</v>
      </c>
      <c r="F561" s="14">
        <v>3.0644637102376102E-4</v>
      </c>
      <c r="G561" s="17">
        <f t="shared" si="8"/>
        <v>20.644911446778899</v>
      </c>
      <c r="H561" s="14">
        <v>1.03803516975866E-5</v>
      </c>
      <c r="I561" s="15">
        <v>0.20644911446778899</v>
      </c>
      <c r="J561" s="16">
        <v>2.4827430454074402</v>
      </c>
      <c r="K561" s="17">
        <v>40680.298000000003</v>
      </c>
      <c r="L561" s="17">
        <v>91791.024000000005</v>
      </c>
      <c r="M561" s="17">
        <v>18083.058319084797</v>
      </c>
      <c r="N561" s="17">
        <v>22059.920896313277</v>
      </c>
    </row>
    <row r="562" spans="1:14" x14ac:dyDescent="0.3">
      <c r="A562" s="6" t="s">
        <v>192</v>
      </c>
      <c r="B562" s="6" t="str">
        <f>VLOOKUP(A562,Table1[],3,FALSE)</f>
        <v>Sonoma County (North)--Windsor Town, Healdsburg &amp; Sonoma Cities</v>
      </c>
      <c r="C562" s="6" t="s">
        <v>336</v>
      </c>
      <c r="D562" s="7">
        <v>3.7720857312562002</v>
      </c>
      <c r="E562" s="8">
        <v>7.1062379813692804E-4</v>
      </c>
      <c r="F562" s="8">
        <v>2.1520303122767999E-4</v>
      </c>
      <c r="G562" s="11">
        <f t="shared" si="8"/>
        <v>13.437541761952801</v>
      </c>
      <c r="H562" s="8">
        <v>7.2475280852545001E-6</v>
      </c>
      <c r="I562" s="9">
        <v>0.13437541761952801</v>
      </c>
      <c r="J562" s="10">
        <v>2.35218292345952</v>
      </c>
      <c r="K562" s="11">
        <v>35775.574000000001</v>
      </c>
      <c r="L562" s="11">
        <v>83187.906000000003</v>
      </c>
      <c r="M562" s="11">
        <v>14620.500507618359</v>
      </c>
      <c r="N562" s="11">
        <v>18501.937987156318</v>
      </c>
    </row>
    <row r="563" spans="1:14" x14ac:dyDescent="0.3">
      <c r="A563" s="12" t="s">
        <v>240</v>
      </c>
      <c r="B563" s="12" t="str">
        <f>VLOOKUP(A563,Table1[],3,FALSE)</f>
        <v>Ventura County (South Central)--Camarillo &amp; Moorpark Cities</v>
      </c>
      <c r="C563" s="12" t="s">
        <v>336</v>
      </c>
      <c r="D563" s="13">
        <v>70.815125450899998</v>
      </c>
      <c r="E563" s="14">
        <v>6.8595406626936598E-4</v>
      </c>
      <c r="F563" s="14">
        <v>2.2167283012144201E-4</v>
      </c>
      <c r="G563" s="17">
        <f t="shared" si="8"/>
        <v>15.878977003921198</v>
      </c>
      <c r="H563" s="14">
        <v>6.9637654065751398E-6</v>
      </c>
      <c r="I563" s="15">
        <v>0.15878977003921199</v>
      </c>
      <c r="J563" s="16">
        <v>2.7694508144400598</v>
      </c>
      <c r="K563" s="17">
        <v>43102.12</v>
      </c>
      <c r="L563" s="17">
        <v>96205.072</v>
      </c>
      <c r="M563" s="17">
        <v>17903.351648234402</v>
      </c>
      <c r="N563" s="17">
        <v>22523.339176621201</v>
      </c>
    </row>
    <row r="564" spans="1:14" x14ac:dyDescent="0.3">
      <c r="A564" s="6" t="s">
        <v>26</v>
      </c>
      <c r="B564" s="6" t="str">
        <f>VLOOKUP(A564,Table1[],3,FALSE)</f>
        <v>Santa Cruz County (South &amp; Coastal)--Santa Cruz City</v>
      </c>
      <c r="C564" s="6" t="s">
        <v>336</v>
      </c>
      <c r="D564" s="7">
        <v>32.676741666680002</v>
      </c>
      <c r="E564" s="8">
        <v>4.8832452437661596E-4</v>
      </c>
      <c r="F564" s="8">
        <v>5.5691795668927601E-5</v>
      </c>
      <c r="G564" s="11">
        <f t="shared" si="8"/>
        <v>2.9280626730146802</v>
      </c>
      <c r="H564" s="8">
        <v>5.2031538487658498E-6</v>
      </c>
      <c r="I564" s="9">
        <v>2.9280626730146801E-2</v>
      </c>
      <c r="J564" s="10">
        <v>2.3548874420188102</v>
      </c>
      <c r="K564" s="11">
        <v>25848.038</v>
      </c>
      <c r="L564" s="11">
        <v>76234.966</v>
      </c>
      <c r="M564" s="11">
        <v>16708.315474844399</v>
      </c>
      <c r="N564" s="11">
        <v>20515.984108716839</v>
      </c>
    </row>
    <row r="565" spans="1:14" x14ac:dyDescent="0.3">
      <c r="A565" s="12" t="s">
        <v>238</v>
      </c>
      <c r="B565" s="12" t="str">
        <f>VLOOKUP(A565,Table1[],3,FALSE)</f>
        <v>Los Angeles County--Calabasas, Agoura Hills, Malibu &amp; Westlake Village Cities</v>
      </c>
      <c r="C565" s="12" t="s">
        <v>336</v>
      </c>
      <c r="D565" s="13">
        <v>58.0603500267</v>
      </c>
      <c r="E565" s="14">
        <v>2.0513145458606199E-4</v>
      </c>
      <c r="F565" s="14">
        <v>5.29890750530219E-5</v>
      </c>
      <c r="G565" s="17">
        <f t="shared" si="8"/>
        <v>5.7115118237754299</v>
      </c>
      <c r="H565" s="14">
        <v>2.0771609576592601E-6</v>
      </c>
      <c r="I565" s="15">
        <v>5.7115118237754302E-2</v>
      </c>
      <c r="J565" s="16">
        <v>2.5046298745965401</v>
      </c>
      <c r="K565" s="17">
        <v>54972</v>
      </c>
      <c r="L565" s="17">
        <v>140478.91</v>
      </c>
      <c r="M565" s="17">
        <v>25440.529788656761</v>
      </c>
      <c r="N565" s="17">
        <v>31004.761090283042</v>
      </c>
    </row>
    <row r="566" spans="1:14" x14ac:dyDescent="0.3">
      <c r="A566" s="6" t="s">
        <v>243</v>
      </c>
      <c r="B566" s="6" t="str">
        <f>VLOOKUP(A566,Table1[],3,FALSE)</f>
        <v>Los Angeles County (Southwest)--Palos Verdes Peninsula</v>
      </c>
      <c r="C566" s="6" t="s">
        <v>336</v>
      </c>
      <c r="D566" s="7">
        <v>2512.191128212</v>
      </c>
      <c r="E566" s="8">
        <v>1.36151140777892E-5</v>
      </c>
      <c r="F566" s="8">
        <v>3.76478592150177E-6</v>
      </c>
      <c r="G566" s="11">
        <f t="shared" si="8"/>
        <v>0.32059295893766299</v>
      </c>
      <c r="H566" s="8">
        <v>1.38184253799702E-7</v>
      </c>
      <c r="I566" s="9">
        <v>3.2059295893766301E-3</v>
      </c>
      <c r="J566" s="10">
        <v>2.4688747102540201</v>
      </c>
      <c r="K566" s="11">
        <v>46981.718000000001</v>
      </c>
      <c r="L566" s="11">
        <v>114221.636</v>
      </c>
      <c r="M566" s="11">
        <v>21133.5199683582</v>
      </c>
      <c r="N566" s="11">
        <v>26764.697265783117</v>
      </c>
    </row>
    <row r="567" spans="1:14" x14ac:dyDescent="0.3">
      <c r="A567" s="12" t="s">
        <v>151</v>
      </c>
      <c r="B567" s="12" t="str">
        <f>VLOOKUP(A567,Table1[],3,FALSE)</f>
        <v>Contra Costa County (North Central)--Pittsburg &amp; Concord (North &amp; East) Cities</v>
      </c>
      <c r="C567" s="12" t="s">
        <v>336</v>
      </c>
      <c r="D567" s="13">
        <v>1.3121652398720001</v>
      </c>
      <c r="E567" s="14">
        <v>1.0784088417558399E-5</v>
      </c>
      <c r="F567" s="14">
        <v>3.0406996323590398E-6</v>
      </c>
      <c r="G567" s="17">
        <f t="shared" si="8"/>
        <v>0.16743420844086399</v>
      </c>
      <c r="H567" s="14">
        <v>1.1042898746467E-7</v>
      </c>
      <c r="I567" s="15">
        <v>1.6743420844086399E-3</v>
      </c>
      <c r="J567" s="16">
        <v>3.0638101484126401</v>
      </c>
      <c r="K567" s="17">
        <v>32839.661999999997</v>
      </c>
      <c r="L567" s="17">
        <v>75429.728000000003</v>
      </c>
      <c r="M567" s="17">
        <v>14590.243529299798</v>
      </c>
      <c r="N567" s="17">
        <v>17642.43648220176</v>
      </c>
    </row>
    <row r="568" spans="1:14" x14ac:dyDescent="0.3">
      <c r="A568" s="6" t="s">
        <v>203</v>
      </c>
      <c r="B568" s="6" t="str">
        <f>VLOOKUP(A568,Table1[],3,FALSE)</f>
        <v>San Mateo County (Southeast)--Menlo Park, East Palo Alto Cities &amp; Atherton Town</v>
      </c>
      <c r="C568" s="6" t="s">
        <v>336</v>
      </c>
      <c r="D568" s="7">
        <v>0.72520047499999996</v>
      </c>
      <c r="E568" s="8">
        <v>3.1375262810215502E-6</v>
      </c>
      <c r="F568" s="8">
        <v>7.9336274347506198E-7</v>
      </c>
      <c r="G568" s="11">
        <f t="shared" si="8"/>
        <v>7.1917985576403401E-2</v>
      </c>
      <c r="H568" s="8">
        <v>3.1909247117574699E-8</v>
      </c>
      <c r="I568" s="9">
        <v>7.1917985576403398E-4</v>
      </c>
      <c r="J568" s="10">
        <v>2.9244469746258899</v>
      </c>
      <c r="K568" s="11">
        <v>46011.563999999998</v>
      </c>
      <c r="L568" s="11">
        <v>120686.954</v>
      </c>
      <c r="M568" s="11">
        <v>21298.348025719439</v>
      </c>
      <c r="N568" s="11">
        <v>28246.050667931879</v>
      </c>
    </row>
    <row r="569" spans="1:14" x14ac:dyDescent="0.3">
      <c r="A569" s="12" t="s">
        <v>157</v>
      </c>
      <c r="B569" s="12" t="str">
        <f>VLOOKUP(A569,Table1[],3,FALSE)</f>
        <v>Monterey (South &amp; East) &amp; San Benito Counties</v>
      </c>
      <c r="C569" s="12" t="s">
        <v>336</v>
      </c>
      <c r="D569" s="13">
        <v>2.5681844122340101</v>
      </c>
      <c r="E569" s="14">
        <v>2.9179131493856302E-6</v>
      </c>
      <c r="F569" s="14">
        <v>1.0665452675517601E-6</v>
      </c>
      <c r="G569" s="17">
        <f t="shared" si="8"/>
        <v>5.4721576107359803E-2</v>
      </c>
      <c r="H569" s="14">
        <v>2.9789392667976001E-8</v>
      </c>
      <c r="I569" s="15">
        <v>5.4721576107359801E-4</v>
      </c>
      <c r="J569" s="16">
        <v>3.4214689596578101</v>
      </c>
      <c r="K569" s="17">
        <v>33378.184000000001</v>
      </c>
      <c r="L569" s="17">
        <v>69518.202000000005</v>
      </c>
      <c r="M569" s="17">
        <v>12427.829156543759</v>
      </c>
      <c r="N569" s="17">
        <v>16046.127804939242</v>
      </c>
    </row>
    <row r="570" spans="1:14" x14ac:dyDescent="0.3">
      <c r="A570" s="6" t="s">
        <v>180</v>
      </c>
      <c r="B570" s="6" t="str">
        <f>VLOOKUP(A570,Table1[],3,FALSE)</f>
        <v>Orange County (Southwest)--San Clemente, Laguna Niguel &amp; San Juan Capistrano Cities</v>
      </c>
      <c r="C570" s="6" t="s">
        <v>336</v>
      </c>
      <c r="D570" s="7">
        <v>0.20380980060000001</v>
      </c>
      <c r="E570" s="8">
        <v>2.65328572427952E-6</v>
      </c>
      <c r="F570" s="8">
        <v>6.9362561164933796E-7</v>
      </c>
      <c r="G570" s="11">
        <f t="shared" si="8"/>
        <v>4.8419996808351497E-2</v>
      </c>
      <c r="H570" s="8">
        <v>2.6994315893062999E-8</v>
      </c>
      <c r="I570" s="9">
        <v>4.8419996808351498E-4</v>
      </c>
      <c r="J570" s="10">
        <v>2.41757228385779</v>
      </c>
      <c r="K570" s="11">
        <v>40926.654000000002</v>
      </c>
      <c r="L570" s="11">
        <v>96931.923999999999</v>
      </c>
      <c r="M570" s="11">
        <v>20972.6362108578</v>
      </c>
      <c r="N570" s="11">
        <v>25419.869866542358</v>
      </c>
    </row>
    <row r="571" spans="1:14" x14ac:dyDescent="0.3">
      <c r="A571" s="12" t="s">
        <v>189</v>
      </c>
      <c r="B571" s="12" t="str">
        <f>VLOOKUP(A571,Table1[],3,FALSE)</f>
        <v>Alameda County (Central)--Hayward City</v>
      </c>
      <c r="C571" s="12" t="s">
        <v>336</v>
      </c>
      <c r="D571" s="13">
        <v>3.3618140400000002E-4</v>
      </c>
      <c r="E571" s="14">
        <v>2.36076346206893E-6</v>
      </c>
      <c r="F571" s="14">
        <v>7.30651971747399E-7</v>
      </c>
      <c r="G571" s="17">
        <f t="shared" si="8"/>
        <v>4.3933341972940396E-2</v>
      </c>
      <c r="H571" s="14">
        <v>2.4104476290825101E-8</v>
      </c>
      <c r="I571" s="15">
        <v>4.3933341972940399E-4</v>
      </c>
      <c r="J571" s="16">
        <v>3.10826381035697</v>
      </c>
      <c r="K571" s="17">
        <v>36648</v>
      </c>
      <c r="L571" s="17">
        <v>82525.187999999995</v>
      </c>
      <c r="M571" s="17">
        <v>16246.856555983679</v>
      </c>
      <c r="N571" s="17">
        <v>20604.888794725441</v>
      </c>
    </row>
    <row r="572" spans="1:14" x14ac:dyDescent="0.3">
      <c r="A572" s="6" t="s">
        <v>33</v>
      </c>
      <c r="B572" s="6" t="str">
        <f>VLOOKUP(A572,Table1[],3,FALSE)</f>
        <v>San Francisco County (South Central)--Bayview &amp; Hunters Point</v>
      </c>
      <c r="C572" s="6" t="s">
        <v>336</v>
      </c>
      <c r="D572" s="7">
        <v>2.14593213751E-2</v>
      </c>
      <c r="E572" s="8">
        <v>2.1072571181305399E-6</v>
      </c>
      <c r="F572" s="8">
        <v>3.11166324670172E-7</v>
      </c>
      <c r="G572" s="11">
        <f t="shared" si="8"/>
        <v>1.6273492742721898E-2</v>
      </c>
      <c r="H572" s="8">
        <v>2.2130837827685599E-8</v>
      </c>
      <c r="I572" s="9">
        <v>1.62734927427219E-4</v>
      </c>
      <c r="J572" s="10">
        <v>3.1558096666354198</v>
      </c>
      <c r="K572" s="11">
        <v>25525.331999999999</v>
      </c>
      <c r="L572" s="11">
        <v>74316.035999999993</v>
      </c>
      <c r="M572" s="11">
        <v>14621.989599058801</v>
      </c>
      <c r="N572" s="11">
        <v>18850.18605922296</v>
      </c>
    </row>
    <row r="573" spans="1:14" x14ac:dyDescent="0.3">
      <c r="A573" s="12" t="s">
        <v>169</v>
      </c>
      <c r="B573" s="12" t="str">
        <f>VLOOKUP(A573,Table1[],3,FALSE)</f>
        <v>Santa Cruz County (North)--Watsonville &amp; Scotts Valley Cities</v>
      </c>
      <c r="C573" s="12" t="s">
        <v>336</v>
      </c>
      <c r="D573" s="13">
        <v>0.162504460568</v>
      </c>
      <c r="E573" s="14">
        <v>9.981598722301479E-7</v>
      </c>
      <c r="F573" s="14">
        <v>3.1027182754221898E-7</v>
      </c>
      <c r="G573" s="17">
        <f t="shared" si="8"/>
        <v>1.8994158493457199E-2</v>
      </c>
      <c r="H573" s="14">
        <v>1.01788234063384E-8</v>
      </c>
      <c r="I573" s="15">
        <v>1.89941584934572E-4</v>
      </c>
      <c r="J573" s="16">
        <v>2.8661256744699801</v>
      </c>
      <c r="K573" s="17">
        <v>35504.786</v>
      </c>
      <c r="L573" s="17">
        <v>82445.784</v>
      </c>
      <c r="M573" s="17">
        <v>15151.86649493844</v>
      </c>
      <c r="N573" s="17">
        <v>19907.469187692121</v>
      </c>
    </row>
    <row r="574" spans="1:14" x14ac:dyDescent="0.3">
      <c r="A574" s="6" t="s">
        <v>75</v>
      </c>
      <c r="B574" s="6" t="str">
        <f>VLOOKUP(A574,Table1[],3,FALSE)</f>
        <v>San Francisco County (North &amp; West)--Richmond District</v>
      </c>
      <c r="C574" s="6" t="s">
        <v>336</v>
      </c>
      <c r="D574" s="7">
        <v>0.88313959268099995</v>
      </c>
      <c r="E574" s="8">
        <v>6.5307804096234601E-7</v>
      </c>
      <c r="F574" s="8">
        <v>9.91203686032613E-8</v>
      </c>
      <c r="G574" s="11">
        <f t="shared" si="8"/>
        <v>7.7287379400344308E-3</v>
      </c>
      <c r="H574" s="8">
        <v>6.7407691317322297E-9</v>
      </c>
      <c r="I574" s="9">
        <v>7.7287379400344306E-5</v>
      </c>
      <c r="J574" s="10">
        <v>2.1053088270095399</v>
      </c>
      <c r="K574" s="11">
        <v>32335.752</v>
      </c>
      <c r="L574" s="11">
        <v>105601.212</v>
      </c>
      <c r="M574" s="11">
        <v>17267.187816919679</v>
      </c>
      <c r="N574" s="11">
        <v>24395.081087292121</v>
      </c>
    </row>
    <row r="575" spans="1:14" x14ac:dyDescent="0.3">
      <c r="A575" s="12" t="s">
        <v>52</v>
      </c>
      <c r="B575" s="12" t="str">
        <f>VLOOKUP(A575,Table1[],3,FALSE)</f>
        <v>Alameda County (North)--Berkeley &amp; Albany Cities</v>
      </c>
      <c r="C575" s="12" t="s">
        <v>336</v>
      </c>
      <c r="D575" s="13">
        <v>6.5333551906000001E-2</v>
      </c>
      <c r="E575" s="14">
        <v>6.1295602278852597E-7</v>
      </c>
      <c r="F575" s="14">
        <v>7.5611265575653805E-8</v>
      </c>
      <c r="G575" s="17">
        <f t="shared" si="8"/>
        <v>4.5695469015328196E-3</v>
      </c>
      <c r="H575" s="14">
        <v>6.4484080704601498E-9</v>
      </c>
      <c r="I575" s="15">
        <v>4.5695469015328198E-5</v>
      </c>
      <c r="J575" s="16">
        <v>2.3234639574262199</v>
      </c>
      <c r="K575" s="17">
        <v>27625.466</v>
      </c>
      <c r="L575" s="17">
        <v>85127.195999999996</v>
      </c>
      <c r="M575" s="17">
        <v>17971.44449858004</v>
      </c>
      <c r="N575" s="17">
        <v>22493.37246763716</v>
      </c>
    </row>
    <row r="576" spans="1:14" x14ac:dyDescent="0.3">
      <c r="A576" s="6" t="s">
        <v>252</v>
      </c>
      <c r="B576" s="6" t="str">
        <f>VLOOKUP(A576,Table1[],3,FALSE)</f>
        <v>San Mateo County (South &amp; West)--San Mateo (South) &amp; Half Moon Bay Cities</v>
      </c>
      <c r="C576" s="6" t="s">
        <v>336</v>
      </c>
      <c r="D576" s="7">
        <v>9.6002127816279099</v>
      </c>
      <c r="E576" s="8">
        <v>3.6434136656448501E-7</v>
      </c>
      <c r="F576" s="8">
        <v>1.10709272697837E-7</v>
      </c>
      <c r="G576" s="11">
        <f t="shared" si="8"/>
        <v>1.15116389142009E-2</v>
      </c>
      <c r="H576" s="8">
        <v>3.68643441655419E-9</v>
      </c>
      <c r="I576" s="9">
        <v>1.1511638914200899E-4</v>
      </c>
      <c r="J576" s="10">
        <v>2.5845399395463899</v>
      </c>
      <c r="K576" s="11">
        <v>56510.197999999997</v>
      </c>
      <c r="L576" s="11">
        <v>134587.74400000001</v>
      </c>
      <c r="M576" s="11">
        <v>23135.181704987401</v>
      </c>
      <c r="N576" s="11">
        <v>28833.894989816399</v>
      </c>
    </row>
    <row r="577" spans="1:14" x14ac:dyDescent="0.3">
      <c r="A577" s="12" t="s">
        <v>219</v>
      </c>
      <c r="B577" s="12" t="str">
        <f>VLOOKUP(A577,Table1[],3,FALSE)</f>
        <v>Contra Costa County (East)--Brentwood &amp; Oakley Cities</v>
      </c>
      <c r="C577" s="12" t="s">
        <v>336</v>
      </c>
      <c r="D577" s="13">
        <v>9.7465219690999999E-2</v>
      </c>
      <c r="E577" s="14">
        <v>2.14093510117225E-7</v>
      </c>
      <c r="F577" s="14">
        <v>7.1060159542484193E-8</v>
      </c>
      <c r="G577" s="17">
        <f t="shared" si="8"/>
        <v>5.5875783399515194E-3</v>
      </c>
      <c r="H577" s="14">
        <v>2.1712189170527501E-9</v>
      </c>
      <c r="I577" s="15">
        <v>5.5875783399515197E-5</v>
      </c>
      <c r="J577" s="16">
        <v>3.0632871119124001</v>
      </c>
      <c r="K577" s="17">
        <v>45060.752</v>
      </c>
      <c r="L577" s="17">
        <v>102818</v>
      </c>
      <c r="M577" s="17">
        <v>16868.366868976082</v>
      </c>
      <c r="N577" s="17">
        <v>22100.130237093599</v>
      </c>
    </row>
    <row r="578" spans="1:14" x14ac:dyDescent="0.3">
      <c r="A578" s="6" t="s">
        <v>199</v>
      </c>
      <c r="B578" s="6" t="str">
        <f>VLOOKUP(A578,Table1[],3,FALSE)</f>
        <v>San Mateo County (East Central)--Redwood City, San Carlos &amp; Belmont Cities</v>
      </c>
      <c r="C578" s="6" t="s">
        <v>336</v>
      </c>
      <c r="D578" s="7">
        <v>1.7503033971999999</v>
      </c>
      <c r="E578" s="8">
        <v>1.9331521717518701E-7</v>
      </c>
      <c r="F578" s="8">
        <v>4.60391014788036E-8</v>
      </c>
      <c r="G578" s="11">
        <f t="shared" si="8"/>
        <v>4.4533997646078001E-3</v>
      </c>
      <c r="H578" s="8">
        <v>1.96588584434506E-9</v>
      </c>
      <c r="I578" s="9">
        <v>4.4533997646078002E-5</v>
      </c>
      <c r="J578" s="10">
        <v>2.5258863196536501</v>
      </c>
      <c r="K578" s="11">
        <v>49046.222000000002</v>
      </c>
      <c r="L578" s="11">
        <v>129307.378</v>
      </c>
      <c r="M578" s="11">
        <v>22411.89610598304</v>
      </c>
      <c r="N578" s="11">
        <v>28979.223079028037</v>
      </c>
    </row>
    <row r="579" spans="1:14" x14ac:dyDescent="0.3">
      <c r="A579" s="12" t="s">
        <v>218</v>
      </c>
      <c r="B579" s="12" t="str">
        <f>VLOOKUP(A579,Table1[],3,FALSE)</f>
        <v>San Mateo County (North Central)--Daly City, Pacifica Cities &amp; Colma Town</v>
      </c>
      <c r="C579" s="12" t="s">
        <v>336</v>
      </c>
      <c r="D579" s="13">
        <v>1.5647912364180001</v>
      </c>
      <c r="E579" s="14">
        <v>6.7025804141806098E-8</v>
      </c>
      <c r="F579" s="14">
        <v>1.8945796745675401E-8</v>
      </c>
      <c r="G579" s="17">
        <f t="shared" ref="G579:G584" si="9">100*I579</f>
        <v>1.37217607739167E-3</v>
      </c>
      <c r="H579" s="14">
        <v>6.8255110491532705E-10</v>
      </c>
      <c r="I579" s="15">
        <v>1.3721760773916699E-5</v>
      </c>
      <c r="J579" s="16">
        <v>2.89991113085981</v>
      </c>
      <c r="K579" s="17">
        <v>42887.322</v>
      </c>
      <c r="L579" s="17">
        <v>98049.687999999995</v>
      </c>
      <c r="M579" s="17">
        <v>20108.825843836199</v>
      </c>
      <c r="N579" s="17">
        <v>23321.128853324521</v>
      </c>
    </row>
    <row r="580" spans="1:14" x14ac:dyDescent="0.3">
      <c r="A580" s="6" t="s">
        <v>201</v>
      </c>
      <c r="B580" s="6" t="str">
        <f>VLOOKUP(A580,Table1[],3,FALSE)</f>
        <v>Alameda County (North Central)--Castro Valley, San Lorenzo &amp; Ashland</v>
      </c>
      <c r="C580" s="6" t="s">
        <v>336</v>
      </c>
      <c r="D580" s="7">
        <v>3.54645E-3</v>
      </c>
      <c r="E580" s="8">
        <v>0</v>
      </c>
      <c r="F580" s="8">
        <v>0</v>
      </c>
      <c r="G580" s="11">
        <f t="shared" si="9"/>
        <v>0</v>
      </c>
      <c r="H580" s="8">
        <v>0</v>
      </c>
      <c r="I580" s="9">
        <v>0</v>
      </c>
      <c r="J580" s="10">
        <v>2.75567621962725</v>
      </c>
      <c r="K580" s="11">
        <v>37695.521999999997</v>
      </c>
      <c r="L580" s="11">
        <v>85127.195999999996</v>
      </c>
      <c r="M580" s="11">
        <v>15838.028632813081</v>
      </c>
      <c r="N580" s="11">
        <v>19824.720995428801</v>
      </c>
    </row>
    <row r="581" spans="1:14" x14ac:dyDescent="0.3">
      <c r="A581" s="12" t="s">
        <v>223</v>
      </c>
      <c r="B581" s="12" t="str">
        <f>VLOOKUP(A581,Table1[],3,FALSE)</f>
        <v>Contra Costa County (Far Northwest)--Richmond (North), Hercules &amp; El Cerrito Cites</v>
      </c>
      <c r="C581" s="12" t="s">
        <v>336</v>
      </c>
      <c r="D581" s="13">
        <v>0.80849270299999998</v>
      </c>
      <c r="E581" s="14">
        <v>0</v>
      </c>
      <c r="F581" s="14">
        <v>0</v>
      </c>
      <c r="G581" s="17">
        <f t="shared" si="9"/>
        <v>0</v>
      </c>
      <c r="H581" s="14">
        <v>0</v>
      </c>
      <c r="I581" s="15">
        <v>0</v>
      </c>
      <c r="J581" s="16">
        <v>2.64368334423125</v>
      </c>
      <c r="K581" s="17">
        <v>40947.014000000003</v>
      </c>
      <c r="L581" s="17">
        <v>92886.392000000007</v>
      </c>
      <c r="M581" s="17">
        <v>17215.55643606</v>
      </c>
      <c r="N581" s="17">
        <v>20643.778123473359</v>
      </c>
    </row>
    <row r="582" spans="1:14" x14ac:dyDescent="0.3">
      <c r="A582" s="6" t="s">
        <v>216</v>
      </c>
      <c r="B582" s="6" t="str">
        <f>VLOOKUP(A582,Table1[],3,FALSE)</f>
        <v>Orange County (West Central)--Newport Beach, Aliso Viejo &amp; Laguna Hills Cities</v>
      </c>
      <c r="C582" s="6" t="s">
        <v>336</v>
      </c>
      <c r="D582" s="7">
        <v>4.5872683250000001</v>
      </c>
      <c r="E582" s="8">
        <v>0</v>
      </c>
      <c r="F582" s="8">
        <v>0</v>
      </c>
      <c r="G582" s="11">
        <f t="shared" si="9"/>
        <v>0</v>
      </c>
      <c r="H582" s="8">
        <v>0</v>
      </c>
      <c r="I582" s="9">
        <v>0</v>
      </c>
      <c r="J582" s="10">
        <v>2.2786361214704298</v>
      </c>
      <c r="K582" s="11">
        <v>40720</v>
      </c>
      <c r="L582" s="11">
        <v>103608.986</v>
      </c>
      <c r="M582" s="11">
        <v>20777.852062041362</v>
      </c>
      <c r="N582" s="11">
        <v>26485.69408283964</v>
      </c>
    </row>
    <row r="583" spans="1:14" x14ac:dyDescent="0.3">
      <c r="A583" s="12" t="s">
        <v>152</v>
      </c>
      <c r="B583" s="12" t="str">
        <f>VLOOKUP(A583,Table1[],3,FALSE)</f>
        <v>San Diego County (West)--San Diego City (Southwest/Central Coastal)</v>
      </c>
      <c r="C583" s="12" t="s">
        <v>336</v>
      </c>
      <c r="D583" s="13">
        <v>4.4957036999999998E-2</v>
      </c>
      <c r="E583" s="14">
        <v>0</v>
      </c>
      <c r="F583" s="14">
        <v>0</v>
      </c>
      <c r="G583" s="17">
        <f t="shared" si="9"/>
        <v>0</v>
      </c>
      <c r="H583" s="14">
        <v>0</v>
      </c>
      <c r="I583" s="15">
        <v>0</v>
      </c>
      <c r="J583" s="16">
        <v>2.1136531468141699</v>
      </c>
      <c r="K583" s="17">
        <v>39203.18</v>
      </c>
      <c r="L583" s="17">
        <v>90747.573999999993</v>
      </c>
      <c r="M583" s="17">
        <v>20038.034113798079</v>
      </c>
      <c r="N583" s="17">
        <v>23527.994329262641</v>
      </c>
    </row>
    <row r="584" spans="1:14" x14ac:dyDescent="0.3">
      <c r="A584" s="6" t="s">
        <v>237</v>
      </c>
      <c r="B584" s="6" t="str">
        <f>VLOOKUP(A584,Table1[],3,FALSE)</f>
        <v>San Mateo County (Central)--San Mateo (North), Burlingame &amp; Millbrae Cities</v>
      </c>
      <c r="C584" s="6" t="s">
        <v>336</v>
      </c>
      <c r="D584" s="7">
        <v>0.22087572899999999</v>
      </c>
      <c r="E584" s="8">
        <v>0</v>
      </c>
      <c r="F584" s="8">
        <v>0</v>
      </c>
      <c r="G584" s="11">
        <f t="shared" si="9"/>
        <v>0</v>
      </c>
      <c r="H584" s="8">
        <v>0</v>
      </c>
      <c r="I584" s="9">
        <v>0</v>
      </c>
      <c r="J584" s="10">
        <v>2.5327570175659</v>
      </c>
      <c r="K584" s="11">
        <v>49891.161999999997</v>
      </c>
      <c r="L584" s="11">
        <v>122616.064</v>
      </c>
      <c r="M584" s="11">
        <v>22118.302468208043</v>
      </c>
      <c r="N584" s="11">
        <v>28167.736843657796</v>
      </c>
    </row>
  </sheetData>
  <pageMargins left="0.7" right="0.7" top="0.75" bottom="0.75" header="0.3" footer="0.3"/>
  <pageSetup paperSize="9" orientation="portrait" horizontalDpi="300" verticalDpi="300"/>
  <ignoredErrors>
    <ignoredError sqref="A2:A584 H2:N584 D551:F584 D548:F549 C550:F550 D539:F539 C540:F547 D537:F537 C538:F538 D533:F533 C534:F536 D530:F530 C531:F532 D525:F525 C526:F529 D510:F510 C511:F524 D487:F487 C488:F509 D483:F484 C485:F486 D479:F479 C480:F482 D470:F471 C472:F478 D465:F465 C466:F469 D459:F459 C460:F464 D455:F455 C456:F458 D446:F446 C447:F454 D443:F443 C444:F445 D436:F436 C437:F442 D431:F432 C433:F435 D427:F428 C429:F430 D418:F418 C419:F426 D399:F399 C400:F417 D359:F360 C361:F398 D345:F345 C346:F358 D339:F339 C340:F344 D330:F331 C332:F338 D328:F328 C329:F329 D322:F322 C323:F327 D309:F309 C310:F321 D305:F305 C306:F308 D299:F299 C300:F304 D289:F289 C290:F298 D284:F284 C285:F288 D275:F276 C277:F283 D271:F272 C273:F274 D265:F265 C266:F270 D256:F256 C257:F264 D244:F244 C245:F255 D240:F240 C241:F243 D238:F238 C239:F239 D224:F224 C225:F237 D212:F212 C213:F223 D207:F207 C208:F211 D202:F202 C203:F206 D180:F181 C182:F201 D177:F177 C178:F179 D172:F172 C173:F176 D170:F170 C171:F171 D161:F161 C162:F169 D151:F151 C152:F160 D145:F145 C146:F150 D138:F138 C139:F144 D126:F126 C127:F137 D111:F111 C112:F125 D100:F100 C101:F110 D92:F92 C93:F99 D87:F89 C90:F91 D79:F79 C80:F86 D77:F77 C78:F78 D74:F74 C75:F76 D64:F64 C65:F73 D55:F55 C56:F63 D51:F51 C52:F54 D2:F2 C3:F50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815"/>
  <sheetViews>
    <sheetView workbookViewId="0"/>
  </sheetViews>
  <sheetFormatPr defaultColWidth="11.5546875" defaultRowHeight="14.4" x14ac:dyDescent="0.3"/>
  <cols>
    <col min="1" max="1" width="20.6640625" bestFit="1" customWidth="1"/>
    <col min="2" max="2" width="13.6640625" bestFit="1" customWidth="1"/>
    <col min="5" max="5" width="17.21875" customWidth="1"/>
    <col min="6" max="6" width="35.5546875" customWidth="1"/>
    <col min="7" max="7" width="36" customWidth="1"/>
    <col min="8" max="9" width="18.44140625" customWidth="1"/>
    <col min="10" max="11" width="22.44140625" customWidth="1"/>
  </cols>
  <sheetData>
    <row r="1" spans="1:11" ht="43.2" x14ac:dyDescent="0.3">
      <c r="A1" s="5" t="s">
        <v>355</v>
      </c>
      <c r="B1" s="4" t="s">
        <v>2436</v>
      </c>
      <c r="C1" s="5" t="s">
        <v>2437</v>
      </c>
      <c r="D1" s="5" t="s">
        <v>2438</v>
      </c>
      <c r="E1" s="4" t="s">
        <v>2894</v>
      </c>
      <c r="F1" s="4" t="s">
        <v>2439</v>
      </c>
      <c r="G1" s="4" t="s">
        <v>2440</v>
      </c>
      <c r="H1" s="4" t="s">
        <v>2421</v>
      </c>
      <c r="I1" s="4" t="s">
        <v>2422</v>
      </c>
      <c r="J1" s="4" t="s">
        <v>2423</v>
      </c>
      <c r="K1" s="4" t="s">
        <v>2424</v>
      </c>
    </row>
    <row r="2" spans="1:11" x14ac:dyDescent="0.3">
      <c r="A2" s="6" t="s">
        <v>356</v>
      </c>
      <c r="B2" s="7">
        <v>125.27500229730001</v>
      </c>
      <c r="C2" s="8">
        <v>0.84986459002534098</v>
      </c>
      <c r="D2" s="8">
        <v>1.83559621011854E-2</v>
      </c>
      <c r="E2" s="11">
        <f>100*G2</f>
        <v>750</v>
      </c>
      <c r="F2" s="8" t="s">
        <v>336</v>
      </c>
      <c r="G2" s="9">
        <v>7.5</v>
      </c>
      <c r="H2" s="11">
        <v>22947.756000000001</v>
      </c>
      <c r="I2" s="11">
        <v>66639.297999999995</v>
      </c>
      <c r="J2" s="11">
        <v>12463.19129000304</v>
      </c>
      <c r="K2" s="11">
        <v>15641.76705768564</v>
      </c>
    </row>
    <row r="3" spans="1:11" x14ac:dyDescent="0.3">
      <c r="A3" s="12" t="s">
        <v>357</v>
      </c>
      <c r="B3" s="13">
        <v>22882.5579898334</v>
      </c>
      <c r="C3" s="14">
        <v>0.57869042726133801</v>
      </c>
      <c r="D3" s="14">
        <v>4.3545692561978197E-2</v>
      </c>
      <c r="E3" s="17">
        <f t="shared" ref="E3:E66" si="0">100*G3</f>
        <v>2411.4</v>
      </c>
      <c r="F3" s="14">
        <v>1.36855806155863E-2</v>
      </c>
      <c r="G3" s="15">
        <v>24.114000000000001</v>
      </c>
      <c r="H3" s="17">
        <v>26670.1949788733</v>
      </c>
      <c r="I3" s="17">
        <v>81861.796047573094</v>
      </c>
      <c r="J3" s="17">
        <v>20306.516777819401</v>
      </c>
      <c r="K3" s="17">
        <v>24292.740281499602</v>
      </c>
    </row>
    <row r="4" spans="1:11" x14ac:dyDescent="0.3">
      <c r="A4" s="6" t="s">
        <v>358</v>
      </c>
      <c r="B4" s="7">
        <v>21.910203889999998</v>
      </c>
      <c r="C4" s="8">
        <v>0.55491746420931598</v>
      </c>
      <c r="D4" s="8">
        <v>8.0090541362922096E-2</v>
      </c>
      <c r="E4" s="11">
        <f t="shared" si="0"/>
        <v>3792</v>
      </c>
      <c r="F4" s="8">
        <v>1.246774293724E-2</v>
      </c>
      <c r="G4" s="9">
        <v>37.92</v>
      </c>
      <c r="H4" s="11">
        <v>22947.756000000001</v>
      </c>
      <c r="I4" s="11">
        <v>66639.297999999995</v>
      </c>
      <c r="J4" s="11">
        <v>12463.19129000304</v>
      </c>
      <c r="K4" s="11">
        <v>15641.76705768564</v>
      </c>
    </row>
    <row r="5" spans="1:11" x14ac:dyDescent="0.3">
      <c r="A5" s="12" t="s">
        <v>359</v>
      </c>
      <c r="B5" s="13">
        <v>355.982966745</v>
      </c>
      <c r="C5" s="14">
        <v>0.401163191290131</v>
      </c>
      <c r="D5" s="14">
        <v>7.9523064061809701E-2</v>
      </c>
      <c r="E5" s="17">
        <f t="shared" si="0"/>
        <v>2207.16</v>
      </c>
      <c r="F5" s="14">
        <v>8.0134578538420109E-3</v>
      </c>
      <c r="G5" s="15">
        <v>22.0716</v>
      </c>
      <c r="H5" s="17">
        <v>16739.991999999998</v>
      </c>
      <c r="I5" s="17">
        <v>40516.400000000001</v>
      </c>
      <c r="J5" s="17">
        <v>7665.0824102191436</v>
      </c>
      <c r="K5" s="17">
        <v>9561.7985083879576</v>
      </c>
    </row>
    <row r="6" spans="1:11" x14ac:dyDescent="0.3">
      <c r="A6" s="6" t="s">
        <v>360</v>
      </c>
      <c r="B6" s="7">
        <v>490.82475714539999</v>
      </c>
      <c r="C6" s="8">
        <v>0.39317961260513501</v>
      </c>
      <c r="D6" s="8">
        <v>3.02076608958496E-2</v>
      </c>
      <c r="E6" s="11">
        <f t="shared" si="0"/>
        <v>1090.8</v>
      </c>
      <c r="F6" s="8">
        <v>6.4858483465149996E-3</v>
      </c>
      <c r="G6" s="9">
        <v>10.907999999999999</v>
      </c>
      <c r="H6" s="11">
        <v>16206.56</v>
      </c>
      <c r="I6" s="11">
        <v>51723.561999999998</v>
      </c>
      <c r="J6" s="11">
        <v>11262.754707501228</v>
      </c>
      <c r="K6" s="11">
        <v>13447.143788294401</v>
      </c>
    </row>
    <row r="7" spans="1:11" x14ac:dyDescent="0.3">
      <c r="A7" s="12" t="s">
        <v>361</v>
      </c>
      <c r="B7" s="13">
        <v>55.3244658184</v>
      </c>
      <c r="C7" s="14">
        <v>0.38189440983299</v>
      </c>
      <c r="D7" s="14">
        <v>0.126944882081094</v>
      </c>
      <c r="E7" s="17">
        <f t="shared" si="0"/>
        <v>4800</v>
      </c>
      <c r="F7" s="14">
        <v>6.1789993184882203E-3</v>
      </c>
      <c r="G7" s="15">
        <v>48</v>
      </c>
      <c r="H7" s="17">
        <v>23030.214</v>
      </c>
      <c r="I7" s="17">
        <v>51178.932000000001</v>
      </c>
      <c r="J7" s="17">
        <v>7979.6965934693644</v>
      </c>
      <c r="K7" s="17">
        <v>10886.368762624345</v>
      </c>
    </row>
    <row r="8" spans="1:11" x14ac:dyDescent="0.3">
      <c r="A8" s="6" t="s">
        <v>362</v>
      </c>
      <c r="B8" s="7">
        <v>829.44798606633003</v>
      </c>
      <c r="C8" s="8">
        <v>0.35851817519500401</v>
      </c>
      <c r="D8" s="8">
        <v>5.4060456842812202E-2</v>
      </c>
      <c r="E8" s="11">
        <f t="shared" si="0"/>
        <v>4800</v>
      </c>
      <c r="F8" s="8">
        <v>5.5892049304778497E-3</v>
      </c>
      <c r="G8" s="9">
        <v>48</v>
      </c>
      <c r="H8" s="11">
        <v>32326.59</v>
      </c>
      <c r="I8" s="11">
        <v>115514.496</v>
      </c>
      <c r="J8" s="11">
        <v>16927.472067889321</v>
      </c>
      <c r="K8" s="11">
        <v>24715.087580874242</v>
      </c>
    </row>
    <row r="9" spans="1:11" x14ac:dyDescent="0.3">
      <c r="A9" s="12" t="s">
        <v>363</v>
      </c>
      <c r="B9" s="13">
        <v>21.445654474000001</v>
      </c>
      <c r="C9" s="14">
        <v>0.35175700153175699</v>
      </c>
      <c r="D9" s="14">
        <v>8.6284046285507898E-2</v>
      </c>
      <c r="E9" s="17">
        <f t="shared" si="0"/>
        <v>4440</v>
      </c>
      <c r="F9" s="14">
        <v>5.4840481492191796E-3</v>
      </c>
      <c r="G9" s="15">
        <v>44.4</v>
      </c>
      <c r="H9" s="17">
        <v>30540</v>
      </c>
      <c r="I9" s="17">
        <v>73016.05</v>
      </c>
      <c r="J9" s="17">
        <v>13720.712234435399</v>
      </c>
      <c r="K9" s="17">
        <v>17494.636839252002</v>
      </c>
    </row>
    <row r="10" spans="1:11" x14ac:dyDescent="0.3">
      <c r="A10" s="6" t="s">
        <v>364</v>
      </c>
      <c r="B10" s="7">
        <v>50.627227857299999</v>
      </c>
      <c r="C10" s="8">
        <v>0.34997203581463698</v>
      </c>
      <c r="D10" s="8">
        <v>7.7677768163697605E-2</v>
      </c>
      <c r="E10" s="11">
        <f t="shared" si="0"/>
        <v>2067.6</v>
      </c>
      <c r="F10" s="8">
        <v>5.68558541233578E-3</v>
      </c>
      <c r="G10" s="9">
        <v>20.675999999999998</v>
      </c>
      <c r="H10" s="11">
        <v>17523.851999999999</v>
      </c>
      <c r="I10" s="11">
        <v>39634.811999999998</v>
      </c>
      <c r="J10" s="11">
        <v>7017.3846463244645</v>
      </c>
      <c r="K10" s="11">
        <v>8789.6708716885205</v>
      </c>
    </row>
    <row r="11" spans="1:11" x14ac:dyDescent="0.3">
      <c r="A11" s="12" t="s">
        <v>365</v>
      </c>
      <c r="B11" s="13">
        <v>13.692116714000001</v>
      </c>
      <c r="C11" s="14">
        <v>0.33650337858020302</v>
      </c>
      <c r="D11" s="14">
        <v>6.5163466348721305E-2</v>
      </c>
      <c r="E11" s="17">
        <f t="shared" si="0"/>
        <v>3192</v>
      </c>
      <c r="F11" s="14">
        <v>5.0790719410959799E-3</v>
      </c>
      <c r="G11" s="15">
        <v>31.92</v>
      </c>
      <c r="H11" s="17">
        <v>25861.272000000001</v>
      </c>
      <c r="I11" s="17">
        <v>68530.741999999998</v>
      </c>
      <c r="J11" s="17">
        <v>13908.607139802121</v>
      </c>
      <c r="K11" s="17">
        <v>17093.496550919761</v>
      </c>
    </row>
    <row r="12" spans="1:11" x14ac:dyDescent="0.3">
      <c r="A12" s="6" t="s">
        <v>366</v>
      </c>
      <c r="B12" s="7">
        <v>4.8207674889999996</v>
      </c>
      <c r="C12" s="8">
        <v>0.33344847481907403</v>
      </c>
      <c r="D12" s="8">
        <v>6.92588592987326E-2</v>
      </c>
      <c r="E12" s="11">
        <f t="shared" si="0"/>
        <v>2400</v>
      </c>
      <c r="F12" s="8">
        <v>5.002849382886E-3</v>
      </c>
      <c r="G12" s="9">
        <v>24</v>
      </c>
      <c r="H12" s="11">
        <v>20757.02</v>
      </c>
      <c r="I12" s="11">
        <v>49983.8</v>
      </c>
      <c r="J12" s="11">
        <v>7870.8284198539441</v>
      </c>
      <c r="K12" s="11">
        <v>9642.8854414691286</v>
      </c>
    </row>
    <row r="13" spans="1:11" x14ac:dyDescent="0.3">
      <c r="A13" s="12" t="s">
        <v>367</v>
      </c>
      <c r="B13" s="13">
        <v>33.596150502999997</v>
      </c>
      <c r="C13" s="14">
        <v>0.31980559338637399</v>
      </c>
      <c r="D13" s="14">
        <v>0.108483119785959</v>
      </c>
      <c r="E13" s="17">
        <f t="shared" si="0"/>
        <v>4836</v>
      </c>
      <c r="F13" s="14">
        <v>4.7016792592949799E-3</v>
      </c>
      <c r="G13" s="15">
        <v>48.36</v>
      </c>
      <c r="H13" s="17">
        <v>25589.466</v>
      </c>
      <c r="I13" s="17">
        <v>57576.044000000002</v>
      </c>
      <c r="J13" s="17">
        <v>8895.7987176753486</v>
      </c>
      <c r="K13" s="17">
        <v>11425.69947032862</v>
      </c>
    </row>
    <row r="14" spans="1:11" x14ac:dyDescent="0.3">
      <c r="A14" s="6" t="s">
        <v>368</v>
      </c>
      <c r="B14" s="7">
        <v>280.15167251899999</v>
      </c>
      <c r="C14" s="8">
        <v>0.31641369517635298</v>
      </c>
      <c r="D14" s="8">
        <v>8.0174956133723094E-2</v>
      </c>
      <c r="E14" s="11">
        <f t="shared" si="0"/>
        <v>2701.56</v>
      </c>
      <c r="F14" s="8">
        <v>4.6334484620787798E-3</v>
      </c>
      <c r="G14" s="9">
        <v>27.015599999999999</v>
      </c>
      <c r="H14" s="11">
        <v>19749.2</v>
      </c>
      <c r="I14" s="11">
        <v>46311.874000000003</v>
      </c>
      <c r="J14" s="11">
        <v>9445.9502432545432</v>
      </c>
      <c r="K14" s="11">
        <v>10860.436935720205</v>
      </c>
    </row>
    <row r="15" spans="1:11" x14ac:dyDescent="0.3">
      <c r="A15" s="12" t="s">
        <v>369</v>
      </c>
      <c r="B15" s="13">
        <v>211.48659612200001</v>
      </c>
      <c r="C15" s="14">
        <v>0.31545108613325701</v>
      </c>
      <c r="D15" s="14">
        <v>7.0826363666199599E-2</v>
      </c>
      <c r="E15" s="17">
        <f t="shared" si="0"/>
        <v>2456.52</v>
      </c>
      <c r="F15" s="14">
        <v>4.6355934874398701E-3</v>
      </c>
      <c r="G15" s="15">
        <v>24.565200000000001</v>
      </c>
      <c r="H15" s="17">
        <v>18848.27</v>
      </c>
      <c r="I15" s="17">
        <v>47951.872000000003</v>
      </c>
      <c r="J15" s="17">
        <v>8039.5930729783922</v>
      </c>
      <c r="K15" s="17">
        <v>10297.444630358459</v>
      </c>
    </row>
    <row r="16" spans="1:11" x14ac:dyDescent="0.3">
      <c r="A16" s="6" t="s">
        <v>370</v>
      </c>
      <c r="B16" s="7">
        <v>4.3748045419999997</v>
      </c>
      <c r="C16" s="8">
        <v>0.30494262735593203</v>
      </c>
      <c r="D16" s="8">
        <v>5.3587783178114801E-2</v>
      </c>
      <c r="E16" s="11">
        <f t="shared" si="0"/>
        <v>2940</v>
      </c>
      <c r="F16" s="8">
        <v>4.3873015287342297E-3</v>
      </c>
      <c r="G16" s="9">
        <v>29.4</v>
      </c>
      <c r="H16" s="11">
        <v>30248.851999999999</v>
      </c>
      <c r="I16" s="11">
        <v>79378.55</v>
      </c>
      <c r="J16" s="11">
        <v>18685.205307592081</v>
      </c>
      <c r="K16" s="11">
        <v>22592.810121432722</v>
      </c>
    </row>
    <row r="17" spans="1:11" x14ac:dyDescent="0.3">
      <c r="A17" s="12" t="s">
        <v>371</v>
      </c>
      <c r="B17" s="13">
        <v>14.3778074873</v>
      </c>
      <c r="C17" s="14">
        <v>0.30447060874238302</v>
      </c>
      <c r="D17" s="14">
        <v>8.61640087145676E-2</v>
      </c>
      <c r="E17" s="17">
        <f t="shared" si="0"/>
        <v>3300</v>
      </c>
      <c r="F17" s="14">
        <v>4.37963240800092E-3</v>
      </c>
      <c r="G17" s="15">
        <v>33</v>
      </c>
      <c r="H17" s="17">
        <v>20757.02</v>
      </c>
      <c r="I17" s="17">
        <v>49983.8</v>
      </c>
      <c r="J17" s="17">
        <v>7870.8284198539441</v>
      </c>
      <c r="K17" s="17">
        <v>9642.8854414691286</v>
      </c>
    </row>
    <row r="18" spans="1:11" x14ac:dyDescent="0.3">
      <c r="A18" s="6" t="s">
        <v>372</v>
      </c>
      <c r="B18" s="7">
        <v>70.278416398999994</v>
      </c>
      <c r="C18" s="8">
        <v>0.30016164740814499</v>
      </c>
      <c r="D18" s="8">
        <v>2.1705179737944998E-2</v>
      </c>
      <c r="E18" s="11">
        <f t="shared" si="0"/>
        <v>780</v>
      </c>
      <c r="F18" s="8">
        <v>4.2942531287125402E-3</v>
      </c>
      <c r="G18" s="9">
        <v>7.8</v>
      </c>
      <c r="H18" s="11">
        <v>16206.56</v>
      </c>
      <c r="I18" s="11">
        <v>51723.561999999998</v>
      </c>
      <c r="J18" s="11">
        <v>11262.754707501228</v>
      </c>
      <c r="K18" s="11">
        <v>13447.143788294401</v>
      </c>
    </row>
    <row r="19" spans="1:11" x14ac:dyDescent="0.3">
      <c r="A19" s="12" t="s">
        <v>373</v>
      </c>
      <c r="B19" s="13">
        <v>44.994897017</v>
      </c>
      <c r="C19" s="14">
        <v>0.29739077734361602</v>
      </c>
      <c r="D19" s="14">
        <v>8.4480676208284394E-2</v>
      </c>
      <c r="E19" s="17">
        <f t="shared" si="0"/>
        <v>2400</v>
      </c>
      <c r="F19" s="14">
        <v>4.2326625918637801E-3</v>
      </c>
      <c r="G19" s="15">
        <v>24</v>
      </c>
      <c r="H19" s="17">
        <v>17523.851999999999</v>
      </c>
      <c r="I19" s="17">
        <v>39634.811999999998</v>
      </c>
      <c r="J19" s="17">
        <v>7017.3846463244645</v>
      </c>
      <c r="K19" s="17">
        <v>8789.6708716885205</v>
      </c>
    </row>
    <row r="20" spans="1:11" x14ac:dyDescent="0.3">
      <c r="A20" s="6" t="s">
        <v>374</v>
      </c>
      <c r="B20" s="7">
        <v>670.37381439085596</v>
      </c>
      <c r="C20" s="8">
        <v>0.28343782098019699</v>
      </c>
      <c r="D20" s="8">
        <v>4.3401412055890702E-2</v>
      </c>
      <c r="E20" s="11">
        <f t="shared" si="0"/>
        <v>1790.4</v>
      </c>
      <c r="F20" s="8">
        <v>6.2935185636425897E-3</v>
      </c>
      <c r="G20" s="9">
        <v>17.904</v>
      </c>
      <c r="H20" s="11">
        <v>23106.9210813186</v>
      </c>
      <c r="I20" s="11">
        <v>58063.179840577803</v>
      </c>
      <c r="J20" s="11">
        <v>11310.501666142081</v>
      </c>
      <c r="K20" s="11">
        <v>14217.536223113761</v>
      </c>
    </row>
    <row r="21" spans="1:11" x14ac:dyDescent="0.3">
      <c r="A21" s="12" t="s">
        <v>375</v>
      </c>
      <c r="B21" s="13">
        <v>43.099823981</v>
      </c>
      <c r="C21" s="14">
        <v>0.28325431266473999</v>
      </c>
      <c r="D21" s="14">
        <v>4.1400675869761497E-2</v>
      </c>
      <c r="E21" s="17">
        <f t="shared" si="0"/>
        <v>1560</v>
      </c>
      <c r="F21" s="14">
        <v>3.9952502509360199E-3</v>
      </c>
      <c r="G21" s="15">
        <v>15.6</v>
      </c>
      <c r="H21" s="17">
        <v>18372.864000000001</v>
      </c>
      <c r="I21" s="17">
        <v>52800.606</v>
      </c>
      <c r="J21" s="17">
        <v>10013.741882114424</v>
      </c>
      <c r="K21" s="17">
        <v>12358.79299563828</v>
      </c>
    </row>
    <row r="22" spans="1:11" x14ac:dyDescent="0.3">
      <c r="A22" s="6" t="s">
        <v>376</v>
      </c>
      <c r="B22" s="7">
        <v>1577460.5624329499</v>
      </c>
      <c r="C22" s="8">
        <v>0.27625403142499899</v>
      </c>
      <c r="D22" s="8">
        <v>2.1259059765286099E-2</v>
      </c>
      <c r="E22" s="11">
        <f t="shared" si="0"/>
        <v>756.6</v>
      </c>
      <c r="F22" s="8">
        <v>3.8529536593380199E-4</v>
      </c>
      <c r="G22" s="9">
        <v>7.5659999999999998</v>
      </c>
      <c r="H22" s="11">
        <v>24984.031003719701</v>
      </c>
      <c r="I22" s="11">
        <v>64019.215269340602</v>
      </c>
      <c r="J22" s="11">
        <v>15469.384305444</v>
      </c>
      <c r="K22" s="11">
        <v>18934.824374006039</v>
      </c>
    </row>
    <row r="23" spans="1:11" x14ac:dyDescent="0.3">
      <c r="A23" s="12" t="s">
        <v>377</v>
      </c>
      <c r="B23" s="13">
        <v>9.7265278706099991</v>
      </c>
      <c r="C23" s="14">
        <v>0.27495333880271799</v>
      </c>
      <c r="D23" s="14">
        <v>7.8397230255586606E-2</v>
      </c>
      <c r="E23" s="17">
        <f t="shared" si="0"/>
        <v>4244.4000000000005</v>
      </c>
      <c r="F23" s="14">
        <v>3.7923570189843498E-3</v>
      </c>
      <c r="G23" s="15">
        <v>42.444000000000003</v>
      </c>
      <c r="H23" s="17">
        <v>30540</v>
      </c>
      <c r="I23" s="17">
        <v>73016.05</v>
      </c>
      <c r="J23" s="17">
        <v>13720.712234435399</v>
      </c>
      <c r="K23" s="17">
        <v>17494.636839252002</v>
      </c>
    </row>
    <row r="24" spans="1:11" x14ac:dyDescent="0.3">
      <c r="A24" s="6" t="s">
        <v>378</v>
      </c>
      <c r="B24" s="7">
        <v>133.27472948100001</v>
      </c>
      <c r="C24" s="8">
        <v>0.26744861361530398</v>
      </c>
      <c r="D24" s="8">
        <v>3.0632262955656599E-2</v>
      </c>
      <c r="E24" s="11">
        <f t="shared" si="0"/>
        <v>775.19999999999993</v>
      </c>
      <c r="F24" s="8">
        <v>3.9326415734129401E-3</v>
      </c>
      <c r="G24" s="9">
        <v>7.7519999999999998</v>
      </c>
      <c r="H24" s="11">
        <v>15779.011718722801</v>
      </c>
      <c r="I24" s="11">
        <v>39167.560014778697</v>
      </c>
      <c r="J24" s="11">
        <v>7867.7133623357768</v>
      </c>
      <c r="K24" s="11">
        <v>9393.6513676066552</v>
      </c>
    </row>
    <row r="25" spans="1:11" x14ac:dyDescent="0.3">
      <c r="A25" s="12" t="s">
        <v>379</v>
      </c>
      <c r="B25" s="13">
        <v>21.202363626</v>
      </c>
      <c r="C25" s="14">
        <v>0.262453452479255</v>
      </c>
      <c r="D25" s="14">
        <v>1.99578907766019E-2</v>
      </c>
      <c r="E25" s="17">
        <f t="shared" si="0"/>
        <v>720</v>
      </c>
      <c r="F25" s="14">
        <v>3.5584662896294E-3</v>
      </c>
      <c r="G25" s="15">
        <v>7.2</v>
      </c>
      <c r="H25" s="17">
        <v>16206.56</v>
      </c>
      <c r="I25" s="17">
        <v>51723.561999999998</v>
      </c>
      <c r="J25" s="17">
        <v>11262.754707501228</v>
      </c>
      <c r="K25" s="17">
        <v>13447.143788294401</v>
      </c>
    </row>
    <row r="26" spans="1:11" x14ac:dyDescent="0.3">
      <c r="A26" s="6" t="s">
        <v>380</v>
      </c>
      <c r="B26" s="7">
        <v>35.992735283000002</v>
      </c>
      <c r="C26" s="8">
        <v>0.26096484520483698</v>
      </c>
      <c r="D26" s="8">
        <v>6.7575168005276104E-2</v>
      </c>
      <c r="E26" s="11">
        <f t="shared" si="0"/>
        <v>2448</v>
      </c>
      <c r="F26" s="8">
        <v>3.5311562028706102E-3</v>
      </c>
      <c r="G26" s="9">
        <v>24.48</v>
      </c>
      <c r="H26" s="11">
        <v>18848.27</v>
      </c>
      <c r="I26" s="11">
        <v>47951.872000000003</v>
      </c>
      <c r="J26" s="11">
        <v>8039.5930729783922</v>
      </c>
      <c r="K26" s="11">
        <v>10297.444630358459</v>
      </c>
    </row>
    <row r="27" spans="1:11" x14ac:dyDescent="0.3">
      <c r="A27" s="12" t="s">
        <v>381</v>
      </c>
      <c r="B27" s="13">
        <v>14.668658023000001</v>
      </c>
      <c r="C27" s="14">
        <v>0.25977739422438101</v>
      </c>
      <c r="D27" s="14">
        <v>8.4888879932522907E-2</v>
      </c>
      <c r="E27" s="17">
        <f t="shared" si="0"/>
        <v>4079.9999999999995</v>
      </c>
      <c r="F27" s="14">
        <v>3.51039667969626E-3</v>
      </c>
      <c r="G27" s="15">
        <v>40.799999999999997</v>
      </c>
      <c r="H27" s="17">
        <v>30540</v>
      </c>
      <c r="I27" s="17">
        <v>65731.241999999998</v>
      </c>
      <c r="J27" s="17">
        <v>13100.367269484121</v>
      </c>
      <c r="K27" s="17">
        <v>15940.772221003681</v>
      </c>
    </row>
    <row r="28" spans="1:11" x14ac:dyDescent="0.3">
      <c r="A28" s="6" t="s">
        <v>382</v>
      </c>
      <c r="B28" s="7">
        <v>4.1517654439999996</v>
      </c>
      <c r="C28" s="8">
        <v>0.25388511600871699</v>
      </c>
      <c r="D28" s="8">
        <v>7.0192377338960596E-2</v>
      </c>
      <c r="E28" s="11">
        <f t="shared" si="0"/>
        <v>2680.32</v>
      </c>
      <c r="F28" s="8">
        <v>3.4241698530016402E-3</v>
      </c>
      <c r="G28" s="9">
        <v>26.8032</v>
      </c>
      <c r="H28" s="11">
        <v>24432</v>
      </c>
      <c r="I28" s="11">
        <v>53851.182000000001</v>
      </c>
      <c r="J28" s="11">
        <v>8956.4615754526076</v>
      </c>
      <c r="K28" s="11">
        <v>10861.662678776567</v>
      </c>
    </row>
    <row r="29" spans="1:11" x14ac:dyDescent="0.3">
      <c r="A29" s="12" t="s">
        <v>383</v>
      </c>
      <c r="B29" s="13">
        <v>124.871177470668</v>
      </c>
      <c r="C29" s="14">
        <v>0.246819445634783</v>
      </c>
      <c r="D29" s="14">
        <v>1.7449291257754899E-2</v>
      </c>
      <c r="E29" s="17">
        <f t="shared" si="0"/>
        <v>625.91999999999996</v>
      </c>
      <c r="F29" s="14">
        <v>3.27828205554672E-3</v>
      </c>
      <c r="G29" s="15">
        <v>6.2591999999999999</v>
      </c>
      <c r="H29" s="17">
        <v>16206.56</v>
      </c>
      <c r="I29" s="17">
        <v>51723.561999999998</v>
      </c>
      <c r="J29" s="17">
        <v>11262.754707501228</v>
      </c>
      <c r="K29" s="17">
        <v>13447.143788294401</v>
      </c>
    </row>
    <row r="30" spans="1:11" x14ac:dyDescent="0.3">
      <c r="A30" s="6" t="s">
        <v>384</v>
      </c>
      <c r="B30" s="7">
        <v>23.002480159000001</v>
      </c>
      <c r="C30" s="8">
        <v>0.24676476393264299</v>
      </c>
      <c r="D30" s="8">
        <v>5.8984267428214499E-2</v>
      </c>
      <c r="E30" s="11">
        <f t="shared" si="0"/>
        <v>2071.08</v>
      </c>
      <c r="F30" s="8">
        <v>3.2772960597511999E-3</v>
      </c>
      <c r="G30" s="9">
        <v>20.710799999999999</v>
      </c>
      <c r="H30" s="11">
        <v>22396</v>
      </c>
      <c r="I30" s="11">
        <v>51723.561999999998</v>
      </c>
      <c r="J30" s="11">
        <v>8221.2147451755718</v>
      </c>
      <c r="K30" s="11">
        <v>10836.641023323984</v>
      </c>
    </row>
    <row r="31" spans="1:11" x14ac:dyDescent="0.3">
      <c r="A31" s="12" t="s">
        <v>385</v>
      </c>
      <c r="B31" s="13">
        <v>328.40012535800003</v>
      </c>
      <c r="C31" s="14">
        <v>0.24094252249161699</v>
      </c>
      <c r="D31" s="14">
        <v>6.8133652086695404E-2</v>
      </c>
      <c r="E31" s="17">
        <f t="shared" si="0"/>
        <v>2563.3199999999997</v>
      </c>
      <c r="F31" s="14">
        <v>3.1742357178964802E-3</v>
      </c>
      <c r="G31" s="15">
        <v>25.633199999999999</v>
      </c>
      <c r="H31" s="17">
        <v>20684.741999999998</v>
      </c>
      <c r="I31" s="17">
        <v>49740.498</v>
      </c>
      <c r="J31" s="17">
        <v>6464.0721064228082</v>
      </c>
      <c r="K31" s="17">
        <v>8536.6293191309287</v>
      </c>
    </row>
    <row r="32" spans="1:11" x14ac:dyDescent="0.3">
      <c r="A32" s="6" t="s">
        <v>386</v>
      </c>
      <c r="B32" s="7">
        <v>283.405940321</v>
      </c>
      <c r="C32" s="8">
        <v>0.23800458988923301</v>
      </c>
      <c r="D32" s="8">
        <v>4.2873906492712499E-2</v>
      </c>
      <c r="E32" s="11">
        <f t="shared" si="0"/>
        <v>2064.96</v>
      </c>
      <c r="F32" s="8">
        <v>3.1238510200794901E-3</v>
      </c>
      <c r="G32" s="9">
        <v>20.6496</v>
      </c>
      <c r="H32" s="11">
        <v>25861.272000000001</v>
      </c>
      <c r="I32" s="11">
        <v>68530.741999999998</v>
      </c>
      <c r="J32" s="11">
        <v>13908.607139802121</v>
      </c>
      <c r="K32" s="11">
        <v>17093.496550919761</v>
      </c>
    </row>
    <row r="33" spans="1:11" x14ac:dyDescent="0.3">
      <c r="A33" s="12" t="s">
        <v>387</v>
      </c>
      <c r="B33" s="13">
        <v>6.5622560629000004</v>
      </c>
      <c r="C33" s="14">
        <v>0.23696810771410201</v>
      </c>
      <c r="D33" s="14">
        <v>7.9151543387899398E-2</v>
      </c>
      <c r="E33" s="17">
        <f t="shared" si="0"/>
        <v>3000</v>
      </c>
      <c r="F33" s="14">
        <v>3.1056121008591099E-3</v>
      </c>
      <c r="G33" s="15">
        <v>30</v>
      </c>
      <c r="H33" s="17">
        <v>23030.214</v>
      </c>
      <c r="I33" s="17">
        <v>51178.932000000001</v>
      </c>
      <c r="J33" s="17">
        <v>7979.6965934693644</v>
      </c>
      <c r="K33" s="17">
        <v>10886.368762624345</v>
      </c>
    </row>
    <row r="34" spans="1:11" x14ac:dyDescent="0.3">
      <c r="A34" s="6" t="s">
        <v>388</v>
      </c>
      <c r="B34" s="7">
        <v>724.67110249500001</v>
      </c>
      <c r="C34" s="8">
        <v>0.236083777298705</v>
      </c>
      <c r="D34" s="8">
        <v>6.0458595021453801E-2</v>
      </c>
      <c r="E34" s="11">
        <f t="shared" si="0"/>
        <v>2044.8</v>
      </c>
      <c r="F34" s="8">
        <v>3.0935279981257301E-3</v>
      </c>
      <c r="G34" s="9">
        <v>20.448</v>
      </c>
      <c r="H34" s="11">
        <v>19749.2</v>
      </c>
      <c r="I34" s="11">
        <v>46311.874000000003</v>
      </c>
      <c r="J34" s="11">
        <v>9445.9502432545432</v>
      </c>
      <c r="K34" s="11">
        <v>10860.436935720205</v>
      </c>
    </row>
    <row r="35" spans="1:11" x14ac:dyDescent="0.3">
      <c r="A35" s="12" t="s">
        <v>389</v>
      </c>
      <c r="B35" s="13">
        <v>43.468542169999999</v>
      </c>
      <c r="C35" s="14">
        <v>0.23606894159533001</v>
      </c>
      <c r="D35" s="14">
        <v>6.2047944403810097E-2</v>
      </c>
      <c r="E35" s="17">
        <f t="shared" si="0"/>
        <v>1769.3999999999999</v>
      </c>
      <c r="F35" s="14">
        <v>3.0901864637931601E-3</v>
      </c>
      <c r="G35" s="15">
        <v>17.693999999999999</v>
      </c>
      <c r="H35" s="17">
        <v>20861.874</v>
      </c>
      <c r="I35" s="17">
        <v>43511.356</v>
      </c>
      <c r="J35" s="17">
        <v>7610.556703768847</v>
      </c>
      <c r="K35" s="17">
        <v>9238.6489365237958</v>
      </c>
    </row>
    <row r="36" spans="1:11" x14ac:dyDescent="0.3">
      <c r="A36" s="6" t="s">
        <v>390</v>
      </c>
      <c r="B36" s="7">
        <v>24.138060539000001</v>
      </c>
      <c r="C36" s="8">
        <v>0.234909985520182</v>
      </c>
      <c r="D36" s="8">
        <v>7.4469719569559903E-2</v>
      </c>
      <c r="E36" s="11">
        <f t="shared" si="0"/>
        <v>3000</v>
      </c>
      <c r="F36" s="8">
        <v>3.07035748832635E-3</v>
      </c>
      <c r="G36" s="9">
        <v>30</v>
      </c>
      <c r="H36" s="11">
        <v>24432</v>
      </c>
      <c r="I36" s="11">
        <v>53851.182000000001</v>
      </c>
      <c r="J36" s="11">
        <v>8956.4615754526076</v>
      </c>
      <c r="K36" s="11">
        <v>10861.662678776567</v>
      </c>
    </row>
    <row r="37" spans="1:11" x14ac:dyDescent="0.3">
      <c r="A37" s="12" t="s">
        <v>391</v>
      </c>
      <c r="B37" s="13">
        <v>1648.3044905429999</v>
      </c>
      <c r="C37" s="14">
        <v>0.22991995499180301</v>
      </c>
      <c r="D37" s="14">
        <v>4.6850028086994303E-2</v>
      </c>
      <c r="E37" s="17">
        <f t="shared" si="0"/>
        <v>1655.88</v>
      </c>
      <c r="F37" s="14">
        <v>2.98595201142136E-3</v>
      </c>
      <c r="G37" s="15">
        <v>16.558800000000002</v>
      </c>
      <c r="H37" s="17">
        <v>16389.8</v>
      </c>
      <c r="I37" s="17">
        <v>46828</v>
      </c>
      <c r="J37" s="17">
        <v>7161.9833713069438</v>
      </c>
      <c r="K37" s="17">
        <v>9459.314872738405</v>
      </c>
    </row>
    <row r="38" spans="1:11" x14ac:dyDescent="0.3">
      <c r="A38" s="6" t="s">
        <v>392</v>
      </c>
      <c r="B38" s="7">
        <v>9.5930206289999997</v>
      </c>
      <c r="C38" s="8">
        <v>0.22919749504103701</v>
      </c>
      <c r="D38" s="8">
        <v>6.9409782117966903E-2</v>
      </c>
      <c r="E38" s="11">
        <f t="shared" si="0"/>
        <v>4200</v>
      </c>
      <c r="F38" s="8">
        <v>2.9734918291844398E-3</v>
      </c>
      <c r="G38" s="9">
        <v>42</v>
      </c>
      <c r="H38" s="11">
        <v>35504.786</v>
      </c>
      <c r="I38" s="11">
        <v>82445.784</v>
      </c>
      <c r="J38" s="11">
        <v>15151.86649493844</v>
      </c>
      <c r="K38" s="11">
        <v>19907.469187692121</v>
      </c>
    </row>
    <row r="39" spans="1:11" x14ac:dyDescent="0.3">
      <c r="A39" s="12" t="s">
        <v>393</v>
      </c>
      <c r="B39" s="13">
        <v>32.927087360999998</v>
      </c>
      <c r="C39" s="14">
        <v>0.22761576881128501</v>
      </c>
      <c r="D39" s="14">
        <v>3.2074326253334201E-2</v>
      </c>
      <c r="E39" s="17">
        <f t="shared" si="0"/>
        <v>1200</v>
      </c>
      <c r="F39" s="14">
        <v>2.96147454125686E-3</v>
      </c>
      <c r="G39" s="15">
        <v>12</v>
      </c>
      <c r="H39" s="17">
        <v>18372.864000000001</v>
      </c>
      <c r="I39" s="17">
        <v>52800.606</v>
      </c>
      <c r="J39" s="17">
        <v>10013.741882114424</v>
      </c>
      <c r="K39" s="17">
        <v>12358.79299563828</v>
      </c>
    </row>
    <row r="40" spans="1:11" x14ac:dyDescent="0.3">
      <c r="A40" s="6" t="s">
        <v>394</v>
      </c>
      <c r="B40" s="7">
        <v>1.3604804559999999</v>
      </c>
      <c r="C40" s="8">
        <v>0.22643645707602</v>
      </c>
      <c r="D40" s="8">
        <v>6.94509698435017E-2</v>
      </c>
      <c r="E40" s="11">
        <f t="shared" si="0"/>
        <v>4140</v>
      </c>
      <c r="F40" s="8">
        <v>2.9271862557032598E-3</v>
      </c>
      <c r="G40" s="9">
        <v>41.4</v>
      </c>
      <c r="H40" s="11">
        <v>36403.68</v>
      </c>
      <c r="I40" s="11">
        <v>80816.983999999997</v>
      </c>
      <c r="J40" s="11">
        <v>15626.645516922599</v>
      </c>
      <c r="K40" s="11">
        <v>18712.825787403239</v>
      </c>
    </row>
    <row r="41" spans="1:11" x14ac:dyDescent="0.3">
      <c r="A41" s="12" t="s">
        <v>395</v>
      </c>
      <c r="B41" s="13">
        <v>122.23923851000001</v>
      </c>
      <c r="C41" s="14">
        <v>0.22613300823270299</v>
      </c>
      <c r="D41" s="14">
        <v>4.5358534773635099E-2</v>
      </c>
      <c r="E41" s="17">
        <f t="shared" si="0"/>
        <v>1161</v>
      </c>
      <c r="F41" s="14">
        <v>2.9455774087672401E-3</v>
      </c>
      <c r="G41" s="15">
        <v>11.61</v>
      </c>
      <c r="H41" s="17">
        <v>17523.851999999999</v>
      </c>
      <c r="I41" s="17">
        <v>39634.811999999998</v>
      </c>
      <c r="J41" s="17">
        <v>7017.3846463244645</v>
      </c>
      <c r="K41" s="17">
        <v>8789.6708716885205</v>
      </c>
    </row>
    <row r="42" spans="1:11" x14ac:dyDescent="0.3">
      <c r="A42" s="6" t="s">
        <v>396</v>
      </c>
      <c r="B42" s="7">
        <v>11971.3410623698</v>
      </c>
      <c r="C42" s="8">
        <v>0.22017669006579799</v>
      </c>
      <c r="D42" s="8">
        <v>2.70788265149393E-2</v>
      </c>
      <c r="E42" s="11">
        <f t="shared" si="0"/>
        <v>1605</v>
      </c>
      <c r="F42" s="8">
        <v>3.5995638321629901E-3</v>
      </c>
      <c r="G42" s="9">
        <v>16.05</v>
      </c>
      <c r="H42" s="11">
        <v>33539.261235679398</v>
      </c>
      <c r="I42" s="11">
        <v>89842.202824466207</v>
      </c>
      <c r="J42" s="11">
        <v>18107.444782115639</v>
      </c>
      <c r="K42" s="11">
        <v>22929.73907145024</v>
      </c>
    </row>
    <row r="43" spans="1:11" x14ac:dyDescent="0.3">
      <c r="A43" s="12" t="s">
        <v>397</v>
      </c>
      <c r="B43" s="13">
        <v>8409.1525526580008</v>
      </c>
      <c r="C43" s="14">
        <v>0.21788881624159201</v>
      </c>
      <c r="D43" s="14">
        <v>4.4688341168051003E-2</v>
      </c>
      <c r="E43" s="17">
        <f t="shared" si="0"/>
        <v>1582.08</v>
      </c>
      <c r="F43" s="14">
        <v>2.7860258488344699E-3</v>
      </c>
      <c r="G43" s="15">
        <v>15.8208</v>
      </c>
      <c r="H43" s="17">
        <v>16389.8</v>
      </c>
      <c r="I43" s="17">
        <v>46828</v>
      </c>
      <c r="J43" s="17">
        <v>7161.9833713069438</v>
      </c>
      <c r="K43" s="17">
        <v>9459.314872738405</v>
      </c>
    </row>
    <row r="44" spans="1:11" x14ac:dyDescent="0.3">
      <c r="A44" s="6" t="s">
        <v>398</v>
      </c>
      <c r="B44" s="7">
        <v>20093.269686435098</v>
      </c>
      <c r="C44" s="8">
        <v>0.21398546469195101</v>
      </c>
      <c r="D44" s="8">
        <v>4.57615309372746E-2</v>
      </c>
      <c r="E44" s="11">
        <f t="shared" si="0"/>
        <v>1744.3200000000002</v>
      </c>
      <c r="F44" s="8">
        <v>2.7226134773306598E-3</v>
      </c>
      <c r="G44" s="9">
        <v>17.443200000000001</v>
      </c>
      <c r="H44" s="11">
        <v>24306.163604887901</v>
      </c>
      <c r="I44" s="11">
        <v>56014.455960641797</v>
      </c>
      <c r="J44" s="11">
        <v>13970.82224029524</v>
      </c>
      <c r="K44" s="11">
        <v>15713.65373367288</v>
      </c>
    </row>
    <row r="45" spans="1:11" x14ac:dyDescent="0.3">
      <c r="A45" s="12" t="s">
        <v>399</v>
      </c>
      <c r="B45" s="13">
        <v>38076.934460170698</v>
      </c>
      <c r="C45" s="14">
        <v>0.208138279642989</v>
      </c>
      <c r="D45" s="14">
        <v>2.8654674519472501E-2</v>
      </c>
      <c r="E45" s="17">
        <f t="shared" si="0"/>
        <v>1551.6</v>
      </c>
      <c r="F45" s="14">
        <v>2.64996452290619E-3</v>
      </c>
      <c r="G45" s="15">
        <v>15.516</v>
      </c>
      <c r="H45" s="17">
        <v>26556.701754629401</v>
      </c>
      <c r="I45" s="17">
        <v>76690.749003056495</v>
      </c>
      <c r="J45" s="17">
        <v>16594.094934141718</v>
      </c>
      <c r="K45" s="17">
        <v>20471.328033122758</v>
      </c>
    </row>
    <row r="46" spans="1:11" x14ac:dyDescent="0.3">
      <c r="A46" s="6" t="s">
        <v>400</v>
      </c>
      <c r="B46" s="7">
        <v>26728.848861556002</v>
      </c>
      <c r="C46" s="8">
        <v>0.20756354173494901</v>
      </c>
      <c r="D46" s="8">
        <v>3.4354818411770599E-2</v>
      </c>
      <c r="E46" s="11">
        <f t="shared" si="0"/>
        <v>1667.8799999999999</v>
      </c>
      <c r="F46" s="8">
        <v>2.6193283201751201E-3</v>
      </c>
      <c r="G46" s="9">
        <v>16.678799999999999</v>
      </c>
      <c r="H46" s="11">
        <v>22947.786968578501</v>
      </c>
      <c r="I46" s="11">
        <v>66639.330076096201</v>
      </c>
      <c r="J46" s="11">
        <v>12463.19476958124</v>
      </c>
      <c r="K46" s="11">
        <v>15641.77112514876</v>
      </c>
    </row>
    <row r="47" spans="1:11" x14ac:dyDescent="0.3">
      <c r="A47" s="12" t="s">
        <v>401</v>
      </c>
      <c r="B47" s="13">
        <v>12.733966275</v>
      </c>
      <c r="C47" s="14">
        <v>0.201683106921551</v>
      </c>
      <c r="D47" s="14">
        <v>6.0016070405290597E-2</v>
      </c>
      <c r="E47" s="17">
        <f t="shared" si="0"/>
        <v>3060</v>
      </c>
      <c r="F47" s="14">
        <v>2.52635399138087E-3</v>
      </c>
      <c r="G47" s="15">
        <v>30.6</v>
      </c>
      <c r="H47" s="17">
        <v>31252.6</v>
      </c>
      <c r="I47" s="17">
        <v>70407.933999999994</v>
      </c>
      <c r="J47" s="17">
        <v>13826.403609266281</v>
      </c>
      <c r="K47" s="17">
        <v>17167.7106386208</v>
      </c>
    </row>
    <row r="48" spans="1:11" x14ac:dyDescent="0.3">
      <c r="A48" s="6" t="s">
        <v>402</v>
      </c>
      <c r="B48" s="7">
        <v>2231.7856826689999</v>
      </c>
      <c r="C48" s="8">
        <v>0.19987566182525099</v>
      </c>
      <c r="D48" s="8">
        <v>4.0924282280377998E-2</v>
      </c>
      <c r="E48" s="11">
        <f t="shared" si="0"/>
        <v>1448.28</v>
      </c>
      <c r="F48" s="8">
        <v>2.4983825415382599E-3</v>
      </c>
      <c r="G48" s="9">
        <v>14.482799999999999</v>
      </c>
      <c r="H48" s="11">
        <v>16389.8</v>
      </c>
      <c r="I48" s="11">
        <v>46828</v>
      </c>
      <c r="J48" s="11">
        <v>7161.9833713069438</v>
      </c>
      <c r="K48" s="11">
        <v>9459.314872738405</v>
      </c>
    </row>
    <row r="49" spans="1:11" x14ac:dyDescent="0.3">
      <c r="A49" s="12" t="s">
        <v>403</v>
      </c>
      <c r="B49" s="13">
        <v>32.249200612000003</v>
      </c>
      <c r="C49" s="14">
        <v>0.19970081616428501</v>
      </c>
      <c r="D49" s="14">
        <v>4.9908101128514598E-2</v>
      </c>
      <c r="E49" s="17">
        <f t="shared" si="0"/>
        <v>1787.64</v>
      </c>
      <c r="F49" s="14">
        <v>2.49824621538968E-3</v>
      </c>
      <c r="G49" s="15">
        <v>17.8764</v>
      </c>
      <c r="H49" s="17">
        <v>18848.27</v>
      </c>
      <c r="I49" s="17">
        <v>47951.872000000003</v>
      </c>
      <c r="J49" s="17">
        <v>8039.5930729783922</v>
      </c>
      <c r="K49" s="17">
        <v>10297.444630358459</v>
      </c>
    </row>
    <row r="50" spans="1:11" x14ac:dyDescent="0.3">
      <c r="A50" s="6" t="s">
        <v>404</v>
      </c>
      <c r="B50" s="7">
        <v>52.285894634000002</v>
      </c>
      <c r="C50" s="8">
        <v>0.19911207748416601</v>
      </c>
      <c r="D50" s="8">
        <v>4.2057086318612401E-2</v>
      </c>
      <c r="E50" s="11">
        <f t="shared" si="0"/>
        <v>1100.3999999999999</v>
      </c>
      <c r="F50" s="8">
        <v>2.52598332828081E-3</v>
      </c>
      <c r="G50" s="9">
        <v>11.004</v>
      </c>
      <c r="H50" s="11">
        <v>17523.851999999999</v>
      </c>
      <c r="I50" s="11">
        <v>39634.811999999998</v>
      </c>
      <c r="J50" s="11">
        <v>7017.3846463244645</v>
      </c>
      <c r="K50" s="11">
        <v>8789.6708716885205</v>
      </c>
    </row>
    <row r="51" spans="1:11" x14ac:dyDescent="0.3">
      <c r="A51" s="12" t="s">
        <v>405</v>
      </c>
      <c r="B51" s="13">
        <v>0.80660356200000005</v>
      </c>
      <c r="C51" s="14">
        <v>0.197873591797182</v>
      </c>
      <c r="D51" s="14">
        <v>7.3661879946144093E-2</v>
      </c>
      <c r="E51" s="17">
        <f t="shared" si="0"/>
        <v>3816.36</v>
      </c>
      <c r="F51" s="14">
        <v>2.4669026334588999E-3</v>
      </c>
      <c r="G51" s="15">
        <v>38.163600000000002</v>
      </c>
      <c r="H51" s="17">
        <v>33378.184000000001</v>
      </c>
      <c r="I51" s="17">
        <v>69518.202000000005</v>
      </c>
      <c r="J51" s="17">
        <v>12427.829156543759</v>
      </c>
      <c r="K51" s="17">
        <v>16046.127804939242</v>
      </c>
    </row>
    <row r="52" spans="1:11" x14ac:dyDescent="0.3">
      <c r="A52" s="6" t="s">
        <v>406</v>
      </c>
      <c r="B52" s="7">
        <v>21.343708261</v>
      </c>
      <c r="C52" s="8">
        <v>0.197629755792566</v>
      </c>
      <c r="D52" s="8">
        <v>6.5418054031948905E-2</v>
      </c>
      <c r="E52" s="11">
        <f t="shared" si="0"/>
        <v>2468.4</v>
      </c>
      <c r="F52" s="8">
        <v>2.4631313970306301E-3</v>
      </c>
      <c r="G52" s="9">
        <v>24.684000000000001</v>
      </c>
      <c r="H52" s="11">
        <v>23030.214</v>
      </c>
      <c r="I52" s="11">
        <v>51178.932000000001</v>
      </c>
      <c r="J52" s="11">
        <v>7979.6965934693644</v>
      </c>
      <c r="K52" s="11">
        <v>10886.368762624345</v>
      </c>
    </row>
    <row r="53" spans="1:11" x14ac:dyDescent="0.3">
      <c r="A53" s="12" t="s">
        <v>407</v>
      </c>
      <c r="B53" s="13">
        <v>19.016021674000001</v>
      </c>
      <c r="C53" s="14">
        <v>0.19435134093824899</v>
      </c>
      <c r="D53" s="14">
        <v>6.01500958781944E-2</v>
      </c>
      <c r="E53" s="17">
        <f t="shared" si="0"/>
        <v>3600</v>
      </c>
      <c r="F53" s="14">
        <v>2.4123585231878701E-3</v>
      </c>
      <c r="G53" s="15">
        <v>36</v>
      </c>
      <c r="H53" s="17">
        <v>36403.68</v>
      </c>
      <c r="I53" s="17">
        <v>80816.983999999997</v>
      </c>
      <c r="J53" s="17">
        <v>15626.645516922599</v>
      </c>
      <c r="K53" s="17">
        <v>18712.825787403239</v>
      </c>
    </row>
    <row r="54" spans="1:11" x14ac:dyDescent="0.3">
      <c r="A54" s="6" t="s">
        <v>408</v>
      </c>
      <c r="B54" s="7">
        <v>398500.02102414099</v>
      </c>
      <c r="C54" s="8">
        <v>0.19119753049086999</v>
      </c>
      <c r="D54" s="8">
        <v>2.17980424995259E-2</v>
      </c>
      <c r="E54" s="11">
        <f t="shared" si="0"/>
        <v>1662.48</v>
      </c>
      <c r="F54" s="8">
        <v>3.4979000785795699E-3</v>
      </c>
      <c r="G54" s="9">
        <v>16.6248</v>
      </c>
      <c r="H54" s="11">
        <v>35118.868770959998</v>
      </c>
      <c r="I54" s="11">
        <v>106569.28506390601</v>
      </c>
      <c r="J54" s="11">
        <v>17034.853261388758</v>
      </c>
      <c r="K54" s="11">
        <v>23819.52783895344</v>
      </c>
    </row>
    <row r="55" spans="1:11" x14ac:dyDescent="0.3">
      <c r="A55" s="12" t="s">
        <v>409</v>
      </c>
      <c r="B55" s="13">
        <v>330.96960472500001</v>
      </c>
      <c r="C55" s="14">
        <v>0.19076531657604401</v>
      </c>
      <c r="D55" s="14">
        <v>3.8563312054853797E-2</v>
      </c>
      <c r="E55" s="17">
        <f t="shared" si="0"/>
        <v>1908.48</v>
      </c>
      <c r="F55" s="14">
        <v>2.3574080916789401E-3</v>
      </c>
      <c r="G55" s="15">
        <v>19.084800000000001</v>
      </c>
      <c r="H55" s="17">
        <v>25861.272000000001</v>
      </c>
      <c r="I55" s="17">
        <v>68530.741999999998</v>
      </c>
      <c r="J55" s="17">
        <v>13908.607139802121</v>
      </c>
      <c r="K55" s="17">
        <v>17093.496550919761</v>
      </c>
    </row>
    <row r="56" spans="1:11" x14ac:dyDescent="0.3">
      <c r="A56" s="6" t="s">
        <v>410</v>
      </c>
      <c r="B56" s="7">
        <v>73.158093344999997</v>
      </c>
      <c r="C56" s="8">
        <v>0.190265744272613</v>
      </c>
      <c r="D56" s="8">
        <v>3.7521424333626603E-2</v>
      </c>
      <c r="E56" s="11">
        <f t="shared" si="0"/>
        <v>1620</v>
      </c>
      <c r="F56" s="8">
        <v>2.3498364406206898E-3</v>
      </c>
      <c r="G56" s="9">
        <v>16.2</v>
      </c>
      <c r="H56" s="11">
        <v>24947.515200000002</v>
      </c>
      <c r="I56" s="11">
        <v>62584.603999999999</v>
      </c>
      <c r="J56" s="11">
        <v>14254.60430547816</v>
      </c>
      <c r="K56" s="11">
        <v>17231.847953422319</v>
      </c>
    </row>
    <row r="57" spans="1:11" x14ac:dyDescent="0.3">
      <c r="A57" s="12" t="s">
        <v>411</v>
      </c>
      <c r="B57" s="13">
        <v>265.86769988200001</v>
      </c>
      <c r="C57" s="14">
        <v>0.19011036903704501</v>
      </c>
      <c r="D57" s="14">
        <v>5.7013976906841998E-2</v>
      </c>
      <c r="E57" s="17">
        <f t="shared" si="0"/>
        <v>3561.6</v>
      </c>
      <c r="F57" s="14">
        <v>2.3473788248785702E-3</v>
      </c>
      <c r="G57" s="15">
        <v>35.616</v>
      </c>
      <c r="H57" s="17">
        <v>36744.71</v>
      </c>
      <c r="I57" s="17">
        <v>85084.44</v>
      </c>
      <c r="J57" s="17">
        <v>14582.56352040924</v>
      </c>
      <c r="K57" s="17">
        <v>19188.142072394039</v>
      </c>
    </row>
    <row r="58" spans="1:11" x14ac:dyDescent="0.3">
      <c r="A58" s="6" t="s">
        <v>412</v>
      </c>
      <c r="B58" s="7">
        <v>12.022141762</v>
      </c>
      <c r="C58" s="8">
        <v>0.18979819205179399</v>
      </c>
      <c r="D58" s="8">
        <v>5.8110539421037E-2</v>
      </c>
      <c r="E58" s="11">
        <f t="shared" si="0"/>
        <v>3720.0000000000005</v>
      </c>
      <c r="F58" s="8">
        <v>2.3430766415111501E-3</v>
      </c>
      <c r="G58" s="9">
        <v>37.200000000000003</v>
      </c>
      <c r="H58" s="11">
        <v>37317.843999999997</v>
      </c>
      <c r="I58" s="11">
        <v>85084.44</v>
      </c>
      <c r="J58" s="11">
        <v>14705.072771988958</v>
      </c>
      <c r="K58" s="11">
        <v>18063.75175861692</v>
      </c>
    </row>
    <row r="59" spans="1:11" x14ac:dyDescent="0.3">
      <c r="A59" s="12" t="s">
        <v>413</v>
      </c>
      <c r="B59" s="13">
        <v>4581.1884634930002</v>
      </c>
      <c r="C59" s="14">
        <v>0.18967596810013301</v>
      </c>
      <c r="D59" s="14">
        <v>3.8928945666707002E-2</v>
      </c>
      <c r="E59" s="17">
        <f t="shared" si="0"/>
        <v>1378.44</v>
      </c>
      <c r="F59" s="14">
        <v>2.3408465872280398E-3</v>
      </c>
      <c r="G59" s="15">
        <v>13.7844</v>
      </c>
      <c r="H59" s="17">
        <v>16389.8</v>
      </c>
      <c r="I59" s="17">
        <v>46828</v>
      </c>
      <c r="J59" s="17">
        <v>7161.9833713069438</v>
      </c>
      <c r="K59" s="17">
        <v>9459.314872738405</v>
      </c>
    </row>
    <row r="60" spans="1:11" x14ac:dyDescent="0.3">
      <c r="A60" s="6" t="s">
        <v>414</v>
      </c>
      <c r="B60" s="7">
        <v>6421.1267581148004</v>
      </c>
      <c r="C60" s="8">
        <v>0.189674792586389</v>
      </c>
      <c r="D60" s="8">
        <v>3.8413578293495898E-2</v>
      </c>
      <c r="E60" s="11">
        <f t="shared" si="0"/>
        <v>1902</v>
      </c>
      <c r="F60" s="8">
        <v>2.3408462995660301E-3</v>
      </c>
      <c r="G60" s="9">
        <v>19.02</v>
      </c>
      <c r="H60" s="11">
        <v>25861.272000000001</v>
      </c>
      <c r="I60" s="11">
        <v>68530.741999999998</v>
      </c>
      <c r="J60" s="11">
        <v>13908.607139802121</v>
      </c>
      <c r="K60" s="11">
        <v>17093.496550919761</v>
      </c>
    </row>
    <row r="61" spans="1:11" x14ac:dyDescent="0.3">
      <c r="A61" s="12" t="s">
        <v>415</v>
      </c>
      <c r="B61" s="13">
        <v>75860.957625107403</v>
      </c>
      <c r="C61" s="14">
        <v>0.18879351024763499</v>
      </c>
      <c r="D61" s="14">
        <v>1.6296138712412499E-2</v>
      </c>
      <c r="E61" s="17">
        <f t="shared" si="0"/>
        <v>688.92</v>
      </c>
      <c r="F61" s="14">
        <v>2.3279090542183902E-3</v>
      </c>
      <c r="G61" s="15">
        <v>6.8891999999999998</v>
      </c>
      <c r="H61" s="17">
        <v>21183.4460346907</v>
      </c>
      <c r="I61" s="17">
        <v>63559.911005465401</v>
      </c>
      <c r="J61" s="17">
        <v>15594.3970438704</v>
      </c>
      <c r="K61" s="17">
        <v>19347.043181910722</v>
      </c>
    </row>
    <row r="62" spans="1:11" x14ac:dyDescent="0.3">
      <c r="A62" s="6" t="s">
        <v>416</v>
      </c>
      <c r="B62" s="7">
        <v>77.496611206089995</v>
      </c>
      <c r="C62" s="8">
        <v>0.18559223274513301</v>
      </c>
      <c r="D62" s="8">
        <v>5.5674573473570597E-2</v>
      </c>
      <c r="E62" s="11">
        <f t="shared" si="0"/>
        <v>1617.6</v>
      </c>
      <c r="F62" s="8">
        <v>2.2788612806421398E-3</v>
      </c>
      <c r="G62" s="9">
        <v>16.175999999999998</v>
      </c>
      <c r="H62" s="11">
        <v>17523.851999999999</v>
      </c>
      <c r="I62" s="11">
        <v>39634.811999999998</v>
      </c>
      <c r="J62" s="11">
        <v>7017.3846463244645</v>
      </c>
      <c r="K62" s="11">
        <v>8789.6708716885205</v>
      </c>
    </row>
    <row r="63" spans="1:11" x14ac:dyDescent="0.3">
      <c r="A63" s="12" t="s">
        <v>417</v>
      </c>
      <c r="B63" s="13">
        <v>5.8394590989999999</v>
      </c>
      <c r="C63" s="14">
        <v>0.18478285604790001</v>
      </c>
      <c r="D63" s="14">
        <v>4.5963775760361897E-2</v>
      </c>
      <c r="E63" s="17">
        <f t="shared" si="0"/>
        <v>1347.36</v>
      </c>
      <c r="F63" s="14">
        <v>2.2666703886045502E-3</v>
      </c>
      <c r="G63" s="15">
        <v>13.473599999999999</v>
      </c>
      <c r="H63" s="17">
        <v>17240.848000000002</v>
      </c>
      <c r="I63" s="17">
        <v>41722.730000000003</v>
      </c>
      <c r="J63" s="17">
        <v>8921.3970371474406</v>
      </c>
      <c r="K63" s="17">
        <v>11381.345876620657</v>
      </c>
    </row>
    <row r="64" spans="1:11" x14ac:dyDescent="0.3">
      <c r="A64" s="6" t="s">
        <v>418</v>
      </c>
      <c r="B64" s="7">
        <v>4392.2664442249397</v>
      </c>
      <c r="C64" s="8">
        <v>0.183201477553392</v>
      </c>
      <c r="D64" s="8">
        <v>3.7729217818759E-2</v>
      </c>
      <c r="E64" s="11">
        <f t="shared" si="0"/>
        <v>1046.52</v>
      </c>
      <c r="F64" s="8">
        <v>2.2433306067896099E-3</v>
      </c>
      <c r="G64" s="9">
        <v>10.465199999999999</v>
      </c>
      <c r="H64" s="11">
        <v>17240.848000000002</v>
      </c>
      <c r="I64" s="11">
        <v>41722.730000000003</v>
      </c>
      <c r="J64" s="11">
        <v>8921.3970371474406</v>
      </c>
      <c r="K64" s="11">
        <v>11381.345876620657</v>
      </c>
    </row>
    <row r="65" spans="1:11" x14ac:dyDescent="0.3">
      <c r="A65" s="12" t="s">
        <v>419</v>
      </c>
      <c r="B65" s="13">
        <v>30.542852063000002</v>
      </c>
      <c r="C65" s="14">
        <v>0.18270048164005301</v>
      </c>
      <c r="D65" s="14">
        <v>5.6308221329358803E-2</v>
      </c>
      <c r="E65" s="17">
        <f t="shared" si="0"/>
        <v>3600</v>
      </c>
      <c r="F65" s="14">
        <v>2.2354164848484501E-3</v>
      </c>
      <c r="G65" s="15">
        <v>36</v>
      </c>
      <c r="H65" s="17">
        <v>34332.050000000003</v>
      </c>
      <c r="I65" s="17">
        <v>82930.351999999999</v>
      </c>
      <c r="J65" s="17">
        <v>12631.084075712999</v>
      </c>
      <c r="K65" s="17">
        <v>16999.942069034521</v>
      </c>
    </row>
    <row r="66" spans="1:11" x14ac:dyDescent="0.3">
      <c r="A66" s="6" t="s">
        <v>420</v>
      </c>
      <c r="B66" s="7">
        <v>65.063670505999994</v>
      </c>
      <c r="C66" s="8">
        <v>0.18263942358065499</v>
      </c>
      <c r="D66" s="8">
        <v>3.77001302511627E-2</v>
      </c>
      <c r="E66" s="11">
        <f t="shared" si="0"/>
        <v>1046.52</v>
      </c>
      <c r="F66" s="8">
        <v>2.23532196146202E-3</v>
      </c>
      <c r="G66" s="9">
        <v>10.465199999999999</v>
      </c>
      <c r="H66" s="11">
        <v>17240.848000000002</v>
      </c>
      <c r="I66" s="11">
        <v>41722.730000000003</v>
      </c>
      <c r="J66" s="11">
        <v>8921.3970371474406</v>
      </c>
      <c r="K66" s="11">
        <v>11381.345876620657</v>
      </c>
    </row>
    <row r="67" spans="1:11" x14ac:dyDescent="0.3">
      <c r="A67" s="12" t="s">
        <v>421</v>
      </c>
      <c r="B67" s="13">
        <v>101.3320436792</v>
      </c>
      <c r="C67" s="14">
        <v>0.18241928569645499</v>
      </c>
      <c r="D67" s="14">
        <v>2.42887541644028E-2</v>
      </c>
      <c r="E67" s="17">
        <f t="shared" ref="E67:E130" si="1">100*G67</f>
        <v>900</v>
      </c>
      <c r="F67" s="14">
        <v>2.2358880271277199E-3</v>
      </c>
      <c r="G67" s="15">
        <v>9</v>
      </c>
      <c r="H67" s="17">
        <v>18372.864000000001</v>
      </c>
      <c r="I67" s="17">
        <v>52800.606</v>
      </c>
      <c r="J67" s="17">
        <v>10013.741882114424</v>
      </c>
      <c r="K67" s="17">
        <v>12358.79299563828</v>
      </c>
    </row>
    <row r="68" spans="1:11" x14ac:dyDescent="0.3">
      <c r="A68" s="6" t="s">
        <v>422</v>
      </c>
      <c r="B68" s="7">
        <v>2961.7371751873002</v>
      </c>
      <c r="C68" s="8">
        <v>0.18196594901758401</v>
      </c>
      <c r="D68" s="8">
        <v>5.0277064976257398E-2</v>
      </c>
      <c r="E68" s="11">
        <f t="shared" si="1"/>
        <v>1600.32</v>
      </c>
      <c r="F68" s="8">
        <v>2.22459029867103E-3</v>
      </c>
      <c r="G68" s="9">
        <v>16.0032</v>
      </c>
      <c r="H68" s="11">
        <v>18110.403147149202</v>
      </c>
      <c r="I68" s="11">
        <v>42768.467378116198</v>
      </c>
      <c r="J68" s="11">
        <v>6858.3160801141803</v>
      </c>
      <c r="K68" s="11">
        <v>8481.689118113125</v>
      </c>
    </row>
    <row r="69" spans="1:11" x14ac:dyDescent="0.3">
      <c r="A69" s="12" t="s">
        <v>423</v>
      </c>
      <c r="B69" s="13">
        <v>19.671605962000001</v>
      </c>
      <c r="C69" s="14">
        <v>0.181552588746968</v>
      </c>
      <c r="D69" s="14">
        <v>6.3776252895494101E-2</v>
      </c>
      <c r="E69" s="17">
        <f t="shared" si="1"/>
        <v>2066.64</v>
      </c>
      <c r="F69" s="14">
        <v>2.2182560082756298E-3</v>
      </c>
      <c r="G69" s="15">
        <v>20.666399999999999</v>
      </c>
      <c r="H69" s="17">
        <v>20861.874</v>
      </c>
      <c r="I69" s="17">
        <v>43511.356</v>
      </c>
      <c r="J69" s="17">
        <v>7610.556703768847</v>
      </c>
      <c r="K69" s="17">
        <v>9238.6489365237958</v>
      </c>
    </row>
    <row r="70" spans="1:11" x14ac:dyDescent="0.3">
      <c r="A70" s="6" t="s">
        <v>424</v>
      </c>
      <c r="B70" s="7">
        <v>2196.2443465410001</v>
      </c>
      <c r="C70" s="8">
        <v>0.18147565963431</v>
      </c>
      <c r="D70" s="8">
        <v>4.9965927116810499E-2</v>
      </c>
      <c r="E70" s="11">
        <f t="shared" si="1"/>
        <v>1410</v>
      </c>
      <c r="F70" s="8">
        <v>2.2358160630675302E-3</v>
      </c>
      <c r="G70" s="9">
        <v>14.1</v>
      </c>
      <c r="H70" s="11">
        <v>17523.851999999999</v>
      </c>
      <c r="I70" s="11">
        <v>39634.811999999998</v>
      </c>
      <c r="J70" s="11">
        <v>7017.3846463244645</v>
      </c>
      <c r="K70" s="11">
        <v>8789.6708716885205</v>
      </c>
    </row>
    <row r="71" spans="1:11" x14ac:dyDescent="0.3">
      <c r="A71" s="12" t="s">
        <v>425</v>
      </c>
      <c r="B71" s="13">
        <v>3139.4527510510002</v>
      </c>
      <c r="C71" s="14">
        <v>0.18074677322038901</v>
      </c>
      <c r="D71" s="14">
        <v>4.4556144311858399E-2</v>
      </c>
      <c r="E71" s="17">
        <f t="shared" si="1"/>
        <v>1587.48</v>
      </c>
      <c r="F71" s="14">
        <v>2.20624746431254E-3</v>
      </c>
      <c r="G71" s="15">
        <v>15.8748</v>
      </c>
      <c r="H71" s="17">
        <v>18848.27</v>
      </c>
      <c r="I71" s="17">
        <v>47951.872000000003</v>
      </c>
      <c r="J71" s="17">
        <v>8039.5930729783922</v>
      </c>
      <c r="K71" s="17">
        <v>10297.444630358459</v>
      </c>
    </row>
    <row r="72" spans="1:11" x14ac:dyDescent="0.3">
      <c r="A72" s="6" t="s">
        <v>426</v>
      </c>
      <c r="B72" s="7">
        <v>6.2184317409999998</v>
      </c>
      <c r="C72" s="8">
        <v>0.179752716891043</v>
      </c>
      <c r="D72" s="8">
        <v>2.2561131543299501E-2</v>
      </c>
      <c r="E72" s="11">
        <f t="shared" si="1"/>
        <v>827.76</v>
      </c>
      <c r="F72" s="8">
        <v>2.1917297921262399E-3</v>
      </c>
      <c r="G72" s="9">
        <v>8.2775999999999996</v>
      </c>
      <c r="H72" s="11">
        <v>18372.864000000001</v>
      </c>
      <c r="I72" s="11">
        <v>52800.606</v>
      </c>
      <c r="J72" s="11">
        <v>10013.741882114424</v>
      </c>
      <c r="K72" s="11">
        <v>12358.79299563828</v>
      </c>
    </row>
    <row r="73" spans="1:11" x14ac:dyDescent="0.3">
      <c r="A73" s="12" t="s">
        <v>427</v>
      </c>
      <c r="B73" s="13">
        <v>18.803208023</v>
      </c>
      <c r="C73" s="14">
        <v>0.17906770206709599</v>
      </c>
      <c r="D73" s="14">
        <v>3.1038242645346301E-2</v>
      </c>
      <c r="E73" s="17">
        <f t="shared" si="1"/>
        <v>1698</v>
      </c>
      <c r="F73" s="14">
        <v>2.1814209078897901E-3</v>
      </c>
      <c r="G73" s="15">
        <v>16.98</v>
      </c>
      <c r="H73" s="17">
        <v>30248.851999999999</v>
      </c>
      <c r="I73" s="17">
        <v>79378.55</v>
      </c>
      <c r="J73" s="17">
        <v>18685.205307592081</v>
      </c>
      <c r="K73" s="17">
        <v>22592.810121432722</v>
      </c>
    </row>
    <row r="74" spans="1:11" x14ac:dyDescent="0.3">
      <c r="A74" s="6" t="s">
        <v>428</v>
      </c>
      <c r="B74" s="7">
        <v>21.265904840000001</v>
      </c>
      <c r="C74" s="8">
        <v>0.17815848714337301</v>
      </c>
      <c r="D74" s="8">
        <v>4.6011678388966297E-2</v>
      </c>
      <c r="E74" s="11">
        <f t="shared" si="1"/>
        <v>1560</v>
      </c>
      <c r="F74" s="8">
        <v>2.1677961548098798E-3</v>
      </c>
      <c r="G74" s="9">
        <v>15.6</v>
      </c>
      <c r="H74" s="11">
        <v>19749.2</v>
      </c>
      <c r="I74" s="11">
        <v>46311.874000000003</v>
      </c>
      <c r="J74" s="11">
        <v>9445.9502432545432</v>
      </c>
      <c r="K74" s="11">
        <v>10860.436935720205</v>
      </c>
    </row>
    <row r="75" spans="1:11" x14ac:dyDescent="0.3">
      <c r="A75" s="12" t="s">
        <v>429</v>
      </c>
      <c r="B75" s="13">
        <v>18.659652176769999</v>
      </c>
      <c r="C75" s="14">
        <v>0.17779509739395399</v>
      </c>
      <c r="D75" s="14">
        <v>5.42738007763671E-2</v>
      </c>
      <c r="E75" s="17">
        <f t="shared" si="1"/>
        <v>3400.68</v>
      </c>
      <c r="F75" s="14">
        <v>2.16241835618621E-3</v>
      </c>
      <c r="G75" s="15">
        <v>34.006799999999998</v>
      </c>
      <c r="H75" s="17">
        <v>35775.574000000001</v>
      </c>
      <c r="I75" s="17">
        <v>83187.906000000003</v>
      </c>
      <c r="J75" s="17">
        <v>14620.500507618359</v>
      </c>
      <c r="K75" s="17">
        <v>18501.937987156318</v>
      </c>
    </row>
    <row r="76" spans="1:11" x14ac:dyDescent="0.3">
      <c r="A76" s="6" t="s">
        <v>430</v>
      </c>
      <c r="B76" s="7">
        <v>1817.5190548410001</v>
      </c>
      <c r="C76" s="8">
        <v>0.17751497805918201</v>
      </c>
      <c r="D76" s="8">
        <v>4.22856249211115E-2</v>
      </c>
      <c r="E76" s="11">
        <f t="shared" si="1"/>
        <v>1490.16</v>
      </c>
      <c r="F76" s="8">
        <v>2.1582792977731398E-3</v>
      </c>
      <c r="G76" s="9">
        <v>14.9016</v>
      </c>
      <c r="H76" s="11">
        <v>18848.27</v>
      </c>
      <c r="I76" s="11">
        <v>47951.872000000003</v>
      </c>
      <c r="J76" s="11">
        <v>8039.5930729783922</v>
      </c>
      <c r="K76" s="11">
        <v>10297.444630358459</v>
      </c>
    </row>
    <row r="77" spans="1:11" x14ac:dyDescent="0.3">
      <c r="A77" s="12" t="s">
        <v>431</v>
      </c>
      <c r="B77" s="13">
        <v>73.926547446000001</v>
      </c>
      <c r="C77" s="14">
        <v>0.17594118644381501</v>
      </c>
      <c r="D77" s="14">
        <v>5.5577829599712997E-2</v>
      </c>
      <c r="E77" s="17">
        <f t="shared" si="1"/>
        <v>1500</v>
      </c>
      <c r="F77" s="14">
        <v>2.1509547712079001E-3</v>
      </c>
      <c r="G77" s="15">
        <v>15</v>
      </c>
      <c r="H77" s="17">
        <v>20258.2</v>
      </c>
      <c r="I77" s="17">
        <v>39450.553999999996</v>
      </c>
      <c r="J77" s="17">
        <v>8495.6874826654202</v>
      </c>
      <c r="K77" s="17">
        <v>9352.5752424966595</v>
      </c>
    </row>
    <row r="78" spans="1:11" x14ac:dyDescent="0.3">
      <c r="A78" s="6" t="s">
        <v>432</v>
      </c>
      <c r="B78" s="7">
        <v>1112.3163891986801</v>
      </c>
      <c r="C78" s="8">
        <v>0.17513403357170601</v>
      </c>
      <c r="D78" s="8">
        <v>4.2519573688944899E-2</v>
      </c>
      <c r="E78" s="11">
        <f t="shared" si="1"/>
        <v>1507.68</v>
      </c>
      <c r="F78" s="8">
        <v>2.1234684376460798E-3</v>
      </c>
      <c r="G78" s="9">
        <v>15.0768</v>
      </c>
      <c r="H78" s="11">
        <v>18849.164637202099</v>
      </c>
      <c r="I78" s="11">
        <v>47953.734285150102</v>
      </c>
      <c r="J78" s="11">
        <v>8039.9408852829602</v>
      </c>
      <c r="K78" s="11">
        <v>10297.878251978364</v>
      </c>
    </row>
    <row r="79" spans="1:11" x14ac:dyDescent="0.3">
      <c r="A79" s="12" t="s">
        <v>433</v>
      </c>
      <c r="B79" s="13">
        <v>8.1120017670000006</v>
      </c>
      <c r="C79" s="14">
        <v>0.172974722611003</v>
      </c>
      <c r="D79" s="14">
        <v>4.5453547614368803E-2</v>
      </c>
      <c r="E79" s="17">
        <f t="shared" si="1"/>
        <v>1698.48</v>
      </c>
      <c r="F79" s="14">
        <v>2.0935103539466001E-3</v>
      </c>
      <c r="G79" s="15">
        <v>16.9848</v>
      </c>
      <c r="H79" s="17">
        <v>24432</v>
      </c>
      <c r="I79" s="17">
        <v>53851.182000000001</v>
      </c>
      <c r="J79" s="17">
        <v>8956.4615754526076</v>
      </c>
      <c r="K79" s="17">
        <v>10861.662678776567</v>
      </c>
    </row>
    <row r="80" spans="1:11" x14ac:dyDescent="0.3">
      <c r="A80" s="6" t="s">
        <v>434</v>
      </c>
      <c r="B80" s="7">
        <v>2368.8619768019998</v>
      </c>
      <c r="C80" s="8">
        <v>0.172680088192605</v>
      </c>
      <c r="D80" s="8">
        <v>4.1086210728344001E-2</v>
      </c>
      <c r="E80" s="11">
        <f t="shared" si="1"/>
        <v>1447.4399999999998</v>
      </c>
      <c r="F80" s="8">
        <v>2.0873524727695399E-3</v>
      </c>
      <c r="G80" s="9">
        <v>14.474399999999999</v>
      </c>
      <c r="H80" s="11">
        <v>18848.27</v>
      </c>
      <c r="I80" s="11">
        <v>47951.872000000003</v>
      </c>
      <c r="J80" s="11">
        <v>8039.5930729783922</v>
      </c>
      <c r="K80" s="11">
        <v>10297.444630358459</v>
      </c>
    </row>
    <row r="81" spans="1:11" x14ac:dyDescent="0.3">
      <c r="A81" s="12" t="s">
        <v>435</v>
      </c>
      <c r="B81" s="13">
        <v>10860.299292395999</v>
      </c>
      <c r="C81" s="14">
        <v>0.17264116034674301</v>
      </c>
      <c r="D81" s="14">
        <v>3.5421224171330597E-2</v>
      </c>
      <c r="E81" s="17">
        <f t="shared" si="1"/>
        <v>1254.1199999999999</v>
      </c>
      <c r="F81" s="14">
        <v>2.08671734473131E-3</v>
      </c>
      <c r="G81" s="15">
        <v>12.5412</v>
      </c>
      <c r="H81" s="17">
        <v>16389.8</v>
      </c>
      <c r="I81" s="17">
        <v>46828</v>
      </c>
      <c r="J81" s="17">
        <v>7161.9833713069438</v>
      </c>
      <c r="K81" s="17">
        <v>9459.314872738405</v>
      </c>
    </row>
    <row r="82" spans="1:11" x14ac:dyDescent="0.3">
      <c r="A82" s="6" t="s">
        <v>436</v>
      </c>
      <c r="B82" s="7">
        <v>26.686930788000002</v>
      </c>
      <c r="C82" s="8">
        <v>0.17215688454094899</v>
      </c>
      <c r="D82" s="8">
        <v>5.4348754568634E-2</v>
      </c>
      <c r="E82" s="11">
        <f t="shared" si="1"/>
        <v>2121.1200000000003</v>
      </c>
      <c r="F82" s="8">
        <v>2.0795834539915799E-3</v>
      </c>
      <c r="G82" s="9">
        <v>21.211200000000002</v>
      </c>
      <c r="H82" s="11">
        <v>24629.491999999998</v>
      </c>
      <c r="I82" s="11">
        <v>53092.771999999997</v>
      </c>
      <c r="J82" s="11">
        <v>9184.0678405247891</v>
      </c>
      <c r="K82" s="11">
        <v>10940.261528476931</v>
      </c>
    </row>
    <row r="83" spans="1:11" x14ac:dyDescent="0.3">
      <c r="A83" s="12" t="s">
        <v>437</v>
      </c>
      <c r="B83" s="13">
        <v>17.449316481</v>
      </c>
      <c r="C83" s="14">
        <v>0.17214783566358099</v>
      </c>
      <c r="D83" s="14">
        <v>5.7209753828302699E-2</v>
      </c>
      <c r="E83" s="17">
        <f t="shared" si="1"/>
        <v>2772</v>
      </c>
      <c r="F83" s="14">
        <v>2.07945142826885E-3</v>
      </c>
      <c r="G83" s="15">
        <v>27.72</v>
      </c>
      <c r="H83" s="17">
        <v>30540</v>
      </c>
      <c r="I83" s="17">
        <v>65731.241999999998</v>
      </c>
      <c r="J83" s="17">
        <v>13100.367269484121</v>
      </c>
      <c r="K83" s="17">
        <v>15940.772221003681</v>
      </c>
    </row>
    <row r="84" spans="1:11" x14ac:dyDescent="0.3">
      <c r="A84" s="6" t="s">
        <v>438</v>
      </c>
      <c r="B84" s="7">
        <v>196.96568095000001</v>
      </c>
      <c r="C84" s="8">
        <v>0.17189838835244201</v>
      </c>
      <c r="D84" s="8">
        <v>3.7216395525188101E-2</v>
      </c>
      <c r="E84" s="11">
        <f t="shared" si="1"/>
        <v>1046.52</v>
      </c>
      <c r="F84" s="8">
        <v>2.0769407345168299E-3</v>
      </c>
      <c r="G84" s="9">
        <v>10.465199999999999</v>
      </c>
      <c r="H84" s="11">
        <v>17240.848000000002</v>
      </c>
      <c r="I84" s="11">
        <v>41722.730000000003</v>
      </c>
      <c r="J84" s="11">
        <v>8921.3970371474406</v>
      </c>
      <c r="K84" s="11">
        <v>11381.345876620657</v>
      </c>
    </row>
    <row r="85" spans="1:11" x14ac:dyDescent="0.3">
      <c r="A85" s="12" t="s">
        <v>439</v>
      </c>
      <c r="B85" s="13">
        <v>124.92336422699999</v>
      </c>
      <c r="C85" s="14">
        <v>0.17138400233478199</v>
      </c>
      <c r="D85" s="14">
        <v>4.7660015786941602E-2</v>
      </c>
      <c r="E85" s="17">
        <f t="shared" si="1"/>
        <v>1520.64</v>
      </c>
      <c r="F85" s="14">
        <v>2.0686141700665098E-3</v>
      </c>
      <c r="G85" s="15">
        <v>15.2064</v>
      </c>
      <c r="H85" s="17">
        <v>18103.094000000001</v>
      </c>
      <c r="I85" s="17">
        <v>42756</v>
      </c>
      <c r="J85" s="17">
        <v>6852.803804929008</v>
      </c>
      <c r="K85" s="17">
        <v>8476.2751033286531</v>
      </c>
    </row>
    <row r="86" spans="1:11" x14ac:dyDescent="0.3">
      <c r="A86" s="6" t="s">
        <v>440</v>
      </c>
      <c r="B86" s="7">
        <v>8177.5839421179999</v>
      </c>
      <c r="C86" s="8">
        <v>0.17130924224334401</v>
      </c>
      <c r="D86" s="8">
        <v>4.2510362403466E-2</v>
      </c>
      <c r="E86" s="11">
        <f t="shared" si="1"/>
        <v>1422.24</v>
      </c>
      <c r="F86" s="8">
        <v>2.0677027454152901E-3</v>
      </c>
      <c r="G86" s="9">
        <v>14.2224</v>
      </c>
      <c r="H86" s="11">
        <v>19749.2</v>
      </c>
      <c r="I86" s="11">
        <v>46311.874000000003</v>
      </c>
      <c r="J86" s="11">
        <v>9445.9502432545432</v>
      </c>
      <c r="K86" s="11">
        <v>10860.436935720205</v>
      </c>
    </row>
    <row r="87" spans="1:11" x14ac:dyDescent="0.3">
      <c r="A87" s="12" t="s">
        <v>441</v>
      </c>
      <c r="B87" s="13">
        <v>375.18588025299999</v>
      </c>
      <c r="C87" s="14">
        <v>0.16954848451018201</v>
      </c>
      <c r="D87" s="14">
        <v>3.89654326078476E-2</v>
      </c>
      <c r="E87" s="17">
        <f t="shared" si="1"/>
        <v>1360.2</v>
      </c>
      <c r="F87" s="14">
        <v>2.0451909139986299E-3</v>
      </c>
      <c r="G87" s="15">
        <v>13.602</v>
      </c>
      <c r="H87" s="17">
        <v>18848.27</v>
      </c>
      <c r="I87" s="17">
        <v>47951.872000000003</v>
      </c>
      <c r="J87" s="17">
        <v>8039.5930729783922</v>
      </c>
      <c r="K87" s="17">
        <v>10297.444630358459</v>
      </c>
    </row>
    <row r="88" spans="1:11" x14ac:dyDescent="0.3">
      <c r="A88" s="6" t="s">
        <v>442</v>
      </c>
      <c r="B88" s="7">
        <v>40.762800882000001</v>
      </c>
      <c r="C88" s="8">
        <v>0.168391193333187</v>
      </c>
      <c r="D88" s="8">
        <v>5.6118515942587197E-2</v>
      </c>
      <c r="E88" s="11">
        <f t="shared" si="1"/>
        <v>2723.16</v>
      </c>
      <c r="F88" s="8">
        <v>2.0250029535137199E-3</v>
      </c>
      <c r="G88" s="9">
        <v>27.2316</v>
      </c>
      <c r="H88" s="11">
        <v>30540</v>
      </c>
      <c r="I88" s="11">
        <v>65731.241999999998</v>
      </c>
      <c r="J88" s="11">
        <v>13100.367269484121</v>
      </c>
      <c r="K88" s="11">
        <v>15940.772221003681</v>
      </c>
    </row>
    <row r="89" spans="1:11" x14ac:dyDescent="0.3">
      <c r="A89" s="12" t="s">
        <v>443</v>
      </c>
      <c r="B89" s="13">
        <v>2798.5280783550002</v>
      </c>
      <c r="C89" s="14">
        <v>0.168056083547797</v>
      </c>
      <c r="D89" s="14">
        <v>4.80248159099858E-2</v>
      </c>
      <c r="E89" s="17">
        <f t="shared" si="1"/>
        <v>1846.08</v>
      </c>
      <c r="F89" s="14">
        <v>2.0200727043921101E-3</v>
      </c>
      <c r="G89" s="15">
        <v>18.460799999999999</v>
      </c>
      <c r="H89" s="17">
        <v>20757.02</v>
      </c>
      <c r="I89" s="17">
        <v>49983.8</v>
      </c>
      <c r="J89" s="17">
        <v>7870.8284198539441</v>
      </c>
      <c r="K89" s="17">
        <v>9642.8854414691286</v>
      </c>
    </row>
    <row r="90" spans="1:11" x14ac:dyDescent="0.3">
      <c r="A90" s="6" t="s">
        <v>444</v>
      </c>
      <c r="B90" s="7">
        <v>57.135516836999997</v>
      </c>
      <c r="C90" s="8">
        <v>0.16631408715634499</v>
      </c>
      <c r="D90" s="8">
        <v>4.1106268620679197E-2</v>
      </c>
      <c r="E90" s="11">
        <f t="shared" si="1"/>
        <v>1500</v>
      </c>
      <c r="F90" s="8">
        <v>1.99592650647885E-3</v>
      </c>
      <c r="G90" s="9">
        <v>15</v>
      </c>
      <c r="H90" s="11">
        <v>20757.02</v>
      </c>
      <c r="I90" s="11">
        <v>49983.8</v>
      </c>
      <c r="J90" s="11">
        <v>7870.8284198539441</v>
      </c>
      <c r="K90" s="11">
        <v>9642.8854414691286</v>
      </c>
    </row>
    <row r="91" spans="1:11" x14ac:dyDescent="0.3">
      <c r="A91" s="12" t="s">
        <v>445</v>
      </c>
      <c r="B91" s="13">
        <v>194.448672692</v>
      </c>
      <c r="C91" s="14">
        <v>0.16594119538541299</v>
      </c>
      <c r="D91" s="14">
        <v>2.75300067644683E-2</v>
      </c>
      <c r="E91" s="17">
        <f t="shared" si="1"/>
        <v>1337.16</v>
      </c>
      <c r="F91" s="14">
        <v>1.9895623026715899E-3</v>
      </c>
      <c r="G91" s="15">
        <v>13.371600000000001</v>
      </c>
      <c r="H91" s="17">
        <v>22947.756000000001</v>
      </c>
      <c r="I91" s="17">
        <v>66639.297999999995</v>
      </c>
      <c r="J91" s="17">
        <v>12463.19129000304</v>
      </c>
      <c r="K91" s="17">
        <v>15641.76705768564</v>
      </c>
    </row>
    <row r="92" spans="1:11" x14ac:dyDescent="0.3">
      <c r="A92" s="6" t="s">
        <v>446</v>
      </c>
      <c r="B92" s="7">
        <v>639.96510448200002</v>
      </c>
      <c r="C92" s="8">
        <v>0.165883019542066</v>
      </c>
      <c r="D92" s="8">
        <v>3.9235720150806702E-2</v>
      </c>
      <c r="E92" s="11">
        <f t="shared" si="1"/>
        <v>1292.3999999999999</v>
      </c>
      <c r="F92" s="8">
        <v>1.9887374633262098E-3</v>
      </c>
      <c r="G92" s="9">
        <v>12.923999999999999</v>
      </c>
      <c r="H92" s="11">
        <v>19749.2</v>
      </c>
      <c r="I92" s="11">
        <v>46311.874000000003</v>
      </c>
      <c r="J92" s="11">
        <v>9445.9502432545432</v>
      </c>
      <c r="K92" s="11">
        <v>10860.436935720205</v>
      </c>
    </row>
    <row r="93" spans="1:11" x14ac:dyDescent="0.3">
      <c r="A93" s="12" t="s">
        <v>447</v>
      </c>
      <c r="B93" s="13">
        <v>163.122803683</v>
      </c>
      <c r="C93" s="14">
        <v>0.165597295272296</v>
      </c>
      <c r="D93" s="14">
        <v>3.2591138535551997E-2</v>
      </c>
      <c r="E93" s="17">
        <f t="shared" si="1"/>
        <v>1142.28</v>
      </c>
      <c r="F93" s="14">
        <v>1.9854906354166602E-3</v>
      </c>
      <c r="G93" s="15">
        <v>11.422800000000001</v>
      </c>
      <c r="H93" s="17">
        <v>16389.8</v>
      </c>
      <c r="I93" s="17">
        <v>46828</v>
      </c>
      <c r="J93" s="17">
        <v>7161.9833713069438</v>
      </c>
      <c r="K93" s="17">
        <v>9459.314872738405</v>
      </c>
    </row>
    <row r="94" spans="1:11" x14ac:dyDescent="0.3">
      <c r="A94" s="6" t="s">
        <v>448</v>
      </c>
      <c r="B94" s="7">
        <v>569.87675342399996</v>
      </c>
      <c r="C94" s="8">
        <v>0.165257955420574</v>
      </c>
      <c r="D94" s="8">
        <v>3.3114198177473401E-2</v>
      </c>
      <c r="E94" s="11">
        <f t="shared" si="1"/>
        <v>1165.44</v>
      </c>
      <c r="F94" s="8">
        <v>1.9798578574952998E-3</v>
      </c>
      <c r="G94" s="9">
        <v>11.654400000000001</v>
      </c>
      <c r="H94" s="11">
        <v>16389.8</v>
      </c>
      <c r="I94" s="11">
        <v>46828</v>
      </c>
      <c r="J94" s="11">
        <v>7161.9833713069438</v>
      </c>
      <c r="K94" s="11">
        <v>9459.314872738405</v>
      </c>
    </row>
    <row r="95" spans="1:11" x14ac:dyDescent="0.3">
      <c r="A95" s="12" t="s">
        <v>449</v>
      </c>
      <c r="B95" s="13">
        <v>0.51179922099999997</v>
      </c>
      <c r="C95" s="14">
        <v>0.16436426933506099</v>
      </c>
      <c r="D95" s="14">
        <v>3.9158116600763897E-2</v>
      </c>
      <c r="E95" s="17">
        <f t="shared" si="1"/>
        <v>1380</v>
      </c>
      <c r="F95" s="14">
        <v>1.96693682789596E-3</v>
      </c>
      <c r="G95" s="15">
        <v>13.8</v>
      </c>
      <c r="H95" s="17">
        <v>18848.27</v>
      </c>
      <c r="I95" s="17">
        <v>47951.872000000003</v>
      </c>
      <c r="J95" s="17">
        <v>8039.5930729783922</v>
      </c>
      <c r="K95" s="17">
        <v>10297.444630358459</v>
      </c>
    </row>
    <row r="96" spans="1:11" x14ac:dyDescent="0.3">
      <c r="A96" s="6" t="s">
        <v>450</v>
      </c>
      <c r="B96" s="7">
        <v>744.69214228110002</v>
      </c>
      <c r="C96" s="8">
        <v>0.16399584227160099</v>
      </c>
      <c r="D96" s="8">
        <v>2.7213899111558099E-2</v>
      </c>
      <c r="E96" s="11">
        <f t="shared" si="1"/>
        <v>1321.92</v>
      </c>
      <c r="F96" s="8">
        <v>1.9617604221974102E-3</v>
      </c>
      <c r="G96" s="9">
        <v>13.219200000000001</v>
      </c>
      <c r="H96" s="11">
        <v>22947.756000000001</v>
      </c>
      <c r="I96" s="11">
        <v>66639.297999999995</v>
      </c>
      <c r="J96" s="11">
        <v>12463.19129000304</v>
      </c>
      <c r="K96" s="11">
        <v>15641.76705768564</v>
      </c>
    </row>
    <row r="97" spans="1:11" x14ac:dyDescent="0.3">
      <c r="A97" s="12" t="s">
        <v>451</v>
      </c>
      <c r="B97" s="13">
        <v>64.801018205700004</v>
      </c>
      <c r="C97" s="14">
        <v>0.163991860216466</v>
      </c>
      <c r="D97" s="14">
        <v>4.0419140290636098E-2</v>
      </c>
      <c r="E97" s="17">
        <f t="shared" si="1"/>
        <v>1440</v>
      </c>
      <c r="F97" s="14">
        <v>1.9616067815054002E-3</v>
      </c>
      <c r="G97" s="15">
        <v>14.4</v>
      </c>
      <c r="H97" s="17">
        <v>18848.27</v>
      </c>
      <c r="I97" s="17">
        <v>47951.872000000003</v>
      </c>
      <c r="J97" s="17">
        <v>8039.5930729783922</v>
      </c>
      <c r="K97" s="17">
        <v>10297.444630358459</v>
      </c>
    </row>
    <row r="98" spans="1:11" x14ac:dyDescent="0.3">
      <c r="A98" s="6" t="s">
        <v>452</v>
      </c>
      <c r="B98" s="7">
        <v>2741.6282712970001</v>
      </c>
      <c r="C98" s="8">
        <v>0.16158046580020499</v>
      </c>
      <c r="D98" s="8">
        <v>4.3734803070126699E-2</v>
      </c>
      <c r="E98" s="11">
        <f t="shared" si="1"/>
        <v>1228.08</v>
      </c>
      <c r="F98" s="8">
        <v>1.94400747442197E-3</v>
      </c>
      <c r="G98" s="9">
        <v>12.280799999999999</v>
      </c>
      <c r="H98" s="11">
        <v>17523.851999999999</v>
      </c>
      <c r="I98" s="11">
        <v>39634.811999999998</v>
      </c>
      <c r="J98" s="11">
        <v>7017.3846463244645</v>
      </c>
      <c r="K98" s="11">
        <v>8789.6708716885205</v>
      </c>
    </row>
    <row r="99" spans="1:11" x14ac:dyDescent="0.3">
      <c r="A99" s="12" t="s">
        <v>453</v>
      </c>
      <c r="B99" s="13">
        <v>50.594138780000002</v>
      </c>
      <c r="C99" s="14">
        <v>0.161561850062585</v>
      </c>
      <c r="D99" s="14">
        <v>4.7077629141955298E-2</v>
      </c>
      <c r="E99" s="17">
        <f t="shared" si="1"/>
        <v>1823.9999999999998</v>
      </c>
      <c r="F99" s="14">
        <v>1.9269382014003699E-3</v>
      </c>
      <c r="G99" s="15">
        <v>18.239999999999998</v>
      </c>
      <c r="H99" s="17">
        <v>20757.02</v>
      </c>
      <c r="I99" s="17">
        <v>49983.8</v>
      </c>
      <c r="J99" s="17">
        <v>7870.8284198539441</v>
      </c>
      <c r="K99" s="17">
        <v>9642.8854414691286</v>
      </c>
    </row>
    <row r="100" spans="1:11" x14ac:dyDescent="0.3">
      <c r="A100" s="6" t="s">
        <v>454</v>
      </c>
      <c r="B100" s="7">
        <v>33.459797889000001</v>
      </c>
      <c r="C100" s="8">
        <v>0.160792378602472</v>
      </c>
      <c r="D100" s="8">
        <v>2.9926254617675101E-2</v>
      </c>
      <c r="E100" s="11">
        <f t="shared" si="1"/>
        <v>1452</v>
      </c>
      <c r="F100" s="8">
        <v>1.91624128887707E-3</v>
      </c>
      <c r="G100" s="9">
        <v>14.52</v>
      </c>
      <c r="H100" s="11">
        <v>25861.272000000001</v>
      </c>
      <c r="I100" s="11">
        <v>68530.741999999998</v>
      </c>
      <c r="J100" s="11">
        <v>13908.607139802121</v>
      </c>
      <c r="K100" s="11">
        <v>17093.496550919761</v>
      </c>
    </row>
    <row r="101" spans="1:11" x14ac:dyDescent="0.3">
      <c r="A101" s="12" t="s">
        <v>455</v>
      </c>
      <c r="B101" s="13">
        <v>0.72459516199999996</v>
      </c>
      <c r="C101" s="14">
        <v>0.160050327523164</v>
      </c>
      <c r="D101" s="14">
        <v>4.33349441955325E-2</v>
      </c>
      <c r="E101" s="17">
        <f t="shared" si="1"/>
        <v>1500</v>
      </c>
      <c r="F101" s="14">
        <v>1.9054752060466799E-3</v>
      </c>
      <c r="G101" s="15">
        <v>15</v>
      </c>
      <c r="H101" s="17">
        <v>23030.214</v>
      </c>
      <c r="I101" s="17">
        <v>51178.932000000001</v>
      </c>
      <c r="J101" s="17">
        <v>7979.6965934693644</v>
      </c>
      <c r="K101" s="17">
        <v>10886.368762624345</v>
      </c>
    </row>
    <row r="102" spans="1:11" x14ac:dyDescent="0.3">
      <c r="A102" s="6" t="s">
        <v>456</v>
      </c>
      <c r="B102" s="7">
        <v>49.473696152999999</v>
      </c>
      <c r="C102" s="8">
        <v>0.15967559563258801</v>
      </c>
      <c r="D102" s="8">
        <v>5.3399808390110402E-2</v>
      </c>
      <c r="E102" s="11">
        <f t="shared" si="1"/>
        <v>2363.52</v>
      </c>
      <c r="F102" s="8">
        <v>1.9002577968436701E-3</v>
      </c>
      <c r="G102" s="9">
        <v>23.635200000000001</v>
      </c>
      <c r="H102" s="11">
        <v>25589.466</v>
      </c>
      <c r="I102" s="11">
        <v>57576.044000000002</v>
      </c>
      <c r="J102" s="11">
        <v>8895.7987176753486</v>
      </c>
      <c r="K102" s="11">
        <v>11425.69947032862</v>
      </c>
    </row>
    <row r="103" spans="1:11" x14ac:dyDescent="0.3">
      <c r="A103" s="12" t="s">
        <v>457</v>
      </c>
      <c r="B103" s="13">
        <v>23.0512143863</v>
      </c>
      <c r="C103" s="14">
        <v>0.15964543500134001</v>
      </c>
      <c r="D103" s="14">
        <v>4.3868350903455297E-2</v>
      </c>
      <c r="E103" s="17">
        <f t="shared" si="1"/>
        <v>1660.8</v>
      </c>
      <c r="F103" s="14">
        <v>1.8997934936127599E-3</v>
      </c>
      <c r="G103" s="15">
        <v>16.608000000000001</v>
      </c>
      <c r="H103" s="17">
        <v>20757.02</v>
      </c>
      <c r="I103" s="17">
        <v>49983.8</v>
      </c>
      <c r="J103" s="17">
        <v>7870.8284198539441</v>
      </c>
      <c r="K103" s="17">
        <v>9642.8854414691286</v>
      </c>
    </row>
    <row r="104" spans="1:11" x14ac:dyDescent="0.3">
      <c r="A104" s="6" t="s">
        <v>458</v>
      </c>
      <c r="B104" s="7">
        <v>5.088792E-3</v>
      </c>
      <c r="C104" s="8">
        <v>0.159612788015635</v>
      </c>
      <c r="D104" s="8">
        <v>3.8052257519151297E-2</v>
      </c>
      <c r="E104" s="11">
        <f t="shared" si="1"/>
        <v>1334.6399999999999</v>
      </c>
      <c r="F104" s="8">
        <v>1.89927673505109E-3</v>
      </c>
      <c r="G104" s="9">
        <v>13.346399999999999</v>
      </c>
      <c r="H104" s="11">
        <v>22396</v>
      </c>
      <c r="I104" s="11">
        <v>51723.561999999998</v>
      </c>
      <c r="J104" s="11">
        <v>8221.2147451755718</v>
      </c>
      <c r="K104" s="11">
        <v>10836.641023323984</v>
      </c>
    </row>
    <row r="105" spans="1:11" x14ac:dyDescent="0.3">
      <c r="A105" s="12" t="s">
        <v>459</v>
      </c>
      <c r="B105" s="13">
        <v>19984.810012859001</v>
      </c>
      <c r="C105" s="14">
        <v>0.15903511412956201</v>
      </c>
      <c r="D105" s="14">
        <v>3.2129605801929598E-2</v>
      </c>
      <c r="E105" s="17">
        <f t="shared" si="1"/>
        <v>1589.8799999999999</v>
      </c>
      <c r="F105" s="14">
        <v>1.89119565276162E-3</v>
      </c>
      <c r="G105" s="15">
        <v>15.8988</v>
      </c>
      <c r="H105" s="17">
        <v>25861.272000000001</v>
      </c>
      <c r="I105" s="17">
        <v>68530.741999999998</v>
      </c>
      <c r="J105" s="17">
        <v>13908.607139802121</v>
      </c>
      <c r="K105" s="17">
        <v>17093.496550919761</v>
      </c>
    </row>
    <row r="106" spans="1:11" x14ac:dyDescent="0.3">
      <c r="A106" s="6" t="s">
        <v>460</v>
      </c>
      <c r="B106" s="7">
        <v>37.648807173999998</v>
      </c>
      <c r="C106" s="8">
        <v>0.15794703575621299</v>
      </c>
      <c r="D106" s="8">
        <v>4.1828864336439599E-2</v>
      </c>
      <c r="E106" s="11">
        <f t="shared" si="1"/>
        <v>1578</v>
      </c>
      <c r="F106" s="8">
        <v>1.8779965701688701E-3</v>
      </c>
      <c r="G106" s="9">
        <v>15.78</v>
      </c>
      <c r="H106" s="11">
        <v>21336.261999999999</v>
      </c>
      <c r="I106" s="11">
        <v>51291.93</v>
      </c>
      <c r="J106" s="11">
        <v>8139.7366130017681</v>
      </c>
      <c r="K106" s="11">
        <v>10402.720649620176</v>
      </c>
    </row>
    <row r="107" spans="1:11" x14ac:dyDescent="0.3">
      <c r="A107" s="12" t="s">
        <v>461</v>
      </c>
      <c r="B107" s="13">
        <v>13422.767295256601</v>
      </c>
      <c r="C107" s="14">
        <v>0.15793080409670701</v>
      </c>
      <c r="D107" s="14">
        <v>3.2415614674357399E-2</v>
      </c>
      <c r="E107" s="17">
        <f t="shared" si="1"/>
        <v>1147.8</v>
      </c>
      <c r="F107" s="14">
        <v>1.87552724201498E-3</v>
      </c>
      <c r="G107" s="15">
        <v>11.478</v>
      </c>
      <c r="H107" s="17">
        <v>16389.8</v>
      </c>
      <c r="I107" s="17">
        <v>46828</v>
      </c>
      <c r="J107" s="17">
        <v>7161.9833713069438</v>
      </c>
      <c r="K107" s="17">
        <v>9459.314872738405</v>
      </c>
    </row>
    <row r="108" spans="1:11" x14ac:dyDescent="0.3">
      <c r="A108" s="6" t="s">
        <v>462</v>
      </c>
      <c r="B108" s="7">
        <v>1933.8939439139999</v>
      </c>
      <c r="C108" s="8">
        <v>0.15766496130965599</v>
      </c>
      <c r="D108" s="8">
        <v>3.7398626356701999E-2</v>
      </c>
      <c r="E108" s="11">
        <f t="shared" si="1"/>
        <v>1316.52</v>
      </c>
      <c r="F108" s="8">
        <v>1.87226705009153E-3</v>
      </c>
      <c r="G108" s="9">
        <v>13.1652</v>
      </c>
      <c r="H108" s="11">
        <v>18848.27</v>
      </c>
      <c r="I108" s="11">
        <v>47951.872000000003</v>
      </c>
      <c r="J108" s="11">
        <v>8039.5930729783922</v>
      </c>
      <c r="K108" s="11">
        <v>10297.444630358459</v>
      </c>
    </row>
    <row r="109" spans="1:11" x14ac:dyDescent="0.3">
      <c r="A109" s="12" t="s">
        <v>463</v>
      </c>
      <c r="B109" s="13">
        <v>6.9556021819999998</v>
      </c>
      <c r="C109" s="14">
        <v>0.157066847368761</v>
      </c>
      <c r="D109" s="14">
        <v>3.4661398247010401E-2</v>
      </c>
      <c r="E109" s="17">
        <f t="shared" si="1"/>
        <v>1200</v>
      </c>
      <c r="F109" s="14">
        <v>1.8722170668726201E-3</v>
      </c>
      <c r="G109" s="15">
        <v>12</v>
      </c>
      <c r="H109" s="17">
        <v>18848.27</v>
      </c>
      <c r="I109" s="17">
        <v>47951.872000000003</v>
      </c>
      <c r="J109" s="17">
        <v>8039.5930729783922</v>
      </c>
      <c r="K109" s="17">
        <v>10297.444630358459</v>
      </c>
    </row>
    <row r="110" spans="1:11" x14ac:dyDescent="0.3">
      <c r="A110" s="6" t="s">
        <v>464</v>
      </c>
      <c r="B110" s="7">
        <v>413.62860893300001</v>
      </c>
      <c r="C110" s="8">
        <v>0.15623868290852799</v>
      </c>
      <c r="D110" s="8">
        <v>3.1812786052867303E-2</v>
      </c>
      <c r="E110" s="11">
        <f t="shared" si="1"/>
        <v>1577.28</v>
      </c>
      <c r="F110" s="8">
        <v>1.8517019426714501E-3</v>
      </c>
      <c r="G110" s="9">
        <v>15.7728</v>
      </c>
      <c r="H110" s="11">
        <v>25861.272000000001</v>
      </c>
      <c r="I110" s="11">
        <v>68530.741999999998</v>
      </c>
      <c r="J110" s="11">
        <v>13908.607139802121</v>
      </c>
      <c r="K110" s="11">
        <v>17093.496550919761</v>
      </c>
    </row>
    <row r="111" spans="1:11" x14ac:dyDescent="0.3">
      <c r="A111" s="12" t="s">
        <v>465</v>
      </c>
      <c r="B111" s="13">
        <v>18.116397617000001</v>
      </c>
      <c r="C111" s="14">
        <v>0.15579650060543601</v>
      </c>
      <c r="D111" s="14">
        <v>3.8398452778061198E-2</v>
      </c>
      <c r="E111" s="17">
        <f t="shared" si="1"/>
        <v>1368</v>
      </c>
      <c r="F111" s="14">
        <v>1.8454851314542999E-3</v>
      </c>
      <c r="G111" s="15">
        <v>13.68</v>
      </c>
      <c r="H111" s="17">
        <v>18848.27</v>
      </c>
      <c r="I111" s="17">
        <v>47951.872000000003</v>
      </c>
      <c r="J111" s="17">
        <v>8039.5930729783922</v>
      </c>
      <c r="K111" s="17">
        <v>10297.444630358459</v>
      </c>
    </row>
    <row r="112" spans="1:11" x14ac:dyDescent="0.3">
      <c r="A112" s="6" t="s">
        <v>466</v>
      </c>
      <c r="B112" s="7">
        <v>1113.9279528702</v>
      </c>
      <c r="C112" s="8">
        <v>0.153477776492801</v>
      </c>
      <c r="D112" s="8">
        <v>4.4747254157264903E-2</v>
      </c>
      <c r="E112" s="11">
        <f t="shared" si="1"/>
        <v>1705.44</v>
      </c>
      <c r="F112" s="8">
        <v>1.8138746233968301E-3</v>
      </c>
      <c r="G112" s="9">
        <v>17.054400000000001</v>
      </c>
      <c r="H112" s="11">
        <v>20684.741999999998</v>
      </c>
      <c r="I112" s="11">
        <v>49740.498</v>
      </c>
      <c r="J112" s="11">
        <v>6464.0721064228082</v>
      </c>
      <c r="K112" s="11">
        <v>8536.6293191309287</v>
      </c>
    </row>
    <row r="113" spans="1:11" x14ac:dyDescent="0.3">
      <c r="A113" s="12" t="s">
        <v>467</v>
      </c>
      <c r="B113" s="13">
        <v>23.616104733</v>
      </c>
      <c r="C113" s="14">
        <v>0.15336534675416699</v>
      </c>
      <c r="D113" s="14">
        <v>4.9865286719946098E-2</v>
      </c>
      <c r="E113" s="17">
        <f t="shared" si="1"/>
        <v>2390.4</v>
      </c>
      <c r="F113" s="14">
        <v>1.8114704883713301E-3</v>
      </c>
      <c r="G113" s="15">
        <v>23.904</v>
      </c>
      <c r="H113" s="17">
        <v>30540</v>
      </c>
      <c r="I113" s="17">
        <v>65731.241999999998</v>
      </c>
      <c r="J113" s="17">
        <v>13100.367269484121</v>
      </c>
      <c r="K113" s="17">
        <v>15940.772221003681</v>
      </c>
    </row>
    <row r="114" spans="1:11" x14ac:dyDescent="0.3">
      <c r="A114" s="6" t="s">
        <v>468</v>
      </c>
      <c r="B114" s="7">
        <v>168.63080791582999</v>
      </c>
      <c r="C114" s="8">
        <v>0.152215978344344</v>
      </c>
      <c r="D114" s="8">
        <v>3.5843216197623401E-2</v>
      </c>
      <c r="E114" s="11">
        <f t="shared" si="1"/>
        <v>1258.8</v>
      </c>
      <c r="F114" s="8">
        <v>1.7956822046513699E-3</v>
      </c>
      <c r="G114" s="9">
        <v>12.587999999999999</v>
      </c>
      <c r="H114" s="11">
        <v>18848.27</v>
      </c>
      <c r="I114" s="11">
        <v>47951.872000000003</v>
      </c>
      <c r="J114" s="11">
        <v>8039.5930729783922</v>
      </c>
      <c r="K114" s="11">
        <v>10297.444630358459</v>
      </c>
    </row>
    <row r="115" spans="1:11" x14ac:dyDescent="0.3">
      <c r="A115" s="12" t="s">
        <v>469</v>
      </c>
      <c r="B115" s="13">
        <v>60.076653346100002</v>
      </c>
      <c r="C115" s="14">
        <v>0.15220826926948799</v>
      </c>
      <c r="D115" s="14">
        <v>4.4352082191631503E-2</v>
      </c>
      <c r="E115" s="17">
        <f t="shared" si="1"/>
        <v>1718.4</v>
      </c>
      <c r="F115" s="14">
        <v>1.7953497746237301E-3</v>
      </c>
      <c r="G115" s="15">
        <v>17.184000000000001</v>
      </c>
      <c r="H115" s="17">
        <v>20757.02</v>
      </c>
      <c r="I115" s="17">
        <v>49983.8</v>
      </c>
      <c r="J115" s="17">
        <v>7870.8284198539441</v>
      </c>
      <c r="K115" s="17">
        <v>9642.8854414691286</v>
      </c>
    </row>
    <row r="116" spans="1:11" x14ac:dyDescent="0.3">
      <c r="A116" s="6" t="s">
        <v>470</v>
      </c>
      <c r="B116" s="7">
        <v>10.373473305999999</v>
      </c>
      <c r="C116" s="8">
        <v>0.15167621240798099</v>
      </c>
      <c r="D116" s="8">
        <v>3.14687397421144E-2</v>
      </c>
      <c r="E116" s="11">
        <f t="shared" si="1"/>
        <v>1065.96</v>
      </c>
      <c r="F116" s="8">
        <v>1.78795189556709E-3</v>
      </c>
      <c r="G116" s="9">
        <v>10.659599999999999</v>
      </c>
      <c r="H116" s="11">
        <v>18848.27</v>
      </c>
      <c r="I116" s="11">
        <v>47951.872000000003</v>
      </c>
      <c r="J116" s="11">
        <v>8039.5930729783922</v>
      </c>
      <c r="K116" s="11">
        <v>10297.444630358459</v>
      </c>
    </row>
    <row r="117" spans="1:11" x14ac:dyDescent="0.3">
      <c r="A117" s="12" t="s">
        <v>471</v>
      </c>
      <c r="B117" s="13">
        <v>18.905912709999999</v>
      </c>
      <c r="C117" s="14">
        <v>0.15157284026891099</v>
      </c>
      <c r="D117" s="14">
        <v>4.167317538807E-2</v>
      </c>
      <c r="E117" s="17">
        <f t="shared" si="1"/>
        <v>2400</v>
      </c>
      <c r="F117" s="14">
        <v>1.7866982889515599E-3</v>
      </c>
      <c r="G117" s="15">
        <v>24</v>
      </c>
      <c r="H117" s="17">
        <v>35465.084000000003</v>
      </c>
      <c r="I117" s="17">
        <v>80838.361999999994</v>
      </c>
      <c r="J117" s="17">
        <v>16262.342229419042</v>
      </c>
      <c r="K117" s="17">
        <v>19884.095295888961</v>
      </c>
    </row>
    <row r="118" spans="1:11" x14ac:dyDescent="0.3">
      <c r="A118" s="6" t="s">
        <v>472</v>
      </c>
      <c r="B118" s="7">
        <v>284.75709725799999</v>
      </c>
      <c r="C118" s="8">
        <v>0.15129563049727399</v>
      </c>
      <c r="D118" s="8">
        <v>1.8566748279406801E-2</v>
      </c>
      <c r="E118" s="11">
        <f t="shared" si="1"/>
        <v>894</v>
      </c>
      <c r="F118" s="8">
        <v>9.4276918125648398E-4</v>
      </c>
      <c r="G118" s="9">
        <v>8.94</v>
      </c>
      <c r="H118" s="11">
        <v>22947.756000000001</v>
      </c>
      <c r="I118" s="11">
        <v>66639.297999999995</v>
      </c>
      <c r="J118" s="11">
        <v>12463.19129000304</v>
      </c>
      <c r="K118" s="11">
        <v>15641.76705768564</v>
      </c>
    </row>
    <row r="119" spans="1:11" x14ac:dyDescent="0.3">
      <c r="A119" s="12" t="s">
        <v>473</v>
      </c>
      <c r="B119" s="13">
        <v>13.2812025068</v>
      </c>
      <c r="C119" s="14">
        <v>0.151093476896799</v>
      </c>
      <c r="D119" s="14">
        <v>4.0457518186583302E-2</v>
      </c>
      <c r="E119" s="17">
        <f t="shared" si="1"/>
        <v>1320</v>
      </c>
      <c r="F119" s="14">
        <v>1.77991860773149E-3</v>
      </c>
      <c r="G119" s="15">
        <v>13.2</v>
      </c>
      <c r="H119" s="17">
        <v>19343.018</v>
      </c>
      <c r="I119" s="17">
        <v>45234.83</v>
      </c>
      <c r="J119" s="17">
        <v>6967.8772826829718</v>
      </c>
      <c r="K119" s="17">
        <v>8970.3101120854553</v>
      </c>
    </row>
    <row r="120" spans="1:11" x14ac:dyDescent="0.3">
      <c r="A120" s="6" t="s">
        <v>474</v>
      </c>
      <c r="B120" s="7">
        <v>57135.542614010301</v>
      </c>
      <c r="C120" s="8">
        <v>0.150937904435094</v>
      </c>
      <c r="D120" s="8">
        <v>3.68521349431849E-2</v>
      </c>
      <c r="E120" s="11">
        <f t="shared" si="1"/>
        <v>1544.64</v>
      </c>
      <c r="F120" s="8">
        <v>1.8699718844730001E-3</v>
      </c>
      <c r="G120" s="9">
        <v>15.446400000000001</v>
      </c>
      <c r="H120" s="11">
        <v>24256.014709839099</v>
      </c>
      <c r="I120" s="11">
        <v>57963.9878000795</v>
      </c>
      <c r="J120" s="11">
        <v>10493.825027633869</v>
      </c>
      <c r="K120" s="11">
        <v>12724.5522097878</v>
      </c>
    </row>
    <row r="121" spans="1:11" x14ac:dyDescent="0.3">
      <c r="A121" s="12" t="s">
        <v>475</v>
      </c>
      <c r="B121" s="13">
        <v>752.20575993199998</v>
      </c>
      <c r="C121" s="14">
        <v>0.15050533516864401</v>
      </c>
      <c r="D121" s="14">
        <v>4.1178767020005398E-2</v>
      </c>
      <c r="E121" s="17">
        <f t="shared" si="1"/>
        <v>2496</v>
      </c>
      <c r="F121" s="14">
        <v>1.7717214212686701E-3</v>
      </c>
      <c r="G121" s="15">
        <v>24.96</v>
      </c>
      <c r="H121" s="17">
        <v>31986.578000000001</v>
      </c>
      <c r="I121" s="17">
        <v>80116.600000000006</v>
      </c>
      <c r="J121" s="17">
        <v>13391.81651424228</v>
      </c>
      <c r="K121" s="17">
        <v>17492.780631763802</v>
      </c>
    </row>
    <row r="122" spans="1:11" x14ac:dyDescent="0.3">
      <c r="A122" s="6" t="s">
        <v>476</v>
      </c>
      <c r="B122" s="7">
        <v>995.80307755670003</v>
      </c>
      <c r="C122" s="8">
        <v>0.15004261318318299</v>
      </c>
      <c r="D122" s="8">
        <v>3.8549043056392701E-2</v>
      </c>
      <c r="E122" s="11">
        <f t="shared" si="1"/>
        <v>1069.2</v>
      </c>
      <c r="F122" s="8">
        <v>1.78965972958042E-3</v>
      </c>
      <c r="G122" s="9">
        <v>10.692</v>
      </c>
      <c r="H122" s="11">
        <v>17523.851999999999</v>
      </c>
      <c r="I122" s="11">
        <v>39634.811999999998</v>
      </c>
      <c r="J122" s="11">
        <v>7017.3846463244645</v>
      </c>
      <c r="K122" s="11">
        <v>8789.6708716885205</v>
      </c>
    </row>
    <row r="123" spans="1:11" x14ac:dyDescent="0.3">
      <c r="A123" s="12" t="s">
        <v>477</v>
      </c>
      <c r="B123" s="13">
        <v>1.1409817550000001</v>
      </c>
      <c r="C123" s="14">
        <v>0.14802009117378501</v>
      </c>
      <c r="D123" s="14">
        <v>2.85681655450097E-2</v>
      </c>
      <c r="E123" s="17">
        <f t="shared" si="1"/>
        <v>720</v>
      </c>
      <c r="F123" s="14">
        <v>1.7373659829339699E-3</v>
      </c>
      <c r="G123" s="15">
        <v>7.2</v>
      </c>
      <c r="H123" s="17">
        <v>17523.851999999999</v>
      </c>
      <c r="I123" s="17">
        <v>39634.811999999998</v>
      </c>
      <c r="J123" s="17">
        <v>7017.3846463244645</v>
      </c>
      <c r="K123" s="17">
        <v>8789.6708716885205</v>
      </c>
    </row>
    <row r="124" spans="1:11" x14ac:dyDescent="0.3">
      <c r="A124" s="6" t="s">
        <v>478</v>
      </c>
      <c r="B124" s="7">
        <v>11.371705929999999</v>
      </c>
      <c r="C124" s="8">
        <v>0.147781466113627</v>
      </c>
      <c r="D124" s="8">
        <v>4.2820510897509302E-2</v>
      </c>
      <c r="E124" s="11">
        <f t="shared" si="1"/>
        <v>2544</v>
      </c>
      <c r="F124" s="8">
        <v>1.73438545404386E-3</v>
      </c>
      <c r="G124" s="9">
        <v>25.44</v>
      </c>
      <c r="H124" s="11">
        <v>35504.786</v>
      </c>
      <c r="I124" s="11">
        <v>82445.784</v>
      </c>
      <c r="J124" s="11">
        <v>15151.86649493844</v>
      </c>
      <c r="K124" s="11">
        <v>19907.469187692121</v>
      </c>
    </row>
    <row r="125" spans="1:11" x14ac:dyDescent="0.3">
      <c r="A125" s="12" t="s">
        <v>479</v>
      </c>
      <c r="B125" s="13">
        <v>3393.2659540761001</v>
      </c>
      <c r="C125" s="14">
        <v>0.14738175993642999</v>
      </c>
      <c r="D125" s="14">
        <v>4.4207890862903797E-2</v>
      </c>
      <c r="E125" s="17">
        <f t="shared" si="1"/>
        <v>2793.2400000000002</v>
      </c>
      <c r="F125" s="14">
        <v>1.72864105150108E-3</v>
      </c>
      <c r="G125" s="15">
        <v>27.932400000000001</v>
      </c>
      <c r="H125" s="17">
        <v>34332.050000000003</v>
      </c>
      <c r="I125" s="17">
        <v>82930.351999999999</v>
      </c>
      <c r="J125" s="17">
        <v>12631.084075712999</v>
      </c>
      <c r="K125" s="17">
        <v>16999.942069034521</v>
      </c>
    </row>
    <row r="126" spans="1:11" x14ac:dyDescent="0.3">
      <c r="A126" s="6" t="s">
        <v>480</v>
      </c>
      <c r="B126" s="7">
        <v>677.72651308800005</v>
      </c>
      <c r="C126" s="8">
        <v>0.14721356444981201</v>
      </c>
      <c r="D126" s="8">
        <v>4.4103633356848498E-2</v>
      </c>
      <c r="E126" s="11">
        <f t="shared" si="1"/>
        <v>1699.2</v>
      </c>
      <c r="F126" s="8">
        <v>1.7263402949517499E-3</v>
      </c>
      <c r="G126" s="9">
        <v>16.992000000000001</v>
      </c>
      <c r="H126" s="11">
        <v>20684.741999999998</v>
      </c>
      <c r="I126" s="11">
        <v>49740.498</v>
      </c>
      <c r="J126" s="11">
        <v>6464.0721064228082</v>
      </c>
      <c r="K126" s="11">
        <v>8536.6293191309287</v>
      </c>
    </row>
    <row r="127" spans="1:11" x14ac:dyDescent="0.3">
      <c r="A127" s="12" t="s">
        <v>481</v>
      </c>
      <c r="B127" s="13">
        <v>8.7062477820000002</v>
      </c>
      <c r="C127" s="14">
        <v>0.14720117777243</v>
      </c>
      <c r="D127" s="14">
        <v>4.1253003652741801E-2</v>
      </c>
      <c r="E127" s="17">
        <f t="shared" si="1"/>
        <v>2220</v>
      </c>
      <c r="F127" s="14">
        <v>1.7273536243008899E-3</v>
      </c>
      <c r="G127" s="15">
        <v>22.2</v>
      </c>
      <c r="H127" s="17">
        <v>30540</v>
      </c>
      <c r="I127" s="17">
        <v>73016.05</v>
      </c>
      <c r="J127" s="17">
        <v>13720.712234435399</v>
      </c>
      <c r="K127" s="17">
        <v>17494.636839252002</v>
      </c>
    </row>
    <row r="128" spans="1:11" x14ac:dyDescent="0.3">
      <c r="A128" s="6" t="s">
        <v>482</v>
      </c>
      <c r="B128" s="7">
        <v>38869.416205595</v>
      </c>
      <c r="C128" s="8">
        <v>0.14719321938914701</v>
      </c>
      <c r="D128" s="8">
        <v>2.57730181206859E-2</v>
      </c>
      <c r="E128" s="11">
        <f t="shared" si="1"/>
        <v>1413</v>
      </c>
      <c r="F128" s="8">
        <v>1.7261274946199199E-3</v>
      </c>
      <c r="G128" s="9">
        <v>14.13</v>
      </c>
      <c r="H128" s="11">
        <v>30248.851999999999</v>
      </c>
      <c r="I128" s="11">
        <v>79378.55</v>
      </c>
      <c r="J128" s="11">
        <v>18685.205307592081</v>
      </c>
      <c r="K128" s="11">
        <v>22592.810121432722</v>
      </c>
    </row>
    <row r="129" spans="1:11" x14ac:dyDescent="0.3">
      <c r="A129" s="12" t="s">
        <v>483</v>
      </c>
      <c r="B129" s="13">
        <v>4.3937940549999999</v>
      </c>
      <c r="C129" s="14">
        <v>0.14692405189859101</v>
      </c>
      <c r="D129" s="14">
        <v>4.4480972338011203E-2</v>
      </c>
      <c r="E129" s="17">
        <f t="shared" si="1"/>
        <v>2777.04</v>
      </c>
      <c r="F129" s="14">
        <v>1.72228571471957E-3</v>
      </c>
      <c r="G129" s="15">
        <v>27.770399999999999</v>
      </c>
      <c r="H129" s="17">
        <v>35775.574000000001</v>
      </c>
      <c r="I129" s="17">
        <v>83187.906000000003</v>
      </c>
      <c r="J129" s="17">
        <v>14620.500507618359</v>
      </c>
      <c r="K129" s="17">
        <v>18501.937987156318</v>
      </c>
    </row>
    <row r="130" spans="1:11" x14ac:dyDescent="0.3">
      <c r="A130" s="6" t="s">
        <v>484</v>
      </c>
      <c r="B130" s="7">
        <v>233.16345236999999</v>
      </c>
      <c r="C130" s="8">
        <v>0.146307267230532</v>
      </c>
      <c r="D130" s="8">
        <v>4.6659947870117201E-2</v>
      </c>
      <c r="E130" s="11">
        <f t="shared" si="1"/>
        <v>2019.12</v>
      </c>
      <c r="F130" s="8">
        <v>1.71437995887655E-3</v>
      </c>
      <c r="G130" s="9">
        <v>20.191199999999998</v>
      </c>
      <c r="H130" s="11">
        <v>25589.466</v>
      </c>
      <c r="I130" s="11">
        <v>57576.044000000002</v>
      </c>
      <c r="J130" s="11">
        <v>8895.7987176753486</v>
      </c>
      <c r="K130" s="11">
        <v>11425.69947032862</v>
      </c>
    </row>
    <row r="131" spans="1:11" x14ac:dyDescent="0.3">
      <c r="A131" s="12" t="s">
        <v>485</v>
      </c>
      <c r="B131" s="13">
        <v>48.207944452</v>
      </c>
      <c r="C131" s="14">
        <v>0.14627274512008701</v>
      </c>
      <c r="D131" s="14">
        <v>1.1583148514090201E-2</v>
      </c>
      <c r="E131" s="17">
        <f t="shared" ref="E131:E194" si="2">100*G131</f>
        <v>420</v>
      </c>
      <c r="F131" s="14">
        <v>1.72048763285959E-3</v>
      </c>
      <c r="G131" s="15">
        <v>4.2</v>
      </c>
      <c r="H131" s="17">
        <v>16206.56</v>
      </c>
      <c r="I131" s="17">
        <v>51723.561999999998</v>
      </c>
      <c r="J131" s="17">
        <v>11262.754707501228</v>
      </c>
      <c r="K131" s="17">
        <v>13447.143788294401</v>
      </c>
    </row>
    <row r="132" spans="1:11" x14ac:dyDescent="0.3">
      <c r="A132" s="6" t="s">
        <v>486</v>
      </c>
      <c r="B132" s="7">
        <v>191.99436361299999</v>
      </c>
      <c r="C132" s="8">
        <v>0.14496479901755799</v>
      </c>
      <c r="D132" s="8">
        <v>3.3891630708477401E-2</v>
      </c>
      <c r="E132" s="11">
        <f t="shared" si="2"/>
        <v>1187.52</v>
      </c>
      <c r="F132" s="8">
        <v>1.69548212390984E-3</v>
      </c>
      <c r="G132" s="9">
        <v>11.8752</v>
      </c>
      <c r="H132" s="11">
        <v>18848.27</v>
      </c>
      <c r="I132" s="11">
        <v>47951.872000000003</v>
      </c>
      <c r="J132" s="11">
        <v>8039.5930729783922</v>
      </c>
      <c r="K132" s="11">
        <v>10297.444630358459</v>
      </c>
    </row>
    <row r="133" spans="1:11" x14ac:dyDescent="0.3">
      <c r="A133" s="12" t="s">
        <v>487</v>
      </c>
      <c r="B133" s="13">
        <v>4020.7475210889802</v>
      </c>
      <c r="C133" s="14">
        <v>0.14300414037772999</v>
      </c>
      <c r="D133" s="14">
        <v>2.8908008021317402E-2</v>
      </c>
      <c r="E133" s="17">
        <f t="shared" si="2"/>
        <v>1430.64</v>
      </c>
      <c r="F133" s="14">
        <v>1.66869400250859E-3</v>
      </c>
      <c r="G133" s="15">
        <v>14.3064</v>
      </c>
      <c r="H133" s="17">
        <v>25861.272000000001</v>
      </c>
      <c r="I133" s="17">
        <v>68530.741999999998</v>
      </c>
      <c r="J133" s="17">
        <v>13908.607139802121</v>
      </c>
      <c r="K133" s="17">
        <v>17093.496550919761</v>
      </c>
    </row>
    <row r="134" spans="1:11" x14ac:dyDescent="0.3">
      <c r="A134" s="6" t="s">
        <v>488</v>
      </c>
      <c r="B134" s="7">
        <v>1731.761998018</v>
      </c>
      <c r="C134" s="8">
        <v>0.14261055433167899</v>
      </c>
      <c r="D134" s="8">
        <v>2.7682620506805301E-2</v>
      </c>
      <c r="E134" s="11">
        <f t="shared" si="2"/>
        <v>840</v>
      </c>
      <c r="F134" s="8">
        <v>1.6633246798526699E-3</v>
      </c>
      <c r="G134" s="9">
        <v>8.4</v>
      </c>
      <c r="H134" s="11">
        <v>17272.405999999999</v>
      </c>
      <c r="I134" s="11">
        <v>43102.12</v>
      </c>
      <c r="J134" s="11">
        <v>9192.9238200589916</v>
      </c>
      <c r="K134" s="11">
        <v>10569.046368295823</v>
      </c>
    </row>
    <row r="135" spans="1:11" x14ac:dyDescent="0.3">
      <c r="A135" s="12" t="s">
        <v>489</v>
      </c>
      <c r="B135" s="13">
        <v>134.638179925</v>
      </c>
      <c r="C135" s="14">
        <v>0.142544281197891</v>
      </c>
      <c r="D135" s="14">
        <v>4.3506064074630098E-2</v>
      </c>
      <c r="E135" s="17">
        <f t="shared" si="2"/>
        <v>1273.56</v>
      </c>
      <c r="F135" s="14">
        <v>1.6624098256296E-3</v>
      </c>
      <c r="G135" s="15">
        <v>12.7356</v>
      </c>
      <c r="H135" s="17">
        <v>17523.851999999999</v>
      </c>
      <c r="I135" s="17">
        <v>39634.811999999998</v>
      </c>
      <c r="J135" s="17">
        <v>7017.3846463244645</v>
      </c>
      <c r="K135" s="17">
        <v>8789.6708716885205</v>
      </c>
    </row>
    <row r="136" spans="1:11" x14ac:dyDescent="0.3">
      <c r="A136" s="6" t="s">
        <v>490</v>
      </c>
      <c r="B136" s="7">
        <v>6077.6869709059902</v>
      </c>
      <c r="C136" s="8">
        <v>0.14240969973152801</v>
      </c>
      <c r="D136" s="8">
        <v>1.18964557931725E-2</v>
      </c>
      <c r="E136" s="11">
        <f t="shared" si="2"/>
        <v>444.00000000000006</v>
      </c>
      <c r="F136" s="8">
        <v>1.6917209809227699E-3</v>
      </c>
      <c r="G136" s="9">
        <v>4.4400000000000004</v>
      </c>
      <c r="H136" s="11">
        <v>17932.073910338098</v>
      </c>
      <c r="I136" s="11">
        <v>53761.194218822602</v>
      </c>
      <c r="J136" s="11">
        <v>11357.102234238035</v>
      </c>
      <c r="K136" s="11">
        <v>13747.005103449719</v>
      </c>
    </row>
    <row r="137" spans="1:11" x14ac:dyDescent="0.3">
      <c r="A137" s="12" t="s">
        <v>491</v>
      </c>
      <c r="B137" s="13">
        <v>29.234743411</v>
      </c>
      <c r="C137" s="14">
        <v>0.14231712468346799</v>
      </c>
      <c r="D137" s="14">
        <v>4.1407564160517898E-2</v>
      </c>
      <c r="E137" s="17">
        <f t="shared" si="2"/>
        <v>2880</v>
      </c>
      <c r="F137" s="14">
        <v>1.6593210471987699E-3</v>
      </c>
      <c r="G137" s="15">
        <v>28.8</v>
      </c>
      <c r="H137" s="17">
        <v>37930.68</v>
      </c>
      <c r="I137" s="17">
        <v>92868.067999999999</v>
      </c>
      <c r="J137" s="17">
        <v>15272.732911178158</v>
      </c>
      <c r="K137" s="17">
        <v>20894.107933924563</v>
      </c>
    </row>
    <row r="138" spans="1:11" x14ac:dyDescent="0.3">
      <c r="A138" s="6" t="s">
        <v>492</v>
      </c>
      <c r="B138" s="7">
        <v>28.790173177</v>
      </c>
      <c r="C138" s="8">
        <v>0.142180857925539</v>
      </c>
      <c r="D138" s="8">
        <v>4.7490925294406197E-2</v>
      </c>
      <c r="E138" s="11">
        <f t="shared" si="2"/>
        <v>1800</v>
      </c>
      <c r="F138" s="8">
        <v>1.65746893432226E-3</v>
      </c>
      <c r="G138" s="9">
        <v>18</v>
      </c>
      <c r="H138" s="11">
        <v>23030.214</v>
      </c>
      <c r="I138" s="11">
        <v>51178.932000000001</v>
      </c>
      <c r="J138" s="11">
        <v>7979.6965934693644</v>
      </c>
      <c r="K138" s="11">
        <v>10886.368762624345</v>
      </c>
    </row>
    <row r="139" spans="1:11" x14ac:dyDescent="0.3">
      <c r="A139" s="12" t="s">
        <v>493</v>
      </c>
      <c r="B139" s="13">
        <v>1345.5008173256899</v>
      </c>
      <c r="C139" s="14">
        <v>0.14163821460015999</v>
      </c>
      <c r="D139" s="14">
        <v>4.3677161350139E-2</v>
      </c>
      <c r="E139" s="17">
        <f t="shared" si="2"/>
        <v>2749.44</v>
      </c>
      <c r="F139" s="14">
        <v>1.6502550997256199E-3</v>
      </c>
      <c r="G139" s="15">
        <v>27.494399999999999</v>
      </c>
      <c r="H139" s="17">
        <v>35775.574000000001</v>
      </c>
      <c r="I139" s="17">
        <v>83187.906000000003</v>
      </c>
      <c r="J139" s="17">
        <v>14620.500507618359</v>
      </c>
      <c r="K139" s="17">
        <v>18501.937987156318</v>
      </c>
    </row>
    <row r="140" spans="1:11" x14ac:dyDescent="0.3">
      <c r="A140" s="6" t="s">
        <v>494</v>
      </c>
      <c r="B140" s="7">
        <v>26.984907199999999</v>
      </c>
      <c r="C140" s="8">
        <v>0.14158199613516001</v>
      </c>
      <c r="D140" s="8">
        <v>4.0859013484989701E-2</v>
      </c>
      <c r="E140" s="11">
        <f t="shared" si="2"/>
        <v>1588.0800000000002</v>
      </c>
      <c r="F140" s="8">
        <v>1.6549313751081901E-3</v>
      </c>
      <c r="G140" s="9">
        <v>15.880800000000001</v>
      </c>
      <c r="H140" s="11">
        <v>24432</v>
      </c>
      <c r="I140" s="11">
        <v>53851.182000000001</v>
      </c>
      <c r="J140" s="11">
        <v>8956.4615754526076</v>
      </c>
      <c r="K140" s="11">
        <v>10861.662678776567</v>
      </c>
    </row>
    <row r="141" spans="1:11" x14ac:dyDescent="0.3">
      <c r="A141" s="12" t="s">
        <v>495</v>
      </c>
      <c r="B141" s="13">
        <v>6786.9069330339498</v>
      </c>
      <c r="C141" s="14">
        <v>0.141479472978324</v>
      </c>
      <c r="D141" s="14">
        <v>2.82572391418572E-2</v>
      </c>
      <c r="E141" s="17">
        <f t="shared" si="2"/>
        <v>980.16000000000008</v>
      </c>
      <c r="F141" s="14">
        <v>1.64700733377313E-3</v>
      </c>
      <c r="G141" s="15">
        <v>9.8016000000000005</v>
      </c>
      <c r="H141" s="17">
        <v>21540.498767805799</v>
      </c>
      <c r="I141" s="17">
        <v>50727.165907268798</v>
      </c>
      <c r="J141" s="17">
        <v>12584.92926222996</v>
      </c>
      <c r="K141" s="17">
        <v>14014.466613610319</v>
      </c>
    </row>
    <row r="142" spans="1:11" x14ac:dyDescent="0.3">
      <c r="A142" s="6" t="s">
        <v>496</v>
      </c>
      <c r="B142" s="7">
        <v>328.84592753800001</v>
      </c>
      <c r="C142" s="8">
        <v>0.141469559547267</v>
      </c>
      <c r="D142" s="8">
        <v>3.7084052971038298E-2</v>
      </c>
      <c r="E142" s="11">
        <f t="shared" si="2"/>
        <v>1994.2799999999997</v>
      </c>
      <c r="F142" s="8">
        <v>1.6479085371392599E-3</v>
      </c>
      <c r="G142" s="9">
        <v>19.942799999999998</v>
      </c>
      <c r="H142" s="11">
        <v>30540</v>
      </c>
      <c r="I142" s="11">
        <v>74058.482000000004</v>
      </c>
      <c r="J142" s="11">
        <v>13776.782999429999</v>
      </c>
      <c r="K142" s="11">
        <v>17617.901278154521</v>
      </c>
    </row>
    <row r="143" spans="1:11" x14ac:dyDescent="0.3">
      <c r="A143" s="12" t="s">
        <v>497</v>
      </c>
      <c r="B143" s="13">
        <v>106.00680724199999</v>
      </c>
      <c r="C143" s="14">
        <v>0.14127510933831999</v>
      </c>
      <c r="D143" s="14">
        <v>4.7200476484032798E-2</v>
      </c>
      <c r="E143" s="17">
        <f t="shared" si="2"/>
        <v>2088</v>
      </c>
      <c r="F143" s="14">
        <v>1.6451890147704199E-3</v>
      </c>
      <c r="G143" s="15">
        <v>20.88</v>
      </c>
      <c r="H143" s="17">
        <v>25589.466</v>
      </c>
      <c r="I143" s="17">
        <v>57576.044000000002</v>
      </c>
      <c r="J143" s="17">
        <v>8895.7987176753486</v>
      </c>
      <c r="K143" s="17">
        <v>11425.69947032862</v>
      </c>
    </row>
    <row r="144" spans="1:11" x14ac:dyDescent="0.3">
      <c r="A144" s="6" t="s">
        <v>498</v>
      </c>
      <c r="B144" s="7">
        <v>13595.231148048801</v>
      </c>
      <c r="C144" s="8">
        <v>0.14056352087023799</v>
      </c>
      <c r="D144" s="8">
        <v>3.4822312274665999E-2</v>
      </c>
      <c r="E144" s="11">
        <f t="shared" si="2"/>
        <v>1164.3599999999999</v>
      </c>
      <c r="F144" s="8">
        <v>1.63579474383696E-3</v>
      </c>
      <c r="G144" s="9">
        <v>11.643599999999999</v>
      </c>
      <c r="H144" s="11">
        <v>19749.2</v>
      </c>
      <c r="I144" s="11">
        <v>46311.874000000003</v>
      </c>
      <c r="J144" s="11">
        <v>9445.9502432545432</v>
      </c>
      <c r="K144" s="11">
        <v>10860.436935720205</v>
      </c>
    </row>
    <row r="145" spans="1:11" x14ac:dyDescent="0.3">
      <c r="A145" s="12" t="s">
        <v>499</v>
      </c>
      <c r="B145" s="13">
        <v>1.7489034489999999</v>
      </c>
      <c r="C145" s="14">
        <v>0.14031449575919999</v>
      </c>
      <c r="D145" s="14">
        <v>1.8155048446593599E-2</v>
      </c>
      <c r="E145" s="17">
        <f t="shared" si="2"/>
        <v>669.96</v>
      </c>
      <c r="F145" s="14">
        <v>1.63511738515597E-3</v>
      </c>
      <c r="G145" s="15">
        <v>6.6996000000000002</v>
      </c>
      <c r="H145" s="17">
        <v>18372.864000000001</v>
      </c>
      <c r="I145" s="17">
        <v>52800.606</v>
      </c>
      <c r="J145" s="17">
        <v>10013.741882114424</v>
      </c>
      <c r="K145" s="17">
        <v>12358.79299563828</v>
      </c>
    </row>
    <row r="146" spans="1:11" x14ac:dyDescent="0.3">
      <c r="A146" s="6" t="s">
        <v>500</v>
      </c>
      <c r="B146" s="7">
        <v>194.866813302</v>
      </c>
      <c r="C146" s="8">
        <v>0.140152988141445</v>
      </c>
      <c r="D146" s="8">
        <v>3.8084927361379597E-2</v>
      </c>
      <c r="E146" s="11">
        <f t="shared" si="2"/>
        <v>1204.44</v>
      </c>
      <c r="F146" s="8">
        <v>1.63006607943685E-3</v>
      </c>
      <c r="G146" s="9">
        <v>12.0444</v>
      </c>
      <c r="H146" s="11">
        <v>18103.094000000001</v>
      </c>
      <c r="I146" s="11">
        <v>42756</v>
      </c>
      <c r="J146" s="11">
        <v>6852.803804929008</v>
      </c>
      <c r="K146" s="11">
        <v>8476.2751033286531</v>
      </c>
    </row>
    <row r="147" spans="1:11" x14ac:dyDescent="0.3">
      <c r="A147" s="12" t="s">
        <v>501</v>
      </c>
      <c r="B147" s="13">
        <v>3.4480294659999999</v>
      </c>
      <c r="C147" s="14">
        <v>0.13964910665133101</v>
      </c>
      <c r="D147" s="14">
        <v>4.7017054446324501E-2</v>
      </c>
      <c r="E147" s="17">
        <f t="shared" si="2"/>
        <v>2088</v>
      </c>
      <c r="F147" s="14">
        <v>1.6231947328571601E-3</v>
      </c>
      <c r="G147" s="15">
        <v>20.88</v>
      </c>
      <c r="H147" s="17">
        <v>25589.466</v>
      </c>
      <c r="I147" s="17">
        <v>57576.044000000002</v>
      </c>
      <c r="J147" s="17">
        <v>8895.7987176753486</v>
      </c>
      <c r="K147" s="17">
        <v>11425.69947032862</v>
      </c>
    </row>
    <row r="148" spans="1:11" x14ac:dyDescent="0.3">
      <c r="A148" s="6" t="s">
        <v>502</v>
      </c>
      <c r="B148" s="7">
        <v>7101.0833023970299</v>
      </c>
      <c r="C148" s="8">
        <v>0.138582552044412</v>
      </c>
      <c r="D148" s="8">
        <v>4.2096443320597997E-2</v>
      </c>
      <c r="E148" s="11">
        <f t="shared" si="2"/>
        <v>1616.4</v>
      </c>
      <c r="F148" s="8">
        <v>1.60983108039777E-3</v>
      </c>
      <c r="G148" s="9">
        <v>16.164000000000001</v>
      </c>
      <c r="H148" s="11">
        <v>22396</v>
      </c>
      <c r="I148" s="11">
        <v>51723.561999999998</v>
      </c>
      <c r="J148" s="11">
        <v>8221.2147451755718</v>
      </c>
      <c r="K148" s="11">
        <v>10836.641023323984</v>
      </c>
    </row>
    <row r="149" spans="1:11" x14ac:dyDescent="0.3">
      <c r="A149" s="12" t="s">
        <v>503</v>
      </c>
      <c r="B149" s="13">
        <v>238.542166081</v>
      </c>
      <c r="C149" s="14">
        <v>0.13686399533945701</v>
      </c>
      <c r="D149" s="14">
        <v>4.6117004880739498E-2</v>
      </c>
      <c r="E149" s="17">
        <f t="shared" si="2"/>
        <v>2048.88</v>
      </c>
      <c r="F149" s="14">
        <v>1.5856889116487301E-3</v>
      </c>
      <c r="G149" s="15">
        <v>20.488800000000001</v>
      </c>
      <c r="H149" s="17">
        <v>25589.466</v>
      </c>
      <c r="I149" s="17">
        <v>57576.044000000002</v>
      </c>
      <c r="J149" s="17">
        <v>8895.7987176753486</v>
      </c>
      <c r="K149" s="17">
        <v>11425.69947032862</v>
      </c>
    </row>
    <row r="150" spans="1:11" x14ac:dyDescent="0.3">
      <c r="A150" s="6" t="s">
        <v>504</v>
      </c>
      <c r="B150" s="7">
        <v>123.45632858586001</v>
      </c>
      <c r="C150" s="8">
        <v>0.13640122861069501</v>
      </c>
      <c r="D150" s="8">
        <v>3.9569462533145298E-2</v>
      </c>
      <c r="E150" s="11">
        <f t="shared" si="2"/>
        <v>2352</v>
      </c>
      <c r="F150" s="8">
        <v>1.5797107069491301E-3</v>
      </c>
      <c r="G150" s="9">
        <v>23.52</v>
      </c>
      <c r="H150" s="11">
        <v>35504.787478978396</v>
      </c>
      <c r="I150" s="11">
        <v>82445.787557673102</v>
      </c>
      <c r="J150" s="11">
        <v>15151.867043458918</v>
      </c>
      <c r="K150" s="11">
        <v>19907.469733905</v>
      </c>
    </row>
    <row r="151" spans="1:11" x14ac:dyDescent="0.3">
      <c r="A151" s="12" t="s">
        <v>505</v>
      </c>
      <c r="B151" s="13">
        <v>119.727190498</v>
      </c>
      <c r="C151" s="14">
        <v>0.135867986473417</v>
      </c>
      <c r="D151" s="14">
        <v>2.24920776408487E-2</v>
      </c>
      <c r="E151" s="17">
        <f t="shared" si="2"/>
        <v>1092</v>
      </c>
      <c r="F151" s="14">
        <v>1.57231592125233E-3</v>
      </c>
      <c r="G151" s="15">
        <v>10.92</v>
      </c>
      <c r="H151" s="17">
        <v>22947.756000000001</v>
      </c>
      <c r="I151" s="17">
        <v>66639.297999999995</v>
      </c>
      <c r="J151" s="17">
        <v>12463.19129000304</v>
      </c>
      <c r="K151" s="17">
        <v>15641.76705768564</v>
      </c>
    </row>
    <row r="152" spans="1:11" x14ac:dyDescent="0.3">
      <c r="A152" s="6" t="s">
        <v>506</v>
      </c>
      <c r="B152" s="7">
        <v>42.650089862000002</v>
      </c>
      <c r="C152" s="8">
        <v>0.13531914606812001</v>
      </c>
      <c r="D152" s="8">
        <v>4.1214861004223703E-2</v>
      </c>
      <c r="E152" s="11">
        <f t="shared" si="2"/>
        <v>2400</v>
      </c>
      <c r="F152" s="8">
        <v>1.5649605915615799E-3</v>
      </c>
      <c r="G152" s="9">
        <v>24</v>
      </c>
      <c r="H152" s="11">
        <v>32310.302</v>
      </c>
      <c r="I152" s="11">
        <v>75101.932000000001</v>
      </c>
      <c r="J152" s="11">
        <v>12183.86720991828</v>
      </c>
      <c r="K152" s="11">
        <v>14479.92376430544</v>
      </c>
    </row>
    <row r="153" spans="1:11" x14ac:dyDescent="0.3">
      <c r="A153" s="12" t="s">
        <v>507</v>
      </c>
      <c r="B153" s="13">
        <v>40.475826091000002</v>
      </c>
      <c r="C153" s="14">
        <v>0.13399597942503499</v>
      </c>
      <c r="D153" s="14">
        <v>2.6949211539759599E-2</v>
      </c>
      <c r="E153" s="17">
        <f t="shared" si="2"/>
        <v>1332</v>
      </c>
      <c r="F153" s="14">
        <v>1.5473299682629801E-3</v>
      </c>
      <c r="G153" s="15">
        <v>13.32</v>
      </c>
      <c r="H153" s="17">
        <v>25861.272000000001</v>
      </c>
      <c r="I153" s="17">
        <v>68530.741999999998</v>
      </c>
      <c r="J153" s="17">
        <v>13908.607139802121</v>
      </c>
      <c r="K153" s="17">
        <v>17093.496550919761</v>
      </c>
    </row>
    <row r="154" spans="1:11" x14ac:dyDescent="0.3">
      <c r="A154" s="6" t="s">
        <v>508</v>
      </c>
      <c r="B154" s="7">
        <v>214.04193062900001</v>
      </c>
      <c r="C154" s="8">
        <v>0.13366760927124199</v>
      </c>
      <c r="D154" s="8">
        <v>3.6242521396576799E-2</v>
      </c>
      <c r="E154" s="11">
        <f t="shared" si="2"/>
        <v>1606.32</v>
      </c>
      <c r="F154" s="8">
        <v>1.54293413154494E-3</v>
      </c>
      <c r="G154" s="9">
        <v>16.063199999999998</v>
      </c>
      <c r="H154" s="11">
        <v>24416.73</v>
      </c>
      <c r="I154" s="11">
        <v>59858.400000000001</v>
      </c>
      <c r="J154" s="11">
        <v>10093.243023205931</v>
      </c>
      <c r="K154" s="11">
        <v>13231.424157941041</v>
      </c>
    </row>
    <row r="155" spans="1:11" x14ac:dyDescent="0.3">
      <c r="A155" s="12" t="s">
        <v>509</v>
      </c>
      <c r="B155" s="13">
        <v>4.3486615869999996</v>
      </c>
      <c r="C155" s="14">
        <v>0.13359378179444201</v>
      </c>
      <c r="D155" s="14">
        <v>3.4015724307972103E-2</v>
      </c>
      <c r="E155" s="17">
        <f t="shared" si="2"/>
        <v>2700</v>
      </c>
      <c r="F155" s="14">
        <v>1.5419300899194E-3</v>
      </c>
      <c r="G155" s="15">
        <v>27</v>
      </c>
      <c r="H155" s="17">
        <v>41734.946000000004</v>
      </c>
      <c r="I155" s="17">
        <v>107048.808</v>
      </c>
      <c r="J155" s="17">
        <v>18202.544945981041</v>
      </c>
      <c r="K155" s="17">
        <v>24351.87309343812</v>
      </c>
    </row>
    <row r="156" spans="1:11" x14ac:dyDescent="0.3">
      <c r="A156" s="6" t="s">
        <v>510</v>
      </c>
      <c r="B156" s="7">
        <v>44.036122300000002</v>
      </c>
      <c r="C156" s="8">
        <v>0.13355096794562299</v>
      </c>
      <c r="D156" s="8">
        <v>3.7765299649562697E-2</v>
      </c>
      <c r="E156" s="11">
        <f t="shared" si="2"/>
        <v>1420.8</v>
      </c>
      <c r="F156" s="8">
        <v>1.54135992311489E-3</v>
      </c>
      <c r="G156" s="9">
        <v>14.208</v>
      </c>
      <c r="H156" s="11">
        <v>20684.741999999998</v>
      </c>
      <c r="I156" s="11">
        <v>49740.498</v>
      </c>
      <c r="J156" s="11">
        <v>6464.0721064228082</v>
      </c>
      <c r="K156" s="11">
        <v>8536.6293191309287</v>
      </c>
    </row>
    <row r="157" spans="1:11" x14ac:dyDescent="0.3">
      <c r="A157" s="12" t="s">
        <v>511</v>
      </c>
      <c r="B157" s="13">
        <v>58.518508265999998</v>
      </c>
      <c r="C157" s="14">
        <v>0.132869841637486</v>
      </c>
      <c r="D157" s="14">
        <v>3.2300855156741498E-2</v>
      </c>
      <c r="E157" s="17">
        <f t="shared" si="2"/>
        <v>1380</v>
      </c>
      <c r="F157" s="14">
        <v>1.5333569737368601E-3</v>
      </c>
      <c r="G157" s="15">
        <v>13.8</v>
      </c>
      <c r="H157" s="17">
        <v>24416.73</v>
      </c>
      <c r="I157" s="17">
        <v>59858.400000000001</v>
      </c>
      <c r="J157" s="17">
        <v>10093.243023205931</v>
      </c>
      <c r="K157" s="17">
        <v>13231.424157941041</v>
      </c>
    </row>
    <row r="158" spans="1:11" x14ac:dyDescent="0.3">
      <c r="A158" s="6" t="s">
        <v>512</v>
      </c>
      <c r="B158" s="7">
        <v>36.714126589999999</v>
      </c>
      <c r="C158" s="8">
        <v>0.13270213406383699</v>
      </c>
      <c r="D158" s="8">
        <v>4.43248636081124E-2</v>
      </c>
      <c r="E158" s="11">
        <f t="shared" si="2"/>
        <v>1680</v>
      </c>
      <c r="F158" s="8">
        <v>1.5300641137932201E-3</v>
      </c>
      <c r="G158" s="9">
        <v>16.8</v>
      </c>
      <c r="H158" s="11">
        <v>23030.214</v>
      </c>
      <c r="I158" s="11">
        <v>51178.932000000001</v>
      </c>
      <c r="J158" s="11">
        <v>7979.6965934693644</v>
      </c>
      <c r="K158" s="11">
        <v>10886.368762624345</v>
      </c>
    </row>
    <row r="159" spans="1:11" x14ac:dyDescent="0.3">
      <c r="A159" s="12" t="s">
        <v>513</v>
      </c>
      <c r="B159" s="13">
        <v>2295.0230054469998</v>
      </c>
      <c r="C159" s="14">
        <v>0.13199973519469199</v>
      </c>
      <c r="D159" s="14">
        <v>3.9878299036991603E-2</v>
      </c>
      <c r="E159" s="17">
        <f t="shared" si="2"/>
        <v>1405.8</v>
      </c>
      <c r="F159" s="14">
        <v>1.5207530682088599E-3</v>
      </c>
      <c r="G159" s="15">
        <v>14.058</v>
      </c>
      <c r="H159" s="17">
        <v>20360</v>
      </c>
      <c r="I159" s="17">
        <v>46913.512000000002</v>
      </c>
      <c r="J159" s="17">
        <v>7317.432462160752</v>
      </c>
      <c r="K159" s="17">
        <v>9269.2002493708806</v>
      </c>
    </row>
    <row r="160" spans="1:11" x14ac:dyDescent="0.3">
      <c r="A160" s="6" t="s">
        <v>514</v>
      </c>
      <c r="B160" s="7">
        <v>153.63485893699999</v>
      </c>
      <c r="C160" s="8">
        <v>0.13157736933463601</v>
      </c>
      <c r="D160" s="8">
        <v>4.3682983163592898E-2</v>
      </c>
      <c r="E160" s="11">
        <f t="shared" si="2"/>
        <v>1926.84</v>
      </c>
      <c r="F160" s="8">
        <v>1.51514521907919E-3</v>
      </c>
      <c r="G160" s="9">
        <v>19.2684</v>
      </c>
      <c r="H160" s="11">
        <v>25597.2056524086</v>
      </c>
      <c r="I160" s="11">
        <v>57598.489712958697</v>
      </c>
      <c r="J160" s="11">
        <v>8899.1054986360195</v>
      </c>
      <c r="K160" s="11">
        <v>11430.634247066857</v>
      </c>
    </row>
    <row r="161" spans="1:11" x14ac:dyDescent="0.3">
      <c r="A161" s="12" t="s">
        <v>515</v>
      </c>
      <c r="B161" s="13">
        <v>2673.7113977528902</v>
      </c>
      <c r="C161" s="14">
        <v>0.13128979702726501</v>
      </c>
      <c r="D161" s="14">
        <v>4.2343859414534099E-2</v>
      </c>
      <c r="E161" s="17">
        <f t="shared" si="2"/>
        <v>2022</v>
      </c>
      <c r="F161" s="14">
        <v>1.51131929656804E-3</v>
      </c>
      <c r="G161" s="15">
        <v>20.22</v>
      </c>
      <c r="H161" s="17">
        <v>30540</v>
      </c>
      <c r="I161" s="17">
        <v>65731.241999999998</v>
      </c>
      <c r="J161" s="17">
        <v>13100.367269484121</v>
      </c>
      <c r="K161" s="17">
        <v>15940.772221003681</v>
      </c>
    </row>
    <row r="162" spans="1:11" x14ac:dyDescent="0.3">
      <c r="A162" s="6" t="s">
        <v>516</v>
      </c>
      <c r="B162" s="7">
        <v>1982.2109044932199</v>
      </c>
      <c r="C162" s="8">
        <v>0.13046714313413699</v>
      </c>
      <c r="D162" s="8">
        <v>3.6767222049174E-2</v>
      </c>
      <c r="E162" s="11">
        <f t="shared" si="2"/>
        <v>1179.1199999999999</v>
      </c>
      <c r="F162" s="8">
        <v>1.5005349966285E-3</v>
      </c>
      <c r="G162" s="9">
        <v>11.7912</v>
      </c>
      <c r="H162" s="11">
        <v>18103.094000000001</v>
      </c>
      <c r="I162" s="11">
        <v>42756</v>
      </c>
      <c r="J162" s="11">
        <v>6852.803804929008</v>
      </c>
      <c r="K162" s="11">
        <v>8476.2751033286531</v>
      </c>
    </row>
    <row r="163" spans="1:11" x14ac:dyDescent="0.3">
      <c r="A163" s="12" t="s">
        <v>517</v>
      </c>
      <c r="B163" s="13">
        <v>83.763245679999997</v>
      </c>
      <c r="C163" s="14">
        <v>0.13041771824923301</v>
      </c>
      <c r="D163" s="14">
        <v>3.5636218113187901E-2</v>
      </c>
      <c r="E163" s="17">
        <f t="shared" si="2"/>
        <v>1584</v>
      </c>
      <c r="F163" s="14">
        <v>1.4997768095296601E-3</v>
      </c>
      <c r="G163" s="15">
        <v>15.84</v>
      </c>
      <c r="H163" s="17">
        <v>24416.73</v>
      </c>
      <c r="I163" s="17">
        <v>59858.400000000001</v>
      </c>
      <c r="J163" s="17">
        <v>10093.243023205931</v>
      </c>
      <c r="K163" s="17">
        <v>13231.424157941041</v>
      </c>
    </row>
    <row r="164" spans="1:11" x14ac:dyDescent="0.3">
      <c r="A164" s="6" t="s">
        <v>518</v>
      </c>
      <c r="B164" s="7">
        <v>5523.2025547619996</v>
      </c>
      <c r="C164" s="8">
        <v>0.130384539413779</v>
      </c>
      <c r="D164" s="8">
        <v>2.8632920674824799E-2</v>
      </c>
      <c r="E164" s="11">
        <f t="shared" si="2"/>
        <v>980.16000000000008</v>
      </c>
      <c r="F164" s="8">
        <v>1.50264772287083E-3</v>
      </c>
      <c r="G164" s="9">
        <v>9.8016000000000005</v>
      </c>
      <c r="H164" s="11">
        <v>22350.862434139101</v>
      </c>
      <c r="I164" s="11">
        <v>50444.551010039599</v>
      </c>
      <c r="J164" s="11">
        <v>12719.576543290441</v>
      </c>
      <c r="K164" s="11">
        <v>14192.59027862292</v>
      </c>
    </row>
    <row r="165" spans="1:11" x14ac:dyDescent="0.3">
      <c r="A165" s="12" t="s">
        <v>519</v>
      </c>
      <c r="B165" s="13">
        <v>53.071852868000001</v>
      </c>
      <c r="C165" s="14">
        <v>0.13034928900783099</v>
      </c>
      <c r="D165" s="14">
        <v>3.8348837089961098E-2</v>
      </c>
      <c r="E165" s="17">
        <f t="shared" si="2"/>
        <v>1760.64</v>
      </c>
      <c r="F165" s="14">
        <v>1.50019100429613E-3</v>
      </c>
      <c r="G165" s="15">
        <v>17.606400000000001</v>
      </c>
      <c r="H165" s="17">
        <v>30540</v>
      </c>
      <c r="I165" s="17">
        <v>65731.241999999998</v>
      </c>
      <c r="J165" s="17">
        <v>13100.367269484121</v>
      </c>
      <c r="K165" s="17">
        <v>15940.772221003681</v>
      </c>
    </row>
    <row r="166" spans="1:11" x14ac:dyDescent="0.3">
      <c r="A166" s="6" t="s">
        <v>520</v>
      </c>
      <c r="B166" s="7">
        <v>263.926576544</v>
      </c>
      <c r="C166" s="8">
        <v>0.13032199021372501</v>
      </c>
      <c r="D166" s="8">
        <v>3.2832994792007499E-2</v>
      </c>
      <c r="E166" s="11">
        <f t="shared" si="2"/>
        <v>1104.1199999999999</v>
      </c>
      <c r="F166" s="8">
        <v>1.49883328725995E-3</v>
      </c>
      <c r="G166" s="9">
        <v>11.0412</v>
      </c>
      <c r="H166" s="11">
        <v>19749.2</v>
      </c>
      <c r="I166" s="11">
        <v>46311.874000000003</v>
      </c>
      <c r="J166" s="11">
        <v>9445.9502432545432</v>
      </c>
      <c r="K166" s="11">
        <v>10860.436935720205</v>
      </c>
    </row>
    <row r="167" spans="1:11" x14ac:dyDescent="0.3">
      <c r="A167" s="12" t="s">
        <v>521</v>
      </c>
      <c r="B167" s="13">
        <v>1474.713193114</v>
      </c>
      <c r="C167" s="14">
        <v>0.13001174952438799</v>
      </c>
      <c r="D167" s="14">
        <v>3.1676156631144398E-2</v>
      </c>
      <c r="E167" s="17">
        <f t="shared" si="2"/>
        <v>1124.52</v>
      </c>
      <c r="F167" s="14">
        <v>1.4946232748023901E-3</v>
      </c>
      <c r="G167" s="15">
        <v>11.245200000000001</v>
      </c>
      <c r="H167" s="17">
        <v>18848.27</v>
      </c>
      <c r="I167" s="17">
        <v>47951.872000000003</v>
      </c>
      <c r="J167" s="17">
        <v>8039.5930729783922</v>
      </c>
      <c r="K167" s="17">
        <v>10297.444630358459</v>
      </c>
    </row>
    <row r="168" spans="1:11" x14ac:dyDescent="0.3">
      <c r="A168" s="6" t="s">
        <v>522</v>
      </c>
      <c r="B168" s="7">
        <v>15.735847011000001</v>
      </c>
      <c r="C168" s="8">
        <v>0.12996041665809799</v>
      </c>
      <c r="D168" s="8">
        <v>3.5221337171557197E-2</v>
      </c>
      <c r="E168" s="11">
        <f t="shared" si="2"/>
        <v>900</v>
      </c>
      <c r="F168" s="8">
        <v>1.5073445200480199E-3</v>
      </c>
      <c r="G168" s="9">
        <v>9</v>
      </c>
      <c r="H168" s="11">
        <v>20258.2</v>
      </c>
      <c r="I168" s="11">
        <v>39450.553999999996</v>
      </c>
      <c r="J168" s="11">
        <v>8495.6874826654202</v>
      </c>
      <c r="K168" s="11">
        <v>9352.5752424966595</v>
      </c>
    </row>
    <row r="169" spans="1:11" x14ac:dyDescent="0.3">
      <c r="A169" s="12" t="s">
        <v>523</v>
      </c>
      <c r="B169" s="13">
        <v>5.1003581320000002</v>
      </c>
      <c r="C169" s="14">
        <v>0.12994063723558499</v>
      </c>
      <c r="D169" s="14">
        <v>3.7904570446207597E-2</v>
      </c>
      <c r="E169" s="17">
        <f t="shared" si="2"/>
        <v>2016</v>
      </c>
      <c r="F169" s="14">
        <v>1.49365598831624E-3</v>
      </c>
      <c r="G169" s="15">
        <v>20.16</v>
      </c>
      <c r="H169" s="17">
        <v>32848.824000000001</v>
      </c>
      <c r="I169" s="17">
        <v>73569.842000000004</v>
      </c>
      <c r="J169" s="17">
        <v>14499.921658146479</v>
      </c>
      <c r="K169" s="17">
        <v>17558.10757479996</v>
      </c>
    </row>
    <row r="170" spans="1:11" x14ac:dyDescent="0.3">
      <c r="A170" s="6" t="s">
        <v>524</v>
      </c>
      <c r="B170" s="7">
        <v>328.66774495009503</v>
      </c>
      <c r="C170" s="8">
        <v>0.12965198959118701</v>
      </c>
      <c r="D170" s="8">
        <v>3.1828866407022698E-2</v>
      </c>
      <c r="E170" s="11">
        <f t="shared" si="2"/>
        <v>1200</v>
      </c>
      <c r="F170" s="8">
        <v>1.4897714732854399E-3</v>
      </c>
      <c r="G170" s="9">
        <v>12</v>
      </c>
      <c r="H170" s="11">
        <v>21324.0395997411</v>
      </c>
      <c r="I170" s="11">
        <v>52154.199752750901</v>
      </c>
      <c r="J170" s="11">
        <v>9956.8081118906393</v>
      </c>
      <c r="K170" s="11">
        <v>12344.157409273921</v>
      </c>
    </row>
    <row r="171" spans="1:11" x14ac:dyDescent="0.3">
      <c r="A171" s="12" t="s">
        <v>525</v>
      </c>
      <c r="B171" s="13">
        <v>18719.103767584202</v>
      </c>
      <c r="C171" s="14">
        <v>0.12927604630862399</v>
      </c>
      <c r="D171" s="14">
        <v>1.8333204169312702E-2</v>
      </c>
      <c r="E171" s="17">
        <f t="shared" si="2"/>
        <v>998.88</v>
      </c>
      <c r="F171" s="14">
        <v>1.4965036764363899E-3</v>
      </c>
      <c r="G171" s="15">
        <v>9.9887999999999995</v>
      </c>
      <c r="H171" s="17">
        <v>27107.626920631101</v>
      </c>
      <c r="I171" s="17">
        <v>77045.081117517402</v>
      </c>
      <c r="J171" s="17">
        <v>16505.298279965042</v>
      </c>
      <c r="K171" s="17">
        <v>20436.611772132961</v>
      </c>
    </row>
    <row r="172" spans="1:11" x14ac:dyDescent="0.3">
      <c r="A172" s="6" t="s">
        <v>526</v>
      </c>
      <c r="B172" s="7">
        <v>3111.0825714319999</v>
      </c>
      <c r="C172" s="8">
        <v>0.128932607724176</v>
      </c>
      <c r="D172" s="8">
        <v>2.6114172675419899E-2</v>
      </c>
      <c r="E172" s="11">
        <f t="shared" si="2"/>
        <v>1293</v>
      </c>
      <c r="F172" s="8">
        <v>1.48017656565543E-3</v>
      </c>
      <c r="G172" s="9">
        <v>12.93</v>
      </c>
      <c r="H172" s="11">
        <v>25861.272000000001</v>
      </c>
      <c r="I172" s="11">
        <v>68530.741999999998</v>
      </c>
      <c r="J172" s="11">
        <v>13908.607139802121</v>
      </c>
      <c r="K172" s="11">
        <v>17093.496550919761</v>
      </c>
    </row>
    <row r="173" spans="1:11" x14ac:dyDescent="0.3">
      <c r="A173" s="12" t="s">
        <v>527</v>
      </c>
      <c r="B173" s="13">
        <v>438.92682923299998</v>
      </c>
      <c r="C173" s="14">
        <v>0.128735139776046</v>
      </c>
      <c r="D173" s="14">
        <v>4.29487368480422E-2</v>
      </c>
      <c r="E173" s="17">
        <f t="shared" si="2"/>
        <v>1898.6399999999999</v>
      </c>
      <c r="F173" s="14">
        <v>1.4776164933317101E-3</v>
      </c>
      <c r="G173" s="15">
        <v>18.9864</v>
      </c>
      <c r="H173" s="17">
        <v>25589.466</v>
      </c>
      <c r="I173" s="17">
        <v>57576.044000000002</v>
      </c>
      <c r="J173" s="17">
        <v>8895.7987176753486</v>
      </c>
      <c r="K173" s="17">
        <v>11425.69947032862</v>
      </c>
    </row>
    <row r="174" spans="1:11" x14ac:dyDescent="0.3">
      <c r="A174" s="6" t="s">
        <v>528</v>
      </c>
      <c r="B174" s="7">
        <v>3212.2713366970002</v>
      </c>
      <c r="C174" s="8">
        <v>0.12857732879740599</v>
      </c>
      <c r="D174" s="8">
        <v>3.5089667976939298E-2</v>
      </c>
      <c r="E174" s="11">
        <f t="shared" si="2"/>
        <v>1267.68</v>
      </c>
      <c r="F174" s="8">
        <v>1.47554781067713E-3</v>
      </c>
      <c r="G174" s="9">
        <v>12.6768</v>
      </c>
      <c r="H174" s="11">
        <v>22603.671999999999</v>
      </c>
      <c r="I174" s="11">
        <v>50432.737999999998</v>
      </c>
      <c r="J174" s="11">
        <v>10246.965110220301</v>
      </c>
      <c r="K174" s="11">
        <v>11809.93296155286</v>
      </c>
    </row>
    <row r="175" spans="1:11" x14ac:dyDescent="0.3">
      <c r="A175" s="12" t="s">
        <v>529</v>
      </c>
      <c r="B175" s="13">
        <v>1.2080244229999999</v>
      </c>
      <c r="C175" s="14">
        <v>0.12855364339544201</v>
      </c>
      <c r="D175" s="14">
        <v>3.65533341676198E-2</v>
      </c>
      <c r="E175" s="17">
        <f t="shared" si="2"/>
        <v>1378.44</v>
      </c>
      <c r="F175" s="14">
        <v>1.47530487416627E-3</v>
      </c>
      <c r="G175" s="15">
        <v>13.7844</v>
      </c>
      <c r="H175" s="17">
        <v>20684.741999999998</v>
      </c>
      <c r="I175" s="17">
        <v>49740.498</v>
      </c>
      <c r="J175" s="17">
        <v>6464.0721064228082</v>
      </c>
      <c r="K175" s="17">
        <v>8536.6293191309287</v>
      </c>
    </row>
    <row r="176" spans="1:11" x14ac:dyDescent="0.3">
      <c r="A176" s="6" t="s">
        <v>530</v>
      </c>
      <c r="B176" s="7">
        <v>86497.937321649093</v>
      </c>
      <c r="C176" s="8">
        <v>0.12776630402641601</v>
      </c>
      <c r="D176" s="8">
        <v>3.62720801551666E-2</v>
      </c>
      <c r="E176" s="11">
        <f t="shared" si="2"/>
        <v>1478.04</v>
      </c>
      <c r="F176" s="8">
        <v>1.4701652921532799E-3</v>
      </c>
      <c r="G176" s="9">
        <v>14.7804</v>
      </c>
      <c r="H176" s="11">
        <v>24011.595243965399</v>
      </c>
      <c r="I176" s="11">
        <v>55180.441388715</v>
      </c>
      <c r="J176" s="11">
        <v>9730.7802819684366</v>
      </c>
      <c r="K176" s="11">
        <v>11692.184579275645</v>
      </c>
    </row>
    <row r="177" spans="1:11" x14ac:dyDescent="0.3">
      <c r="A177" s="12" t="s">
        <v>531</v>
      </c>
      <c r="B177" s="13">
        <v>12730.569169721</v>
      </c>
      <c r="C177" s="14">
        <v>0.126893852941562</v>
      </c>
      <c r="D177" s="14">
        <v>3.2072927866219403E-2</v>
      </c>
      <c r="E177" s="17">
        <f t="shared" si="2"/>
        <v>1187.8800000000001</v>
      </c>
      <c r="F177" s="14">
        <v>1.4533764038164199E-3</v>
      </c>
      <c r="G177" s="15">
        <v>11.8788</v>
      </c>
      <c r="H177" s="17">
        <v>20684.741999999998</v>
      </c>
      <c r="I177" s="17">
        <v>51723.561999999998</v>
      </c>
      <c r="J177" s="17">
        <v>9141.5116839635521</v>
      </c>
      <c r="K177" s="17">
        <v>12505.10489620284</v>
      </c>
    </row>
    <row r="178" spans="1:11" x14ac:dyDescent="0.3">
      <c r="A178" s="6" t="s">
        <v>532</v>
      </c>
      <c r="B178" s="7">
        <v>4266.7357428752402</v>
      </c>
      <c r="C178" s="8">
        <v>0.126255239946655</v>
      </c>
      <c r="D178" s="8">
        <v>3.5220059417594603E-2</v>
      </c>
      <c r="E178" s="11">
        <f t="shared" si="2"/>
        <v>1352.88</v>
      </c>
      <c r="F178" s="8">
        <v>1.4451236157649199E-3</v>
      </c>
      <c r="G178" s="9">
        <v>13.5288</v>
      </c>
      <c r="H178" s="11">
        <v>21336.261999999999</v>
      </c>
      <c r="I178" s="11">
        <v>51291.93</v>
      </c>
      <c r="J178" s="11">
        <v>8139.7366130017681</v>
      </c>
      <c r="K178" s="11">
        <v>10402.720649620176</v>
      </c>
    </row>
    <row r="179" spans="1:11" x14ac:dyDescent="0.3">
      <c r="A179" s="12" t="s">
        <v>533</v>
      </c>
      <c r="B179" s="13">
        <v>11.021006377999999</v>
      </c>
      <c r="C179" s="14">
        <v>0.126079722960625</v>
      </c>
      <c r="D179" s="14">
        <v>3.3567783187424802E-2</v>
      </c>
      <c r="E179" s="17">
        <f t="shared" si="2"/>
        <v>1910.04</v>
      </c>
      <c r="F179" s="14">
        <v>1.4426913561011701E-3</v>
      </c>
      <c r="G179" s="15">
        <v>19.1004</v>
      </c>
      <c r="H179" s="17">
        <v>35465.084000000003</v>
      </c>
      <c r="I179" s="17">
        <v>80838.361999999994</v>
      </c>
      <c r="J179" s="17">
        <v>16262.342229419042</v>
      </c>
      <c r="K179" s="17">
        <v>19884.095295888961</v>
      </c>
    </row>
    <row r="180" spans="1:11" x14ac:dyDescent="0.3">
      <c r="A180" s="6" t="s">
        <v>534</v>
      </c>
      <c r="B180" s="7">
        <v>64.122720685000004</v>
      </c>
      <c r="C180" s="8">
        <v>0.12574763021650001</v>
      </c>
      <c r="D180" s="8">
        <v>3.0215092794056899E-2</v>
      </c>
      <c r="E180" s="11">
        <f t="shared" si="2"/>
        <v>1000.44</v>
      </c>
      <c r="F180" s="8">
        <v>1.4385921408399699E-3</v>
      </c>
      <c r="G180" s="9">
        <v>10.0044</v>
      </c>
      <c r="H180" s="11">
        <v>19749.2</v>
      </c>
      <c r="I180" s="11">
        <v>46311.874000000003</v>
      </c>
      <c r="J180" s="11">
        <v>9445.9502432545432</v>
      </c>
      <c r="K180" s="11">
        <v>10860.436935720205</v>
      </c>
    </row>
    <row r="181" spans="1:11" x14ac:dyDescent="0.3">
      <c r="A181" s="12" t="s">
        <v>535</v>
      </c>
      <c r="B181" s="13">
        <v>3.8256079980000002</v>
      </c>
      <c r="C181" s="14">
        <v>0.12573050926052701</v>
      </c>
      <c r="D181" s="14">
        <v>3.09882250489616E-2</v>
      </c>
      <c r="E181" s="17">
        <f t="shared" si="2"/>
        <v>1104</v>
      </c>
      <c r="F181" s="14">
        <v>1.43812074643234E-3</v>
      </c>
      <c r="G181" s="15">
        <v>11.04</v>
      </c>
      <c r="H181" s="17">
        <v>18848.27</v>
      </c>
      <c r="I181" s="17">
        <v>47951.872000000003</v>
      </c>
      <c r="J181" s="17">
        <v>8039.5930729783922</v>
      </c>
      <c r="K181" s="17">
        <v>10297.444630358459</v>
      </c>
    </row>
    <row r="182" spans="1:11" x14ac:dyDescent="0.3">
      <c r="A182" s="6" t="s">
        <v>536</v>
      </c>
      <c r="B182" s="7">
        <v>58624.684238386602</v>
      </c>
      <c r="C182" s="8">
        <v>0.12555769686225601</v>
      </c>
      <c r="D182" s="8">
        <v>2.5026649048222601E-2</v>
      </c>
      <c r="E182" s="11">
        <f t="shared" si="2"/>
        <v>785.04</v>
      </c>
      <c r="F182" s="8">
        <v>1.44189903127361E-3</v>
      </c>
      <c r="G182" s="9">
        <v>7.8503999999999996</v>
      </c>
      <c r="H182" s="11">
        <v>18053.890579524799</v>
      </c>
      <c r="I182" s="11">
        <v>44795.513316110402</v>
      </c>
      <c r="J182" s="11">
        <v>9308.9996416363556</v>
      </c>
      <c r="K182" s="11">
        <v>10888.275055902408</v>
      </c>
    </row>
    <row r="183" spans="1:11" x14ac:dyDescent="0.3">
      <c r="A183" s="12" t="s">
        <v>537</v>
      </c>
      <c r="B183" s="13">
        <v>19080.622798545599</v>
      </c>
      <c r="C183" s="14">
        <v>0.124897899396104</v>
      </c>
      <c r="D183" s="14">
        <v>2.5031560458468299E-2</v>
      </c>
      <c r="E183" s="17">
        <f t="shared" si="2"/>
        <v>868.68</v>
      </c>
      <c r="F183" s="14">
        <v>1.42730071917679E-3</v>
      </c>
      <c r="G183" s="15">
        <v>8.6867999999999999</v>
      </c>
      <c r="H183" s="17">
        <v>21548.7089856313</v>
      </c>
      <c r="I183" s="17">
        <v>50725.333881806298</v>
      </c>
      <c r="J183" s="17">
        <v>12586.264985599082</v>
      </c>
      <c r="K183" s="17">
        <v>14016.24631836528</v>
      </c>
    </row>
    <row r="184" spans="1:11" x14ac:dyDescent="0.3">
      <c r="A184" s="6" t="s">
        <v>538</v>
      </c>
      <c r="B184" s="7">
        <v>0.32189611099999998</v>
      </c>
      <c r="C184" s="8">
        <v>0.124281863180772</v>
      </c>
      <c r="D184" s="8">
        <v>4.2493954274003702E-2</v>
      </c>
      <c r="E184" s="11">
        <f t="shared" si="2"/>
        <v>2100</v>
      </c>
      <c r="F184" s="8">
        <v>1.4191993742665499E-3</v>
      </c>
      <c r="G184" s="9">
        <v>21</v>
      </c>
      <c r="H184" s="11">
        <v>33378.184000000001</v>
      </c>
      <c r="I184" s="11">
        <v>69518.202000000005</v>
      </c>
      <c r="J184" s="11">
        <v>12427.829156543759</v>
      </c>
      <c r="K184" s="11">
        <v>16046.127804939242</v>
      </c>
    </row>
    <row r="185" spans="1:11" x14ac:dyDescent="0.3">
      <c r="A185" s="12" t="s">
        <v>539</v>
      </c>
      <c r="B185" s="13">
        <v>2552.1960491210002</v>
      </c>
      <c r="C185" s="14">
        <v>0.12424722336133</v>
      </c>
      <c r="D185" s="14">
        <v>2.9569834660295301E-2</v>
      </c>
      <c r="E185" s="17">
        <f t="shared" si="2"/>
        <v>1041.8399999999999</v>
      </c>
      <c r="F185" s="14">
        <v>1.41884105866366E-3</v>
      </c>
      <c r="G185" s="15">
        <v>10.4184</v>
      </c>
      <c r="H185" s="17">
        <v>18848.27</v>
      </c>
      <c r="I185" s="17">
        <v>47951.872000000003</v>
      </c>
      <c r="J185" s="17">
        <v>8039.5930729783922</v>
      </c>
      <c r="K185" s="17">
        <v>10297.444630358459</v>
      </c>
    </row>
    <row r="186" spans="1:11" x14ac:dyDescent="0.3">
      <c r="A186" s="6" t="s">
        <v>540</v>
      </c>
      <c r="B186" s="7">
        <v>11155.992696687799</v>
      </c>
      <c r="C186" s="8">
        <v>0.123800481040639</v>
      </c>
      <c r="D186" s="8">
        <v>2.28791856669684E-2</v>
      </c>
      <c r="E186" s="11">
        <f t="shared" si="2"/>
        <v>1089.24</v>
      </c>
      <c r="F186" s="8">
        <v>1.4129575405302699E-3</v>
      </c>
      <c r="G186" s="9">
        <v>10.8924</v>
      </c>
      <c r="H186" s="11">
        <v>25867.887105149101</v>
      </c>
      <c r="I186" s="11">
        <v>67810.336275360198</v>
      </c>
      <c r="J186" s="11">
        <v>14901.65441345868</v>
      </c>
      <c r="K186" s="11">
        <v>18033.795147830879</v>
      </c>
    </row>
    <row r="187" spans="1:11" x14ac:dyDescent="0.3">
      <c r="A187" s="12" t="s">
        <v>541</v>
      </c>
      <c r="B187" s="13">
        <v>70.785753955000004</v>
      </c>
      <c r="C187" s="14">
        <v>0.123798157545007</v>
      </c>
      <c r="D187" s="14">
        <v>3.04469326850943E-2</v>
      </c>
      <c r="E187" s="17">
        <f t="shared" si="2"/>
        <v>1083.96</v>
      </c>
      <c r="F187" s="14">
        <v>1.4128954259916E-3</v>
      </c>
      <c r="G187" s="15">
        <v>10.839600000000001</v>
      </c>
      <c r="H187" s="17">
        <v>18848.27</v>
      </c>
      <c r="I187" s="17">
        <v>47951.872000000003</v>
      </c>
      <c r="J187" s="17">
        <v>8039.5930729783922</v>
      </c>
      <c r="K187" s="17">
        <v>10297.444630358459</v>
      </c>
    </row>
    <row r="188" spans="1:11" x14ac:dyDescent="0.3">
      <c r="A188" s="6" t="s">
        <v>542</v>
      </c>
      <c r="B188" s="7">
        <v>159.51598869493</v>
      </c>
      <c r="C188" s="8">
        <v>0.12376969657466</v>
      </c>
      <c r="D188" s="8">
        <v>3.1727120814302602E-2</v>
      </c>
      <c r="E188" s="11">
        <f t="shared" si="2"/>
        <v>1879.0800000000002</v>
      </c>
      <c r="F188" s="8">
        <v>1.4127095810356699E-3</v>
      </c>
      <c r="G188" s="9">
        <v>18.790800000000001</v>
      </c>
      <c r="H188" s="11">
        <v>31996.495155526802</v>
      </c>
      <c r="I188" s="11">
        <v>80131.8295286301</v>
      </c>
      <c r="J188" s="11">
        <v>13395.101743737121</v>
      </c>
      <c r="K188" s="11">
        <v>17494.7339415774</v>
      </c>
    </row>
    <row r="189" spans="1:11" x14ac:dyDescent="0.3">
      <c r="A189" s="12" t="s">
        <v>543</v>
      </c>
      <c r="B189" s="13">
        <v>17.444301365120001</v>
      </c>
      <c r="C189" s="14">
        <v>0.123691951699457</v>
      </c>
      <c r="D189" s="14">
        <v>2.90253222648253E-2</v>
      </c>
      <c r="E189" s="17">
        <f t="shared" si="2"/>
        <v>1018.3199999999999</v>
      </c>
      <c r="F189" s="14">
        <v>1.4116864208667101E-3</v>
      </c>
      <c r="G189" s="15">
        <v>10.183199999999999</v>
      </c>
      <c r="H189" s="17">
        <v>18848.27</v>
      </c>
      <c r="I189" s="17">
        <v>47951.872000000003</v>
      </c>
      <c r="J189" s="17">
        <v>8039.5930729783922</v>
      </c>
      <c r="K189" s="17">
        <v>10297.444630358459</v>
      </c>
    </row>
    <row r="190" spans="1:11" x14ac:dyDescent="0.3">
      <c r="A190" s="6" t="s">
        <v>544</v>
      </c>
      <c r="B190" s="7">
        <v>31.897628983000001</v>
      </c>
      <c r="C190" s="8">
        <v>0.123437537912766</v>
      </c>
      <c r="D190" s="8">
        <v>2.4281471845922799E-2</v>
      </c>
      <c r="E190" s="11">
        <f t="shared" si="2"/>
        <v>615.98004000000003</v>
      </c>
      <c r="F190" s="8">
        <v>1.40966936364855E-3</v>
      </c>
      <c r="G190" s="9">
        <v>6.1598004</v>
      </c>
      <c r="H190" s="11">
        <v>17523.851999999999</v>
      </c>
      <c r="I190" s="11">
        <v>39634.811999999998</v>
      </c>
      <c r="J190" s="11">
        <v>7017.3846463244645</v>
      </c>
      <c r="K190" s="11">
        <v>8789.6708716885205</v>
      </c>
    </row>
    <row r="191" spans="1:11" x14ac:dyDescent="0.3">
      <c r="A191" s="12" t="s">
        <v>545</v>
      </c>
      <c r="B191" s="13">
        <v>6772.4005902959998</v>
      </c>
      <c r="C191" s="14">
        <v>0.122800681840822</v>
      </c>
      <c r="D191" s="14">
        <v>3.0245952187635199E-2</v>
      </c>
      <c r="E191" s="17">
        <f t="shared" si="2"/>
        <v>1009.3199999999999</v>
      </c>
      <c r="F191" s="14">
        <v>1.40002259344664E-3</v>
      </c>
      <c r="G191" s="15">
        <v>10.0932</v>
      </c>
      <c r="H191" s="17">
        <v>19749.2</v>
      </c>
      <c r="I191" s="17">
        <v>46311.874000000003</v>
      </c>
      <c r="J191" s="17">
        <v>9445.9502432545432</v>
      </c>
      <c r="K191" s="17">
        <v>10860.436935720205</v>
      </c>
    </row>
    <row r="192" spans="1:11" x14ac:dyDescent="0.3">
      <c r="A192" s="6" t="s">
        <v>546</v>
      </c>
      <c r="B192" s="7">
        <v>4622.3830058149997</v>
      </c>
      <c r="C192" s="8">
        <v>0.122713375574752</v>
      </c>
      <c r="D192" s="8">
        <v>2.4024121316203999E-2</v>
      </c>
      <c r="E192" s="11">
        <f t="shared" si="2"/>
        <v>747.6</v>
      </c>
      <c r="F192" s="8">
        <v>1.3988465391422699E-3</v>
      </c>
      <c r="G192" s="9">
        <v>7.476</v>
      </c>
      <c r="H192" s="11">
        <v>21326.2986815197</v>
      </c>
      <c r="I192" s="11">
        <v>48869.744264709203</v>
      </c>
      <c r="J192" s="11">
        <v>13310.69076993144</v>
      </c>
      <c r="K192" s="11">
        <v>15827.511841718042</v>
      </c>
    </row>
    <row r="193" spans="1:11" x14ac:dyDescent="0.3">
      <c r="A193" s="12" t="s">
        <v>547</v>
      </c>
      <c r="B193" s="13">
        <v>40.380884399000003</v>
      </c>
      <c r="C193" s="14">
        <v>0.121789723676387</v>
      </c>
      <c r="D193" s="14">
        <v>2.3738544241838799E-2</v>
      </c>
      <c r="E193" s="17">
        <f t="shared" si="2"/>
        <v>600</v>
      </c>
      <c r="F193" s="14">
        <v>1.38716022503479E-3</v>
      </c>
      <c r="G193" s="15">
        <v>6</v>
      </c>
      <c r="H193" s="17">
        <v>17523.851999999999</v>
      </c>
      <c r="I193" s="17">
        <v>39634.811999999998</v>
      </c>
      <c r="J193" s="17">
        <v>7017.3846463244645</v>
      </c>
      <c r="K193" s="17">
        <v>8789.6708716885205</v>
      </c>
    </row>
    <row r="194" spans="1:11" x14ac:dyDescent="0.3">
      <c r="A194" s="6" t="s">
        <v>548</v>
      </c>
      <c r="B194" s="7">
        <v>161.11845314000001</v>
      </c>
      <c r="C194" s="8">
        <v>0.12171821956484501</v>
      </c>
      <c r="D194" s="8">
        <v>3.3644905703393103E-2</v>
      </c>
      <c r="E194" s="11">
        <f t="shared" si="2"/>
        <v>1562.76</v>
      </c>
      <c r="F194" s="8">
        <v>1.387165845657E-3</v>
      </c>
      <c r="G194" s="9">
        <v>15.627599999999999</v>
      </c>
      <c r="H194" s="11">
        <v>25417.423999999999</v>
      </c>
      <c r="I194" s="11">
        <v>62067.46</v>
      </c>
      <c r="J194" s="11">
        <v>9363.9370114771318</v>
      </c>
      <c r="K194" s="11">
        <v>12451.286967972721</v>
      </c>
    </row>
    <row r="195" spans="1:11" x14ac:dyDescent="0.3">
      <c r="A195" s="12" t="s">
        <v>549</v>
      </c>
      <c r="B195" s="13">
        <v>0.284485392</v>
      </c>
      <c r="C195" s="14">
        <v>0.121552997981802</v>
      </c>
      <c r="D195" s="14">
        <v>4.15362161266222E-2</v>
      </c>
      <c r="E195" s="17">
        <f t="shared" ref="E195:E258" si="3">100*G195</f>
        <v>2052</v>
      </c>
      <c r="F195" s="14">
        <v>1.38384592587391E-3</v>
      </c>
      <c r="G195" s="15">
        <v>20.52</v>
      </c>
      <c r="H195" s="17">
        <v>33369.238328160398</v>
      </c>
      <c r="I195" s="17">
        <v>69503.888247482595</v>
      </c>
      <c r="J195" s="17">
        <v>12428.901967137719</v>
      </c>
      <c r="K195" s="17">
        <v>16045.2985308138</v>
      </c>
    </row>
    <row r="196" spans="1:11" x14ac:dyDescent="0.3">
      <c r="A196" s="6" t="s">
        <v>550</v>
      </c>
      <c r="B196" s="7">
        <v>5800.2927548162997</v>
      </c>
      <c r="C196" s="8">
        <v>0.121519460644437</v>
      </c>
      <c r="D196" s="8">
        <v>2.1363169866227501E-2</v>
      </c>
      <c r="E196" s="11">
        <f t="shared" si="3"/>
        <v>1172.28</v>
      </c>
      <c r="F196" s="8">
        <v>1.38342016611124E-3</v>
      </c>
      <c r="G196" s="9">
        <v>11.722799999999999</v>
      </c>
      <c r="H196" s="11">
        <v>30248.851999999999</v>
      </c>
      <c r="I196" s="11">
        <v>79378.55</v>
      </c>
      <c r="J196" s="11">
        <v>18685.205307592081</v>
      </c>
      <c r="K196" s="11">
        <v>22592.810121432722</v>
      </c>
    </row>
    <row r="197" spans="1:11" x14ac:dyDescent="0.3">
      <c r="A197" s="12" t="s">
        <v>551</v>
      </c>
      <c r="B197" s="13">
        <v>48.614412457</v>
      </c>
      <c r="C197" s="14">
        <v>0.12145253065127901</v>
      </c>
      <c r="D197" s="14">
        <v>3.6598419385684401E-2</v>
      </c>
      <c r="E197" s="17">
        <f t="shared" si="3"/>
        <v>1413.48</v>
      </c>
      <c r="F197" s="14">
        <v>1.3824246071554901E-3</v>
      </c>
      <c r="G197" s="15">
        <v>14.1348</v>
      </c>
      <c r="H197" s="17">
        <v>20684.741999999998</v>
      </c>
      <c r="I197" s="17">
        <v>49740.498</v>
      </c>
      <c r="J197" s="17">
        <v>6464.0721064228082</v>
      </c>
      <c r="K197" s="17">
        <v>8536.6293191309287</v>
      </c>
    </row>
    <row r="198" spans="1:11" x14ac:dyDescent="0.3">
      <c r="A198" s="6" t="s">
        <v>552</v>
      </c>
      <c r="B198" s="7">
        <v>149.622376941</v>
      </c>
      <c r="C198" s="8">
        <v>0.121367874995439</v>
      </c>
      <c r="D198" s="8">
        <v>3.1657501518802797E-2</v>
      </c>
      <c r="E198" s="11">
        <f t="shared" si="3"/>
        <v>1499.52</v>
      </c>
      <c r="F198" s="8">
        <v>1.38133671350169E-3</v>
      </c>
      <c r="G198" s="9">
        <v>14.995200000000001</v>
      </c>
      <c r="H198" s="11">
        <v>26598.304</v>
      </c>
      <c r="I198" s="11">
        <v>64621.622000000003</v>
      </c>
      <c r="J198" s="11">
        <v>11657.994445779768</v>
      </c>
      <c r="K198" s="11">
        <v>14669.90581989456</v>
      </c>
    </row>
    <row r="199" spans="1:11" x14ac:dyDescent="0.3">
      <c r="A199" s="12" t="s">
        <v>553</v>
      </c>
      <c r="B199" s="13">
        <v>32099.3972270183</v>
      </c>
      <c r="C199" s="14">
        <v>0.120955250455518</v>
      </c>
      <c r="D199" s="14">
        <v>2.6963286410140001E-2</v>
      </c>
      <c r="E199" s="17">
        <f t="shared" si="3"/>
        <v>918.72</v>
      </c>
      <c r="F199" s="14">
        <v>1.37987617613464E-3</v>
      </c>
      <c r="G199" s="15">
        <v>9.1872000000000007</v>
      </c>
      <c r="H199" s="17">
        <v>19563.493755965399</v>
      </c>
      <c r="I199" s="17">
        <v>48708.471513285302</v>
      </c>
      <c r="J199" s="17">
        <v>9462.9790837090313</v>
      </c>
      <c r="K199" s="17">
        <v>11934.727379744159</v>
      </c>
    </row>
    <row r="200" spans="1:11" x14ac:dyDescent="0.3">
      <c r="A200" s="6" t="s">
        <v>554</v>
      </c>
      <c r="B200" s="7">
        <v>1496.0587416359999</v>
      </c>
      <c r="C200" s="8">
        <v>0.120742638471804</v>
      </c>
      <c r="D200" s="8">
        <v>3.6805838374579299E-2</v>
      </c>
      <c r="E200" s="11">
        <f t="shared" si="3"/>
        <v>1303.3200000000002</v>
      </c>
      <c r="F200" s="8">
        <v>1.3736815109647001E-3</v>
      </c>
      <c r="G200" s="9">
        <v>13.033200000000001</v>
      </c>
      <c r="H200" s="11">
        <v>20360</v>
      </c>
      <c r="I200" s="11">
        <v>46913.512000000002</v>
      </c>
      <c r="J200" s="11">
        <v>7317.432462160752</v>
      </c>
      <c r="K200" s="11">
        <v>9269.2002493708806</v>
      </c>
    </row>
    <row r="201" spans="1:11" x14ac:dyDescent="0.3">
      <c r="A201" s="12" t="s">
        <v>555</v>
      </c>
      <c r="B201" s="13">
        <v>2655.4937276275</v>
      </c>
      <c r="C201" s="14">
        <v>0.120460679609652</v>
      </c>
      <c r="D201" s="14">
        <v>3.16037439448014E-2</v>
      </c>
      <c r="E201" s="17">
        <f t="shared" si="3"/>
        <v>2068.56</v>
      </c>
      <c r="F201" s="14">
        <v>1.37019485296705E-3</v>
      </c>
      <c r="G201" s="15">
        <v>20.685600000000001</v>
      </c>
      <c r="H201" s="17">
        <v>39469.512701049498</v>
      </c>
      <c r="I201" s="17">
        <v>91329.608088318098</v>
      </c>
      <c r="J201" s="17">
        <v>20083.102720767962</v>
      </c>
      <c r="K201" s="17">
        <v>23593.70203468512</v>
      </c>
    </row>
    <row r="202" spans="1:11" x14ac:dyDescent="0.3">
      <c r="A202" s="6" t="s">
        <v>556</v>
      </c>
      <c r="B202" s="7">
        <v>882.78831929099999</v>
      </c>
      <c r="C202" s="8">
        <v>0.11970668255573499</v>
      </c>
      <c r="D202" s="8">
        <v>3.2385688657624298E-2</v>
      </c>
      <c r="E202" s="11">
        <f t="shared" si="3"/>
        <v>1954.7999999999997</v>
      </c>
      <c r="F202" s="8">
        <v>1.35986765024851E-3</v>
      </c>
      <c r="G202" s="9">
        <v>19.547999999999998</v>
      </c>
      <c r="H202" s="11">
        <v>31986.578000000001</v>
      </c>
      <c r="I202" s="11">
        <v>80116.600000000006</v>
      </c>
      <c r="J202" s="11">
        <v>13391.81651424228</v>
      </c>
      <c r="K202" s="11">
        <v>17492.780631763802</v>
      </c>
    </row>
    <row r="203" spans="1:11" x14ac:dyDescent="0.3">
      <c r="A203" s="12" t="s">
        <v>557</v>
      </c>
      <c r="B203" s="13">
        <v>2928.8802517367799</v>
      </c>
      <c r="C203" s="14">
        <v>0.119661232492571</v>
      </c>
      <c r="D203" s="14">
        <v>3.2378654697366997E-2</v>
      </c>
      <c r="E203" s="17">
        <f t="shared" si="3"/>
        <v>1434</v>
      </c>
      <c r="F203" s="14">
        <v>1.3592900594270099E-3</v>
      </c>
      <c r="G203" s="15">
        <v>14.34</v>
      </c>
      <c r="H203" s="17">
        <v>24416.73</v>
      </c>
      <c r="I203" s="17">
        <v>59858.400000000001</v>
      </c>
      <c r="J203" s="17">
        <v>10093.243023205931</v>
      </c>
      <c r="K203" s="17">
        <v>13231.424157941041</v>
      </c>
    </row>
    <row r="204" spans="1:11" x14ac:dyDescent="0.3">
      <c r="A204" s="6" t="s">
        <v>558</v>
      </c>
      <c r="B204" s="7">
        <v>19.227437919</v>
      </c>
      <c r="C204" s="8">
        <v>0.11946448392362</v>
      </c>
      <c r="D204" s="8">
        <v>4.1129041572481199E-2</v>
      </c>
      <c r="E204" s="11">
        <f t="shared" si="3"/>
        <v>2039.9999999999998</v>
      </c>
      <c r="F204" s="8">
        <v>1.35676366623914E-3</v>
      </c>
      <c r="G204" s="9">
        <v>20.399999999999999</v>
      </c>
      <c r="H204" s="11">
        <v>33378.184000000001</v>
      </c>
      <c r="I204" s="11">
        <v>69518.202000000005</v>
      </c>
      <c r="J204" s="11">
        <v>12427.829156543759</v>
      </c>
      <c r="K204" s="11">
        <v>16046.127804939242</v>
      </c>
    </row>
    <row r="205" spans="1:11" x14ac:dyDescent="0.3">
      <c r="A205" s="12" t="s">
        <v>559</v>
      </c>
      <c r="B205" s="13">
        <v>14.943420012000001</v>
      </c>
      <c r="C205" s="14">
        <v>0.11924752674927</v>
      </c>
      <c r="D205" s="14">
        <v>3.1903977326759397E-2</v>
      </c>
      <c r="E205" s="17">
        <f t="shared" si="3"/>
        <v>1819.08</v>
      </c>
      <c r="F205" s="14">
        <v>1.3541136343908E-3</v>
      </c>
      <c r="G205" s="15">
        <v>18.190799999999999</v>
      </c>
      <c r="H205" s="17">
        <v>35465.084000000003</v>
      </c>
      <c r="I205" s="17">
        <v>80838.361999999994</v>
      </c>
      <c r="J205" s="17">
        <v>16262.342229419042</v>
      </c>
      <c r="K205" s="17">
        <v>19884.095295888961</v>
      </c>
    </row>
    <row r="206" spans="1:11" x14ac:dyDescent="0.3">
      <c r="A206" s="6" t="s">
        <v>560</v>
      </c>
      <c r="B206" s="7">
        <v>478.93086008500001</v>
      </c>
      <c r="C206" s="8">
        <v>0.11897721534625701</v>
      </c>
      <c r="D206" s="8">
        <v>3.8839114350066803E-2</v>
      </c>
      <c r="E206" s="11">
        <f t="shared" si="3"/>
        <v>1698.6000000000001</v>
      </c>
      <c r="F206" s="8">
        <v>1.35046309982241E-3</v>
      </c>
      <c r="G206" s="9">
        <v>16.986000000000001</v>
      </c>
      <c r="H206" s="11">
        <v>25589.466</v>
      </c>
      <c r="I206" s="11">
        <v>57576.044000000002</v>
      </c>
      <c r="J206" s="11">
        <v>8895.7987176753486</v>
      </c>
      <c r="K206" s="11">
        <v>11425.69947032862</v>
      </c>
    </row>
    <row r="207" spans="1:11" x14ac:dyDescent="0.3">
      <c r="A207" s="12" t="s">
        <v>561</v>
      </c>
      <c r="B207" s="13">
        <v>8497.67819040426</v>
      </c>
      <c r="C207" s="14">
        <v>0.11868350353267</v>
      </c>
      <c r="D207" s="14">
        <v>3.2341372102844199E-2</v>
      </c>
      <c r="E207" s="17">
        <f t="shared" si="3"/>
        <v>1716.1200000000001</v>
      </c>
      <c r="F207" s="14">
        <v>1.3474188248140499E-3</v>
      </c>
      <c r="G207" s="15">
        <v>17.161200000000001</v>
      </c>
      <c r="H207" s="17">
        <v>30751.303372524999</v>
      </c>
      <c r="I207" s="17">
        <v>73205.102520182802</v>
      </c>
      <c r="J207" s="17">
        <v>14053.94412548628</v>
      </c>
      <c r="K207" s="17">
        <v>17745.857077779001</v>
      </c>
    </row>
    <row r="208" spans="1:11" x14ac:dyDescent="0.3">
      <c r="A208" s="6" t="s">
        <v>562</v>
      </c>
      <c r="B208" s="7">
        <v>31.842137322999999</v>
      </c>
      <c r="C208" s="8">
        <v>0.11863712171856</v>
      </c>
      <c r="D208" s="8">
        <v>3.5303570826641498E-2</v>
      </c>
      <c r="E208" s="11">
        <f t="shared" si="3"/>
        <v>1800</v>
      </c>
      <c r="F208" s="8">
        <v>1.3460644263789401E-3</v>
      </c>
      <c r="G208" s="9">
        <v>18</v>
      </c>
      <c r="H208" s="11">
        <v>31252.6</v>
      </c>
      <c r="I208" s="11">
        <v>70407.933999999994</v>
      </c>
      <c r="J208" s="11">
        <v>13826.403609266281</v>
      </c>
      <c r="K208" s="11">
        <v>17167.7106386208</v>
      </c>
    </row>
    <row r="209" spans="1:11" x14ac:dyDescent="0.3">
      <c r="A209" s="12" t="s">
        <v>563</v>
      </c>
      <c r="B209" s="13">
        <v>40.020356802999999</v>
      </c>
      <c r="C209" s="14">
        <v>0.11851140568716501</v>
      </c>
      <c r="D209" s="14">
        <v>3.9578784525143899E-2</v>
      </c>
      <c r="E209" s="17">
        <f t="shared" si="3"/>
        <v>1500</v>
      </c>
      <c r="F209" s="14">
        <v>1.3444471801518001E-3</v>
      </c>
      <c r="G209" s="15">
        <v>15</v>
      </c>
      <c r="H209" s="17">
        <v>23030.214</v>
      </c>
      <c r="I209" s="17">
        <v>51178.932000000001</v>
      </c>
      <c r="J209" s="17">
        <v>7979.6965934693644</v>
      </c>
      <c r="K209" s="17">
        <v>10886.368762624345</v>
      </c>
    </row>
    <row r="210" spans="1:11" x14ac:dyDescent="0.3">
      <c r="A210" s="6" t="s">
        <v>564</v>
      </c>
      <c r="B210" s="7">
        <v>412.30727308100001</v>
      </c>
      <c r="C210" s="8">
        <v>0.118503461976497</v>
      </c>
      <c r="D210" s="8">
        <v>4.2008080314105203E-2</v>
      </c>
      <c r="E210" s="11">
        <f t="shared" si="3"/>
        <v>1939.92</v>
      </c>
      <c r="F210" s="8">
        <v>1.3443816557085499E-3</v>
      </c>
      <c r="G210" s="9">
        <v>19.3992</v>
      </c>
      <c r="H210" s="11">
        <v>28540.648000000001</v>
      </c>
      <c r="I210" s="11">
        <v>60774.6</v>
      </c>
      <c r="J210" s="11">
        <v>9841.5210486406086</v>
      </c>
      <c r="K210" s="11">
        <v>12267.91534778292</v>
      </c>
    </row>
    <row r="211" spans="1:11" x14ac:dyDescent="0.3">
      <c r="A211" s="12" t="s">
        <v>565</v>
      </c>
      <c r="B211" s="13">
        <v>155.1839457168</v>
      </c>
      <c r="C211" s="14">
        <v>0.118327684733111</v>
      </c>
      <c r="D211" s="14">
        <v>3.1703390799359202E-2</v>
      </c>
      <c r="E211" s="17">
        <f t="shared" si="3"/>
        <v>1398.96</v>
      </c>
      <c r="F211" s="14">
        <v>1.3420881325889799E-3</v>
      </c>
      <c r="G211" s="15">
        <v>13.989599999999999</v>
      </c>
      <c r="H211" s="17">
        <v>24416.73</v>
      </c>
      <c r="I211" s="17">
        <v>59858.400000000001</v>
      </c>
      <c r="J211" s="17">
        <v>10093.243023205931</v>
      </c>
      <c r="K211" s="17">
        <v>13231.424157941041</v>
      </c>
    </row>
    <row r="212" spans="1:11" x14ac:dyDescent="0.3">
      <c r="A212" s="6" t="s">
        <v>566</v>
      </c>
      <c r="B212" s="7">
        <v>1446.11268296</v>
      </c>
      <c r="C212" s="8">
        <v>0.117196488407339</v>
      </c>
      <c r="D212" s="8">
        <v>2.3457723724491199E-2</v>
      </c>
      <c r="E212" s="11">
        <f t="shared" si="3"/>
        <v>814.08</v>
      </c>
      <c r="F212" s="8">
        <v>1.3275603359513301E-3</v>
      </c>
      <c r="G212" s="9">
        <v>8.1408000000000005</v>
      </c>
      <c r="H212" s="11">
        <v>21540.880000000001</v>
      </c>
      <c r="I212" s="11">
        <v>50727.957999999999</v>
      </c>
      <c r="J212" s="11">
        <v>12584.967653856002</v>
      </c>
      <c r="K212" s="11">
        <v>14014.50163239336</v>
      </c>
    </row>
    <row r="213" spans="1:11" x14ac:dyDescent="0.3">
      <c r="A213" s="12" t="s">
        <v>567</v>
      </c>
      <c r="B213" s="13">
        <v>8.9084509369999996</v>
      </c>
      <c r="C213" s="14">
        <v>0.117082658177314</v>
      </c>
      <c r="D213" s="14">
        <v>3.5599020114107198E-2</v>
      </c>
      <c r="E213" s="17">
        <f t="shared" si="3"/>
        <v>2226.7199999999998</v>
      </c>
      <c r="F213" s="14">
        <v>1.3261003042037999E-3</v>
      </c>
      <c r="G213" s="15">
        <v>22.267199999999999</v>
      </c>
      <c r="H213" s="17">
        <v>35775.574000000001</v>
      </c>
      <c r="I213" s="17">
        <v>83187.906000000003</v>
      </c>
      <c r="J213" s="17">
        <v>14620.500507618359</v>
      </c>
      <c r="K213" s="17">
        <v>18501.937987156318</v>
      </c>
    </row>
    <row r="214" spans="1:11" x14ac:dyDescent="0.3">
      <c r="A214" s="6" t="s">
        <v>568</v>
      </c>
      <c r="B214" s="7">
        <v>9.8718853689999992</v>
      </c>
      <c r="C214" s="8">
        <v>0.117071420411132</v>
      </c>
      <c r="D214" s="8">
        <v>3.15088789166868E-2</v>
      </c>
      <c r="E214" s="11">
        <f t="shared" si="3"/>
        <v>1800</v>
      </c>
      <c r="F214" s="8">
        <v>1.32594439819408E-3</v>
      </c>
      <c r="G214" s="9">
        <v>18</v>
      </c>
      <c r="H214" s="11">
        <v>35465.084000000003</v>
      </c>
      <c r="I214" s="11">
        <v>80838.361999999994</v>
      </c>
      <c r="J214" s="11">
        <v>16262.342229419042</v>
      </c>
      <c r="K214" s="11">
        <v>19884.095295888961</v>
      </c>
    </row>
    <row r="215" spans="1:11" x14ac:dyDescent="0.3">
      <c r="A215" s="12" t="s">
        <v>569</v>
      </c>
      <c r="B215" s="13">
        <v>13.462605346</v>
      </c>
      <c r="C215" s="14">
        <v>0.117065832753228</v>
      </c>
      <c r="D215" s="14">
        <v>3.1993720612270203E-2</v>
      </c>
      <c r="E215" s="17">
        <f t="shared" si="3"/>
        <v>1215.96</v>
      </c>
      <c r="F215" s="14">
        <v>1.3283815342071399E-3</v>
      </c>
      <c r="G215" s="15">
        <v>12.159599999999999</v>
      </c>
      <c r="H215" s="17">
        <v>24432</v>
      </c>
      <c r="I215" s="17">
        <v>53851.182000000001</v>
      </c>
      <c r="J215" s="17">
        <v>8956.4615754526076</v>
      </c>
      <c r="K215" s="17">
        <v>10861.662678776567</v>
      </c>
    </row>
    <row r="216" spans="1:11" x14ac:dyDescent="0.3">
      <c r="A216" s="6" t="s">
        <v>570</v>
      </c>
      <c r="B216" s="7">
        <v>139.16559544699999</v>
      </c>
      <c r="C216" s="8">
        <v>0.11670774411217499</v>
      </c>
      <c r="D216" s="8">
        <v>2.89305284105482E-2</v>
      </c>
      <c r="E216" s="11">
        <f t="shared" si="3"/>
        <v>967.56</v>
      </c>
      <c r="F216" s="8">
        <v>1.3214533516723199E-3</v>
      </c>
      <c r="G216" s="9">
        <v>9.6755999999999993</v>
      </c>
      <c r="H216" s="11">
        <v>19749.2</v>
      </c>
      <c r="I216" s="11">
        <v>46311.874000000003</v>
      </c>
      <c r="J216" s="11">
        <v>9445.9502432545432</v>
      </c>
      <c r="K216" s="11">
        <v>10860.436935720205</v>
      </c>
    </row>
    <row r="217" spans="1:11" x14ac:dyDescent="0.3">
      <c r="A217" s="12" t="s">
        <v>571</v>
      </c>
      <c r="B217" s="13">
        <v>4.0983878029999996</v>
      </c>
      <c r="C217" s="14">
        <v>0.116439776812288</v>
      </c>
      <c r="D217" s="14">
        <v>3.10012196302786E-2</v>
      </c>
      <c r="E217" s="17">
        <f t="shared" si="3"/>
        <v>1764</v>
      </c>
      <c r="F217" s="14">
        <v>1.31784765493625E-3</v>
      </c>
      <c r="G217" s="15">
        <v>17.64</v>
      </c>
      <c r="H217" s="17">
        <v>35465.084000000003</v>
      </c>
      <c r="I217" s="17">
        <v>80838.361999999994</v>
      </c>
      <c r="J217" s="17">
        <v>16262.342229419042</v>
      </c>
      <c r="K217" s="17">
        <v>19884.095295888961</v>
      </c>
    </row>
    <row r="218" spans="1:11" x14ac:dyDescent="0.3">
      <c r="A218" s="6" t="s">
        <v>572</v>
      </c>
      <c r="B218" s="7">
        <v>4127.8501235863996</v>
      </c>
      <c r="C218" s="8">
        <v>0.116397279854126</v>
      </c>
      <c r="D218" s="8">
        <v>3.1962363507958898E-2</v>
      </c>
      <c r="E218" s="11">
        <f t="shared" si="3"/>
        <v>1705.32</v>
      </c>
      <c r="F218" s="8">
        <v>1.31732178288861E-3</v>
      </c>
      <c r="G218" s="9">
        <v>17.0532</v>
      </c>
      <c r="H218" s="11">
        <v>30540</v>
      </c>
      <c r="I218" s="11">
        <v>73016.05</v>
      </c>
      <c r="J218" s="11">
        <v>13720.712234435399</v>
      </c>
      <c r="K218" s="11">
        <v>17494.636839252002</v>
      </c>
    </row>
    <row r="219" spans="1:11" x14ac:dyDescent="0.3">
      <c r="A219" s="12" t="s">
        <v>573</v>
      </c>
      <c r="B219" s="13">
        <v>355.55651010936998</v>
      </c>
      <c r="C219" s="14">
        <v>0.115786775410503</v>
      </c>
      <c r="D219" s="14">
        <v>2.9323929899858301E-2</v>
      </c>
      <c r="E219" s="17">
        <f t="shared" si="3"/>
        <v>987.83999999999992</v>
      </c>
      <c r="F219" s="14">
        <v>1.3097193343794601E-3</v>
      </c>
      <c r="G219" s="15">
        <v>9.8783999999999992</v>
      </c>
      <c r="H219" s="17">
        <v>19749.2</v>
      </c>
      <c r="I219" s="17">
        <v>46311.874000000003</v>
      </c>
      <c r="J219" s="17">
        <v>9445.9502432545432</v>
      </c>
      <c r="K219" s="17">
        <v>10860.436935720205</v>
      </c>
    </row>
    <row r="220" spans="1:11" x14ac:dyDescent="0.3">
      <c r="A220" s="6" t="s">
        <v>574</v>
      </c>
      <c r="B220" s="7">
        <v>86.132155934910003</v>
      </c>
      <c r="C220" s="8">
        <v>0.11548687494156901</v>
      </c>
      <c r="D220" s="8">
        <v>3.2295003417762001E-2</v>
      </c>
      <c r="E220" s="11">
        <f t="shared" si="3"/>
        <v>911.99999999999989</v>
      </c>
      <c r="F220" s="8">
        <v>1.3056598186492799E-3</v>
      </c>
      <c r="G220" s="9">
        <v>9.1199999999999992</v>
      </c>
      <c r="H220" s="11">
        <v>17527.6084853553</v>
      </c>
      <c r="I220" s="11">
        <v>39643.2073079685</v>
      </c>
      <c r="J220" s="11">
        <v>7019.347142636424</v>
      </c>
      <c r="K220" s="11">
        <v>8791.6522749698761</v>
      </c>
    </row>
    <row r="221" spans="1:11" x14ac:dyDescent="0.3">
      <c r="A221" s="12" t="s">
        <v>575</v>
      </c>
      <c r="B221" s="13">
        <v>6683.8798937430502</v>
      </c>
      <c r="C221" s="14">
        <v>0.11514916944812301</v>
      </c>
      <c r="D221" s="14">
        <v>2.0280434945917001E-2</v>
      </c>
      <c r="E221" s="17">
        <f t="shared" si="3"/>
        <v>1113.24</v>
      </c>
      <c r="F221" s="14">
        <v>1.3014166308759701E-3</v>
      </c>
      <c r="G221" s="15">
        <v>11.132400000000001</v>
      </c>
      <c r="H221" s="17">
        <v>30248.8994767443</v>
      </c>
      <c r="I221" s="17">
        <v>79377.512483734201</v>
      </c>
      <c r="J221" s="17">
        <v>18684.395760666361</v>
      </c>
      <c r="K221" s="17">
        <v>22591.97877562428</v>
      </c>
    </row>
    <row r="222" spans="1:11" x14ac:dyDescent="0.3">
      <c r="A222" s="6" t="s">
        <v>576</v>
      </c>
      <c r="B222" s="7">
        <v>12.070236227000001</v>
      </c>
      <c r="C222" s="8">
        <v>0.115128052476846</v>
      </c>
      <c r="D222" s="8">
        <v>3.6013716297458198E-2</v>
      </c>
      <c r="E222" s="11">
        <f t="shared" si="3"/>
        <v>2292</v>
      </c>
      <c r="F222" s="8">
        <v>1.3010702034243599E-3</v>
      </c>
      <c r="G222" s="9">
        <v>22.92</v>
      </c>
      <c r="H222" s="11">
        <v>36744.71</v>
      </c>
      <c r="I222" s="11">
        <v>85084.44</v>
      </c>
      <c r="J222" s="11">
        <v>14582.56352040924</v>
      </c>
      <c r="K222" s="11">
        <v>19188.142072394039</v>
      </c>
    </row>
    <row r="223" spans="1:11" x14ac:dyDescent="0.3">
      <c r="A223" s="12" t="s">
        <v>577</v>
      </c>
      <c r="B223" s="13">
        <v>2295.1763180639</v>
      </c>
      <c r="C223" s="14">
        <v>0.11500239080511999</v>
      </c>
      <c r="D223" s="14">
        <v>3.3142203078684998E-2</v>
      </c>
      <c r="E223" s="17">
        <f t="shared" si="3"/>
        <v>1562.76</v>
      </c>
      <c r="F223" s="14">
        <v>1.2994991209655899E-3</v>
      </c>
      <c r="G223" s="15">
        <v>15.627599999999999</v>
      </c>
      <c r="H223" s="17">
        <v>25417.423999999999</v>
      </c>
      <c r="I223" s="17">
        <v>62067.46</v>
      </c>
      <c r="J223" s="17">
        <v>9363.9370114771318</v>
      </c>
      <c r="K223" s="17">
        <v>12451.286967972721</v>
      </c>
    </row>
    <row r="224" spans="1:11" x14ac:dyDescent="0.3">
      <c r="A224" s="6" t="s">
        <v>578</v>
      </c>
      <c r="B224" s="7">
        <v>184.39887947099999</v>
      </c>
      <c r="C224" s="8">
        <v>0.114957592651558</v>
      </c>
      <c r="D224" s="8">
        <v>2.3252414977946001E-2</v>
      </c>
      <c r="E224" s="11">
        <f t="shared" si="3"/>
        <v>820.32</v>
      </c>
      <c r="F224" s="8">
        <v>1.29896126732928E-3</v>
      </c>
      <c r="G224" s="9">
        <v>8.2032000000000007</v>
      </c>
      <c r="H224" s="11">
        <v>16389.8</v>
      </c>
      <c r="I224" s="11">
        <v>46828</v>
      </c>
      <c r="J224" s="11">
        <v>7161.9833713069438</v>
      </c>
      <c r="K224" s="11">
        <v>9459.314872738405</v>
      </c>
    </row>
    <row r="225" spans="1:11" x14ac:dyDescent="0.3">
      <c r="A225" s="12" t="s">
        <v>579</v>
      </c>
      <c r="B225" s="13">
        <v>281.60577971499998</v>
      </c>
      <c r="C225" s="14">
        <v>0.114812862023169</v>
      </c>
      <c r="D225" s="14">
        <v>3.3127533030477899E-2</v>
      </c>
      <c r="E225" s="17">
        <f t="shared" si="3"/>
        <v>1562.76</v>
      </c>
      <c r="F225" s="14">
        <v>1.2970462074899101E-3</v>
      </c>
      <c r="G225" s="15">
        <v>15.627599999999999</v>
      </c>
      <c r="H225" s="17">
        <v>25417.423999999999</v>
      </c>
      <c r="I225" s="17">
        <v>62067.46</v>
      </c>
      <c r="J225" s="17">
        <v>9363.9370114771318</v>
      </c>
      <c r="K225" s="17">
        <v>12451.286967972721</v>
      </c>
    </row>
    <row r="226" spans="1:11" x14ac:dyDescent="0.3">
      <c r="A226" s="6" t="s">
        <v>580</v>
      </c>
      <c r="B226" s="7">
        <v>8.2656680429999998</v>
      </c>
      <c r="C226" s="8">
        <v>0.11454472547346201</v>
      </c>
      <c r="D226" s="8">
        <v>3.6941684963007003E-2</v>
      </c>
      <c r="E226" s="11">
        <f t="shared" si="3"/>
        <v>1764</v>
      </c>
      <c r="F226" s="8">
        <v>1.2936251978928001E-3</v>
      </c>
      <c r="G226" s="9">
        <v>17.64</v>
      </c>
      <c r="H226" s="11">
        <v>30540</v>
      </c>
      <c r="I226" s="11">
        <v>65731.241999999998</v>
      </c>
      <c r="J226" s="11">
        <v>13100.367269484121</v>
      </c>
      <c r="K226" s="11">
        <v>15940.772221003681</v>
      </c>
    </row>
    <row r="227" spans="1:11" x14ac:dyDescent="0.3">
      <c r="A227" s="12" t="s">
        <v>581</v>
      </c>
      <c r="B227" s="13">
        <v>1435.8959376150301</v>
      </c>
      <c r="C227" s="14">
        <v>0.114479176388676</v>
      </c>
      <c r="D227" s="14">
        <v>3.6974229756927303E-2</v>
      </c>
      <c r="E227" s="17">
        <f t="shared" si="3"/>
        <v>1608.84</v>
      </c>
      <c r="F227" s="14">
        <v>1.29283667181791E-3</v>
      </c>
      <c r="G227" s="15">
        <v>16.0884</v>
      </c>
      <c r="H227" s="17">
        <v>25589.466</v>
      </c>
      <c r="I227" s="17">
        <v>57576.044000000002</v>
      </c>
      <c r="J227" s="17">
        <v>8895.7987176753486</v>
      </c>
      <c r="K227" s="17">
        <v>11425.69947032862</v>
      </c>
    </row>
    <row r="228" spans="1:11" x14ac:dyDescent="0.3">
      <c r="A228" s="6" t="s">
        <v>582</v>
      </c>
      <c r="B228" s="7">
        <v>40.685736791899998</v>
      </c>
      <c r="C228" s="8">
        <v>0.11416790344797299</v>
      </c>
      <c r="D228" s="8">
        <v>3.4057192223975997E-2</v>
      </c>
      <c r="E228" s="11">
        <f t="shared" si="3"/>
        <v>900</v>
      </c>
      <c r="F228" s="8">
        <v>1.2966398739977E-3</v>
      </c>
      <c r="G228" s="9">
        <v>9</v>
      </c>
      <c r="H228" s="11">
        <v>20258.2</v>
      </c>
      <c r="I228" s="11">
        <v>39450.553999999996</v>
      </c>
      <c r="J228" s="11">
        <v>8495.6874826654202</v>
      </c>
      <c r="K228" s="11">
        <v>9352.5752424966595</v>
      </c>
    </row>
    <row r="229" spans="1:11" x14ac:dyDescent="0.3">
      <c r="A229" s="12" t="s">
        <v>583</v>
      </c>
      <c r="B229" s="13">
        <v>144.23032934240001</v>
      </c>
      <c r="C229" s="14">
        <v>0.114025897647503</v>
      </c>
      <c r="D229" s="14">
        <v>3.8130194747937503E-2</v>
      </c>
      <c r="E229" s="17">
        <f t="shared" si="3"/>
        <v>2278.6799999999998</v>
      </c>
      <c r="F229" s="14">
        <v>1.28704339087748E-3</v>
      </c>
      <c r="G229" s="15">
        <v>22.786799999999999</v>
      </c>
      <c r="H229" s="17">
        <v>36714.387681904402</v>
      </c>
      <c r="I229" s="17">
        <v>80157.236172399294</v>
      </c>
      <c r="J229" s="17">
        <v>14206.223714940241</v>
      </c>
      <c r="K229" s="17">
        <v>17873.438012045401</v>
      </c>
    </row>
    <row r="230" spans="1:11" x14ac:dyDescent="0.3">
      <c r="A230" s="6" t="s">
        <v>584</v>
      </c>
      <c r="B230" s="7">
        <v>680.63587693099998</v>
      </c>
      <c r="C230" s="8">
        <v>0.113985522603993</v>
      </c>
      <c r="D230" s="8">
        <v>2.9174377312837601E-2</v>
      </c>
      <c r="E230" s="11">
        <f t="shared" si="3"/>
        <v>986.88</v>
      </c>
      <c r="F230" s="8">
        <v>1.28729268438467E-3</v>
      </c>
      <c r="G230" s="9">
        <v>9.8688000000000002</v>
      </c>
      <c r="H230" s="11">
        <v>19749.2</v>
      </c>
      <c r="I230" s="11">
        <v>46311.874000000003</v>
      </c>
      <c r="J230" s="11">
        <v>9445.9502432545432</v>
      </c>
      <c r="K230" s="11">
        <v>10860.436935720205</v>
      </c>
    </row>
    <row r="231" spans="1:11" x14ac:dyDescent="0.3">
      <c r="A231" s="12" t="s">
        <v>585</v>
      </c>
      <c r="B231" s="13">
        <v>104.251525563</v>
      </c>
      <c r="C231" s="14">
        <v>0.11380528045555099</v>
      </c>
      <c r="D231" s="14">
        <v>3.4236417614942699E-2</v>
      </c>
      <c r="E231" s="17">
        <f t="shared" si="3"/>
        <v>2141.64</v>
      </c>
      <c r="F231" s="14">
        <v>1.2842262423743E-3</v>
      </c>
      <c r="G231" s="15">
        <v>21.416399999999999</v>
      </c>
      <c r="H231" s="17">
        <v>36744.71</v>
      </c>
      <c r="I231" s="17">
        <v>85084.44</v>
      </c>
      <c r="J231" s="17">
        <v>14582.56352040924</v>
      </c>
      <c r="K231" s="17">
        <v>19188.142072394039</v>
      </c>
    </row>
    <row r="232" spans="1:11" x14ac:dyDescent="0.3">
      <c r="A232" s="6" t="s">
        <v>586</v>
      </c>
      <c r="B232" s="7">
        <v>18.650014657</v>
      </c>
      <c r="C232" s="8">
        <v>0.113579352674964</v>
      </c>
      <c r="D232" s="8">
        <v>3.1586680527490599E-2</v>
      </c>
      <c r="E232" s="11">
        <f t="shared" si="3"/>
        <v>889.92000000000007</v>
      </c>
      <c r="F232" s="8">
        <v>1.28132566651864E-3</v>
      </c>
      <c r="G232" s="9">
        <v>8.8992000000000004</v>
      </c>
      <c r="H232" s="11">
        <v>17523.851999999999</v>
      </c>
      <c r="I232" s="11">
        <v>39634.811999999998</v>
      </c>
      <c r="J232" s="11">
        <v>7017.3846463244645</v>
      </c>
      <c r="K232" s="11">
        <v>8789.6708716885205</v>
      </c>
    </row>
    <row r="233" spans="1:11" x14ac:dyDescent="0.3">
      <c r="A233" s="12" t="s">
        <v>587</v>
      </c>
      <c r="B233" s="13">
        <v>65957.616806606806</v>
      </c>
      <c r="C233" s="14">
        <v>0.113522987548053</v>
      </c>
      <c r="D233" s="14">
        <v>3.3037625334650003E-2</v>
      </c>
      <c r="E233" s="17">
        <f t="shared" si="3"/>
        <v>1485.24</v>
      </c>
      <c r="F233" s="14">
        <v>1.2845105776685801E-3</v>
      </c>
      <c r="G233" s="15">
        <v>14.852399999999999</v>
      </c>
      <c r="H233" s="17">
        <v>32606.059543946001</v>
      </c>
      <c r="I233" s="17">
        <v>67787.935296596697</v>
      </c>
      <c r="J233" s="17">
        <v>16974.877621231801</v>
      </c>
      <c r="K233" s="17">
        <v>19490.073082728239</v>
      </c>
    </row>
    <row r="234" spans="1:11" x14ac:dyDescent="0.3">
      <c r="A234" s="6" t="s">
        <v>588</v>
      </c>
      <c r="B234" s="7">
        <v>2886.5739006590002</v>
      </c>
      <c r="C234" s="8">
        <v>0.113435079303154</v>
      </c>
      <c r="D234" s="8">
        <v>3.5486528658585599E-2</v>
      </c>
      <c r="E234" s="11">
        <f t="shared" si="3"/>
        <v>2258.52</v>
      </c>
      <c r="F234" s="8">
        <v>1.2794903314582301E-3</v>
      </c>
      <c r="G234" s="9">
        <v>22.5852</v>
      </c>
      <c r="H234" s="11">
        <v>36744.71</v>
      </c>
      <c r="I234" s="11">
        <v>85084.44</v>
      </c>
      <c r="J234" s="11">
        <v>14582.56352040924</v>
      </c>
      <c r="K234" s="11">
        <v>19188.142072394039</v>
      </c>
    </row>
    <row r="235" spans="1:11" x14ac:dyDescent="0.3">
      <c r="A235" s="12" t="s">
        <v>589</v>
      </c>
      <c r="B235" s="13">
        <v>1183.77436063751</v>
      </c>
      <c r="C235" s="14">
        <v>0.113193254279806</v>
      </c>
      <c r="D235" s="14">
        <v>1.8656812052964201E-2</v>
      </c>
      <c r="E235" s="17">
        <f t="shared" si="3"/>
        <v>1477.44</v>
      </c>
      <c r="F235" s="14">
        <v>1.2764211669988399E-3</v>
      </c>
      <c r="G235" s="15">
        <v>14.7744</v>
      </c>
      <c r="H235" s="17">
        <v>32335.752</v>
      </c>
      <c r="I235" s="17">
        <v>105601.212</v>
      </c>
      <c r="J235" s="17">
        <v>17267.187816919679</v>
      </c>
      <c r="K235" s="17">
        <v>24395.081087292121</v>
      </c>
    </row>
    <row r="236" spans="1:11" x14ac:dyDescent="0.3">
      <c r="A236" s="6" t="s">
        <v>590</v>
      </c>
      <c r="B236" s="7">
        <v>28.305266484739999</v>
      </c>
      <c r="C236" s="8">
        <v>0.112198080167558</v>
      </c>
      <c r="D236" s="8">
        <v>3.2054130784243198E-2</v>
      </c>
      <c r="E236" s="11">
        <f t="shared" si="3"/>
        <v>1232.04</v>
      </c>
      <c r="F236" s="8">
        <v>1.2637866217046099E-3</v>
      </c>
      <c r="G236" s="9">
        <v>12.320399999999999</v>
      </c>
      <c r="H236" s="11">
        <v>20757.02</v>
      </c>
      <c r="I236" s="11">
        <v>49983.8</v>
      </c>
      <c r="J236" s="11">
        <v>7870.8284198539441</v>
      </c>
      <c r="K236" s="11">
        <v>9642.8854414691286</v>
      </c>
    </row>
    <row r="237" spans="1:11" x14ac:dyDescent="0.3">
      <c r="A237" s="12" t="s">
        <v>591</v>
      </c>
      <c r="B237" s="13">
        <v>176.99787433200001</v>
      </c>
      <c r="C237" s="14">
        <v>0.112133881387181</v>
      </c>
      <c r="D237" s="14">
        <v>2.39683179178686E-2</v>
      </c>
      <c r="E237" s="17">
        <f t="shared" si="3"/>
        <v>720</v>
      </c>
      <c r="F237" s="14">
        <v>1.2629612251035601E-3</v>
      </c>
      <c r="G237" s="15">
        <v>7.2</v>
      </c>
      <c r="H237" s="17">
        <v>17232.704000000002</v>
      </c>
      <c r="I237" s="17">
        <v>42542.22</v>
      </c>
      <c r="J237" s="17">
        <v>8596.2024651233169</v>
      </c>
      <c r="K237" s="17">
        <v>10287.016760287752</v>
      </c>
    </row>
    <row r="238" spans="1:11" x14ac:dyDescent="0.3">
      <c r="A238" s="6" t="s">
        <v>592</v>
      </c>
      <c r="B238" s="7">
        <v>86.651343296999997</v>
      </c>
      <c r="C238" s="8">
        <v>0.111543854579559</v>
      </c>
      <c r="D238" s="8">
        <v>2.4823099321289201E-2</v>
      </c>
      <c r="E238" s="11">
        <f t="shared" si="3"/>
        <v>660</v>
      </c>
      <c r="F238" s="8">
        <v>1.2668569469473001E-3</v>
      </c>
      <c r="G238" s="9">
        <v>6.6</v>
      </c>
      <c r="H238" s="11">
        <v>17523.851999999999</v>
      </c>
      <c r="I238" s="11">
        <v>39634.811999999998</v>
      </c>
      <c r="J238" s="11">
        <v>7017.3846463244645</v>
      </c>
      <c r="K238" s="11">
        <v>8789.6708716885205</v>
      </c>
    </row>
    <row r="239" spans="1:11" x14ac:dyDescent="0.3">
      <c r="A239" s="12" t="s">
        <v>593</v>
      </c>
      <c r="B239" s="13">
        <v>24.830730359</v>
      </c>
      <c r="C239" s="14">
        <v>0.111518554343444</v>
      </c>
      <c r="D239" s="14">
        <v>2.95876348970762E-2</v>
      </c>
      <c r="E239" s="17">
        <f t="shared" si="3"/>
        <v>1410</v>
      </c>
      <c r="F239" s="14">
        <v>1.25515906819006E-3</v>
      </c>
      <c r="G239" s="15">
        <v>14.1</v>
      </c>
      <c r="H239" s="17">
        <v>26598.304</v>
      </c>
      <c r="I239" s="17">
        <v>64621.622000000003</v>
      </c>
      <c r="J239" s="17">
        <v>11657.994445779768</v>
      </c>
      <c r="K239" s="17">
        <v>14669.90581989456</v>
      </c>
    </row>
    <row r="240" spans="1:11" x14ac:dyDescent="0.3">
      <c r="A240" s="6" t="s">
        <v>594</v>
      </c>
      <c r="B240" s="7">
        <v>751.91482294800005</v>
      </c>
      <c r="C240" s="8">
        <v>0.11120634955285599</v>
      </c>
      <c r="D240" s="8">
        <v>3.1348750925430199E-2</v>
      </c>
      <c r="E240" s="11">
        <f t="shared" si="3"/>
        <v>1178.6400000000001</v>
      </c>
      <c r="F240" s="8">
        <v>1.2515342672101599E-3</v>
      </c>
      <c r="G240" s="9">
        <v>11.7864</v>
      </c>
      <c r="H240" s="11">
        <v>20684.741999999998</v>
      </c>
      <c r="I240" s="11">
        <v>49740.498</v>
      </c>
      <c r="J240" s="11">
        <v>6464.0721064228082</v>
      </c>
      <c r="K240" s="11">
        <v>8536.6293191309287</v>
      </c>
    </row>
    <row r="241" spans="1:11" x14ac:dyDescent="0.3">
      <c r="A241" s="12" t="s">
        <v>595</v>
      </c>
      <c r="B241" s="13">
        <v>4935.843140557</v>
      </c>
      <c r="C241" s="14">
        <v>0.11108661972148701</v>
      </c>
      <c r="D241" s="14">
        <v>2.75113174905725E-2</v>
      </c>
      <c r="E241" s="17">
        <f t="shared" si="3"/>
        <v>919.80000000000007</v>
      </c>
      <c r="F241" s="14">
        <v>1.2498343411090299E-3</v>
      </c>
      <c r="G241" s="15">
        <v>9.1980000000000004</v>
      </c>
      <c r="H241" s="17">
        <v>19749.2</v>
      </c>
      <c r="I241" s="17">
        <v>46311.874000000003</v>
      </c>
      <c r="J241" s="17">
        <v>9445.9502432545432</v>
      </c>
      <c r="K241" s="17">
        <v>10860.436935720205</v>
      </c>
    </row>
    <row r="242" spans="1:11" x14ac:dyDescent="0.3">
      <c r="A242" s="6" t="s">
        <v>596</v>
      </c>
      <c r="B242" s="7">
        <v>57029.927499871701</v>
      </c>
      <c r="C242" s="8">
        <v>0.11091847969141901</v>
      </c>
      <c r="D242" s="8">
        <v>9.6880832796660196E-3</v>
      </c>
      <c r="E242" s="11">
        <f t="shared" si="3"/>
        <v>365.76</v>
      </c>
      <c r="F242" s="8">
        <v>1.2643045836679401E-3</v>
      </c>
      <c r="G242" s="9">
        <v>3.6576</v>
      </c>
      <c r="H242" s="11">
        <v>18546.511758173299</v>
      </c>
      <c r="I242" s="11">
        <v>54257.928825586903</v>
      </c>
      <c r="J242" s="11">
        <v>11349.006957687696</v>
      </c>
      <c r="K242" s="11">
        <v>13799.540389165322</v>
      </c>
    </row>
    <row r="243" spans="1:11" x14ac:dyDescent="0.3">
      <c r="A243" s="12" t="s">
        <v>597</v>
      </c>
      <c r="B243" s="13">
        <v>9422.0466969890003</v>
      </c>
      <c r="C243" s="14">
        <v>0.1106302685455</v>
      </c>
      <c r="D243" s="14">
        <v>3.04305348235894E-2</v>
      </c>
      <c r="E243" s="17">
        <f t="shared" si="3"/>
        <v>1624.8000000000002</v>
      </c>
      <c r="F243" s="14">
        <v>1.2440019119489001E-3</v>
      </c>
      <c r="G243" s="15">
        <v>16.248000000000001</v>
      </c>
      <c r="H243" s="17">
        <v>30540.449863747799</v>
      </c>
      <c r="I243" s="17">
        <v>73016.864668620197</v>
      </c>
      <c r="J243" s="17">
        <v>13720.892361505561</v>
      </c>
      <c r="K243" s="17">
        <v>17494.773522217438</v>
      </c>
    </row>
    <row r="244" spans="1:11" x14ac:dyDescent="0.3">
      <c r="A244" s="6" t="s">
        <v>598</v>
      </c>
      <c r="B244" s="7">
        <v>26.956215467300002</v>
      </c>
      <c r="C244" s="8">
        <v>0.110239490059198</v>
      </c>
      <c r="D244" s="8">
        <v>2.0527843605233999E-2</v>
      </c>
      <c r="E244" s="11">
        <f t="shared" si="3"/>
        <v>996.00000000000011</v>
      </c>
      <c r="F244" s="8">
        <v>1.23897956453585E-3</v>
      </c>
      <c r="G244" s="9">
        <v>9.9600000000000009</v>
      </c>
      <c r="H244" s="11">
        <v>25861.272000000001</v>
      </c>
      <c r="I244" s="11">
        <v>68530.741999999998</v>
      </c>
      <c r="J244" s="11">
        <v>13908.607139802121</v>
      </c>
      <c r="K244" s="11">
        <v>17093.496550919761</v>
      </c>
    </row>
    <row r="245" spans="1:11" x14ac:dyDescent="0.3">
      <c r="A245" s="12" t="s">
        <v>599</v>
      </c>
      <c r="B245" s="13">
        <v>179.39854456200001</v>
      </c>
      <c r="C245" s="14">
        <v>0.11020709512262</v>
      </c>
      <c r="D245" s="14">
        <v>3.0400675017852201E-2</v>
      </c>
      <c r="E245" s="17">
        <f t="shared" si="3"/>
        <v>1624.8000000000002</v>
      </c>
      <c r="F245" s="14">
        <v>1.23858433824533E-3</v>
      </c>
      <c r="G245" s="15">
        <v>16.248000000000001</v>
      </c>
      <c r="H245" s="17">
        <v>30540</v>
      </c>
      <c r="I245" s="17">
        <v>73016.05</v>
      </c>
      <c r="J245" s="17">
        <v>13720.712234435399</v>
      </c>
      <c r="K245" s="17">
        <v>17494.636839252002</v>
      </c>
    </row>
    <row r="246" spans="1:11" x14ac:dyDescent="0.3">
      <c r="A246" s="6" t="s">
        <v>600</v>
      </c>
      <c r="B246" s="7">
        <v>42.991196545000001</v>
      </c>
      <c r="C246" s="8">
        <v>0.109917488668721</v>
      </c>
      <c r="D246" s="8">
        <v>3.5363614999276302E-2</v>
      </c>
      <c r="E246" s="11">
        <f t="shared" si="3"/>
        <v>2808</v>
      </c>
      <c r="F246" s="8">
        <v>1.23495951376227E-3</v>
      </c>
      <c r="G246" s="9">
        <v>28.08</v>
      </c>
      <c r="H246" s="11">
        <v>46938.962</v>
      </c>
      <c r="I246" s="11">
        <v>105277.488</v>
      </c>
      <c r="J246" s="11">
        <v>18943.881788857201</v>
      </c>
      <c r="K246" s="11">
        <v>23429.75081730192</v>
      </c>
    </row>
    <row r="247" spans="1:11" x14ac:dyDescent="0.3">
      <c r="A247" s="12" t="s">
        <v>601</v>
      </c>
      <c r="B247" s="13">
        <v>80.213517452999994</v>
      </c>
      <c r="C247" s="14">
        <v>0.10985750188391701</v>
      </c>
      <c r="D247" s="14">
        <v>2.7832624229308201E-2</v>
      </c>
      <c r="E247" s="17">
        <f t="shared" si="3"/>
        <v>1000.8</v>
      </c>
      <c r="F247" s="14">
        <v>1.2342111180496699E-3</v>
      </c>
      <c r="G247" s="15">
        <v>10.007999999999999</v>
      </c>
      <c r="H247" s="17">
        <v>18848.27</v>
      </c>
      <c r="I247" s="17">
        <v>47951.872000000003</v>
      </c>
      <c r="J247" s="17">
        <v>8039.5930729783922</v>
      </c>
      <c r="K247" s="17">
        <v>10297.444630358459</v>
      </c>
    </row>
    <row r="248" spans="1:11" x14ac:dyDescent="0.3">
      <c r="A248" s="6" t="s">
        <v>602</v>
      </c>
      <c r="B248" s="7">
        <v>866.37938958200004</v>
      </c>
      <c r="C248" s="8">
        <v>0.109787295258226</v>
      </c>
      <c r="D248" s="8">
        <v>2.2267352395549701E-2</v>
      </c>
      <c r="E248" s="11">
        <f t="shared" si="3"/>
        <v>1102.9199999999998</v>
      </c>
      <c r="F248" s="8">
        <v>1.23327556927296E-3</v>
      </c>
      <c r="G248" s="9">
        <v>11.029199999999999</v>
      </c>
      <c r="H248" s="11">
        <v>25861.272000000001</v>
      </c>
      <c r="I248" s="11">
        <v>68530.741999999998</v>
      </c>
      <c r="J248" s="11">
        <v>13908.607139802121</v>
      </c>
      <c r="K248" s="11">
        <v>17093.496550919761</v>
      </c>
    </row>
    <row r="249" spans="1:11" x14ac:dyDescent="0.3">
      <c r="A249" s="12" t="s">
        <v>603</v>
      </c>
      <c r="B249" s="13">
        <v>40.484717140000001</v>
      </c>
      <c r="C249" s="14">
        <v>0.10963930660823901</v>
      </c>
      <c r="D249" s="14">
        <v>3.0257196993056502E-2</v>
      </c>
      <c r="E249" s="17">
        <f t="shared" si="3"/>
        <v>962.40000000000009</v>
      </c>
      <c r="F249" s="14">
        <v>1.2314032663613801E-3</v>
      </c>
      <c r="G249" s="15">
        <v>9.6240000000000006</v>
      </c>
      <c r="H249" s="17">
        <v>18103.094000000001</v>
      </c>
      <c r="I249" s="17">
        <v>42756</v>
      </c>
      <c r="J249" s="17">
        <v>6852.803804929008</v>
      </c>
      <c r="K249" s="17">
        <v>8476.2751033286531</v>
      </c>
    </row>
    <row r="250" spans="1:11" x14ac:dyDescent="0.3">
      <c r="A250" s="6" t="s">
        <v>604</v>
      </c>
      <c r="B250" s="7">
        <v>19555.758568813999</v>
      </c>
      <c r="C250" s="8">
        <v>0.109538414684062</v>
      </c>
      <c r="D250" s="8">
        <v>1.8189643607257101E-2</v>
      </c>
      <c r="E250" s="11">
        <f t="shared" si="3"/>
        <v>883.68000000000006</v>
      </c>
      <c r="F250" s="8">
        <v>1.2299459614761501E-3</v>
      </c>
      <c r="G250" s="9">
        <v>8.8368000000000002</v>
      </c>
      <c r="H250" s="11">
        <v>22947.756000000001</v>
      </c>
      <c r="I250" s="11">
        <v>66639.297999999995</v>
      </c>
      <c r="J250" s="11">
        <v>12463.19129000304</v>
      </c>
      <c r="K250" s="11">
        <v>15641.76705768564</v>
      </c>
    </row>
    <row r="251" spans="1:11" x14ac:dyDescent="0.3">
      <c r="A251" s="12" t="s">
        <v>605</v>
      </c>
      <c r="B251" s="13">
        <v>9.7860867349999996</v>
      </c>
      <c r="C251" s="14">
        <v>0.109143847138542</v>
      </c>
      <c r="D251" s="14">
        <v>3.3052938244575801E-2</v>
      </c>
      <c r="E251" s="17">
        <f t="shared" si="3"/>
        <v>2000.04</v>
      </c>
      <c r="F251" s="14">
        <v>1.2251567976262899E-3</v>
      </c>
      <c r="G251" s="15">
        <v>20.000399999999999</v>
      </c>
      <c r="H251" s="17">
        <v>35504.786</v>
      </c>
      <c r="I251" s="17">
        <v>82445.784</v>
      </c>
      <c r="J251" s="17">
        <v>15151.86649493844</v>
      </c>
      <c r="K251" s="17">
        <v>19907.469187692121</v>
      </c>
    </row>
    <row r="252" spans="1:11" x14ac:dyDescent="0.3">
      <c r="A252" s="6" t="s">
        <v>606</v>
      </c>
      <c r="B252" s="7">
        <v>72.200074758</v>
      </c>
      <c r="C252" s="8">
        <v>0.10887146267214499</v>
      </c>
      <c r="D252" s="8">
        <v>3.1381927391077202E-2</v>
      </c>
      <c r="E252" s="11">
        <f t="shared" si="3"/>
        <v>1221</v>
      </c>
      <c r="F252" s="8">
        <v>1.2217256895240699E-3</v>
      </c>
      <c r="G252" s="9">
        <v>12.21</v>
      </c>
      <c r="H252" s="11">
        <v>21336.261999999999</v>
      </c>
      <c r="I252" s="11">
        <v>51291.93</v>
      </c>
      <c r="J252" s="11">
        <v>8139.7366130017681</v>
      </c>
      <c r="K252" s="11">
        <v>10402.720649620176</v>
      </c>
    </row>
    <row r="253" spans="1:11" x14ac:dyDescent="0.3">
      <c r="A253" s="12" t="s">
        <v>607</v>
      </c>
      <c r="B253" s="13">
        <v>2981.6616591708998</v>
      </c>
      <c r="C253" s="14">
        <v>0.10856205153122001</v>
      </c>
      <c r="D253" s="14">
        <v>3.2997799885971298E-2</v>
      </c>
      <c r="E253" s="17">
        <f t="shared" si="3"/>
        <v>1397.28</v>
      </c>
      <c r="F253" s="14">
        <v>1.2181341466295399E-3</v>
      </c>
      <c r="G253" s="15">
        <v>13.972799999999999</v>
      </c>
      <c r="H253" s="17">
        <v>25589.466</v>
      </c>
      <c r="I253" s="17">
        <v>57576.044000000002</v>
      </c>
      <c r="J253" s="17">
        <v>8895.7987176753486</v>
      </c>
      <c r="K253" s="17">
        <v>11425.69947032862</v>
      </c>
    </row>
    <row r="254" spans="1:11" x14ac:dyDescent="0.3">
      <c r="A254" s="6" t="s">
        <v>608</v>
      </c>
      <c r="B254" s="7">
        <v>3566.7959860860001</v>
      </c>
      <c r="C254" s="8">
        <v>0.108360173348013</v>
      </c>
      <c r="D254" s="8">
        <v>2.3440489931651601E-2</v>
      </c>
      <c r="E254" s="11">
        <f t="shared" si="3"/>
        <v>720</v>
      </c>
      <c r="F254" s="8">
        <v>1.2178723357501599E-3</v>
      </c>
      <c r="G254" s="9">
        <v>7.2</v>
      </c>
      <c r="H254" s="11">
        <v>17836.677434182799</v>
      </c>
      <c r="I254" s="11">
        <v>44052.231709041902</v>
      </c>
      <c r="J254" s="11">
        <v>8733.7525240888917</v>
      </c>
      <c r="K254" s="11">
        <v>10523.645374416132</v>
      </c>
    </row>
    <row r="255" spans="1:11" x14ac:dyDescent="0.3">
      <c r="A255" s="12" t="s">
        <v>609</v>
      </c>
      <c r="B255" s="13">
        <v>28.109144779000001</v>
      </c>
      <c r="C255" s="14">
        <v>0.108186550701992</v>
      </c>
      <c r="D255" s="14">
        <v>3.3025068657002402E-2</v>
      </c>
      <c r="E255" s="17">
        <f t="shared" si="3"/>
        <v>2069.2799999999997</v>
      </c>
      <c r="F255" s="14">
        <v>1.21310741374388E-3</v>
      </c>
      <c r="G255" s="15">
        <v>20.692799999999998</v>
      </c>
      <c r="H255" s="17">
        <v>35775.574000000001</v>
      </c>
      <c r="I255" s="17">
        <v>83187.906000000003</v>
      </c>
      <c r="J255" s="17">
        <v>14620.500507618359</v>
      </c>
      <c r="K255" s="17">
        <v>18501.937987156318</v>
      </c>
    </row>
    <row r="256" spans="1:11" x14ac:dyDescent="0.3">
      <c r="A256" s="6" t="s">
        <v>610</v>
      </c>
      <c r="B256" s="7">
        <v>1306.7627630760001</v>
      </c>
      <c r="C256" s="8">
        <v>0.10793138088875</v>
      </c>
      <c r="D256" s="8">
        <v>2.5587387463143301E-2</v>
      </c>
      <c r="E256" s="11">
        <f t="shared" si="3"/>
        <v>900.71999999999991</v>
      </c>
      <c r="F256" s="8">
        <v>1.21021585896551E-3</v>
      </c>
      <c r="G256" s="9">
        <v>9.0071999999999992</v>
      </c>
      <c r="H256" s="11">
        <v>18848.27</v>
      </c>
      <c r="I256" s="11">
        <v>47951.872000000003</v>
      </c>
      <c r="J256" s="11">
        <v>8039.5930729783922</v>
      </c>
      <c r="K256" s="11">
        <v>10297.444630358459</v>
      </c>
    </row>
    <row r="257" spans="1:11" x14ac:dyDescent="0.3">
      <c r="A257" s="12" t="s">
        <v>611</v>
      </c>
      <c r="B257" s="13">
        <v>955.21685033100005</v>
      </c>
      <c r="C257" s="14">
        <v>0.10779257988292799</v>
      </c>
      <c r="D257" s="14">
        <v>2.9185876422352201E-2</v>
      </c>
      <c r="E257" s="17">
        <f t="shared" si="3"/>
        <v>1762.2</v>
      </c>
      <c r="F257" s="14">
        <v>1.2081748763508101E-3</v>
      </c>
      <c r="G257" s="15">
        <v>17.622</v>
      </c>
      <c r="H257" s="17">
        <v>31986.578000000001</v>
      </c>
      <c r="I257" s="17">
        <v>80116.600000000006</v>
      </c>
      <c r="J257" s="17">
        <v>13391.81651424228</v>
      </c>
      <c r="K257" s="17">
        <v>17492.780631763802</v>
      </c>
    </row>
    <row r="258" spans="1:11" x14ac:dyDescent="0.3">
      <c r="A258" s="6" t="s">
        <v>612</v>
      </c>
      <c r="B258" s="7">
        <v>0.18925877399999999</v>
      </c>
      <c r="C258" s="8">
        <v>0.10726042996884499</v>
      </c>
      <c r="D258" s="8">
        <v>3.23084429314437E-2</v>
      </c>
      <c r="E258" s="11">
        <f t="shared" si="3"/>
        <v>1235.04</v>
      </c>
      <c r="F258" s="8">
        <v>1.2014750277631501E-3</v>
      </c>
      <c r="G258" s="9">
        <v>12.3504</v>
      </c>
      <c r="H258" s="11">
        <v>22396</v>
      </c>
      <c r="I258" s="11">
        <v>51723.561999999998</v>
      </c>
      <c r="J258" s="11">
        <v>8221.2147451755718</v>
      </c>
      <c r="K258" s="11">
        <v>10836.641023323984</v>
      </c>
    </row>
    <row r="259" spans="1:11" x14ac:dyDescent="0.3">
      <c r="A259" s="12" t="s">
        <v>613</v>
      </c>
      <c r="B259" s="13">
        <v>639.71068855405497</v>
      </c>
      <c r="C259" s="14">
        <v>0.107077440526113</v>
      </c>
      <c r="D259" s="14">
        <v>2.81765304626111E-2</v>
      </c>
      <c r="E259" s="17">
        <f t="shared" ref="E259:E322" si="4">100*G259</f>
        <v>786</v>
      </c>
      <c r="F259" s="14">
        <v>1.20780185067285E-3</v>
      </c>
      <c r="G259" s="15">
        <v>7.86</v>
      </c>
      <c r="H259" s="17">
        <v>17523.851999999999</v>
      </c>
      <c r="I259" s="17">
        <v>39634.811999999998</v>
      </c>
      <c r="J259" s="17">
        <v>7017.3846463244645</v>
      </c>
      <c r="K259" s="17">
        <v>8789.6708716885205</v>
      </c>
    </row>
    <row r="260" spans="1:11" x14ac:dyDescent="0.3">
      <c r="A260" s="6" t="s">
        <v>614</v>
      </c>
      <c r="B260" s="7">
        <v>19546.851081452998</v>
      </c>
      <c r="C260" s="8">
        <v>0.107038816062018</v>
      </c>
      <c r="D260" s="8">
        <v>3.0256679263227601E-2</v>
      </c>
      <c r="E260" s="11">
        <f t="shared" si="4"/>
        <v>995.64</v>
      </c>
      <c r="F260" s="8">
        <v>1.19993744960142E-3</v>
      </c>
      <c r="G260" s="9">
        <v>9.9564000000000004</v>
      </c>
      <c r="H260" s="11">
        <v>20150.292000000001</v>
      </c>
      <c r="I260" s="11">
        <v>45504.6</v>
      </c>
      <c r="J260" s="11">
        <v>8389.5126665442367</v>
      </c>
      <c r="K260" s="11">
        <v>10175.018168975723</v>
      </c>
    </row>
    <row r="261" spans="1:11" x14ac:dyDescent="0.3">
      <c r="A261" s="12" t="s">
        <v>615</v>
      </c>
      <c r="B261" s="13">
        <v>23.341960328999999</v>
      </c>
      <c r="C261" s="14">
        <v>0.10670869400142299</v>
      </c>
      <c r="D261" s="14">
        <v>2.9891427066521498E-2</v>
      </c>
      <c r="E261" s="17">
        <f t="shared" si="4"/>
        <v>1140</v>
      </c>
      <c r="F261" s="14">
        <v>1.19455674464826E-3</v>
      </c>
      <c r="G261" s="15">
        <v>11.4</v>
      </c>
      <c r="H261" s="17">
        <v>20757.02</v>
      </c>
      <c r="I261" s="17">
        <v>49983.8</v>
      </c>
      <c r="J261" s="17">
        <v>7870.8284198539441</v>
      </c>
      <c r="K261" s="17">
        <v>9642.8854414691286</v>
      </c>
    </row>
    <row r="262" spans="1:11" x14ac:dyDescent="0.3">
      <c r="A262" s="6" t="s">
        <v>616</v>
      </c>
      <c r="B262" s="7">
        <v>839.76703965700005</v>
      </c>
      <c r="C262" s="8">
        <v>0.106698484469574</v>
      </c>
      <c r="D262" s="8">
        <v>3.1798764345105097E-2</v>
      </c>
      <c r="E262" s="11">
        <f t="shared" si="4"/>
        <v>1706.1599999999999</v>
      </c>
      <c r="F262" s="8">
        <v>1.19445208860832E-3</v>
      </c>
      <c r="G262" s="9">
        <v>17.061599999999999</v>
      </c>
      <c r="H262" s="11">
        <v>32848.824000000001</v>
      </c>
      <c r="I262" s="11">
        <v>73569.842000000004</v>
      </c>
      <c r="J262" s="11">
        <v>14499.921658146479</v>
      </c>
      <c r="K262" s="11">
        <v>17558.10757479996</v>
      </c>
    </row>
    <row r="263" spans="1:11" x14ac:dyDescent="0.3">
      <c r="A263" s="12" t="s">
        <v>617</v>
      </c>
      <c r="B263" s="13">
        <v>5842.1427073339</v>
      </c>
      <c r="C263" s="14">
        <v>0.106598713343352</v>
      </c>
      <c r="D263" s="14">
        <v>2.1540719091585801E-2</v>
      </c>
      <c r="E263" s="17">
        <f t="shared" si="4"/>
        <v>1065.96</v>
      </c>
      <c r="F263" s="14">
        <v>1.1932086348513001E-3</v>
      </c>
      <c r="G263" s="15">
        <v>10.659599999999999</v>
      </c>
      <c r="H263" s="17">
        <v>25861.272000000001</v>
      </c>
      <c r="I263" s="17">
        <v>68530.741999999998</v>
      </c>
      <c r="J263" s="17">
        <v>13908.607139802121</v>
      </c>
      <c r="K263" s="17">
        <v>17093.496550919761</v>
      </c>
    </row>
    <row r="264" spans="1:11" x14ac:dyDescent="0.3">
      <c r="A264" s="6" t="s">
        <v>618</v>
      </c>
      <c r="B264" s="7">
        <v>122.524109588</v>
      </c>
      <c r="C264" s="8">
        <v>0.106527299158094</v>
      </c>
      <c r="D264" s="8">
        <v>2.7345571041507599E-2</v>
      </c>
      <c r="E264" s="11">
        <f t="shared" si="4"/>
        <v>1476</v>
      </c>
      <c r="F264" s="8">
        <v>1.1922837604071801E-3</v>
      </c>
      <c r="G264" s="9">
        <v>14.76</v>
      </c>
      <c r="H264" s="11">
        <v>32576</v>
      </c>
      <c r="I264" s="11">
        <v>76291.974000000002</v>
      </c>
      <c r="J264" s="11">
        <v>16722.386168025001</v>
      </c>
      <c r="K264" s="11">
        <v>20318.129605082642</v>
      </c>
    </row>
    <row r="265" spans="1:11" x14ac:dyDescent="0.3">
      <c r="A265" s="12" t="s">
        <v>619</v>
      </c>
      <c r="B265" s="13">
        <v>11806.144362519801</v>
      </c>
      <c r="C265" s="14">
        <v>0.106472993450449</v>
      </c>
      <c r="D265" s="14">
        <v>2.87751827779603E-2</v>
      </c>
      <c r="E265" s="17">
        <f t="shared" si="4"/>
        <v>1273.92</v>
      </c>
      <c r="F265" s="14">
        <v>1.1916610064779099E-3</v>
      </c>
      <c r="G265" s="15">
        <v>12.7392</v>
      </c>
      <c r="H265" s="17">
        <v>24416.73</v>
      </c>
      <c r="I265" s="17">
        <v>59858.400000000001</v>
      </c>
      <c r="J265" s="17">
        <v>10093.243023205931</v>
      </c>
      <c r="K265" s="17">
        <v>13231.424157941041</v>
      </c>
    </row>
    <row r="266" spans="1:11" x14ac:dyDescent="0.3">
      <c r="A266" s="6" t="s">
        <v>620</v>
      </c>
      <c r="B266" s="7">
        <v>4590.7014466527999</v>
      </c>
      <c r="C266" s="8">
        <v>0.10646177877009599</v>
      </c>
      <c r="D266" s="8">
        <v>3.18184193990051E-2</v>
      </c>
      <c r="E266" s="11">
        <f t="shared" si="4"/>
        <v>963.59999999999991</v>
      </c>
      <c r="F266" s="8">
        <v>1.1969165538879001E-3</v>
      </c>
      <c r="G266" s="9">
        <v>9.6359999999999992</v>
      </c>
      <c r="H266" s="11">
        <v>20861.874</v>
      </c>
      <c r="I266" s="11">
        <v>43511.356</v>
      </c>
      <c r="J266" s="11">
        <v>7610.556703768847</v>
      </c>
      <c r="K266" s="11">
        <v>9238.6489365237958</v>
      </c>
    </row>
    <row r="267" spans="1:11" x14ac:dyDescent="0.3">
      <c r="A267" s="12" t="s">
        <v>621</v>
      </c>
      <c r="B267" s="13">
        <v>360.67119821580002</v>
      </c>
      <c r="C267" s="14">
        <v>0.10642217727299701</v>
      </c>
      <c r="D267" s="14">
        <v>3.4850568442994702E-2</v>
      </c>
      <c r="E267" s="17">
        <f t="shared" si="4"/>
        <v>1530.12</v>
      </c>
      <c r="F267" s="14">
        <v>1.1924122544810099E-3</v>
      </c>
      <c r="G267" s="15">
        <v>15.3012</v>
      </c>
      <c r="H267" s="17">
        <v>24784.227999999999</v>
      </c>
      <c r="I267" s="17">
        <v>56510.197999999997</v>
      </c>
      <c r="J267" s="17">
        <v>8137.0746437570524</v>
      </c>
      <c r="K267" s="17">
        <v>10407.030977291965</v>
      </c>
    </row>
    <row r="268" spans="1:11" x14ac:dyDescent="0.3">
      <c r="A268" s="6" t="s">
        <v>622</v>
      </c>
      <c r="B268" s="7">
        <v>2588.5516122710001</v>
      </c>
      <c r="C268" s="8">
        <v>0.10640308404724</v>
      </c>
      <c r="D268" s="8">
        <v>3.3294085934575703E-2</v>
      </c>
      <c r="E268" s="11">
        <f t="shared" si="4"/>
        <v>1540.92</v>
      </c>
      <c r="F268" s="8">
        <v>1.1918851676687801E-3</v>
      </c>
      <c r="G268" s="9">
        <v>15.4092</v>
      </c>
      <c r="H268" s="11">
        <v>31560.036</v>
      </c>
      <c r="I268" s="11">
        <v>66559.894</v>
      </c>
      <c r="J268" s="11">
        <v>14455.576451388721</v>
      </c>
      <c r="K268" s="11">
        <v>17721.4258131348</v>
      </c>
    </row>
    <row r="269" spans="1:11" x14ac:dyDescent="0.3">
      <c r="A269" s="12" t="s">
        <v>623</v>
      </c>
      <c r="B269" s="13">
        <v>3568.1900480887798</v>
      </c>
      <c r="C269" s="14">
        <v>0.10636969566081</v>
      </c>
      <c r="D269" s="14">
        <v>3.02526907260019E-2</v>
      </c>
      <c r="E269" s="17">
        <f t="shared" si="4"/>
        <v>1161.1200000000001</v>
      </c>
      <c r="F269" s="14">
        <v>1.1905655822053701E-3</v>
      </c>
      <c r="G269" s="15">
        <v>11.6112</v>
      </c>
      <c r="H269" s="17">
        <v>20757.02</v>
      </c>
      <c r="I269" s="17">
        <v>49983.8</v>
      </c>
      <c r="J269" s="17">
        <v>7870.8284198539441</v>
      </c>
      <c r="K269" s="17">
        <v>9642.8854414691286</v>
      </c>
    </row>
    <row r="270" spans="1:11" x14ac:dyDescent="0.3">
      <c r="A270" s="6" t="s">
        <v>624</v>
      </c>
      <c r="B270" s="7">
        <v>54.823877951</v>
      </c>
      <c r="C270" s="8">
        <v>0.106069239349543</v>
      </c>
      <c r="D270" s="8">
        <v>2.9733389568388901E-2</v>
      </c>
      <c r="E270" s="11">
        <f t="shared" si="4"/>
        <v>1142.1600000000001</v>
      </c>
      <c r="F270" s="8">
        <v>1.18911336163809E-3</v>
      </c>
      <c r="G270" s="9">
        <v>11.4216</v>
      </c>
      <c r="H270" s="11">
        <v>24432</v>
      </c>
      <c r="I270" s="11">
        <v>53851.182000000001</v>
      </c>
      <c r="J270" s="11">
        <v>8956.4615754526076</v>
      </c>
      <c r="K270" s="11">
        <v>10861.662678776567</v>
      </c>
    </row>
    <row r="271" spans="1:11" x14ac:dyDescent="0.3">
      <c r="A271" s="12" t="s">
        <v>625</v>
      </c>
      <c r="B271" s="13">
        <v>2731.71575527</v>
      </c>
      <c r="C271" s="14">
        <v>0.106058874915062</v>
      </c>
      <c r="D271" s="14">
        <v>3.5159421355735403E-2</v>
      </c>
      <c r="E271" s="17">
        <f t="shared" si="4"/>
        <v>1108.68</v>
      </c>
      <c r="F271" s="14">
        <v>1.18812987688231E-3</v>
      </c>
      <c r="G271" s="15">
        <v>11.0868</v>
      </c>
      <c r="H271" s="17">
        <v>20861.874</v>
      </c>
      <c r="I271" s="17">
        <v>43511.356</v>
      </c>
      <c r="J271" s="17">
        <v>7610.556703768847</v>
      </c>
      <c r="K271" s="17">
        <v>9238.6489365237958</v>
      </c>
    </row>
    <row r="272" spans="1:11" x14ac:dyDescent="0.3">
      <c r="A272" s="6" t="s">
        <v>626</v>
      </c>
      <c r="B272" s="7">
        <v>58.213197483000002</v>
      </c>
      <c r="C272" s="8">
        <v>0.105733011577411</v>
      </c>
      <c r="D272" s="8">
        <v>3.1888041861688803E-2</v>
      </c>
      <c r="E272" s="11">
        <f t="shared" si="4"/>
        <v>1345.2</v>
      </c>
      <c r="F272" s="8">
        <v>1.1824338340066601E-3</v>
      </c>
      <c r="G272" s="9">
        <v>13.452</v>
      </c>
      <c r="H272" s="11">
        <v>25589.466</v>
      </c>
      <c r="I272" s="11">
        <v>57576.044000000002</v>
      </c>
      <c r="J272" s="11">
        <v>8895.7987176753486</v>
      </c>
      <c r="K272" s="11">
        <v>11425.69947032862</v>
      </c>
    </row>
    <row r="273" spans="1:11" x14ac:dyDescent="0.3">
      <c r="A273" s="12" t="s">
        <v>627</v>
      </c>
      <c r="B273" s="13">
        <v>1228.180440332</v>
      </c>
      <c r="C273" s="14">
        <v>0.10570686260460101</v>
      </c>
      <c r="D273" s="14">
        <v>3.18536361713989E-2</v>
      </c>
      <c r="E273" s="17">
        <f t="shared" si="4"/>
        <v>1230.24</v>
      </c>
      <c r="F273" s="14">
        <v>1.1820200902913601E-3</v>
      </c>
      <c r="G273" s="15">
        <v>12.3024</v>
      </c>
      <c r="H273" s="17">
        <v>20684.741999999998</v>
      </c>
      <c r="I273" s="17">
        <v>49740.498</v>
      </c>
      <c r="J273" s="17">
        <v>6464.0721064228082</v>
      </c>
      <c r="K273" s="17">
        <v>8536.6293191309287</v>
      </c>
    </row>
    <row r="274" spans="1:11" x14ac:dyDescent="0.3">
      <c r="A274" s="6" t="s">
        <v>628</v>
      </c>
      <c r="B274" s="7">
        <v>40749.331206934898</v>
      </c>
      <c r="C274" s="8">
        <v>0.10564177560150299</v>
      </c>
      <c r="D274" s="8">
        <v>2.8807844467825E-2</v>
      </c>
      <c r="E274" s="11">
        <f t="shared" si="4"/>
        <v>1297.0800000000002</v>
      </c>
      <c r="F274" s="8">
        <v>1.1813483784481799E-3</v>
      </c>
      <c r="G274" s="9">
        <v>12.970800000000001</v>
      </c>
      <c r="H274" s="11">
        <v>28575.149341525201</v>
      </c>
      <c r="I274" s="11">
        <v>65047.071333108601</v>
      </c>
      <c r="J274" s="11">
        <v>14117.787394487761</v>
      </c>
      <c r="K274" s="11">
        <v>17832.6696950322</v>
      </c>
    </row>
    <row r="275" spans="1:11" x14ac:dyDescent="0.3">
      <c r="A275" s="12" t="s">
        <v>629</v>
      </c>
      <c r="B275" s="13">
        <v>0.77060834300000003</v>
      </c>
      <c r="C275" s="14">
        <v>0.10528963906034</v>
      </c>
      <c r="D275" s="14">
        <v>2.7365696566414102E-2</v>
      </c>
      <c r="E275" s="17">
        <f t="shared" si="4"/>
        <v>1017.36</v>
      </c>
      <c r="F275" s="14">
        <v>1.1768013835199199E-3</v>
      </c>
      <c r="G275" s="15">
        <v>10.1736</v>
      </c>
      <c r="H275" s="17">
        <v>24432</v>
      </c>
      <c r="I275" s="17">
        <v>53851.182000000001</v>
      </c>
      <c r="J275" s="17">
        <v>8956.4615754526076</v>
      </c>
      <c r="K275" s="17">
        <v>10861.662678776567</v>
      </c>
    </row>
    <row r="276" spans="1:11" x14ac:dyDescent="0.3">
      <c r="A276" s="6" t="s">
        <v>630</v>
      </c>
      <c r="B276" s="7">
        <v>21313.687533757002</v>
      </c>
      <c r="C276" s="8">
        <v>0.10518443695712</v>
      </c>
      <c r="D276" s="8">
        <v>3.02622351334535E-2</v>
      </c>
      <c r="E276" s="11">
        <f t="shared" si="4"/>
        <v>1425.96</v>
      </c>
      <c r="F276" s="8">
        <v>1.1754991167794301E-3</v>
      </c>
      <c r="G276" s="9">
        <v>14.259600000000001</v>
      </c>
      <c r="H276" s="11">
        <v>25417.423999999999</v>
      </c>
      <c r="I276" s="11">
        <v>62067.46</v>
      </c>
      <c r="J276" s="11">
        <v>9363.9370114771318</v>
      </c>
      <c r="K276" s="11">
        <v>12451.286967972721</v>
      </c>
    </row>
    <row r="277" spans="1:11" x14ac:dyDescent="0.3">
      <c r="A277" s="12" t="s">
        <v>631</v>
      </c>
      <c r="B277" s="13">
        <v>67.111195795</v>
      </c>
      <c r="C277" s="14">
        <v>0.104872202498325</v>
      </c>
      <c r="D277" s="14">
        <v>1.8261469596531601E-2</v>
      </c>
      <c r="E277" s="17">
        <f t="shared" si="4"/>
        <v>999.95999999999992</v>
      </c>
      <c r="F277" s="14">
        <v>1.1716044757327101E-3</v>
      </c>
      <c r="G277" s="15">
        <v>9.9995999999999992</v>
      </c>
      <c r="H277" s="17">
        <v>30248.851999999999</v>
      </c>
      <c r="I277" s="17">
        <v>79378.55</v>
      </c>
      <c r="J277" s="17">
        <v>18685.205307592081</v>
      </c>
      <c r="K277" s="17">
        <v>22592.810121432722</v>
      </c>
    </row>
    <row r="278" spans="1:11" x14ac:dyDescent="0.3">
      <c r="A278" s="6" t="s">
        <v>632</v>
      </c>
      <c r="B278" s="7">
        <v>12.084255888</v>
      </c>
      <c r="C278" s="8">
        <v>0.10450002487031899</v>
      </c>
      <c r="D278" s="8">
        <v>2.6607855458680399E-2</v>
      </c>
      <c r="E278" s="11">
        <f t="shared" si="4"/>
        <v>2112</v>
      </c>
      <c r="F278" s="8">
        <v>1.16694615044725E-3</v>
      </c>
      <c r="G278" s="9">
        <v>21.12</v>
      </c>
      <c r="H278" s="11">
        <v>41734.946000000004</v>
      </c>
      <c r="I278" s="11">
        <v>107048.808</v>
      </c>
      <c r="J278" s="11">
        <v>18202.544945981041</v>
      </c>
      <c r="K278" s="11">
        <v>24351.87309343812</v>
      </c>
    </row>
    <row r="279" spans="1:11" x14ac:dyDescent="0.3">
      <c r="A279" s="12" t="s">
        <v>633</v>
      </c>
      <c r="B279" s="13">
        <v>383.42795140300001</v>
      </c>
      <c r="C279" s="14">
        <v>0.10415419248381801</v>
      </c>
      <c r="D279" s="14">
        <v>2.6899135058164901E-2</v>
      </c>
      <c r="E279" s="17">
        <f t="shared" si="4"/>
        <v>911.99999999999989</v>
      </c>
      <c r="F279" s="14">
        <v>1.16263526167071E-3</v>
      </c>
      <c r="G279" s="15">
        <v>9.1199999999999992</v>
      </c>
      <c r="H279" s="17">
        <v>19749.2</v>
      </c>
      <c r="I279" s="17">
        <v>46311.874000000003</v>
      </c>
      <c r="J279" s="17">
        <v>9445.9502432545432</v>
      </c>
      <c r="K279" s="17">
        <v>10860.436935720205</v>
      </c>
    </row>
    <row r="280" spans="1:11" x14ac:dyDescent="0.3">
      <c r="A280" s="6" t="s">
        <v>634</v>
      </c>
      <c r="B280" s="7">
        <v>828.318770653</v>
      </c>
      <c r="C280" s="8">
        <v>0.10415398279659099</v>
      </c>
      <c r="D280" s="8">
        <v>2.83654360297763E-2</v>
      </c>
      <c r="E280" s="11">
        <f t="shared" si="4"/>
        <v>798.6</v>
      </c>
      <c r="F280" s="8">
        <v>1.1683775488283399E-3</v>
      </c>
      <c r="G280" s="9">
        <v>7.9859999999999998</v>
      </c>
      <c r="H280" s="11">
        <v>17523.851999999999</v>
      </c>
      <c r="I280" s="11">
        <v>39634.811999999998</v>
      </c>
      <c r="J280" s="11">
        <v>7017.3846463244645</v>
      </c>
      <c r="K280" s="11">
        <v>8789.6708716885205</v>
      </c>
    </row>
    <row r="281" spans="1:11" x14ac:dyDescent="0.3">
      <c r="A281" s="12" t="s">
        <v>635</v>
      </c>
      <c r="B281" s="13">
        <v>10.784264885000001</v>
      </c>
      <c r="C281" s="14">
        <v>0.10413342906055</v>
      </c>
      <c r="D281" s="14">
        <v>3.2735468955110501E-2</v>
      </c>
      <c r="E281" s="17">
        <f t="shared" si="4"/>
        <v>1313.64</v>
      </c>
      <c r="F281" s="14">
        <v>1.1623765462232801E-3</v>
      </c>
      <c r="G281" s="15">
        <v>13.1364</v>
      </c>
      <c r="H281" s="17">
        <v>24432</v>
      </c>
      <c r="I281" s="17">
        <v>53851.182000000001</v>
      </c>
      <c r="J281" s="17">
        <v>8956.4615754526076</v>
      </c>
      <c r="K281" s="17">
        <v>10861.662678776567</v>
      </c>
    </row>
    <row r="282" spans="1:11" x14ac:dyDescent="0.3">
      <c r="A282" s="6" t="s">
        <v>636</v>
      </c>
      <c r="B282" s="7">
        <v>3850.5597890479999</v>
      </c>
      <c r="C282" s="8">
        <v>0.104118542154798</v>
      </c>
      <c r="D282" s="8">
        <v>3.2215789076386503E-2</v>
      </c>
      <c r="E282" s="11">
        <f t="shared" si="4"/>
        <v>1929.72</v>
      </c>
      <c r="F282" s="8">
        <v>1.16219323805966E-3</v>
      </c>
      <c r="G282" s="9">
        <v>19.2972</v>
      </c>
      <c r="H282" s="11">
        <v>36392.121733484302</v>
      </c>
      <c r="I282" s="11">
        <v>80860.608897588594</v>
      </c>
      <c r="J282" s="11">
        <v>15608.131585822801</v>
      </c>
      <c r="K282" s="11">
        <v>18708.945103575119</v>
      </c>
    </row>
    <row r="283" spans="1:11" x14ac:dyDescent="0.3">
      <c r="A283" s="12" t="s">
        <v>637</v>
      </c>
      <c r="B283" s="13">
        <v>0.27370418800000001</v>
      </c>
      <c r="C283" s="14">
        <v>0.104023390627438</v>
      </c>
      <c r="D283" s="14">
        <v>2.95631197218383E-2</v>
      </c>
      <c r="E283" s="17">
        <f t="shared" si="4"/>
        <v>840</v>
      </c>
      <c r="F283" s="14">
        <v>1.16100565058594E-3</v>
      </c>
      <c r="G283" s="15">
        <v>8.4</v>
      </c>
      <c r="H283" s="17">
        <v>17523.851999999999</v>
      </c>
      <c r="I283" s="17">
        <v>39634.811999999998</v>
      </c>
      <c r="J283" s="17">
        <v>7017.3846463244645</v>
      </c>
      <c r="K283" s="17">
        <v>8789.6708716885205</v>
      </c>
    </row>
    <row r="284" spans="1:11" x14ac:dyDescent="0.3">
      <c r="A284" s="6" t="s">
        <v>638</v>
      </c>
      <c r="B284" s="7">
        <v>92.326572385205296</v>
      </c>
      <c r="C284" s="8">
        <v>0.103900431048301</v>
      </c>
      <c r="D284" s="8">
        <v>3.2191956583215303E-2</v>
      </c>
      <c r="E284" s="11">
        <f t="shared" si="4"/>
        <v>1512</v>
      </c>
      <c r="F284" s="8">
        <v>1.1604906793466301E-3</v>
      </c>
      <c r="G284" s="9">
        <v>15.12</v>
      </c>
      <c r="H284" s="11">
        <v>30540</v>
      </c>
      <c r="I284" s="11">
        <v>65731.241999999998</v>
      </c>
      <c r="J284" s="11">
        <v>13100.367269484121</v>
      </c>
      <c r="K284" s="11">
        <v>15940.772221003681</v>
      </c>
    </row>
    <row r="285" spans="1:11" x14ac:dyDescent="0.3">
      <c r="A285" s="12" t="s">
        <v>639</v>
      </c>
      <c r="B285" s="13">
        <v>21.787420241</v>
      </c>
      <c r="C285" s="14">
        <v>0.103833078694325</v>
      </c>
      <c r="D285" s="14">
        <v>3.0777195790512499E-2</v>
      </c>
      <c r="E285" s="17">
        <f t="shared" si="4"/>
        <v>1208.76</v>
      </c>
      <c r="F285" s="14">
        <v>1.1610187719738199E-3</v>
      </c>
      <c r="G285" s="15">
        <v>12.0876</v>
      </c>
      <c r="H285" s="17">
        <v>24432</v>
      </c>
      <c r="I285" s="17">
        <v>53851.182000000001</v>
      </c>
      <c r="J285" s="17">
        <v>8956.4615754526076</v>
      </c>
      <c r="K285" s="17">
        <v>10861.662678776567</v>
      </c>
    </row>
    <row r="286" spans="1:11" x14ac:dyDescent="0.3">
      <c r="A286" s="6" t="s">
        <v>640</v>
      </c>
      <c r="B286" s="7">
        <v>14112.3960923334</v>
      </c>
      <c r="C286" s="8">
        <v>0.10381732646940001</v>
      </c>
      <c r="D286" s="8">
        <v>2.8263945432834399E-2</v>
      </c>
      <c r="E286" s="11">
        <f t="shared" si="4"/>
        <v>1768.1999999999998</v>
      </c>
      <c r="F286" s="8">
        <v>1.1586377866015999E-3</v>
      </c>
      <c r="G286" s="9">
        <v>17.681999999999999</v>
      </c>
      <c r="H286" s="11">
        <v>34573.020578809403</v>
      </c>
      <c r="I286" s="11">
        <v>83671.617139933005</v>
      </c>
      <c r="J286" s="11">
        <v>15594.875940199321</v>
      </c>
      <c r="K286" s="11">
        <v>19172.074751821801</v>
      </c>
    </row>
    <row r="287" spans="1:11" x14ac:dyDescent="0.3">
      <c r="A287" s="12" t="s">
        <v>641</v>
      </c>
      <c r="B287" s="13">
        <v>3467.8946478194698</v>
      </c>
      <c r="C287" s="14">
        <v>0.103318351868153</v>
      </c>
      <c r="D287" s="14">
        <v>3.2261366091511701E-2</v>
      </c>
      <c r="E287" s="17">
        <f t="shared" si="4"/>
        <v>2083.2000000000003</v>
      </c>
      <c r="F287" s="14">
        <v>1.1522431049865701E-3</v>
      </c>
      <c r="G287" s="15">
        <v>20.832000000000001</v>
      </c>
      <c r="H287" s="17">
        <v>37318.987942063803</v>
      </c>
      <c r="I287" s="17">
        <v>85086.972939214596</v>
      </c>
      <c r="J287" s="17">
        <v>14705.44430034504</v>
      </c>
      <c r="K287" s="17">
        <v>18064.261823933637</v>
      </c>
    </row>
    <row r="288" spans="1:11" x14ac:dyDescent="0.3">
      <c r="A288" s="6" t="s">
        <v>642</v>
      </c>
      <c r="B288" s="7">
        <v>0.56756638599999998</v>
      </c>
      <c r="C288" s="8">
        <v>0.10309746905510001</v>
      </c>
      <c r="D288" s="8">
        <v>2.7930315196456501E-2</v>
      </c>
      <c r="E288" s="11">
        <f t="shared" si="4"/>
        <v>1059.1200000000001</v>
      </c>
      <c r="F288" s="8">
        <v>1.1516899798936001E-3</v>
      </c>
      <c r="G288" s="9">
        <v>10.591200000000001</v>
      </c>
      <c r="H288" s="11">
        <v>24432</v>
      </c>
      <c r="I288" s="11">
        <v>53851.182000000001</v>
      </c>
      <c r="J288" s="11">
        <v>8956.4615754526076</v>
      </c>
      <c r="K288" s="11">
        <v>10861.662678776567</v>
      </c>
    </row>
    <row r="289" spans="1:11" x14ac:dyDescent="0.3">
      <c r="A289" s="12" t="s">
        <v>643</v>
      </c>
      <c r="B289" s="13">
        <v>11551.682179326601</v>
      </c>
      <c r="C289" s="14">
        <v>0.102992422821404</v>
      </c>
      <c r="D289" s="14">
        <v>2.7471021725088099E-2</v>
      </c>
      <c r="E289" s="17">
        <f t="shared" si="4"/>
        <v>1457.76</v>
      </c>
      <c r="F289" s="14">
        <v>1.1481856196353701E-3</v>
      </c>
      <c r="G289" s="15">
        <v>14.5776</v>
      </c>
      <c r="H289" s="17">
        <v>29617.691999999999</v>
      </c>
      <c r="I289" s="17">
        <v>71873.854000000007</v>
      </c>
      <c r="J289" s="17">
        <v>13234.047983117278</v>
      </c>
      <c r="K289" s="17">
        <v>16579.45316036628</v>
      </c>
    </row>
    <row r="290" spans="1:11" x14ac:dyDescent="0.3">
      <c r="A290" s="6" t="s">
        <v>644</v>
      </c>
      <c r="B290" s="7">
        <v>11.21353283777</v>
      </c>
      <c r="C290" s="8">
        <v>0.102421236575799</v>
      </c>
      <c r="D290" s="8">
        <v>2.52573637076728E-2</v>
      </c>
      <c r="E290" s="11">
        <f t="shared" si="4"/>
        <v>900</v>
      </c>
      <c r="F290" s="8">
        <v>1.14108741461668E-3</v>
      </c>
      <c r="G290" s="9">
        <v>9</v>
      </c>
      <c r="H290" s="11">
        <v>18848.27</v>
      </c>
      <c r="I290" s="11">
        <v>47951.872000000003</v>
      </c>
      <c r="J290" s="11">
        <v>8039.5930729783922</v>
      </c>
      <c r="K290" s="11">
        <v>10297.444630358459</v>
      </c>
    </row>
    <row r="291" spans="1:11" x14ac:dyDescent="0.3">
      <c r="A291" s="12" t="s">
        <v>645</v>
      </c>
      <c r="B291" s="13">
        <v>28.765422938</v>
      </c>
      <c r="C291" s="14">
        <v>0.10224028806341499</v>
      </c>
      <c r="D291" s="14">
        <v>2.9127585660992099E-2</v>
      </c>
      <c r="E291" s="17">
        <f t="shared" si="4"/>
        <v>960</v>
      </c>
      <c r="F291" s="14">
        <v>1.13883800647357E-3</v>
      </c>
      <c r="G291" s="15">
        <v>9.6</v>
      </c>
      <c r="H291" s="17">
        <v>20150.292000000001</v>
      </c>
      <c r="I291" s="17">
        <v>45504.6</v>
      </c>
      <c r="J291" s="17">
        <v>8389.5126665442367</v>
      </c>
      <c r="K291" s="17">
        <v>10175.018168975723</v>
      </c>
    </row>
    <row r="292" spans="1:11" x14ac:dyDescent="0.3">
      <c r="A292" s="6" t="s">
        <v>646</v>
      </c>
      <c r="B292" s="7">
        <v>10.517889474</v>
      </c>
      <c r="C292" s="8">
        <v>0.102229204051145</v>
      </c>
      <c r="D292" s="8">
        <v>2.7598157236426901E-2</v>
      </c>
      <c r="E292" s="11">
        <f t="shared" si="4"/>
        <v>1500</v>
      </c>
      <c r="F292" s="8">
        <v>1.13871689305E-3</v>
      </c>
      <c r="G292" s="9">
        <v>15</v>
      </c>
      <c r="H292" s="11">
        <v>30540</v>
      </c>
      <c r="I292" s="11">
        <v>74058.482000000004</v>
      </c>
      <c r="J292" s="11">
        <v>13776.782999429999</v>
      </c>
      <c r="K292" s="11">
        <v>17617.901278154521</v>
      </c>
    </row>
    <row r="293" spans="1:11" x14ac:dyDescent="0.3">
      <c r="A293" s="12" t="s">
        <v>647</v>
      </c>
      <c r="B293" s="13">
        <v>3699.2429144704001</v>
      </c>
      <c r="C293" s="14">
        <v>0.101835672183464</v>
      </c>
      <c r="D293" s="14">
        <v>3.01603602458539E-2</v>
      </c>
      <c r="E293" s="17">
        <f t="shared" si="4"/>
        <v>1156.56</v>
      </c>
      <c r="F293" s="14">
        <v>1.1339398984387399E-3</v>
      </c>
      <c r="G293" s="15">
        <v>11.5656</v>
      </c>
      <c r="H293" s="17">
        <v>20684.741999999998</v>
      </c>
      <c r="I293" s="17">
        <v>49740.498</v>
      </c>
      <c r="J293" s="17">
        <v>6464.0721064228082</v>
      </c>
      <c r="K293" s="17">
        <v>8536.6293191309287</v>
      </c>
    </row>
    <row r="294" spans="1:11" x14ac:dyDescent="0.3">
      <c r="A294" s="6" t="s">
        <v>648</v>
      </c>
      <c r="B294" s="7">
        <v>3543.0483447790002</v>
      </c>
      <c r="C294" s="8">
        <v>0.101821491584607</v>
      </c>
      <c r="D294" s="8">
        <v>2.0642560404099199E-2</v>
      </c>
      <c r="E294" s="11">
        <f t="shared" si="4"/>
        <v>1022.4</v>
      </c>
      <c r="F294" s="8">
        <v>1.1336999625305201E-3</v>
      </c>
      <c r="G294" s="9">
        <v>10.224</v>
      </c>
      <c r="H294" s="11">
        <v>25861.272000000001</v>
      </c>
      <c r="I294" s="11">
        <v>68530.741999999998</v>
      </c>
      <c r="J294" s="11">
        <v>13908.607139802121</v>
      </c>
      <c r="K294" s="11">
        <v>17093.496550919761</v>
      </c>
    </row>
    <row r="295" spans="1:11" x14ac:dyDescent="0.3">
      <c r="A295" s="12" t="s">
        <v>649</v>
      </c>
      <c r="B295" s="13">
        <v>48.268457787000003</v>
      </c>
      <c r="C295" s="14">
        <v>0.101666783926137</v>
      </c>
      <c r="D295" s="14">
        <v>2.81864636289893E-2</v>
      </c>
      <c r="E295" s="17">
        <f t="shared" si="4"/>
        <v>1080</v>
      </c>
      <c r="F295" s="14">
        <v>1.1317383465009299E-3</v>
      </c>
      <c r="G295" s="15">
        <v>10.8</v>
      </c>
      <c r="H295" s="17">
        <v>21336.261999999999</v>
      </c>
      <c r="I295" s="17">
        <v>51291.93</v>
      </c>
      <c r="J295" s="17">
        <v>8139.7366130017681</v>
      </c>
      <c r="K295" s="17">
        <v>10402.720649620176</v>
      </c>
    </row>
    <row r="296" spans="1:11" x14ac:dyDescent="0.3">
      <c r="A296" s="6" t="s">
        <v>650</v>
      </c>
      <c r="B296" s="7">
        <v>45934.973512171899</v>
      </c>
      <c r="C296" s="8">
        <v>0.101612823265658</v>
      </c>
      <c r="D296" s="8">
        <v>2.71412382762132E-2</v>
      </c>
      <c r="E296" s="11">
        <f t="shared" si="4"/>
        <v>1441.68</v>
      </c>
      <c r="F296" s="8">
        <v>1.1311933912155001E-3</v>
      </c>
      <c r="G296" s="9">
        <v>14.4168</v>
      </c>
      <c r="H296" s="11">
        <v>29691.969758977099</v>
      </c>
      <c r="I296" s="11">
        <v>71959.519150039705</v>
      </c>
      <c r="J296" s="11">
        <v>13244.553065002321</v>
      </c>
      <c r="K296" s="11">
        <v>16593.70892113584</v>
      </c>
    </row>
    <row r="297" spans="1:11" x14ac:dyDescent="0.3">
      <c r="A297" s="12" t="s">
        <v>651</v>
      </c>
      <c r="B297" s="13">
        <v>10.335979247999999</v>
      </c>
      <c r="C297" s="14">
        <v>0.101515892627859</v>
      </c>
      <c r="D297" s="14">
        <v>2.2650089543406599E-2</v>
      </c>
      <c r="E297" s="17">
        <f t="shared" si="4"/>
        <v>784.07999999999993</v>
      </c>
      <c r="F297" s="14">
        <v>1.1309831562757999E-3</v>
      </c>
      <c r="G297" s="15">
        <v>7.8407999999999998</v>
      </c>
      <c r="H297" s="17">
        <v>18848.27</v>
      </c>
      <c r="I297" s="17">
        <v>47951.872000000003</v>
      </c>
      <c r="J297" s="17">
        <v>8039.5930729783922</v>
      </c>
      <c r="K297" s="17">
        <v>10297.444630358459</v>
      </c>
    </row>
    <row r="298" spans="1:11" x14ac:dyDescent="0.3">
      <c r="A298" s="6" t="s">
        <v>652</v>
      </c>
      <c r="B298" s="7">
        <v>557.75400438999998</v>
      </c>
      <c r="C298" s="8">
        <v>0.101301842636308</v>
      </c>
      <c r="D298" s="8">
        <v>2.0521936725337999E-2</v>
      </c>
      <c r="E298" s="11">
        <f t="shared" si="4"/>
        <v>1016.16</v>
      </c>
      <c r="F298" s="8">
        <v>1.12721016388413E-3</v>
      </c>
      <c r="G298" s="9">
        <v>10.1616</v>
      </c>
      <c r="H298" s="11">
        <v>25861.272000000001</v>
      </c>
      <c r="I298" s="11">
        <v>68530.741999999998</v>
      </c>
      <c r="J298" s="11">
        <v>13908.607139802121</v>
      </c>
      <c r="K298" s="11">
        <v>17093.496550919761</v>
      </c>
    </row>
    <row r="299" spans="1:11" x14ac:dyDescent="0.3">
      <c r="A299" s="12" t="s">
        <v>653</v>
      </c>
      <c r="B299" s="13">
        <v>25.209977715600001</v>
      </c>
      <c r="C299" s="14">
        <v>0.101242888289847</v>
      </c>
      <c r="D299" s="14">
        <v>1.34101011983593E-2</v>
      </c>
      <c r="E299" s="17">
        <f t="shared" si="4"/>
        <v>720</v>
      </c>
      <c r="F299" s="14">
        <v>1.1264766305682E-3</v>
      </c>
      <c r="G299" s="15">
        <v>7.2</v>
      </c>
      <c r="H299" s="17">
        <v>25848.038</v>
      </c>
      <c r="I299" s="17">
        <v>76234.966</v>
      </c>
      <c r="J299" s="17">
        <v>16708.315474844399</v>
      </c>
      <c r="K299" s="17">
        <v>20515.984108716839</v>
      </c>
    </row>
    <row r="300" spans="1:11" x14ac:dyDescent="0.3">
      <c r="A300" s="6" t="s">
        <v>654</v>
      </c>
      <c r="B300" s="7">
        <v>806.62722483079995</v>
      </c>
      <c r="C300" s="8">
        <v>0.101173758744043</v>
      </c>
      <c r="D300" s="8">
        <v>3.0312157615373099E-2</v>
      </c>
      <c r="E300" s="11">
        <f t="shared" si="4"/>
        <v>1167.8399999999999</v>
      </c>
      <c r="F300" s="8">
        <v>1.1256382049875701E-3</v>
      </c>
      <c r="G300" s="9">
        <v>11.6784</v>
      </c>
      <c r="H300" s="11">
        <v>20684.741999999998</v>
      </c>
      <c r="I300" s="11">
        <v>49740.498</v>
      </c>
      <c r="J300" s="11">
        <v>6464.0721064228082</v>
      </c>
      <c r="K300" s="11">
        <v>8536.6293191309287</v>
      </c>
    </row>
    <row r="301" spans="1:11" x14ac:dyDescent="0.3">
      <c r="A301" s="12" t="s">
        <v>655</v>
      </c>
      <c r="B301" s="13">
        <v>257.10024450200001</v>
      </c>
      <c r="C301" s="14">
        <v>0.101144329580981</v>
      </c>
      <c r="D301" s="14">
        <v>3.2737471916138003E-2</v>
      </c>
      <c r="E301" s="17">
        <f t="shared" si="4"/>
        <v>1425.84</v>
      </c>
      <c r="F301" s="14">
        <v>1.12525662249903E-3</v>
      </c>
      <c r="G301" s="15">
        <v>14.2584</v>
      </c>
      <c r="H301" s="17">
        <v>25589.466</v>
      </c>
      <c r="I301" s="17">
        <v>57576.044000000002</v>
      </c>
      <c r="J301" s="17">
        <v>8895.7987176753486</v>
      </c>
      <c r="K301" s="17">
        <v>11425.69947032862</v>
      </c>
    </row>
    <row r="302" spans="1:11" x14ac:dyDescent="0.3">
      <c r="A302" s="6" t="s">
        <v>656</v>
      </c>
      <c r="B302" s="7">
        <v>215.46975776400001</v>
      </c>
      <c r="C302" s="8">
        <v>0.100799853817544</v>
      </c>
      <c r="D302" s="8">
        <v>3.0098373892586499E-2</v>
      </c>
      <c r="E302" s="11">
        <f t="shared" si="4"/>
        <v>1158.6000000000001</v>
      </c>
      <c r="F302" s="8">
        <v>1.1212915241186499E-3</v>
      </c>
      <c r="G302" s="9">
        <v>11.586</v>
      </c>
      <c r="H302" s="11">
        <v>20684.741999999998</v>
      </c>
      <c r="I302" s="11">
        <v>49740.498</v>
      </c>
      <c r="J302" s="11">
        <v>6464.0721064228082</v>
      </c>
      <c r="K302" s="11">
        <v>8536.6293191309287</v>
      </c>
    </row>
    <row r="303" spans="1:11" x14ac:dyDescent="0.3">
      <c r="A303" s="12" t="s">
        <v>657</v>
      </c>
      <c r="B303" s="13">
        <v>2380.3476715259999</v>
      </c>
      <c r="C303" s="14">
        <v>0.100778510153805</v>
      </c>
      <c r="D303" s="14">
        <v>3.14105481840719E-2</v>
      </c>
      <c r="E303" s="17">
        <f t="shared" si="4"/>
        <v>1224</v>
      </c>
      <c r="F303" s="14">
        <v>1.1229655276166501E-3</v>
      </c>
      <c r="G303" s="15">
        <v>12.24</v>
      </c>
      <c r="H303" s="17">
        <v>24628.746940691399</v>
      </c>
      <c r="I303" s="17">
        <v>53090.8772423095</v>
      </c>
      <c r="J303" s="17">
        <v>9183.7566733311851</v>
      </c>
      <c r="K303" s="17">
        <v>10939.925028783684</v>
      </c>
    </row>
    <row r="304" spans="1:11" x14ac:dyDescent="0.3">
      <c r="A304" s="6" t="s">
        <v>658</v>
      </c>
      <c r="B304" s="7">
        <v>49.513683692999997</v>
      </c>
      <c r="C304" s="8">
        <v>0.10075783678464401</v>
      </c>
      <c r="D304" s="8">
        <v>2.9367390177931101E-2</v>
      </c>
      <c r="E304" s="11">
        <f t="shared" si="4"/>
        <v>1730.52</v>
      </c>
      <c r="F304" s="8">
        <v>1.1204752061331699E-3</v>
      </c>
      <c r="G304" s="9">
        <v>17.305199999999999</v>
      </c>
      <c r="H304" s="11">
        <v>35465.084000000003</v>
      </c>
      <c r="I304" s="11">
        <v>80838.361999999994</v>
      </c>
      <c r="J304" s="11">
        <v>16262.342229419042</v>
      </c>
      <c r="K304" s="11">
        <v>19884.095295888961</v>
      </c>
    </row>
    <row r="305" spans="1:11" x14ac:dyDescent="0.3">
      <c r="A305" s="12" t="s">
        <v>659</v>
      </c>
      <c r="B305" s="13">
        <v>7849.2480343059096</v>
      </c>
      <c r="C305" s="14">
        <v>0.100471409552309</v>
      </c>
      <c r="D305" s="14">
        <v>2.0373037835910501E-2</v>
      </c>
      <c r="E305" s="17">
        <f t="shared" si="4"/>
        <v>1009.0799999999999</v>
      </c>
      <c r="F305" s="14">
        <v>1.1169730310071099E-3</v>
      </c>
      <c r="G305" s="15">
        <v>10.0908</v>
      </c>
      <c r="H305" s="17">
        <v>25861.2902403351</v>
      </c>
      <c r="I305" s="17">
        <v>68530.755154087805</v>
      </c>
      <c r="J305" s="17">
        <v>13908.60868337208</v>
      </c>
      <c r="K305" s="17">
        <v>17093.497763742362</v>
      </c>
    </row>
    <row r="306" spans="1:11" x14ac:dyDescent="0.3">
      <c r="A306" s="6" t="s">
        <v>660</v>
      </c>
      <c r="B306" s="7">
        <v>6128.6506181860004</v>
      </c>
      <c r="C306" s="8">
        <v>0.100340737107838</v>
      </c>
      <c r="D306" s="8">
        <v>3.0236704972246502E-2</v>
      </c>
      <c r="E306" s="11">
        <f t="shared" si="4"/>
        <v>1167.8399999999999</v>
      </c>
      <c r="F306" s="8">
        <v>1.1153413465901799E-3</v>
      </c>
      <c r="G306" s="9">
        <v>11.6784</v>
      </c>
      <c r="H306" s="11">
        <v>20684.741999999998</v>
      </c>
      <c r="I306" s="11">
        <v>49740.498</v>
      </c>
      <c r="J306" s="11">
        <v>6464.0721064228082</v>
      </c>
      <c r="K306" s="11">
        <v>8536.6293191309287</v>
      </c>
    </row>
    <row r="307" spans="1:11" x14ac:dyDescent="0.3">
      <c r="A307" s="12" t="s">
        <v>661</v>
      </c>
      <c r="B307" s="13">
        <v>34.609672531000001</v>
      </c>
      <c r="C307" s="14">
        <v>0.100338863945653</v>
      </c>
      <c r="D307" s="14">
        <v>2.6184874024947801E-2</v>
      </c>
      <c r="E307" s="17">
        <f t="shared" si="4"/>
        <v>1560</v>
      </c>
      <c r="F307" s="14">
        <v>1.1152962664225199E-3</v>
      </c>
      <c r="G307" s="15">
        <v>15.6</v>
      </c>
      <c r="H307" s="17">
        <v>31986.578000000001</v>
      </c>
      <c r="I307" s="17">
        <v>80116.600000000006</v>
      </c>
      <c r="J307" s="17">
        <v>13391.81651424228</v>
      </c>
      <c r="K307" s="17">
        <v>17492.780631763802</v>
      </c>
    </row>
    <row r="308" spans="1:11" x14ac:dyDescent="0.3">
      <c r="A308" s="6" t="s">
        <v>662</v>
      </c>
      <c r="B308" s="7">
        <v>79.056509153999997</v>
      </c>
      <c r="C308" s="8">
        <v>0.100190381744984</v>
      </c>
      <c r="D308" s="8">
        <v>2.9087962329731099E-2</v>
      </c>
      <c r="E308" s="11">
        <f t="shared" si="4"/>
        <v>944.6400000000001</v>
      </c>
      <c r="F308" s="8">
        <v>1.11384577420503E-3</v>
      </c>
      <c r="G308" s="9">
        <v>9.4464000000000006</v>
      </c>
      <c r="H308" s="11">
        <v>18103.094000000001</v>
      </c>
      <c r="I308" s="11">
        <v>42756</v>
      </c>
      <c r="J308" s="11">
        <v>6852.803804929008</v>
      </c>
      <c r="K308" s="11">
        <v>8476.2751033286531</v>
      </c>
    </row>
    <row r="309" spans="1:11" x14ac:dyDescent="0.3">
      <c r="A309" s="12" t="s">
        <v>663</v>
      </c>
      <c r="B309" s="13">
        <v>7.2989144752000001</v>
      </c>
      <c r="C309" s="14">
        <v>9.9928039500638402E-2</v>
      </c>
      <c r="D309" s="14">
        <v>3.4213262930891997E-2</v>
      </c>
      <c r="E309" s="17">
        <f t="shared" si="4"/>
        <v>1692.0000000000002</v>
      </c>
      <c r="F309" s="14">
        <v>1.1102300469312801E-3</v>
      </c>
      <c r="G309" s="15">
        <v>16.920000000000002</v>
      </c>
      <c r="H309" s="17">
        <v>33378.184000000001</v>
      </c>
      <c r="I309" s="17">
        <v>69518.202000000005</v>
      </c>
      <c r="J309" s="17">
        <v>12427.829156543759</v>
      </c>
      <c r="K309" s="17">
        <v>16046.127804939242</v>
      </c>
    </row>
    <row r="310" spans="1:11" x14ac:dyDescent="0.3">
      <c r="A310" s="6" t="s">
        <v>664</v>
      </c>
      <c r="B310" s="7">
        <v>546.97552694599995</v>
      </c>
      <c r="C310" s="8">
        <v>9.9670351108492802E-2</v>
      </c>
      <c r="D310" s="8">
        <v>1.16024765758666E-2</v>
      </c>
      <c r="E310" s="11">
        <f t="shared" si="4"/>
        <v>600</v>
      </c>
      <c r="F310" s="8">
        <v>1.23085106858616E-3</v>
      </c>
      <c r="G310" s="9">
        <v>6</v>
      </c>
      <c r="H310" s="11">
        <v>29792.200903767902</v>
      </c>
      <c r="I310" s="11">
        <v>77454.154708884103</v>
      </c>
      <c r="J310" s="11">
        <v>13770.479941346879</v>
      </c>
      <c r="K310" s="11">
        <v>18104.261347291802</v>
      </c>
    </row>
    <row r="311" spans="1:11" x14ac:dyDescent="0.3">
      <c r="A311" s="12" t="s">
        <v>665</v>
      </c>
      <c r="B311" s="13">
        <v>20049.749823366001</v>
      </c>
      <c r="C311" s="14">
        <v>9.9532373047880193E-2</v>
      </c>
      <c r="D311" s="14">
        <v>2.5774297688470799E-2</v>
      </c>
      <c r="E311" s="17">
        <f t="shared" si="4"/>
        <v>976.80000000000007</v>
      </c>
      <c r="F311" s="14">
        <v>1.10683755908352E-3</v>
      </c>
      <c r="G311" s="15">
        <v>9.7680000000000007</v>
      </c>
      <c r="H311" s="17">
        <v>21340.6891955264</v>
      </c>
      <c r="I311" s="17">
        <v>52661.446301999502</v>
      </c>
      <c r="J311" s="17">
        <v>9205.2951318147843</v>
      </c>
      <c r="K311" s="17">
        <v>12471.1995356592</v>
      </c>
    </row>
    <row r="312" spans="1:11" x14ac:dyDescent="0.3">
      <c r="A312" s="6" t="s">
        <v>666</v>
      </c>
      <c r="B312" s="7">
        <v>2376.426686412</v>
      </c>
      <c r="C312" s="8">
        <v>9.9132130982282199E-2</v>
      </c>
      <c r="D312" s="8">
        <v>3.1036218859488599E-2</v>
      </c>
      <c r="E312" s="11">
        <f t="shared" si="4"/>
        <v>1976.04</v>
      </c>
      <c r="F312" s="8">
        <v>1.1004198072442201E-3</v>
      </c>
      <c r="G312" s="9">
        <v>19.760400000000001</v>
      </c>
      <c r="H312" s="11">
        <v>36744.71</v>
      </c>
      <c r="I312" s="11">
        <v>85084.44</v>
      </c>
      <c r="J312" s="11">
        <v>14582.56352040924</v>
      </c>
      <c r="K312" s="11">
        <v>19188.142072394039</v>
      </c>
    </row>
    <row r="313" spans="1:11" x14ac:dyDescent="0.3">
      <c r="A313" s="12" t="s">
        <v>667</v>
      </c>
      <c r="B313" s="13">
        <v>545352.28007567197</v>
      </c>
      <c r="C313" s="14">
        <v>9.9011501401155402E-2</v>
      </c>
      <c r="D313" s="14">
        <v>2.28840616009282E-2</v>
      </c>
      <c r="E313" s="17">
        <f t="shared" si="4"/>
        <v>1163.6400000000001</v>
      </c>
      <c r="F313" s="14">
        <v>1.15282527489948E-3</v>
      </c>
      <c r="G313" s="15">
        <v>11.6364</v>
      </c>
      <c r="H313" s="17">
        <v>34959.545339695498</v>
      </c>
      <c r="I313" s="17">
        <v>80035.514837370996</v>
      </c>
      <c r="J313" s="17">
        <v>16876.725628436641</v>
      </c>
      <c r="K313" s="17">
        <v>20163.12287794656</v>
      </c>
    </row>
    <row r="314" spans="1:11" x14ac:dyDescent="0.3">
      <c r="A314" s="6" t="s">
        <v>668</v>
      </c>
      <c r="B314" s="7">
        <v>52.226822527000003</v>
      </c>
      <c r="C314" s="8">
        <v>9.8895632187567195E-2</v>
      </c>
      <c r="D314" s="8">
        <v>2.1136660969256399E-2</v>
      </c>
      <c r="E314" s="11">
        <f t="shared" si="4"/>
        <v>634.91999999999996</v>
      </c>
      <c r="F314" s="8">
        <v>1.09749365023778E-3</v>
      </c>
      <c r="G314" s="9">
        <v>6.3491999999999997</v>
      </c>
      <c r="H314" s="11">
        <v>17232.704000000002</v>
      </c>
      <c r="I314" s="11">
        <v>42542.22</v>
      </c>
      <c r="J314" s="11">
        <v>8596.2024651233169</v>
      </c>
      <c r="K314" s="11">
        <v>10287.016760287752</v>
      </c>
    </row>
    <row r="315" spans="1:11" x14ac:dyDescent="0.3">
      <c r="A315" s="12" t="s">
        <v>669</v>
      </c>
      <c r="B315" s="13">
        <v>3246.6648928442</v>
      </c>
      <c r="C315" s="14">
        <v>9.8891393788766796E-2</v>
      </c>
      <c r="D315" s="14">
        <v>1.9935707240697601E-2</v>
      </c>
      <c r="E315" s="17">
        <f t="shared" si="4"/>
        <v>986.04000000000008</v>
      </c>
      <c r="F315" s="14">
        <v>1.09753813570307E-3</v>
      </c>
      <c r="G315" s="15">
        <v>9.8604000000000003</v>
      </c>
      <c r="H315" s="17">
        <v>25861.272000000001</v>
      </c>
      <c r="I315" s="17">
        <v>68530.741999999998</v>
      </c>
      <c r="J315" s="17">
        <v>13908.607139802121</v>
      </c>
      <c r="K315" s="17">
        <v>17093.496550919761</v>
      </c>
    </row>
    <row r="316" spans="1:11" x14ac:dyDescent="0.3">
      <c r="A316" s="6" t="s">
        <v>670</v>
      </c>
      <c r="B316" s="7">
        <v>65.466575160999994</v>
      </c>
      <c r="C316" s="8">
        <v>9.8827937776139602E-2</v>
      </c>
      <c r="D316" s="8">
        <v>2.94163369250144E-2</v>
      </c>
      <c r="E316" s="11">
        <f t="shared" si="4"/>
        <v>1500</v>
      </c>
      <c r="F316" s="8">
        <v>1.0966618680508201E-3</v>
      </c>
      <c r="G316" s="9">
        <v>15</v>
      </c>
      <c r="H316" s="11">
        <v>31252.6</v>
      </c>
      <c r="I316" s="11">
        <v>70407.933999999994</v>
      </c>
      <c r="J316" s="11">
        <v>13826.403609266281</v>
      </c>
      <c r="K316" s="11">
        <v>17167.7106386208</v>
      </c>
    </row>
    <row r="317" spans="1:11" x14ac:dyDescent="0.3">
      <c r="A317" s="12" t="s">
        <v>671</v>
      </c>
      <c r="B317" s="13">
        <v>13.852915539</v>
      </c>
      <c r="C317" s="14">
        <v>9.8814476947908902E-2</v>
      </c>
      <c r="D317" s="14">
        <v>2.8132232135682299E-2</v>
      </c>
      <c r="E317" s="17">
        <f t="shared" si="4"/>
        <v>1080</v>
      </c>
      <c r="F317" s="14">
        <v>1.0965934753220401E-3</v>
      </c>
      <c r="G317" s="15">
        <v>10.8</v>
      </c>
      <c r="H317" s="17">
        <v>20757.02</v>
      </c>
      <c r="I317" s="17">
        <v>49983.8</v>
      </c>
      <c r="J317" s="17">
        <v>7870.8284198539441</v>
      </c>
      <c r="K317" s="17">
        <v>9642.8854414691286</v>
      </c>
    </row>
    <row r="318" spans="1:11" x14ac:dyDescent="0.3">
      <c r="A318" s="6" t="s">
        <v>672</v>
      </c>
      <c r="B318" s="7">
        <v>68.523781033000006</v>
      </c>
      <c r="C318" s="8">
        <v>9.8807120564002898E-2</v>
      </c>
      <c r="D318" s="8">
        <v>3.0161900155366E-2</v>
      </c>
      <c r="E318" s="11">
        <f t="shared" si="4"/>
        <v>1889.88</v>
      </c>
      <c r="F318" s="8">
        <v>1.0964036980167899E-3</v>
      </c>
      <c r="G318" s="9">
        <v>18.898800000000001</v>
      </c>
      <c r="H318" s="11">
        <v>35775.574000000001</v>
      </c>
      <c r="I318" s="11">
        <v>83187.906000000003</v>
      </c>
      <c r="J318" s="11">
        <v>14620.500507618359</v>
      </c>
      <c r="K318" s="11">
        <v>18501.937987156318</v>
      </c>
    </row>
    <row r="319" spans="1:11" x14ac:dyDescent="0.3">
      <c r="A319" s="12" t="s">
        <v>673</v>
      </c>
      <c r="B319" s="13">
        <v>1829.5760853899999</v>
      </c>
      <c r="C319" s="14">
        <v>9.8717033791854494E-2</v>
      </c>
      <c r="D319" s="14">
        <v>1.21699932990019E-2</v>
      </c>
      <c r="E319" s="17">
        <f t="shared" si="4"/>
        <v>487.92</v>
      </c>
      <c r="F319" s="14">
        <v>1.16106171550414E-3</v>
      </c>
      <c r="G319" s="15">
        <v>4.8792</v>
      </c>
      <c r="H319" s="17">
        <v>21637.891603880598</v>
      </c>
      <c r="I319" s="17">
        <v>56716.536536528001</v>
      </c>
      <c r="J319" s="17">
        <v>11300.884848305785</v>
      </c>
      <c r="K319" s="17">
        <v>14054.239198056839</v>
      </c>
    </row>
    <row r="320" spans="1:11" x14ac:dyDescent="0.3">
      <c r="A320" s="6" t="s">
        <v>674</v>
      </c>
      <c r="B320" s="7">
        <v>22.140944051999998</v>
      </c>
      <c r="C320" s="8">
        <v>9.8552938068837304E-2</v>
      </c>
      <c r="D320" s="8">
        <v>3.2765852944420797E-2</v>
      </c>
      <c r="E320" s="11">
        <f t="shared" si="4"/>
        <v>900</v>
      </c>
      <c r="F320" s="8">
        <v>1.0932749489837401E-3</v>
      </c>
      <c r="G320" s="9">
        <v>9</v>
      </c>
      <c r="H320" s="11">
        <v>20258.2</v>
      </c>
      <c r="I320" s="11">
        <v>39450.553999999996</v>
      </c>
      <c r="J320" s="11">
        <v>8495.6874826654202</v>
      </c>
      <c r="K320" s="11">
        <v>9352.5752424966595</v>
      </c>
    </row>
    <row r="321" spans="1:11" x14ac:dyDescent="0.3">
      <c r="A321" s="12" t="s">
        <v>675</v>
      </c>
      <c r="B321" s="13">
        <v>1364.741462188</v>
      </c>
      <c r="C321" s="14">
        <v>9.8186782035007705E-2</v>
      </c>
      <c r="D321" s="14">
        <v>2.4255869077304801E-2</v>
      </c>
      <c r="E321" s="17">
        <f t="shared" si="4"/>
        <v>810.2399999999999</v>
      </c>
      <c r="F321" s="14">
        <v>1.0888449830928799E-3</v>
      </c>
      <c r="G321" s="15">
        <v>8.1023999999999994</v>
      </c>
      <c r="H321" s="17">
        <v>19749.2</v>
      </c>
      <c r="I321" s="17">
        <v>46311.874000000003</v>
      </c>
      <c r="J321" s="17">
        <v>9445.9502432545432</v>
      </c>
      <c r="K321" s="17">
        <v>10860.436935720205</v>
      </c>
    </row>
    <row r="322" spans="1:11" x14ac:dyDescent="0.3">
      <c r="A322" s="6" t="s">
        <v>676</v>
      </c>
      <c r="B322" s="7">
        <v>1.1514873370000001</v>
      </c>
      <c r="C322" s="8">
        <v>9.8062985975147496E-2</v>
      </c>
      <c r="D322" s="8">
        <v>2.0210649522812402E-2</v>
      </c>
      <c r="E322" s="11">
        <f t="shared" si="4"/>
        <v>600</v>
      </c>
      <c r="F322" s="8">
        <v>1.0872487152683301E-3</v>
      </c>
      <c r="G322" s="9">
        <v>6</v>
      </c>
      <c r="H322" s="11">
        <v>20150.292000000001</v>
      </c>
      <c r="I322" s="11">
        <v>45504.6</v>
      </c>
      <c r="J322" s="11">
        <v>8389.5126665442367</v>
      </c>
      <c r="K322" s="11">
        <v>10175.018168975723</v>
      </c>
    </row>
    <row r="323" spans="1:11" x14ac:dyDescent="0.3">
      <c r="A323" s="12" t="s">
        <v>677</v>
      </c>
      <c r="B323" s="13">
        <v>241.12215153899999</v>
      </c>
      <c r="C323" s="14">
        <v>9.8018123112004293E-2</v>
      </c>
      <c r="D323" s="14">
        <v>2.6656473917008001E-2</v>
      </c>
      <c r="E323" s="17">
        <f t="shared" ref="E323:E386" si="5">100*G323</f>
        <v>1188</v>
      </c>
      <c r="F323" s="14">
        <v>1.0866972566032601E-3</v>
      </c>
      <c r="G323" s="15">
        <v>11.88</v>
      </c>
      <c r="H323" s="17">
        <v>25323.971600000001</v>
      </c>
      <c r="I323" s="17">
        <v>60081.341999999997</v>
      </c>
      <c r="J323" s="17">
        <v>10752.647952953281</v>
      </c>
      <c r="K323" s="17">
        <v>13063.19117244948</v>
      </c>
    </row>
    <row r="324" spans="1:11" x14ac:dyDescent="0.3">
      <c r="A324" s="6" t="s">
        <v>678</v>
      </c>
      <c r="B324" s="7">
        <v>198786.601576835</v>
      </c>
      <c r="C324" s="8">
        <v>9.7553909131790906E-2</v>
      </c>
      <c r="D324" s="8">
        <v>1.91563528145209E-2</v>
      </c>
      <c r="E324" s="11">
        <f t="shared" si="5"/>
        <v>649.08000000000004</v>
      </c>
      <c r="F324" s="8">
        <v>4.21744340530466E-3</v>
      </c>
      <c r="G324" s="9">
        <v>6.4908000000000001</v>
      </c>
      <c r="H324" s="11">
        <v>21482.114070821401</v>
      </c>
      <c r="I324" s="11">
        <v>51228.183588975699</v>
      </c>
      <c r="J324" s="11">
        <v>9392.6722152660604</v>
      </c>
      <c r="K324" s="11">
        <v>11124.0382734249</v>
      </c>
    </row>
    <row r="325" spans="1:11" x14ac:dyDescent="0.3">
      <c r="A325" s="12" t="s">
        <v>679</v>
      </c>
      <c r="B325" s="13">
        <v>929.62068564599997</v>
      </c>
      <c r="C325" s="14">
        <v>9.7416204298767906E-2</v>
      </c>
      <c r="D325" s="14">
        <v>2.8577460976996299E-2</v>
      </c>
      <c r="E325" s="17">
        <f t="shared" si="5"/>
        <v>1092.48</v>
      </c>
      <c r="F325" s="14">
        <v>1.0798082152194599E-3</v>
      </c>
      <c r="G325" s="15">
        <v>10.924799999999999</v>
      </c>
      <c r="H325" s="17">
        <v>20684.741999999998</v>
      </c>
      <c r="I325" s="17">
        <v>49740.498</v>
      </c>
      <c r="J325" s="17">
        <v>6464.0721064228082</v>
      </c>
      <c r="K325" s="17">
        <v>8536.6293191309287</v>
      </c>
    </row>
    <row r="326" spans="1:11" x14ac:dyDescent="0.3">
      <c r="A326" s="6" t="s">
        <v>680</v>
      </c>
      <c r="B326" s="7">
        <v>93.753781473000004</v>
      </c>
      <c r="C326" s="8">
        <v>9.7416102379420097E-2</v>
      </c>
      <c r="D326" s="8">
        <v>2.4485193057578399E-2</v>
      </c>
      <c r="E326" s="11">
        <f t="shared" si="5"/>
        <v>1440</v>
      </c>
      <c r="F326" s="8">
        <v>1.0793029779142601E-3</v>
      </c>
      <c r="G326" s="9">
        <v>14.4</v>
      </c>
      <c r="H326" s="11">
        <v>31986.578000000001</v>
      </c>
      <c r="I326" s="11">
        <v>80116.600000000006</v>
      </c>
      <c r="J326" s="11">
        <v>13391.81651424228</v>
      </c>
      <c r="K326" s="11">
        <v>17492.780631763802</v>
      </c>
    </row>
    <row r="327" spans="1:11" x14ac:dyDescent="0.3">
      <c r="A327" s="12" t="s">
        <v>681</v>
      </c>
      <c r="B327" s="13">
        <v>57.51746206</v>
      </c>
      <c r="C327" s="14">
        <v>9.7399252287039995E-2</v>
      </c>
      <c r="D327" s="14">
        <v>2.8974755048575499E-2</v>
      </c>
      <c r="E327" s="17">
        <f t="shared" si="5"/>
        <v>1334.28</v>
      </c>
      <c r="F327" s="14">
        <v>1.0790984095032301E-3</v>
      </c>
      <c r="G327" s="15">
        <v>13.3428</v>
      </c>
      <c r="H327" s="17">
        <v>25972.234</v>
      </c>
      <c r="I327" s="17">
        <v>61228.627999999997</v>
      </c>
      <c r="J327" s="17">
        <v>9892.1644949913371</v>
      </c>
      <c r="K327" s="17">
        <v>12798.109174273199</v>
      </c>
    </row>
    <row r="328" spans="1:11" x14ac:dyDescent="0.3">
      <c r="A328" s="6" t="s">
        <v>682</v>
      </c>
      <c r="B328" s="7">
        <v>3212.5448085033299</v>
      </c>
      <c r="C328" s="8">
        <v>9.7364873676477101E-2</v>
      </c>
      <c r="D328" s="8">
        <v>2.3189938555655501E-2</v>
      </c>
      <c r="E328" s="11">
        <f t="shared" si="5"/>
        <v>817.2</v>
      </c>
      <c r="F328" s="8">
        <v>1.0786836604256599E-3</v>
      </c>
      <c r="G328" s="9">
        <v>8.1720000000000006</v>
      </c>
      <c r="H328" s="11">
        <v>18848.27</v>
      </c>
      <c r="I328" s="11">
        <v>47951.872000000003</v>
      </c>
      <c r="J328" s="11">
        <v>8039.5930729783922</v>
      </c>
      <c r="K328" s="11">
        <v>10297.444630358459</v>
      </c>
    </row>
    <row r="329" spans="1:11" x14ac:dyDescent="0.3">
      <c r="A329" s="12" t="s">
        <v>683</v>
      </c>
      <c r="B329" s="13">
        <v>1966.2366313744401</v>
      </c>
      <c r="C329" s="14">
        <v>9.7297499734562795E-2</v>
      </c>
      <c r="D329" s="14">
        <v>3.1152500356719699E-2</v>
      </c>
      <c r="E329" s="17">
        <f t="shared" si="5"/>
        <v>1350.1200000000001</v>
      </c>
      <c r="F329" s="14">
        <v>1.07793074953184E-3</v>
      </c>
      <c r="G329" s="15">
        <v>13.501200000000001</v>
      </c>
      <c r="H329" s="17">
        <v>25589.466</v>
      </c>
      <c r="I329" s="17">
        <v>57576.044000000002</v>
      </c>
      <c r="J329" s="17">
        <v>8895.7987176753486</v>
      </c>
      <c r="K329" s="17">
        <v>11425.69947032862</v>
      </c>
    </row>
    <row r="330" spans="1:11" x14ac:dyDescent="0.3">
      <c r="A330" s="6" t="s">
        <v>684</v>
      </c>
      <c r="B330" s="7">
        <v>30.004817737</v>
      </c>
      <c r="C330" s="8">
        <v>9.7094041849144094E-2</v>
      </c>
      <c r="D330" s="8">
        <v>1.6067097885481101E-2</v>
      </c>
      <c r="E330" s="11">
        <f t="shared" si="5"/>
        <v>780</v>
      </c>
      <c r="F330" s="8">
        <v>1.07535054977367E-3</v>
      </c>
      <c r="G330" s="9">
        <v>7.8</v>
      </c>
      <c r="H330" s="11">
        <v>22947.756000000001</v>
      </c>
      <c r="I330" s="11">
        <v>66639.297999999995</v>
      </c>
      <c r="J330" s="11">
        <v>12463.19129000304</v>
      </c>
      <c r="K330" s="11">
        <v>15641.76705768564</v>
      </c>
    </row>
    <row r="331" spans="1:11" x14ac:dyDescent="0.3">
      <c r="A331" s="12" t="s">
        <v>685</v>
      </c>
      <c r="B331" s="13">
        <v>58.257865887999998</v>
      </c>
      <c r="C331" s="14">
        <v>9.7028041060367901E-2</v>
      </c>
      <c r="D331" s="14">
        <v>2.6387216604714998E-2</v>
      </c>
      <c r="E331" s="17">
        <f t="shared" si="5"/>
        <v>1176</v>
      </c>
      <c r="F331" s="14">
        <v>1.0745410209006801E-3</v>
      </c>
      <c r="G331" s="15">
        <v>11.76</v>
      </c>
      <c r="H331" s="17">
        <v>25323.971600000001</v>
      </c>
      <c r="I331" s="17">
        <v>60081.341999999997</v>
      </c>
      <c r="J331" s="17">
        <v>10752.647952953281</v>
      </c>
      <c r="K331" s="17">
        <v>13063.19117244948</v>
      </c>
    </row>
    <row r="332" spans="1:11" x14ac:dyDescent="0.3">
      <c r="A332" s="6" t="s">
        <v>686</v>
      </c>
      <c r="B332" s="7">
        <v>32.131329729000001</v>
      </c>
      <c r="C332" s="8">
        <v>9.6897727608926496E-2</v>
      </c>
      <c r="D332" s="8">
        <v>2.6912491628896602E-2</v>
      </c>
      <c r="E332" s="11">
        <f t="shared" si="5"/>
        <v>1029.8400000000001</v>
      </c>
      <c r="F332" s="8">
        <v>1.0748824877811901E-3</v>
      </c>
      <c r="G332" s="9">
        <v>10.298400000000001</v>
      </c>
      <c r="H332" s="11">
        <v>24432</v>
      </c>
      <c r="I332" s="11">
        <v>53851.182000000001</v>
      </c>
      <c r="J332" s="11">
        <v>8956.4615754526076</v>
      </c>
      <c r="K332" s="11">
        <v>10861.662678776567</v>
      </c>
    </row>
    <row r="333" spans="1:11" x14ac:dyDescent="0.3">
      <c r="A333" s="12" t="s">
        <v>687</v>
      </c>
      <c r="B333" s="13">
        <v>6650.8848478656</v>
      </c>
      <c r="C333" s="14">
        <v>9.6852012526354003E-2</v>
      </c>
      <c r="D333" s="14">
        <v>2.72607117520965E-2</v>
      </c>
      <c r="E333" s="17">
        <f t="shared" si="5"/>
        <v>773.28</v>
      </c>
      <c r="F333" s="14">
        <v>1.07387163843613E-3</v>
      </c>
      <c r="G333" s="15">
        <v>7.7328000000000001</v>
      </c>
      <c r="H333" s="17">
        <v>17523.851999999999</v>
      </c>
      <c r="I333" s="17">
        <v>39634.811999999998</v>
      </c>
      <c r="J333" s="17">
        <v>7017.3846463244645</v>
      </c>
      <c r="K333" s="17">
        <v>8789.6708716885205</v>
      </c>
    </row>
    <row r="334" spans="1:11" x14ac:dyDescent="0.3">
      <c r="A334" s="6" t="s">
        <v>688</v>
      </c>
      <c r="B334" s="7">
        <v>21.529478635</v>
      </c>
      <c r="C334" s="8">
        <v>9.6842028806823299E-2</v>
      </c>
      <c r="D334" s="8">
        <v>2.7108577200468501E-2</v>
      </c>
      <c r="E334" s="11">
        <f t="shared" si="5"/>
        <v>765.71999999999991</v>
      </c>
      <c r="F334" s="8">
        <v>1.07227746155444E-3</v>
      </c>
      <c r="G334" s="9">
        <v>7.6571999999999996</v>
      </c>
      <c r="H334" s="11">
        <v>17523.851999999999</v>
      </c>
      <c r="I334" s="11">
        <v>39634.811999999998</v>
      </c>
      <c r="J334" s="11">
        <v>7017.3846463244645</v>
      </c>
      <c r="K334" s="11">
        <v>8789.6708716885205</v>
      </c>
    </row>
    <row r="335" spans="1:11" x14ac:dyDescent="0.3">
      <c r="A335" s="12" t="s">
        <v>689</v>
      </c>
      <c r="B335" s="13">
        <v>24.782883795</v>
      </c>
      <c r="C335" s="14">
        <v>9.6617952587452705E-2</v>
      </c>
      <c r="D335" s="14">
        <v>3.1862271821121703E-2</v>
      </c>
      <c r="E335" s="17">
        <f t="shared" si="5"/>
        <v>1200</v>
      </c>
      <c r="F335" s="14">
        <v>1.06951375516244E-3</v>
      </c>
      <c r="G335" s="15">
        <v>12</v>
      </c>
      <c r="H335" s="17">
        <v>23030.214</v>
      </c>
      <c r="I335" s="17">
        <v>51178.932000000001</v>
      </c>
      <c r="J335" s="17">
        <v>7979.6965934693644</v>
      </c>
      <c r="K335" s="17">
        <v>10886.368762624345</v>
      </c>
    </row>
    <row r="336" spans="1:11" x14ac:dyDescent="0.3">
      <c r="A336" s="6" t="s">
        <v>690</v>
      </c>
      <c r="B336" s="7">
        <v>44.545341632000003</v>
      </c>
      <c r="C336" s="8">
        <v>9.6514205141743997E-2</v>
      </c>
      <c r="D336" s="8">
        <v>2.7359983618153699E-2</v>
      </c>
      <c r="E336" s="11">
        <f t="shared" si="5"/>
        <v>900</v>
      </c>
      <c r="F336" s="8">
        <v>1.0682598467903299E-3</v>
      </c>
      <c r="G336" s="9">
        <v>9</v>
      </c>
      <c r="H336" s="11">
        <v>20150.292000000001</v>
      </c>
      <c r="I336" s="11">
        <v>45504.6</v>
      </c>
      <c r="J336" s="11">
        <v>8389.5126665442367</v>
      </c>
      <c r="K336" s="11">
        <v>10175.018168975723</v>
      </c>
    </row>
    <row r="337" spans="1:11" x14ac:dyDescent="0.3">
      <c r="A337" s="12" t="s">
        <v>691</v>
      </c>
      <c r="B337" s="13">
        <v>74.371262469000001</v>
      </c>
      <c r="C337" s="14">
        <v>9.6433443265677099E-2</v>
      </c>
      <c r="D337" s="14">
        <v>2.9207798997618099E-2</v>
      </c>
      <c r="E337" s="17">
        <f t="shared" si="5"/>
        <v>1767.48</v>
      </c>
      <c r="F337" s="14">
        <v>1.06725414470144E-3</v>
      </c>
      <c r="G337" s="15">
        <v>17.674800000000001</v>
      </c>
      <c r="H337" s="17">
        <v>35504.786</v>
      </c>
      <c r="I337" s="17">
        <v>82445.784</v>
      </c>
      <c r="J337" s="17">
        <v>15151.86649493844</v>
      </c>
      <c r="K337" s="17">
        <v>19907.469187692121</v>
      </c>
    </row>
    <row r="338" spans="1:11" x14ac:dyDescent="0.3">
      <c r="A338" s="6" t="s">
        <v>692</v>
      </c>
      <c r="B338" s="7">
        <v>9.5307362080000004</v>
      </c>
      <c r="C338" s="8">
        <v>9.6351633648221802E-2</v>
      </c>
      <c r="D338" s="8">
        <v>3.6142520997259502E-2</v>
      </c>
      <c r="E338" s="11">
        <f t="shared" si="5"/>
        <v>1880.9999999999998</v>
      </c>
      <c r="F338" s="8">
        <v>1.0662514008321E-3</v>
      </c>
      <c r="G338" s="9">
        <v>18.809999999999999</v>
      </c>
      <c r="H338" s="11">
        <v>33378.184000000001</v>
      </c>
      <c r="I338" s="11">
        <v>69518.202000000005</v>
      </c>
      <c r="J338" s="11">
        <v>12427.829156543759</v>
      </c>
      <c r="K338" s="11">
        <v>16046.127804939242</v>
      </c>
    </row>
    <row r="339" spans="1:11" x14ac:dyDescent="0.3">
      <c r="A339" s="12" t="s">
        <v>693</v>
      </c>
      <c r="B339" s="13">
        <v>9.6480859541000008</v>
      </c>
      <c r="C339" s="14">
        <v>9.6335944471579504E-2</v>
      </c>
      <c r="D339" s="14">
        <v>3.1831208347672099E-2</v>
      </c>
      <c r="E339" s="17">
        <f t="shared" si="5"/>
        <v>1200</v>
      </c>
      <c r="F339" s="14">
        <v>1.0660651816878899E-3</v>
      </c>
      <c r="G339" s="15">
        <v>12</v>
      </c>
      <c r="H339" s="17">
        <v>23030.214</v>
      </c>
      <c r="I339" s="17">
        <v>51178.932000000001</v>
      </c>
      <c r="J339" s="17">
        <v>7979.6965934693644</v>
      </c>
      <c r="K339" s="17">
        <v>10886.368762624345</v>
      </c>
    </row>
    <row r="340" spans="1:11" x14ac:dyDescent="0.3">
      <c r="A340" s="6" t="s">
        <v>694</v>
      </c>
      <c r="B340" s="7">
        <v>147.48892792833999</v>
      </c>
      <c r="C340" s="8">
        <v>9.6202162410528799E-2</v>
      </c>
      <c r="D340" s="8">
        <v>2.68014695856446E-2</v>
      </c>
      <c r="E340" s="11">
        <f t="shared" si="5"/>
        <v>1019.9999999999999</v>
      </c>
      <c r="F340" s="8">
        <v>1.0644248939364301E-3</v>
      </c>
      <c r="G340" s="9">
        <v>10.199999999999999</v>
      </c>
      <c r="H340" s="11">
        <v>20757.02</v>
      </c>
      <c r="I340" s="11">
        <v>49983.8</v>
      </c>
      <c r="J340" s="11">
        <v>7870.8284198539441</v>
      </c>
      <c r="K340" s="11">
        <v>9642.8854414691286</v>
      </c>
    </row>
    <row r="341" spans="1:11" x14ac:dyDescent="0.3">
      <c r="A341" s="12" t="s">
        <v>695</v>
      </c>
      <c r="B341" s="13">
        <v>183.8685303</v>
      </c>
      <c r="C341" s="14">
        <v>9.6177786520420305E-2</v>
      </c>
      <c r="D341" s="14">
        <v>2.7433095190010599E-2</v>
      </c>
      <c r="E341" s="17">
        <f t="shared" si="5"/>
        <v>784.07999999999993</v>
      </c>
      <c r="F341" s="14">
        <v>1.06704868676306E-3</v>
      </c>
      <c r="G341" s="15">
        <v>7.8407999999999998</v>
      </c>
      <c r="H341" s="17">
        <v>17523.851999999999</v>
      </c>
      <c r="I341" s="17">
        <v>39634.811999999998</v>
      </c>
      <c r="J341" s="17">
        <v>7017.3846463244645</v>
      </c>
      <c r="K341" s="17">
        <v>8789.6708716885205</v>
      </c>
    </row>
    <row r="342" spans="1:11" x14ac:dyDescent="0.3">
      <c r="A342" s="6" t="s">
        <v>696</v>
      </c>
      <c r="B342" s="7">
        <v>10.026280275</v>
      </c>
      <c r="C342" s="8">
        <v>9.61634960943238E-2</v>
      </c>
      <c r="D342" s="8">
        <v>3.50986113031653E-2</v>
      </c>
      <c r="E342" s="11">
        <f t="shared" si="5"/>
        <v>1800</v>
      </c>
      <c r="F342" s="8">
        <v>1.0644312273411301E-3</v>
      </c>
      <c r="G342" s="9">
        <v>18</v>
      </c>
      <c r="H342" s="11">
        <v>33378.184000000001</v>
      </c>
      <c r="I342" s="11">
        <v>69518.202000000005</v>
      </c>
      <c r="J342" s="11">
        <v>12427.829156543759</v>
      </c>
      <c r="K342" s="11">
        <v>16046.127804939242</v>
      </c>
    </row>
    <row r="343" spans="1:11" x14ac:dyDescent="0.3">
      <c r="A343" s="12" t="s">
        <v>697</v>
      </c>
      <c r="B343" s="13">
        <v>76.906517338</v>
      </c>
      <c r="C343" s="14">
        <v>9.6031625204951607E-2</v>
      </c>
      <c r="D343" s="14">
        <v>3.24823216419022E-2</v>
      </c>
      <c r="E343" s="17">
        <f t="shared" si="5"/>
        <v>900</v>
      </c>
      <c r="F343" s="14">
        <v>1.06233390839536E-3</v>
      </c>
      <c r="G343" s="15">
        <v>9</v>
      </c>
      <c r="H343" s="17">
        <v>20258.2</v>
      </c>
      <c r="I343" s="17">
        <v>39450.553999999996</v>
      </c>
      <c r="J343" s="17">
        <v>8495.6874826654202</v>
      </c>
      <c r="K343" s="17">
        <v>9352.5752424966595</v>
      </c>
    </row>
    <row r="344" spans="1:11" x14ac:dyDescent="0.3">
      <c r="A344" s="6" t="s">
        <v>698</v>
      </c>
      <c r="B344" s="7">
        <v>21.345739565999999</v>
      </c>
      <c r="C344" s="8">
        <v>9.6030328203208004E-2</v>
      </c>
      <c r="D344" s="8">
        <v>2.32064205374376E-2</v>
      </c>
      <c r="E344" s="11">
        <f t="shared" si="5"/>
        <v>821.52</v>
      </c>
      <c r="F344" s="8">
        <v>1.06231803122699E-3</v>
      </c>
      <c r="G344" s="9">
        <v>8.2151999999999994</v>
      </c>
      <c r="H344" s="11">
        <v>18848.27</v>
      </c>
      <c r="I344" s="11">
        <v>47951.872000000003</v>
      </c>
      <c r="J344" s="11">
        <v>8039.5930729783922</v>
      </c>
      <c r="K344" s="11">
        <v>10297.444630358459</v>
      </c>
    </row>
    <row r="345" spans="1:11" x14ac:dyDescent="0.3">
      <c r="A345" s="12" t="s">
        <v>699</v>
      </c>
      <c r="B345" s="13">
        <v>7679.8550856969996</v>
      </c>
      <c r="C345" s="14">
        <v>9.5986378741164405E-2</v>
      </c>
      <c r="D345" s="14">
        <v>2.91121639381779E-2</v>
      </c>
      <c r="E345" s="17">
        <f t="shared" si="5"/>
        <v>1116.8399999999999</v>
      </c>
      <c r="F345" s="14">
        <v>1.06209877635818E-3</v>
      </c>
      <c r="G345" s="15">
        <v>11.1684</v>
      </c>
      <c r="H345" s="17">
        <v>22396</v>
      </c>
      <c r="I345" s="17">
        <v>51723.561999999998</v>
      </c>
      <c r="J345" s="17">
        <v>8221.2147451755718</v>
      </c>
      <c r="K345" s="17">
        <v>10836.641023323984</v>
      </c>
    </row>
    <row r="346" spans="1:11" x14ac:dyDescent="0.3">
      <c r="A346" s="6" t="s">
        <v>700</v>
      </c>
      <c r="B346" s="7">
        <v>197553.21843673999</v>
      </c>
      <c r="C346" s="8">
        <v>9.5553121878571595E-2</v>
      </c>
      <c r="D346" s="8">
        <v>2.2577318775568799E-2</v>
      </c>
      <c r="E346" s="11">
        <f t="shared" si="5"/>
        <v>969.2399999999999</v>
      </c>
      <c r="F346" s="8">
        <v>1.06624716314317E-3</v>
      </c>
      <c r="G346" s="9">
        <v>9.6923999999999992</v>
      </c>
      <c r="H346" s="11">
        <v>23848.5232383537</v>
      </c>
      <c r="I346" s="11">
        <v>60374.393910430903</v>
      </c>
      <c r="J346" s="11">
        <v>10823.007020152812</v>
      </c>
      <c r="K346" s="11">
        <v>13651.181834454121</v>
      </c>
    </row>
    <row r="347" spans="1:11" x14ac:dyDescent="0.3">
      <c r="A347" s="12" t="s">
        <v>701</v>
      </c>
      <c r="B347" s="13">
        <v>1131.751204038</v>
      </c>
      <c r="C347" s="14">
        <v>9.55404396403704E-2</v>
      </c>
      <c r="D347" s="14">
        <v>2.4823693809371401E-2</v>
      </c>
      <c r="E347" s="17">
        <f t="shared" si="5"/>
        <v>1174.2</v>
      </c>
      <c r="F347" s="14">
        <v>1.0563274743641299E-3</v>
      </c>
      <c r="G347" s="15">
        <v>11.742000000000001</v>
      </c>
      <c r="H347" s="17">
        <v>26598.304</v>
      </c>
      <c r="I347" s="17">
        <v>64621.622000000003</v>
      </c>
      <c r="J347" s="17">
        <v>11657.994445779768</v>
      </c>
      <c r="K347" s="17">
        <v>14669.90581989456</v>
      </c>
    </row>
    <row r="348" spans="1:11" x14ac:dyDescent="0.3">
      <c r="A348" s="6" t="s">
        <v>702</v>
      </c>
      <c r="B348" s="7">
        <v>881.63745661500002</v>
      </c>
      <c r="C348" s="8">
        <v>9.5387314826842595E-2</v>
      </c>
      <c r="D348" s="8">
        <v>2.5857536562481302E-2</v>
      </c>
      <c r="E348" s="11">
        <f t="shared" si="5"/>
        <v>1146</v>
      </c>
      <c r="F348" s="8">
        <v>1.0544836325323301E-3</v>
      </c>
      <c r="G348" s="9">
        <v>11.46</v>
      </c>
      <c r="H348" s="11">
        <v>24416.73</v>
      </c>
      <c r="I348" s="11">
        <v>59858.400000000001</v>
      </c>
      <c r="J348" s="11">
        <v>10093.243023205931</v>
      </c>
      <c r="K348" s="11">
        <v>13231.424157941041</v>
      </c>
    </row>
    <row r="349" spans="1:11" x14ac:dyDescent="0.3">
      <c r="A349" s="12" t="s">
        <v>703</v>
      </c>
      <c r="B349" s="13">
        <v>125.92446307199999</v>
      </c>
      <c r="C349" s="14">
        <v>9.5345119049339996E-2</v>
      </c>
      <c r="D349" s="14">
        <v>2.3673695630578698E-2</v>
      </c>
      <c r="E349" s="17">
        <f t="shared" si="5"/>
        <v>792</v>
      </c>
      <c r="F349" s="14">
        <v>1.0539391436118299E-3</v>
      </c>
      <c r="G349" s="15">
        <v>7.92</v>
      </c>
      <c r="H349" s="17">
        <v>19749.2</v>
      </c>
      <c r="I349" s="17">
        <v>46311.874000000003</v>
      </c>
      <c r="J349" s="17">
        <v>9445.9502432545432</v>
      </c>
      <c r="K349" s="17">
        <v>10860.436935720205</v>
      </c>
    </row>
    <row r="350" spans="1:11" x14ac:dyDescent="0.3">
      <c r="A350" s="6" t="s">
        <v>704</v>
      </c>
      <c r="B350" s="7">
        <v>10.49119436</v>
      </c>
      <c r="C350" s="8">
        <v>9.5324224853762601E-2</v>
      </c>
      <c r="D350" s="8">
        <v>3.0828509547406801E-2</v>
      </c>
      <c r="E350" s="11">
        <f t="shared" si="5"/>
        <v>2453.7600000000002</v>
      </c>
      <c r="F350" s="8">
        <v>1.05368384422976E-3</v>
      </c>
      <c r="G350" s="9">
        <v>24.537600000000001</v>
      </c>
      <c r="H350" s="11">
        <v>46938.962</v>
      </c>
      <c r="I350" s="11">
        <v>105277.488</v>
      </c>
      <c r="J350" s="11">
        <v>18943.881788857201</v>
      </c>
      <c r="K350" s="11">
        <v>23429.75081730192</v>
      </c>
    </row>
    <row r="351" spans="1:11" x14ac:dyDescent="0.3">
      <c r="A351" s="12" t="s">
        <v>705</v>
      </c>
      <c r="B351" s="13">
        <v>23.167845509999999</v>
      </c>
      <c r="C351" s="14">
        <v>9.5217230886048707E-2</v>
      </c>
      <c r="D351" s="14">
        <v>3.0184417084654101E-2</v>
      </c>
      <c r="E351" s="17">
        <f t="shared" si="5"/>
        <v>1215.96</v>
      </c>
      <c r="F351" s="14">
        <v>1.0523767602608901E-3</v>
      </c>
      <c r="G351" s="15">
        <v>12.159599999999999</v>
      </c>
      <c r="H351" s="17">
        <v>24432</v>
      </c>
      <c r="I351" s="17">
        <v>53851.182000000001</v>
      </c>
      <c r="J351" s="17">
        <v>8956.4615754526076</v>
      </c>
      <c r="K351" s="17">
        <v>10861.662678776567</v>
      </c>
    </row>
    <row r="352" spans="1:11" x14ac:dyDescent="0.3">
      <c r="A352" s="6" t="s">
        <v>706</v>
      </c>
      <c r="B352" s="7">
        <v>232.80612498319999</v>
      </c>
      <c r="C352" s="8">
        <v>9.5203291050537306E-2</v>
      </c>
      <c r="D352" s="8">
        <v>2.0847945744551202E-2</v>
      </c>
      <c r="E352" s="11">
        <f t="shared" si="5"/>
        <v>550.19999999999993</v>
      </c>
      <c r="F352" s="8">
        <v>1.0588400417134601E-3</v>
      </c>
      <c r="G352" s="9">
        <v>5.5019999999999998</v>
      </c>
      <c r="H352" s="11">
        <v>17523.851999999999</v>
      </c>
      <c r="I352" s="11">
        <v>39634.811999999998</v>
      </c>
      <c r="J352" s="11">
        <v>7017.3846463244645</v>
      </c>
      <c r="K352" s="11">
        <v>8789.6708716885205</v>
      </c>
    </row>
    <row r="353" spans="1:11" x14ac:dyDescent="0.3">
      <c r="A353" s="12" t="s">
        <v>707</v>
      </c>
      <c r="B353" s="13">
        <v>75.471866071999997</v>
      </c>
      <c r="C353" s="14">
        <v>9.5168534030511606E-2</v>
      </c>
      <c r="D353" s="14">
        <v>2.2331722573659899E-2</v>
      </c>
      <c r="E353" s="17">
        <f t="shared" si="5"/>
        <v>784.07999999999993</v>
      </c>
      <c r="F353" s="14">
        <v>1.05235077845414E-3</v>
      </c>
      <c r="G353" s="15">
        <v>7.8407999999999998</v>
      </c>
      <c r="H353" s="17">
        <v>18848.27</v>
      </c>
      <c r="I353" s="17">
        <v>47951.872000000003</v>
      </c>
      <c r="J353" s="17">
        <v>8039.5930729783922</v>
      </c>
      <c r="K353" s="17">
        <v>10297.444630358459</v>
      </c>
    </row>
    <row r="354" spans="1:11" x14ac:dyDescent="0.3">
      <c r="A354" s="6" t="s">
        <v>708</v>
      </c>
      <c r="B354" s="7">
        <v>1.5399953529999999</v>
      </c>
      <c r="C354" s="8">
        <v>9.49294028804442E-2</v>
      </c>
      <c r="D354" s="8">
        <v>2.4990402143615E-2</v>
      </c>
      <c r="E354" s="11">
        <f t="shared" si="5"/>
        <v>1032.48</v>
      </c>
      <c r="F354" s="8">
        <v>1.0488618587606599E-3</v>
      </c>
      <c r="G354" s="9">
        <v>10.3248</v>
      </c>
      <c r="H354" s="11">
        <v>28002.126</v>
      </c>
      <c r="I354" s="11">
        <v>60916.101999999999</v>
      </c>
      <c r="J354" s="11">
        <v>13072.553452248481</v>
      </c>
      <c r="K354" s="11">
        <v>15547.76101074816</v>
      </c>
    </row>
    <row r="355" spans="1:11" x14ac:dyDescent="0.3">
      <c r="A355" s="12" t="s">
        <v>709</v>
      </c>
      <c r="B355" s="13">
        <v>11.611605546</v>
      </c>
      <c r="C355" s="14">
        <v>9.4787238617026301E-2</v>
      </c>
      <c r="D355" s="14">
        <v>3.1660616862937398E-2</v>
      </c>
      <c r="E355" s="17">
        <f t="shared" si="5"/>
        <v>1200</v>
      </c>
      <c r="F355" s="14">
        <v>1.0471266276914999E-3</v>
      </c>
      <c r="G355" s="15">
        <v>12</v>
      </c>
      <c r="H355" s="17">
        <v>23030.214</v>
      </c>
      <c r="I355" s="17">
        <v>51178.932000000001</v>
      </c>
      <c r="J355" s="17">
        <v>7979.6965934693644</v>
      </c>
      <c r="K355" s="17">
        <v>10886.368762624345</v>
      </c>
    </row>
    <row r="356" spans="1:11" x14ac:dyDescent="0.3">
      <c r="A356" s="6" t="s">
        <v>710</v>
      </c>
      <c r="B356" s="7">
        <v>53.835220438</v>
      </c>
      <c r="C356" s="8">
        <v>9.4787238617026301E-2</v>
      </c>
      <c r="D356" s="8">
        <v>3.1660616862937398E-2</v>
      </c>
      <c r="E356" s="11">
        <f t="shared" si="5"/>
        <v>1200</v>
      </c>
      <c r="F356" s="8">
        <v>1.0471266276914999E-3</v>
      </c>
      <c r="G356" s="9">
        <v>12</v>
      </c>
      <c r="H356" s="11">
        <v>23030.214</v>
      </c>
      <c r="I356" s="11">
        <v>51178.932000000001</v>
      </c>
      <c r="J356" s="11">
        <v>7979.6965934693644</v>
      </c>
      <c r="K356" s="11">
        <v>10886.368762624345</v>
      </c>
    </row>
    <row r="357" spans="1:11" x14ac:dyDescent="0.3">
      <c r="A357" s="12" t="s">
        <v>711</v>
      </c>
      <c r="B357" s="13">
        <v>11.46733712</v>
      </c>
      <c r="C357" s="14">
        <v>9.4787238617026301E-2</v>
      </c>
      <c r="D357" s="14">
        <v>3.1660616862937398E-2</v>
      </c>
      <c r="E357" s="17">
        <f t="shared" si="5"/>
        <v>1200</v>
      </c>
      <c r="F357" s="14">
        <v>1.0471266276914999E-3</v>
      </c>
      <c r="G357" s="15">
        <v>12</v>
      </c>
      <c r="H357" s="17">
        <v>23030.214</v>
      </c>
      <c r="I357" s="17">
        <v>51178.932000000001</v>
      </c>
      <c r="J357" s="17">
        <v>7979.6965934693644</v>
      </c>
      <c r="K357" s="17">
        <v>10886.368762624345</v>
      </c>
    </row>
    <row r="358" spans="1:11" x14ac:dyDescent="0.3">
      <c r="A358" s="6" t="s">
        <v>712</v>
      </c>
      <c r="B358" s="7">
        <v>25.348621694999999</v>
      </c>
      <c r="C358" s="8">
        <v>9.4602156673131099E-2</v>
      </c>
      <c r="D358" s="8">
        <v>2.4432201224541102E-2</v>
      </c>
      <c r="E358" s="11">
        <f t="shared" si="5"/>
        <v>828.36</v>
      </c>
      <c r="F358" s="8">
        <v>1.0448683677610399E-3</v>
      </c>
      <c r="G358" s="9">
        <v>8.2835999999999999</v>
      </c>
      <c r="H358" s="11">
        <v>19749.2</v>
      </c>
      <c r="I358" s="11">
        <v>46311.874000000003</v>
      </c>
      <c r="J358" s="11">
        <v>9445.9502432545432</v>
      </c>
      <c r="K358" s="11">
        <v>10860.436935720205</v>
      </c>
    </row>
    <row r="359" spans="1:11" x14ac:dyDescent="0.3">
      <c r="A359" s="12" t="s">
        <v>713</v>
      </c>
      <c r="B359" s="13">
        <v>11214.6341899942</v>
      </c>
      <c r="C359" s="14">
        <v>9.4448165530869502E-2</v>
      </c>
      <c r="D359" s="14">
        <v>3.1467142330698597E-2</v>
      </c>
      <c r="E359" s="17">
        <f t="shared" si="5"/>
        <v>1191.8399999999999</v>
      </c>
      <c r="F359" s="14">
        <v>1.0432602934241099E-3</v>
      </c>
      <c r="G359" s="15">
        <v>11.9184</v>
      </c>
      <c r="H359" s="17">
        <v>23030.083158192301</v>
      </c>
      <c r="I359" s="17">
        <v>51178.657689388099</v>
      </c>
      <c r="J359" s="17">
        <v>7979.6737270768554</v>
      </c>
      <c r="K359" s="17">
        <v>10886.318941028461</v>
      </c>
    </row>
    <row r="360" spans="1:11" x14ac:dyDescent="0.3">
      <c r="A360" s="6" t="s">
        <v>714</v>
      </c>
      <c r="B360" s="7">
        <v>35.584060258000001</v>
      </c>
      <c r="C360" s="8">
        <v>9.4301994577471696E-2</v>
      </c>
      <c r="D360" s="8">
        <v>1.5606618073194099E-2</v>
      </c>
      <c r="E360" s="11">
        <f t="shared" si="5"/>
        <v>600</v>
      </c>
      <c r="F360" s="8">
        <v>1.0412079303793701E-3</v>
      </c>
      <c r="G360" s="9">
        <v>6</v>
      </c>
      <c r="H360" s="11">
        <v>18372.864000000001</v>
      </c>
      <c r="I360" s="11">
        <v>52800.606</v>
      </c>
      <c r="J360" s="11">
        <v>10013.741882114424</v>
      </c>
      <c r="K360" s="11">
        <v>12358.79299563828</v>
      </c>
    </row>
    <row r="361" spans="1:11" x14ac:dyDescent="0.3">
      <c r="A361" s="12" t="s">
        <v>715</v>
      </c>
      <c r="B361" s="13">
        <v>22.263458363000002</v>
      </c>
      <c r="C361" s="14">
        <v>9.4064264914625301E-2</v>
      </c>
      <c r="D361" s="14">
        <v>3.03508425120253E-2</v>
      </c>
      <c r="E361" s="17">
        <f t="shared" si="5"/>
        <v>1320</v>
      </c>
      <c r="F361" s="14">
        <v>1.0383324973535499E-3</v>
      </c>
      <c r="G361" s="15">
        <v>13.2</v>
      </c>
      <c r="H361" s="17">
        <v>25589.466</v>
      </c>
      <c r="I361" s="17">
        <v>57576.044000000002</v>
      </c>
      <c r="J361" s="17">
        <v>8895.7987176753486</v>
      </c>
      <c r="K361" s="17">
        <v>11425.69947032862</v>
      </c>
    </row>
    <row r="362" spans="1:11" x14ac:dyDescent="0.3">
      <c r="A362" s="6" t="s">
        <v>716</v>
      </c>
      <c r="B362" s="7">
        <v>60.109526340000002</v>
      </c>
      <c r="C362" s="8">
        <v>9.3871355788172794E-2</v>
      </c>
      <c r="D362" s="8">
        <v>2.03221768222176E-2</v>
      </c>
      <c r="E362" s="11">
        <f t="shared" si="5"/>
        <v>792</v>
      </c>
      <c r="F362" s="8">
        <v>1.03596058228382E-3</v>
      </c>
      <c r="G362" s="9">
        <v>7.92</v>
      </c>
      <c r="H362" s="11">
        <v>20897.504000000001</v>
      </c>
      <c r="I362" s="11">
        <v>53737.165999999997</v>
      </c>
      <c r="J362" s="11">
        <v>10276.806195351839</v>
      </c>
      <c r="K362" s="11">
        <v>12581.343745457878</v>
      </c>
    </row>
    <row r="363" spans="1:11" x14ac:dyDescent="0.3">
      <c r="A363" s="12" t="s">
        <v>717</v>
      </c>
      <c r="B363" s="13">
        <v>1.3729114950000001</v>
      </c>
      <c r="C363" s="14">
        <v>9.3626471847968795E-2</v>
      </c>
      <c r="D363" s="14">
        <v>2.7288391807814501E-2</v>
      </c>
      <c r="E363" s="17">
        <f t="shared" si="5"/>
        <v>1607.9999999999998</v>
      </c>
      <c r="F363" s="14">
        <v>1.0329788871797699E-3</v>
      </c>
      <c r="G363" s="15">
        <v>16.079999999999998</v>
      </c>
      <c r="H363" s="17">
        <v>35465.084000000003</v>
      </c>
      <c r="I363" s="17">
        <v>80838.361999999994</v>
      </c>
      <c r="J363" s="17">
        <v>16262.342229419042</v>
      </c>
      <c r="K363" s="17">
        <v>19884.095295888961</v>
      </c>
    </row>
    <row r="364" spans="1:11" x14ac:dyDescent="0.3">
      <c r="A364" s="6" t="s">
        <v>718</v>
      </c>
      <c r="B364" s="7">
        <v>3355.0506066213502</v>
      </c>
      <c r="C364" s="8">
        <v>9.3607864534068205E-2</v>
      </c>
      <c r="D364" s="8">
        <v>2.64964785776657E-2</v>
      </c>
      <c r="E364" s="11">
        <f t="shared" si="5"/>
        <v>1081.08</v>
      </c>
      <c r="F364" s="8">
        <v>1.03320744494152E-3</v>
      </c>
      <c r="G364" s="9">
        <v>10.8108</v>
      </c>
      <c r="H364" s="11">
        <v>23883.349765055598</v>
      </c>
      <c r="I364" s="11">
        <v>55592.986498770202</v>
      </c>
      <c r="J364" s="11">
        <v>9663.0257754532558</v>
      </c>
      <c r="K364" s="11">
        <v>12074.861431449001</v>
      </c>
    </row>
    <row r="365" spans="1:11" x14ac:dyDescent="0.3">
      <c r="A365" s="12" t="s">
        <v>719</v>
      </c>
      <c r="B365" s="13">
        <v>68.479450060000005</v>
      </c>
      <c r="C365" s="14">
        <v>9.3349783884469004E-2</v>
      </c>
      <c r="D365" s="14">
        <v>1.64044234218719E-2</v>
      </c>
      <c r="E365" s="17">
        <f t="shared" si="5"/>
        <v>900</v>
      </c>
      <c r="F365" s="14">
        <v>1.0296118858761001E-3</v>
      </c>
      <c r="G365" s="15">
        <v>9</v>
      </c>
      <c r="H365" s="17">
        <v>30248.851999999999</v>
      </c>
      <c r="I365" s="17">
        <v>79378.55</v>
      </c>
      <c r="J365" s="17">
        <v>18685.205307592081</v>
      </c>
      <c r="K365" s="17">
        <v>22592.810121432722</v>
      </c>
    </row>
    <row r="366" spans="1:11" x14ac:dyDescent="0.3">
      <c r="A366" s="6" t="s">
        <v>720</v>
      </c>
      <c r="B366" s="7">
        <v>15.7945026</v>
      </c>
      <c r="C366" s="8">
        <v>9.3315742959105399E-2</v>
      </c>
      <c r="D366" s="8">
        <v>2.5266005863763302E-2</v>
      </c>
      <c r="E366" s="11">
        <f t="shared" si="5"/>
        <v>874.56</v>
      </c>
      <c r="F366" s="8">
        <v>1.02919778560682E-3</v>
      </c>
      <c r="G366" s="9">
        <v>8.7455999999999996</v>
      </c>
      <c r="H366" s="11">
        <v>23030.214</v>
      </c>
      <c r="I366" s="11">
        <v>51178.932000000001</v>
      </c>
      <c r="J366" s="11">
        <v>7979.6965934693644</v>
      </c>
      <c r="K366" s="11">
        <v>10886.368762624345</v>
      </c>
    </row>
    <row r="367" spans="1:11" x14ac:dyDescent="0.3">
      <c r="A367" s="12" t="s">
        <v>721</v>
      </c>
      <c r="B367" s="13">
        <v>741.18693417999998</v>
      </c>
      <c r="C367" s="14">
        <v>9.3236659470626204E-2</v>
      </c>
      <c r="D367" s="14">
        <v>2.7847914198705501E-2</v>
      </c>
      <c r="E367" s="17">
        <f t="shared" si="5"/>
        <v>1097.6400000000001</v>
      </c>
      <c r="F367" s="14">
        <v>1.0302396237601499E-3</v>
      </c>
      <c r="G367" s="15">
        <v>10.9764</v>
      </c>
      <c r="H367" s="17">
        <v>24432</v>
      </c>
      <c r="I367" s="17">
        <v>53851.182000000001</v>
      </c>
      <c r="J367" s="17">
        <v>8956.4615754526076</v>
      </c>
      <c r="K367" s="17">
        <v>10861.662678776567</v>
      </c>
    </row>
    <row r="368" spans="1:11" x14ac:dyDescent="0.3">
      <c r="A368" s="6" t="s">
        <v>722</v>
      </c>
      <c r="B368" s="7">
        <v>157.74326150517999</v>
      </c>
      <c r="C368" s="8">
        <v>9.3221381940427506E-2</v>
      </c>
      <c r="D368" s="8">
        <v>2.6448442769682699E-2</v>
      </c>
      <c r="E368" s="11">
        <f t="shared" si="5"/>
        <v>850.44</v>
      </c>
      <c r="F368" s="8">
        <v>1.02809112845081E-3</v>
      </c>
      <c r="G368" s="9">
        <v>8.5044000000000004</v>
      </c>
      <c r="H368" s="11">
        <v>18103.094000000001</v>
      </c>
      <c r="I368" s="11">
        <v>42756</v>
      </c>
      <c r="J368" s="11">
        <v>6852.803804929008</v>
      </c>
      <c r="K368" s="11">
        <v>8476.2751033286531</v>
      </c>
    </row>
    <row r="369" spans="1:11" x14ac:dyDescent="0.3">
      <c r="A369" s="12" t="s">
        <v>723</v>
      </c>
      <c r="B369" s="13">
        <v>598.60115632980001</v>
      </c>
      <c r="C369" s="14">
        <v>9.3200042307890904E-2</v>
      </c>
      <c r="D369" s="14">
        <v>2.2237626332952499E-2</v>
      </c>
      <c r="E369" s="17">
        <f t="shared" si="5"/>
        <v>784.07999999999993</v>
      </c>
      <c r="F369" s="14">
        <v>1.0278000018076E-3</v>
      </c>
      <c r="G369" s="15">
        <v>7.8407999999999998</v>
      </c>
      <c r="H369" s="17">
        <v>18848.27</v>
      </c>
      <c r="I369" s="17">
        <v>47951.872000000003</v>
      </c>
      <c r="J369" s="17">
        <v>8039.5930729783922</v>
      </c>
      <c r="K369" s="17">
        <v>10297.444630358459</v>
      </c>
    </row>
    <row r="370" spans="1:11" x14ac:dyDescent="0.3">
      <c r="A370" s="6" t="s">
        <v>724</v>
      </c>
      <c r="B370" s="7">
        <v>2.8132994180000002</v>
      </c>
      <c r="C370" s="8">
        <v>9.3189397831391907E-2</v>
      </c>
      <c r="D370" s="8">
        <v>2.5884891933745002E-2</v>
      </c>
      <c r="E370" s="11">
        <f t="shared" si="5"/>
        <v>961.80000000000007</v>
      </c>
      <c r="F370" s="8">
        <v>1.0298250505951601E-3</v>
      </c>
      <c r="G370" s="9">
        <v>9.6180000000000003</v>
      </c>
      <c r="H370" s="11">
        <v>22396</v>
      </c>
      <c r="I370" s="11">
        <v>51723.561999999998</v>
      </c>
      <c r="J370" s="11">
        <v>8221.2147451755718</v>
      </c>
      <c r="K370" s="11">
        <v>10836.641023323984</v>
      </c>
    </row>
    <row r="371" spans="1:11" x14ac:dyDescent="0.3">
      <c r="A371" s="12" t="s">
        <v>725</v>
      </c>
      <c r="B371" s="13">
        <v>202.04320313100001</v>
      </c>
      <c r="C371" s="14">
        <v>9.3122388704567904E-2</v>
      </c>
      <c r="D371" s="14">
        <v>2.22325836003886E-2</v>
      </c>
      <c r="E371" s="17">
        <f t="shared" si="5"/>
        <v>784.07999999999993</v>
      </c>
      <c r="F371" s="14">
        <v>1.0268733620740599E-3</v>
      </c>
      <c r="G371" s="15">
        <v>7.8407999999999998</v>
      </c>
      <c r="H371" s="17">
        <v>18848.27</v>
      </c>
      <c r="I371" s="17">
        <v>47951.872000000003</v>
      </c>
      <c r="J371" s="17">
        <v>8039.5930729783922</v>
      </c>
      <c r="K371" s="17">
        <v>10297.444630358459</v>
      </c>
    </row>
    <row r="372" spans="1:11" x14ac:dyDescent="0.3">
      <c r="A372" s="6" t="s">
        <v>726</v>
      </c>
      <c r="B372" s="7">
        <v>10434.689115159499</v>
      </c>
      <c r="C372" s="8">
        <v>9.2921599743229402E-2</v>
      </c>
      <c r="D372" s="8">
        <v>2.3106952792742101E-2</v>
      </c>
      <c r="E372" s="11">
        <f t="shared" si="5"/>
        <v>1084.32</v>
      </c>
      <c r="F372" s="8">
        <v>1.02465412731712E-3</v>
      </c>
      <c r="G372" s="9">
        <v>10.8432</v>
      </c>
      <c r="H372" s="11">
        <v>28208.862595998398</v>
      </c>
      <c r="I372" s="11">
        <v>67612.180166068094</v>
      </c>
      <c r="J372" s="11">
        <v>14387.71035877236</v>
      </c>
      <c r="K372" s="11">
        <v>18490.51230396792</v>
      </c>
    </row>
    <row r="373" spans="1:11" x14ac:dyDescent="0.3">
      <c r="A373" s="12" t="s">
        <v>727</v>
      </c>
      <c r="B373" s="13">
        <v>17.877216405999999</v>
      </c>
      <c r="C373" s="14">
        <v>9.29015435372086E-2</v>
      </c>
      <c r="D373" s="14">
        <v>2.2132848513475301E-2</v>
      </c>
      <c r="E373" s="17">
        <f t="shared" si="5"/>
        <v>780</v>
      </c>
      <c r="F373" s="14">
        <v>1.0241616317976799E-3</v>
      </c>
      <c r="G373" s="15">
        <v>7.8</v>
      </c>
      <c r="H373" s="17">
        <v>18848.27</v>
      </c>
      <c r="I373" s="17">
        <v>47951.872000000003</v>
      </c>
      <c r="J373" s="17">
        <v>8039.5930729783922</v>
      </c>
      <c r="K373" s="17">
        <v>10297.444630358459</v>
      </c>
    </row>
    <row r="374" spans="1:11" x14ac:dyDescent="0.3">
      <c r="A374" s="6" t="s">
        <v>728</v>
      </c>
      <c r="B374" s="7">
        <v>174.05686100099999</v>
      </c>
      <c r="C374" s="8">
        <v>9.2896791839718995E-2</v>
      </c>
      <c r="D374" s="8">
        <v>2.47828074745143E-2</v>
      </c>
      <c r="E374" s="11">
        <f t="shared" si="5"/>
        <v>698.64</v>
      </c>
      <c r="F374" s="8">
        <v>1.03327391482207E-3</v>
      </c>
      <c r="G374" s="9">
        <v>6.9863999999999997</v>
      </c>
      <c r="H374" s="11">
        <v>17523.851999999999</v>
      </c>
      <c r="I374" s="11">
        <v>39634.811999999998</v>
      </c>
      <c r="J374" s="11">
        <v>7017.3846463244645</v>
      </c>
      <c r="K374" s="11">
        <v>8789.6708716885205</v>
      </c>
    </row>
    <row r="375" spans="1:11" x14ac:dyDescent="0.3">
      <c r="A375" s="12" t="s">
        <v>729</v>
      </c>
      <c r="B375" s="13">
        <v>58830.3640235024</v>
      </c>
      <c r="C375" s="14">
        <v>9.2793487066880107E-2</v>
      </c>
      <c r="D375" s="14">
        <v>1.5882132651736099E-2</v>
      </c>
      <c r="E375" s="17">
        <f t="shared" si="5"/>
        <v>491.88</v>
      </c>
      <c r="F375" s="14">
        <v>1.0369178369110501E-3</v>
      </c>
      <c r="G375" s="15">
        <v>4.9188000000000001</v>
      </c>
      <c r="H375" s="17">
        <v>17894.748778366898</v>
      </c>
      <c r="I375" s="17">
        <v>45365.983403450598</v>
      </c>
      <c r="J375" s="17">
        <v>9055.6641143901361</v>
      </c>
      <c r="K375" s="17">
        <v>10755.292645087811</v>
      </c>
    </row>
    <row r="376" spans="1:11" x14ac:dyDescent="0.3">
      <c r="A376" s="6" t="s">
        <v>730</v>
      </c>
      <c r="B376" s="7">
        <v>76.904026858999998</v>
      </c>
      <c r="C376" s="8">
        <v>9.2777554933103204E-2</v>
      </c>
      <c r="D376" s="8">
        <v>7.8704801191972693E-3</v>
      </c>
      <c r="E376" s="11">
        <f t="shared" si="5"/>
        <v>287.04000000000002</v>
      </c>
      <c r="F376" s="8">
        <v>1.02471572721975E-3</v>
      </c>
      <c r="G376" s="9">
        <v>2.8704000000000001</v>
      </c>
      <c r="H376" s="11">
        <v>16206.56</v>
      </c>
      <c r="I376" s="11">
        <v>51723.561999999998</v>
      </c>
      <c r="J376" s="11">
        <v>11262.754707501228</v>
      </c>
      <c r="K376" s="11">
        <v>13447.143788294401</v>
      </c>
    </row>
    <row r="377" spans="1:11" x14ac:dyDescent="0.3">
      <c r="A377" s="12" t="s">
        <v>731</v>
      </c>
      <c r="B377" s="13">
        <v>1229.63053126</v>
      </c>
      <c r="C377" s="14">
        <v>9.2647338017232198E-2</v>
      </c>
      <c r="D377" s="14">
        <v>2.64847328489222E-2</v>
      </c>
      <c r="E377" s="17">
        <f t="shared" si="5"/>
        <v>1018.2</v>
      </c>
      <c r="F377" s="14">
        <v>1.02107315749119E-3</v>
      </c>
      <c r="G377" s="15">
        <v>10.182</v>
      </c>
      <c r="H377" s="17">
        <v>20757.02</v>
      </c>
      <c r="I377" s="17">
        <v>49983.8</v>
      </c>
      <c r="J377" s="17">
        <v>7870.8284198539441</v>
      </c>
      <c r="K377" s="17">
        <v>9642.8854414691286</v>
      </c>
    </row>
    <row r="378" spans="1:11" x14ac:dyDescent="0.3">
      <c r="A378" s="6" t="s">
        <v>732</v>
      </c>
      <c r="B378" s="7">
        <v>143.35741900799999</v>
      </c>
      <c r="C378" s="8">
        <v>9.2241832238219704E-2</v>
      </c>
      <c r="D378" s="8">
        <v>2.7065954726825402E-2</v>
      </c>
      <c r="E378" s="11">
        <f t="shared" si="5"/>
        <v>780</v>
      </c>
      <c r="F378" s="8">
        <v>1.01663363023659E-3</v>
      </c>
      <c r="G378" s="9">
        <v>7.8</v>
      </c>
      <c r="H378" s="11">
        <v>17523.851999999999</v>
      </c>
      <c r="I378" s="11">
        <v>39634.811999999998</v>
      </c>
      <c r="J378" s="11">
        <v>7017.3846463244645</v>
      </c>
      <c r="K378" s="11">
        <v>8789.6708716885205</v>
      </c>
    </row>
    <row r="379" spans="1:11" x14ac:dyDescent="0.3">
      <c r="A379" s="12" t="s">
        <v>733</v>
      </c>
      <c r="B379" s="13">
        <v>138.536837636</v>
      </c>
      <c r="C379" s="14">
        <v>9.2199451191308998E-2</v>
      </c>
      <c r="D379" s="14">
        <v>2.4445231532076801E-2</v>
      </c>
      <c r="E379" s="17">
        <f t="shared" si="5"/>
        <v>1320</v>
      </c>
      <c r="F379" s="14">
        <v>1.0156794517238801E-3</v>
      </c>
      <c r="G379" s="15">
        <v>13.2</v>
      </c>
      <c r="H379" s="17">
        <v>30540</v>
      </c>
      <c r="I379" s="17">
        <v>74058.482000000004</v>
      </c>
      <c r="J379" s="17">
        <v>13776.782999429999</v>
      </c>
      <c r="K379" s="17">
        <v>17617.901278154521</v>
      </c>
    </row>
    <row r="380" spans="1:11" x14ac:dyDescent="0.3">
      <c r="A380" s="6" t="s">
        <v>734</v>
      </c>
      <c r="B380" s="7">
        <v>134.72578883200001</v>
      </c>
      <c r="C380" s="8">
        <v>9.2085167862043904E-2</v>
      </c>
      <c r="D380" s="8">
        <v>2.9192167509041501E-2</v>
      </c>
      <c r="E380" s="11">
        <f t="shared" si="5"/>
        <v>1176</v>
      </c>
      <c r="F380" s="8">
        <v>1.0142491484155199E-3</v>
      </c>
      <c r="G380" s="9">
        <v>11.76</v>
      </c>
      <c r="H380" s="11">
        <v>24432</v>
      </c>
      <c r="I380" s="11">
        <v>53851.182000000001</v>
      </c>
      <c r="J380" s="11">
        <v>8956.4615754526076</v>
      </c>
      <c r="K380" s="11">
        <v>10861.662678776567</v>
      </c>
    </row>
    <row r="381" spans="1:11" x14ac:dyDescent="0.3">
      <c r="A381" s="12" t="s">
        <v>735</v>
      </c>
      <c r="B381" s="13">
        <v>32.517894368</v>
      </c>
      <c r="C381" s="14">
        <v>9.1819805094140297E-2</v>
      </c>
      <c r="D381" s="14">
        <v>2.8549406802339201E-2</v>
      </c>
      <c r="E381" s="17">
        <f t="shared" si="5"/>
        <v>1800</v>
      </c>
      <c r="F381" s="14">
        <v>1.01103069202757E-3</v>
      </c>
      <c r="G381" s="15">
        <v>18</v>
      </c>
      <c r="H381" s="17">
        <v>37695.521999999997</v>
      </c>
      <c r="I381" s="17">
        <v>85127.195999999996</v>
      </c>
      <c r="J381" s="17">
        <v>15838.028632813081</v>
      </c>
      <c r="K381" s="17">
        <v>19824.720995428801</v>
      </c>
    </row>
    <row r="382" spans="1:11" x14ac:dyDescent="0.3">
      <c r="A382" s="6" t="s">
        <v>736</v>
      </c>
      <c r="B382" s="7">
        <v>1.0887179549999999</v>
      </c>
      <c r="C382" s="8">
        <v>9.1763491017775395E-2</v>
      </c>
      <c r="D382" s="8">
        <v>2.6078894897478801E-2</v>
      </c>
      <c r="E382" s="11">
        <f t="shared" si="5"/>
        <v>741</v>
      </c>
      <c r="F382" s="8">
        <v>1.0103479667493899E-3</v>
      </c>
      <c r="G382" s="9">
        <v>7.41</v>
      </c>
      <c r="H382" s="11">
        <v>17523.851999999999</v>
      </c>
      <c r="I382" s="11">
        <v>39634.811999999998</v>
      </c>
      <c r="J382" s="11">
        <v>7017.3846463244645</v>
      </c>
      <c r="K382" s="11">
        <v>8789.6708716885205</v>
      </c>
    </row>
    <row r="383" spans="1:11" x14ac:dyDescent="0.3">
      <c r="A383" s="12" t="s">
        <v>737</v>
      </c>
      <c r="B383" s="13">
        <v>15.20524985</v>
      </c>
      <c r="C383" s="14">
        <v>9.1710618208523706E-2</v>
      </c>
      <c r="D383" s="14">
        <v>2.70023432162915E-2</v>
      </c>
      <c r="E383" s="17">
        <f t="shared" si="5"/>
        <v>1022.28</v>
      </c>
      <c r="F383" s="14">
        <v>1.00970703882541E-3</v>
      </c>
      <c r="G383" s="15">
        <v>10.222799999999999</v>
      </c>
      <c r="H383" s="17">
        <v>22396</v>
      </c>
      <c r="I383" s="17">
        <v>51723.561999999998</v>
      </c>
      <c r="J383" s="17">
        <v>8221.2147451755718</v>
      </c>
      <c r="K383" s="17">
        <v>10836.641023323984</v>
      </c>
    </row>
    <row r="384" spans="1:11" x14ac:dyDescent="0.3">
      <c r="A384" s="6" t="s">
        <v>738</v>
      </c>
      <c r="B384" s="7">
        <v>33.287979733999997</v>
      </c>
      <c r="C384" s="8">
        <v>9.13718937620462E-2</v>
      </c>
      <c r="D384" s="8">
        <v>2.2472013750860598E-2</v>
      </c>
      <c r="E384" s="11">
        <f t="shared" si="5"/>
        <v>800.04000000000008</v>
      </c>
      <c r="F384" s="8">
        <v>1.00560276679486E-3</v>
      </c>
      <c r="G384" s="9">
        <v>8.0004000000000008</v>
      </c>
      <c r="H384" s="11">
        <v>18848.27</v>
      </c>
      <c r="I384" s="11">
        <v>47951.872000000003</v>
      </c>
      <c r="J384" s="11">
        <v>8039.5930729783922</v>
      </c>
      <c r="K384" s="11">
        <v>10297.444630358459</v>
      </c>
    </row>
    <row r="385" spans="1:11" x14ac:dyDescent="0.3">
      <c r="A385" s="12" t="s">
        <v>739</v>
      </c>
      <c r="B385" s="13">
        <v>384.59805915800001</v>
      </c>
      <c r="C385" s="14">
        <v>9.1278247295304205E-2</v>
      </c>
      <c r="D385" s="14">
        <v>2.2770762780060801E-2</v>
      </c>
      <c r="E385" s="17">
        <f t="shared" si="5"/>
        <v>763.19999999999993</v>
      </c>
      <c r="F385" s="14">
        <v>1.0045942437790899E-3</v>
      </c>
      <c r="G385" s="15">
        <v>7.6319999999999997</v>
      </c>
      <c r="H385" s="17">
        <v>19749.2</v>
      </c>
      <c r="I385" s="17">
        <v>46311.874000000003</v>
      </c>
      <c r="J385" s="17">
        <v>9445.9502432545432</v>
      </c>
      <c r="K385" s="17">
        <v>10860.436935720205</v>
      </c>
    </row>
    <row r="386" spans="1:11" x14ac:dyDescent="0.3">
      <c r="A386" s="6" t="s">
        <v>740</v>
      </c>
      <c r="B386" s="7">
        <v>2135.2415855099998</v>
      </c>
      <c r="C386" s="8">
        <v>9.1275155149200898E-2</v>
      </c>
      <c r="D386" s="8">
        <v>2.21685109859865E-2</v>
      </c>
      <c r="E386" s="11">
        <f t="shared" si="5"/>
        <v>786.12</v>
      </c>
      <c r="F386" s="8">
        <v>1.0044753836005E-3</v>
      </c>
      <c r="G386" s="9">
        <v>7.8612000000000002</v>
      </c>
      <c r="H386" s="11">
        <v>18848.27</v>
      </c>
      <c r="I386" s="11">
        <v>47951.872000000003</v>
      </c>
      <c r="J386" s="11">
        <v>8039.5930729783922</v>
      </c>
      <c r="K386" s="11">
        <v>10297.444630358459</v>
      </c>
    </row>
    <row r="387" spans="1:11" x14ac:dyDescent="0.3">
      <c r="A387" s="12" t="s">
        <v>741</v>
      </c>
      <c r="B387" s="13">
        <v>20.348830173</v>
      </c>
      <c r="C387" s="14">
        <v>9.1063952049188907E-2</v>
      </c>
      <c r="D387" s="14">
        <v>2.8434445789285601E-2</v>
      </c>
      <c r="E387" s="17">
        <f t="shared" ref="E387:E450" si="6">100*G387</f>
        <v>1836</v>
      </c>
      <c r="F387" s="14">
        <v>1.0018741390496299E-3</v>
      </c>
      <c r="G387" s="15">
        <v>18.36</v>
      </c>
      <c r="H387" s="17">
        <v>37317.843999999997</v>
      </c>
      <c r="I387" s="17">
        <v>85084.44</v>
      </c>
      <c r="J387" s="17">
        <v>14705.072771988958</v>
      </c>
      <c r="K387" s="17">
        <v>18063.75175861692</v>
      </c>
    </row>
    <row r="388" spans="1:11" x14ac:dyDescent="0.3">
      <c r="A388" s="6" t="s">
        <v>742</v>
      </c>
      <c r="B388" s="7">
        <v>1216.946328149</v>
      </c>
      <c r="C388" s="8">
        <v>9.1024145680948396E-2</v>
      </c>
      <c r="D388" s="8">
        <v>2.5825029457079301E-2</v>
      </c>
      <c r="E388" s="11">
        <f t="shared" si="6"/>
        <v>887.75999999999988</v>
      </c>
      <c r="F388" s="8">
        <v>1.0017119692339301E-3</v>
      </c>
      <c r="G388" s="9">
        <v>8.8775999999999993</v>
      </c>
      <c r="H388" s="11">
        <v>20360.211250950801</v>
      </c>
      <c r="I388" s="11">
        <v>46914.459435181903</v>
      </c>
      <c r="J388" s="11">
        <v>7317.6103985484478</v>
      </c>
      <c r="K388" s="11">
        <v>9269.4455290830119</v>
      </c>
    </row>
    <row r="389" spans="1:11" x14ac:dyDescent="0.3">
      <c r="A389" s="12" t="s">
        <v>743</v>
      </c>
      <c r="B389" s="13">
        <v>4004.4357437690001</v>
      </c>
      <c r="C389" s="14">
        <v>9.0957631145372697E-2</v>
      </c>
      <c r="D389" s="14">
        <v>2.4632841217650001E-2</v>
      </c>
      <c r="E389" s="17">
        <f t="shared" si="6"/>
        <v>894</v>
      </c>
      <c r="F389" s="14">
        <v>1.00089308668507E-3</v>
      </c>
      <c r="G389" s="15">
        <v>8.94</v>
      </c>
      <c r="H389" s="17">
        <v>22711.656017596601</v>
      </c>
      <c r="I389" s="17">
        <v>50805.263155595698</v>
      </c>
      <c r="J389" s="17">
        <v>10177.647964633357</v>
      </c>
      <c r="K389" s="17">
        <v>11801.162412183217</v>
      </c>
    </row>
    <row r="390" spans="1:11" x14ac:dyDescent="0.3">
      <c r="A390" s="6" t="s">
        <v>744</v>
      </c>
      <c r="B390" s="7">
        <v>6.7007238280000001</v>
      </c>
      <c r="C390" s="8">
        <v>9.0903624335448394E-2</v>
      </c>
      <c r="D390" s="8">
        <v>3.1434638932756401E-2</v>
      </c>
      <c r="E390" s="11">
        <f t="shared" si="6"/>
        <v>1012.32</v>
      </c>
      <c r="F390" s="8">
        <v>1.00089726591534E-3</v>
      </c>
      <c r="G390" s="9">
        <v>10.123200000000001</v>
      </c>
      <c r="H390" s="11">
        <v>20861.874</v>
      </c>
      <c r="I390" s="11">
        <v>43511.356</v>
      </c>
      <c r="J390" s="11">
        <v>7610.556703768847</v>
      </c>
      <c r="K390" s="11">
        <v>9238.6489365237958</v>
      </c>
    </row>
    <row r="391" spans="1:11" x14ac:dyDescent="0.3">
      <c r="A391" s="12" t="s">
        <v>745</v>
      </c>
      <c r="B391" s="13">
        <v>53.731803589199998</v>
      </c>
      <c r="C391" s="14">
        <v>9.0855298679509297E-2</v>
      </c>
      <c r="D391" s="14">
        <v>2.6652084854865501E-2</v>
      </c>
      <c r="E391" s="17">
        <f t="shared" si="6"/>
        <v>1860.0000000000002</v>
      </c>
      <c r="F391" s="14">
        <v>9.9934941917800293E-4</v>
      </c>
      <c r="G391" s="15">
        <v>18.600000000000001</v>
      </c>
      <c r="H391" s="17">
        <v>37930.68</v>
      </c>
      <c r="I391" s="17">
        <v>92868.067999999999</v>
      </c>
      <c r="J391" s="17">
        <v>15272.732911178158</v>
      </c>
      <c r="K391" s="17">
        <v>20894.107933924563</v>
      </c>
    </row>
    <row r="392" spans="1:11" x14ac:dyDescent="0.3">
      <c r="A392" s="6" t="s">
        <v>746</v>
      </c>
      <c r="B392" s="7">
        <v>154.45498061281</v>
      </c>
      <c r="C392" s="8">
        <v>9.0813777838482698E-2</v>
      </c>
      <c r="D392" s="8">
        <v>2.5433469189972E-2</v>
      </c>
      <c r="E392" s="11">
        <f t="shared" si="6"/>
        <v>760.68</v>
      </c>
      <c r="F392" s="8">
        <v>9.9945415745363898E-4</v>
      </c>
      <c r="G392" s="9">
        <v>7.6067999999999998</v>
      </c>
      <c r="H392" s="11">
        <v>18585.6817490832</v>
      </c>
      <c r="I392" s="11">
        <v>42007.878020625598</v>
      </c>
      <c r="J392" s="11">
        <v>7572.1151375673844</v>
      </c>
      <c r="K392" s="11">
        <v>9349.7457156109449</v>
      </c>
    </row>
    <row r="393" spans="1:11" x14ac:dyDescent="0.3">
      <c r="A393" s="12" t="s">
        <v>747</v>
      </c>
      <c r="B393" s="13">
        <v>1176.0817587121501</v>
      </c>
      <c r="C393" s="14">
        <v>9.0715349288582506E-2</v>
      </c>
      <c r="D393" s="14">
        <v>2.73402522257289E-2</v>
      </c>
      <c r="E393" s="17">
        <f t="shared" si="6"/>
        <v>1056</v>
      </c>
      <c r="F393" s="14">
        <v>9.9766106204338904E-4</v>
      </c>
      <c r="G393" s="15">
        <v>10.56</v>
      </c>
      <c r="H393" s="17">
        <v>20684.741999999998</v>
      </c>
      <c r="I393" s="17">
        <v>49740.498</v>
      </c>
      <c r="J393" s="17">
        <v>6464.0721064228082</v>
      </c>
      <c r="K393" s="17">
        <v>8536.6293191309287</v>
      </c>
    </row>
    <row r="394" spans="1:11" x14ac:dyDescent="0.3">
      <c r="A394" s="6" t="s">
        <v>748</v>
      </c>
      <c r="B394" s="7">
        <v>758.22811039800001</v>
      </c>
      <c r="C394" s="8">
        <v>9.0685576870910098E-2</v>
      </c>
      <c r="D394" s="8">
        <v>1.8377934184788301E-2</v>
      </c>
      <c r="E394" s="11">
        <f t="shared" si="6"/>
        <v>910.07999999999993</v>
      </c>
      <c r="F394" s="8">
        <v>9.9729783540488401E-4</v>
      </c>
      <c r="G394" s="9">
        <v>9.1007999999999996</v>
      </c>
      <c r="H394" s="11">
        <v>25861.272000000001</v>
      </c>
      <c r="I394" s="11">
        <v>68530.741999999998</v>
      </c>
      <c r="J394" s="11">
        <v>13908.607139802121</v>
      </c>
      <c r="K394" s="11">
        <v>17093.496550919761</v>
      </c>
    </row>
    <row r="395" spans="1:11" x14ac:dyDescent="0.3">
      <c r="A395" s="12" t="s">
        <v>749</v>
      </c>
      <c r="B395" s="13">
        <v>1156.447246406</v>
      </c>
      <c r="C395" s="14">
        <v>9.0449289727497897E-2</v>
      </c>
      <c r="D395" s="14">
        <v>2.1680510638053499E-2</v>
      </c>
      <c r="E395" s="17">
        <f t="shared" si="6"/>
        <v>811.07999999999993</v>
      </c>
      <c r="F395" s="14">
        <v>9.9444736128079898E-4</v>
      </c>
      <c r="G395" s="15">
        <v>8.1107999999999993</v>
      </c>
      <c r="H395" s="17">
        <v>21324.045999999998</v>
      </c>
      <c r="I395" s="17">
        <v>52154.175999999999</v>
      </c>
      <c r="J395" s="17">
        <v>9956.8033102501922</v>
      </c>
      <c r="K395" s="17">
        <v>12344.153850241679</v>
      </c>
    </row>
    <row r="396" spans="1:11" x14ac:dyDescent="0.3">
      <c r="A396" s="6" t="s">
        <v>750</v>
      </c>
      <c r="B396" s="7">
        <v>438.94864691200002</v>
      </c>
      <c r="C396" s="8">
        <v>9.0242729637102503E-2</v>
      </c>
      <c r="D396" s="8">
        <v>2.8644570617006399E-2</v>
      </c>
      <c r="E396" s="11">
        <f t="shared" si="6"/>
        <v>1186.8</v>
      </c>
      <c r="F396" s="8">
        <v>9.9198436540210702E-4</v>
      </c>
      <c r="G396" s="9">
        <v>11.868</v>
      </c>
      <c r="H396" s="11">
        <v>24512.421999999999</v>
      </c>
      <c r="I396" s="11">
        <v>55230.572</v>
      </c>
      <c r="J396" s="11">
        <v>8909.266329990649</v>
      </c>
      <c r="K396" s="11">
        <v>11350.109514307729</v>
      </c>
    </row>
    <row r="397" spans="1:11" x14ac:dyDescent="0.3">
      <c r="A397" s="12" t="s">
        <v>751</v>
      </c>
      <c r="B397" s="13">
        <v>47.438139036000003</v>
      </c>
      <c r="C397" s="14">
        <v>9.0123046363539905E-2</v>
      </c>
      <c r="D397" s="14">
        <v>2.7352713873675299E-2</v>
      </c>
      <c r="E397" s="17">
        <f t="shared" si="6"/>
        <v>3672</v>
      </c>
      <c r="F397" s="14">
        <v>9.905139392701991E-4</v>
      </c>
      <c r="G397" s="15">
        <v>36.72</v>
      </c>
      <c r="H397" s="17">
        <v>71972.600000000006</v>
      </c>
      <c r="I397" s="17">
        <v>170168.88</v>
      </c>
      <c r="J397" s="17">
        <v>28676.973814689838</v>
      </c>
      <c r="K397" s="17">
        <v>33375.676920237602</v>
      </c>
    </row>
    <row r="398" spans="1:11" x14ac:dyDescent="0.3">
      <c r="A398" s="6" t="s">
        <v>752</v>
      </c>
      <c r="B398" s="7">
        <v>9.5896729109999992</v>
      </c>
      <c r="C398" s="8">
        <v>9.0040232289889999E-2</v>
      </c>
      <c r="D398" s="8">
        <v>2.0294083960522999E-2</v>
      </c>
      <c r="E398" s="11">
        <f t="shared" si="6"/>
        <v>600</v>
      </c>
      <c r="F398" s="8">
        <v>9.8949684903623701E-4</v>
      </c>
      <c r="G398" s="9">
        <v>6</v>
      </c>
      <c r="H398" s="11">
        <v>17059.644</v>
      </c>
      <c r="I398" s="11">
        <v>41582.245999999999</v>
      </c>
      <c r="J398" s="11">
        <v>8005.3708137666363</v>
      </c>
      <c r="K398" s="11">
        <v>9626.394175257421</v>
      </c>
    </row>
    <row r="399" spans="1:11" x14ac:dyDescent="0.3">
      <c r="A399" s="12" t="s">
        <v>753</v>
      </c>
      <c r="B399" s="13">
        <v>4854.0326906131004</v>
      </c>
      <c r="C399" s="14">
        <v>9.0014869392213703E-2</v>
      </c>
      <c r="D399" s="14">
        <v>3.0406820792999199E-2</v>
      </c>
      <c r="E399" s="17">
        <f t="shared" si="6"/>
        <v>1871.2800000000002</v>
      </c>
      <c r="F399" s="14">
        <v>9.8919171506168494E-4</v>
      </c>
      <c r="G399" s="15">
        <v>18.712800000000001</v>
      </c>
      <c r="H399" s="17">
        <v>37237.421999999999</v>
      </c>
      <c r="I399" s="17">
        <v>81440</v>
      </c>
      <c r="J399" s="17">
        <v>14068.754528698322</v>
      </c>
      <c r="K399" s="17">
        <v>17518.59488858184</v>
      </c>
    </row>
    <row r="400" spans="1:11" x14ac:dyDescent="0.3">
      <c r="A400" s="6" t="s">
        <v>754</v>
      </c>
      <c r="B400" s="7">
        <v>5665.7325701396003</v>
      </c>
      <c r="C400" s="8">
        <v>8.9942150338428506E-2</v>
      </c>
      <c r="D400" s="8">
        <v>1.8238066934685999E-2</v>
      </c>
      <c r="E400" s="11">
        <f t="shared" si="6"/>
        <v>903.36</v>
      </c>
      <c r="F400" s="8">
        <v>9.8835404606679306E-4</v>
      </c>
      <c r="G400" s="9">
        <v>9.0335999999999999</v>
      </c>
      <c r="H400" s="11">
        <v>25861.272000000001</v>
      </c>
      <c r="I400" s="11">
        <v>68530.741999999998</v>
      </c>
      <c r="J400" s="11">
        <v>13908.607139802121</v>
      </c>
      <c r="K400" s="11">
        <v>17093.496550919761</v>
      </c>
    </row>
    <row r="401" spans="1:11" x14ac:dyDescent="0.3">
      <c r="A401" s="12" t="s">
        <v>755</v>
      </c>
      <c r="B401" s="13">
        <v>22.305447129000001</v>
      </c>
      <c r="C401" s="14">
        <v>8.9875510763372302E-2</v>
      </c>
      <c r="D401" s="14">
        <v>1.7765232248172499E-2</v>
      </c>
      <c r="E401" s="17">
        <f t="shared" si="6"/>
        <v>484.08</v>
      </c>
      <c r="F401" s="14">
        <v>9.8750788300132298E-4</v>
      </c>
      <c r="G401" s="15">
        <v>4.8407999999999998</v>
      </c>
      <c r="H401" s="17">
        <v>15779</v>
      </c>
      <c r="I401" s="17">
        <v>39167.550000000003</v>
      </c>
      <c r="J401" s="17">
        <v>7867.7139552197514</v>
      </c>
      <c r="K401" s="17">
        <v>9393.6517249703629</v>
      </c>
    </row>
    <row r="402" spans="1:11" x14ac:dyDescent="0.3">
      <c r="A402" s="6" t="s">
        <v>756</v>
      </c>
      <c r="B402" s="7">
        <v>9250.763053138</v>
      </c>
      <c r="C402" s="8">
        <v>8.9818010298725701E-2</v>
      </c>
      <c r="D402" s="8">
        <v>2.0372120329618999E-2</v>
      </c>
      <c r="E402" s="11">
        <f t="shared" si="6"/>
        <v>600.24</v>
      </c>
      <c r="F402" s="8">
        <v>9.8714153096348106E-4</v>
      </c>
      <c r="G402" s="9">
        <v>6.0023999999999997</v>
      </c>
      <c r="H402" s="11">
        <v>17160.646350284402</v>
      </c>
      <c r="I402" s="11">
        <v>41514.932530396101</v>
      </c>
      <c r="J402" s="11">
        <v>8020.8537804373436</v>
      </c>
      <c r="K402" s="11">
        <v>9617.7476623430885</v>
      </c>
    </row>
    <row r="403" spans="1:11" x14ac:dyDescent="0.3">
      <c r="A403" s="12" t="s">
        <v>757</v>
      </c>
      <c r="B403" s="13">
        <v>15.538253191000001</v>
      </c>
      <c r="C403" s="14">
        <v>8.9659525569670995E-2</v>
      </c>
      <c r="D403" s="14">
        <v>2.2030046807331401E-2</v>
      </c>
      <c r="E403" s="17">
        <f t="shared" si="6"/>
        <v>784.07999999999993</v>
      </c>
      <c r="F403" s="14">
        <v>9.8491055985105796E-4</v>
      </c>
      <c r="G403" s="15">
        <v>7.8407999999999998</v>
      </c>
      <c r="H403" s="17">
        <v>18848.27</v>
      </c>
      <c r="I403" s="17">
        <v>47951.872000000003</v>
      </c>
      <c r="J403" s="17">
        <v>8039.5930729783922</v>
      </c>
      <c r="K403" s="17">
        <v>10297.444630358459</v>
      </c>
    </row>
    <row r="404" spans="1:11" x14ac:dyDescent="0.3">
      <c r="A404" s="6" t="s">
        <v>758</v>
      </c>
      <c r="B404" s="7">
        <v>190.92453520699999</v>
      </c>
      <c r="C404" s="8">
        <v>8.9636981834312707E-2</v>
      </c>
      <c r="D404" s="8">
        <v>2.4369528974880601E-2</v>
      </c>
      <c r="E404" s="11">
        <f t="shared" si="6"/>
        <v>1248</v>
      </c>
      <c r="F404" s="8">
        <v>9.8610648532658995E-4</v>
      </c>
      <c r="G404" s="9">
        <v>12.48</v>
      </c>
      <c r="H404" s="11">
        <v>28202.052365187101</v>
      </c>
      <c r="I404" s="11">
        <v>69233.496903932202</v>
      </c>
      <c r="J404" s="11">
        <v>12174.043612511519</v>
      </c>
      <c r="K404" s="11">
        <v>15510.097106503799</v>
      </c>
    </row>
    <row r="405" spans="1:11" x14ac:dyDescent="0.3">
      <c r="A405" s="12" t="s">
        <v>759</v>
      </c>
      <c r="B405" s="13">
        <v>17.783838834000001</v>
      </c>
      <c r="C405" s="14">
        <v>8.9559519493139506E-2</v>
      </c>
      <c r="D405" s="14">
        <v>1.1132347944938401E-2</v>
      </c>
      <c r="E405" s="17">
        <f t="shared" si="6"/>
        <v>408</v>
      </c>
      <c r="F405" s="14">
        <v>9.8392413001509001E-4</v>
      </c>
      <c r="G405" s="15">
        <v>4.08</v>
      </c>
      <c r="H405" s="17">
        <v>18372.864000000001</v>
      </c>
      <c r="I405" s="17">
        <v>52800.606</v>
      </c>
      <c r="J405" s="17">
        <v>10013.741882114424</v>
      </c>
      <c r="K405" s="17">
        <v>12358.79299563828</v>
      </c>
    </row>
    <row r="406" spans="1:11" x14ac:dyDescent="0.3">
      <c r="A406" s="6" t="s">
        <v>760</v>
      </c>
      <c r="B406" s="7">
        <v>16.221545233899999</v>
      </c>
      <c r="C406" s="8">
        <v>8.9555850177997207E-2</v>
      </c>
      <c r="D406" s="8">
        <v>2.39972289715303E-2</v>
      </c>
      <c r="E406" s="11">
        <f t="shared" si="6"/>
        <v>900</v>
      </c>
      <c r="F406" s="8">
        <v>9.8365029441711393E-4</v>
      </c>
      <c r="G406" s="9">
        <v>9</v>
      </c>
      <c r="H406" s="11">
        <v>20757.02</v>
      </c>
      <c r="I406" s="11">
        <v>49983.8</v>
      </c>
      <c r="J406" s="11">
        <v>7870.8284198539441</v>
      </c>
      <c r="K406" s="11">
        <v>9642.8854414691286</v>
      </c>
    </row>
    <row r="407" spans="1:11" x14ac:dyDescent="0.3">
      <c r="A407" s="12" t="s">
        <v>761</v>
      </c>
      <c r="B407" s="13">
        <v>508.32360766526</v>
      </c>
      <c r="C407" s="14">
        <v>8.9512798516382705E-2</v>
      </c>
      <c r="D407" s="14">
        <v>2.8894592267117401E-2</v>
      </c>
      <c r="E407" s="17">
        <f t="shared" si="6"/>
        <v>1380.36</v>
      </c>
      <c r="F407" s="14">
        <v>9.831368320361621E-4</v>
      </c>
      <c r="G407" s="15">
        <v>13.803599999999999</v>
      </c>
      <c r="H407" s="17">
        <v>30540</v>
      </c>
      <c r="I407" s="17">
        <v>65731.241999999998</v>
      </c>
      <c r="J407" s="17">
        <v>13100.367269484121</v>
      </c>
      <c r="K407" s="17">
        <v>15940.772221003681</v>
      </c>
    </row>
    <row r="408" spans="1:11" x14ac:dyDescent="0.3">
      <c r="A408" s="6" t="s">
        <v>762</v>
      </c>
      <c r="B408" s="7">
        <v>1698.0677709730001</v>
      </c>
      <c r="C408" s="8">
        <v>8.9491993893102903E-2</v>
      </c>
      <c r="D408" s="8">
        <v>2.5824145090081001E-2</v>
      </c>
      <c r="E408" s="11">
        <f t="shared" si="6"/>
        <v>1958.0400000000002</v>
      </c>
      <c r="F408" s="8">
        <v>9.8314610468497104E-4</v>
      </c>
      <c r="G408" s="9">
        <v>19.580400000000001</v>
      </c>
      <c r="H408" s="11">
        <v>43043.884476160303</v>
      </c>
      <c r="I408" s="11">
        <v>101479.65707501701</v>
      </c>
      <c r="J408" s="11">
        <v>19119.29946051168</v>
      </c>
      <c r="K408" s="11">
        <v>23622.24641656956</v>
      </c>
    </row>
    <row r="409" spans="1:11" x14ac:dyDescent="0.3">
      <c r="A409" s="12" t="s">
        <v>763</v>
      </c>
      <c r="B409" s="13">
        <v>313.29754860899999</v>
      </c>
      <c r="C409" s="14">
        <v>8.9367355584822797E-2</v>
      </c>
      <c r="D409" s="14">
        <v>2.5813879203775699E-2</v>
      </c>
      <c r="E409" s="17">
        <f t="shared" si="6"/>
        <v>1958.0400000000002</v>
      </c>
      <c r="F409" s="14">
        <v>9.8137665309110892E-4</v>
      </c>
      <c r="G409" s="15">
        <v>19.580400000000001</v>
      </c>
      <c r="H409" s="17">
        <v>43061.4</v>
      </c>
      <c r="I409" s="17">
        <v>101506.81600000001</v>
      </c>
      <c r="J409" s="17">
        <v>19123.795992870721</v>
      </c>
      <c r="K409" s="17">
        <v>23627.017651925158</v>
      </c>
    </row>
    <row r="410" spans="1:11" x14ac:dyDescent="0.3">
      <c r="A410" s="6" t="s">
        <v>764</v>
      </c>
      <c r="B410" s="7">
        <v>27.737562517000001</v>
      </c>
      <c r="C410" s="8">
        <v>8.9300934521651901E-2</v>
      </c>
      <c r="D410" s="8">
        <v>2.54736900745254E-2</v>
      </c>
      <c r="E410" s="11">
        <f t="shared" si="6"/>
        <v>840</v>
      </c>
      <c r="F410" s="8">
        <v>9.8057566881049009E-4</v>
      </c>
      <c r="G410" s="9">
        <v>8.4</v>
      </c>
      <c r="H410" s="11">
        <v>20150.292000000001</v>
      </c>
      <c r="I410" s="11">
        <v>45504.6</v>
      </c>
      <c r="J410" s="11">
        <v>8389.5126665442367</v>
      </c>
      <c r="K410" s="11">
        <v>10175.018168975723</v>
      </c>
    </row>
    <row r="411" spans="1:11" x14ac:dyDescent="0.3">
      <c r="A411" s="12" t="s">
        <v>765</v>
      </c>
      <c r="B411" s="13">
        <v>4240.3012523810003</v>
      </c>
      <c r="C411" s="14">
        <v>8.9261976133185497E-2</v>
      </c>
      <c r="D411" s="14">
        <v>2.9173060610187401E-2</v>
      </c>
      <c r="E411" s="17">
        <f t="shared" si="6"/>
        <v>1276.68</v>
      </c>
      <c r="F411" s="14">
        <v>9.8015366359750604E-4</v>
      </c>
      <c r="G411" s="15">
        <v>12.7668</v>
      </c>
      <c r="H411" s="17">
        <v>24784.227999999999</v>
      </c>
      <c r="I411" s="17">
        <v>56510.197999999997</v>
      </c>
      <c r="J411" s="17">
        <v>8137.0746437570524</v>
      </c>
      <c r="K411" s="17">
        <v>10407.030977291965</v>
      </c>
    </row>
    <row r="412" spans="1:11" x14ac:dyDescent="0.3">
      <c r="A412" s="6" t="s">
        <v>766</v>
      </c>
      <c r="B412" s="7">
        <v>608.05923486100005</v>
      </c>
      <c r="C412" s="8">
        <v>8.9028336087702206E-2</v>
      </c>
      <c r="D412" s="8">
        <v>2.2486677922486199E-2</v>
      </c>
      <c r="E412" s="11">
        <f t="shared" si="6"/>
        <v>619.20000000000005</v>
      </c>
      <c r="F412" s="8">
        <v>9.8311345714602598E-4</v>
      </c>
      <c r="G412" s="9">
        <v>6.1920000000000002</v>
      </c>
      <c r="H412" s="11">
        <v>17523.860669040099</v>
      </c>
      <c r="I412" s="11">
        <v>39634.830174693103</v>
      </c>
      <c r="J412" s="11">
        <v>7017.3861613575955</v>
      </c>
      <c r="K412" s="11">
        <v>8789.6741726625842</v>
      </c>
    </row>
    <row r="413" spans="1:11" x14ac:dyDescent="0.3">
      <c r="A413" s="12" t="s">
        <v>767</v>
      </c>
      <c r="B413" s="13">
        <v>3.3290866609999998</v>
      </c>
      <c r="C413" s="14">
        <v>8.8829573980862594E-2</v>
      </c>
      <c r="D413" s="14">
        <v>3.03722502890993E-2</v>
      </c>
      <c r="E413" s="17">
        <f t="shared" si="6"/>
        <v>1500.96</v>
      </c>
      <c r="F413" s="14">
        <v>9.7489527144724102E-4</v>
      </c>
      <c r="G413" s="15">
        <v>15.009600000000001</v>
      </c>
      <c r="H413" s="17">
        <v>33378.184000000001</v>
      </c>
      <c r="I413" s="17">
        <v>69518.202000000005</v>
      </c>
      <c r="J413" s="17">
        <v>12427.829156543759</v>
      </c>
      <c r="K413" s="17">
        <v>16046.127804939242</v>
      </c>
    </row>
    <row r="414" spans="1:11" x14ac:dyDescent="0.3">
      <c r="A414" s="6" t="s">
        <v>768</v>
      </c>
      <c r="B414" s="7">
        <v>503.56232437800003</v>
      </c>
      <c r="C414" s="8">
        <v>8.8734668935896696E-2</v>
      </c>
      <c r="D414" s="8">
        <v>2.4275996971357301E-2</v>
      </c>
      <c r="E414" s="11">
        <f t="shared" si="6"/>
        <v>1293.96</v>
      </c>
      <c r="F414" s="8">
        <v>9.7395455446293105E-4</v>
      </c>
      <c r="G414" s="9">
        <v>12.9396</v>
      </c>
      <c r="H414" s="11">
        <v>30540</v>
      </c>
      <c r="I414" s="11">
        <v>73016.05</v>
      </c>
      <c r="J414" s="11">
        <v>13720.712234435399</v>
      </c>
      <c r="K414" s="11">
        <v>17494.636839252002</v>
      </c>
    </row>
    <row r="415" spans="1:11" x14ac:dyDescent="0.3">
      <c r="A415" s="12" t="s">
        <v>769</v>
      </c>
      <c r="B415" s="13">
        <v>1756.0554595219201</v>
      </c>
      <c r="C415" s="14">
        <v>8.8662300540947495E-2</v>
      </c>
      <c r="D415" s="14">
        <v>2.52639269347265E-2</v>
      </c>
      <c r="E415" s="17">
        <f t="shared" si="6"/>
        <v>718.68</v>
      </c>
      <c r="F415" s="14">
        <v>9.7293132291965902E-4</v>
      </c>
      <c r="G415" s="15">
        <v>7.1867999999999999</v>
      </c>
      <c r="H415" s="17">
        <v>17523.851999999999</v>
      </c>
      <c r="I415" s="17">
        <v>39634.811999999998</v>
      </c>
      <c r="J415" s="17">
        <v>7017.3846463244645</v>
      </c>
      <c r="K415" s="17">
        <v>8789.6708716885205</v>
      </c>
    </row>
    <row r="416" spans="1:11" x14ac:dyDescent="0.3">
      <c r="A416" s="6" t="s">
        <v>770</v>
      </c>
      <c r="B416" s="7">
        <v>7.379846218</v>
      </c>
      <c r="C416" s="8">
        <v>8.8653395672030094E-2</v>
      </c>
      <c r="D416" s="8">
        <v>2.6376818637605999E-2</v>
      </c>
      <c r="E416" s="11">
        <f t="shared" si="6"/>
        <v>1584</v>
      </c>
      <c r="F416" s="8">
        <v>9.7277364343068397E-4</v>
      </c>
      <c r="G416" s="9">
        <v>15.84</v>
      </c>
      <c r="H416" s="11">
        <v>35504.786</v>
      </c>
      <c r="I416" s="11">
        <v>82445.784</v>
      </c>
      <c r="J416" s="11">
        <v>15151.86649493844</v>
      </c>
      <c r="K416" s="11">
        <v>19907.469187692121</v>
      </c>
    </row>
    <row r="417" spans="1:11" x14ac:dyDescent="0.3">
      <c r="A417" s="12" t="s">
        <v>771</v>
      </c>
      <c r="B417" s="13">
        <v>1246.08337963546</v>
      </c>
      <c r="C417" s="14">
        <v>8.8625611387105202E-2</v>
      </c>
      <c r="D417" s="14">
        <v>2.8815409537025601E-2</v>
      </c>
      <c r="E417" s="17">
        <f t="shared" si="6"/>
        <v>1381.32</v>
      </c>
      <c r="F417" s="14">
        <v>9.7243912980010899E-4</v>
      </c>
      <c r="G417" s="15">
        <v>13.8132</v>
      </c>
      <c r="H417" s="17">
        <v>30540</v>
      </c>
      <c r="I417" s="17">
        <v>65731.241999999998</v>
      </c>
      <c r="J417" s="17">
        <v>13100.367269484121</v>
      </c>
      <c r="K417" s="17">
        <v>15940.772221003681</v>
      </c>
    </row>
    <row r="418" spans="1:11" x14ac:dyDescent="0.3">
      <c r="A418" s="6" t="s">
        <v>772</v>
      </c>
      <c r="B418" s="7">
        <v>200.96884473599999</v>
      </c>
      <c r="C418" s="8">
        <v>8.8446394682617904E-2</v>
      </c>
      <c r="D418" s="8">
        <v>2.4139475389207202E-2</v>
      </c>
      <c r="E418" s="11">
        <f t="shared" si="6"/>
        <v>1072.8</v>
      </c>
      <c r="F418" s="8">
        <v>9.7038284596597305E-4</v>
      </c>
      <c r="G418" s="9">
        <v>10.728</v>
      </c>
      <c r="H418" s="11">
        <v>24416.73</v>
      </c>
      <c r="I418" s="11">
        <v>59858.400000000001</v>
      </c>
      <c r="J418" s="11">
        <v>10093.243023205931</v>
      </c>
      <c r="K418" s="11">
        <v>13231.424157941041</v>
      </c>
    </row>
    <row r="419" spans="1:11" x14ac:dyDescent="0.3">
      <c r="A419" s="12" t="s">
        <v>773</v>
      </c>
      <c r="B419" s="13">
        <v>191.26152211600001</v>
      </c>
      <c r="C419" s="14">
        <v>8.8269403518053E-2</v>
      </c>
      <c r="D419" s="14">
        <v>2.5684681525892698E-2</v>
      </c>
      <c r="E419" s="17">
        <f t="shared" si="6"/>
        <v>977.99999999999989</v>
      </c>
      <c r="F419" s="14">
        <v>9.6833425924130502E-4</v>
      </c>
      <c r="G419" s="15">
        <v>9.7799999999999994</v>
      </c>
      <c r="H419" s="17">
        <v>20684.741999999998</v>
      </c>
      <c r="I419" s="17">
        <v>49740.498</v>
      </c>
      <c r="J419" s="17">
        <v>6464.0721064228082</v>
      </c>
      <c r="K419" s="17">
        <v>8536.6293191309287</v>
      </c>
    </row>
    <row r="420" spans="1:11" x14ac:dyDescent="0.3">
      <c r="A420" s="6" t="s">
        <v>774</v>
      </c>
      <c r="B420" s="7">
        <v>74.850181808520006</v>
      </c>
      <c r="C420" s="8">
        <v>8.8210245330998999E-2</v>
      </c>
      <c r="D420" s="8">
        <v>1.94180764210251E-2</v>
      </c>
      <c r="E420" s="11">
        <f t="shared" si="6"/>
        <v>507.47999999999996</v>
      </c>
      <c r="F420" s="8">
        <v>1.01058992573954E-3</v>
      </c>
      <c r="G420" s="9">
        <v>5.0747999999999998</v>
      </c>
      <c r="H420" s="11">
        <v>20030.024005211399</v>
      </c>
      <c r="I420" s="11">
        <v>41274.4132463356</v>
      </c>
      <c r="J420" s="11">
        <v>12349.984693095481</v>
      </c>
      <c r="K420" s="11">
        <v>13475.355462610081</v>
      </c>
    </row>
    <row r="421" spans="1:11" x14ac:dyDescent="0.3">
      <c r="A421" s="12" t="s">
        <v>775</v>
      </c>
      <c r="B421" s="13">
        <v>527.19594408099999</v>
      </c>
      <c r="C421" s="14">
        <v>8.8171429427849099E-2</v>
      </c>
      <c r="D421" s="14">
        <v>2.69027330920804E-2</v>
      </c>
      <c r="E421" s="17">
        <f t="shared" si="6"/>
        <v>1140.48</v>
      </c>
      <c r="F421" s="14">
        <v>9.6698110182740903E-4</v>
      </c>
      <c r="G421" s="15">
        <v>11.4048</v>
      </c>
      <c r="H421" s="17">
        <v>25589.980422110799</v>
      </c>
      <c r="I421" s="17">
        <v>57577.535872041299</v>
      </c>
      <c r="J421" s="17">
        <v>8896.0185054838694</v>
      </c>
      <c r="K421" s="17">
        <v>11426.027464162427</v>
      </c>
    </row>
    <row r="422" spans="1:11" x14ac:dyDescent="0.3">
      <c r="A422" s="6" t="s">
        <v>776</v>
      </c>
      <c r="B422" s="7">
        <v>322.56348470199998</v>
      </c>
      <c r="C422" s="8">
        <v>8.8058883312115796E-2</v>
      </c>
      <c r="D422" s="8">
        <v>2.8688942023124601E-2</v>
      </c>
      <c r="E422" s="11">
        <f t="shared" si="6"/>
        <v>1253.52</v>
      </c>
      <c r="F422" s="8">
        <v>9.6565197229543697E-4</v>
      </c>
      <c r="G422" s="9">
        <v>12.5352</v>
      </c>
      <c r="H422" s="11">
        <v>24784.227999999999</v>
      </c>
      <c r="I422" s="11">
        <v>56510.197999999997</v>
      </c>
      <c r="J422" s="11">
        <v>8137.0746437570524</v>
      </c>
      <c r="K422" s="11">
        <v>10407.030977291965</v>
      </c>
    </row>
    <row r="423" spans="1:11" x14ac:dyDescent="0.3">
      <c r="A423" s="12" t="s">
        <v>777</v>
      </c>
      <c r="B423" s="13">
        <v>7.6582901010000004</v>
      </c>
      <c r="C423" s="14">
        <v>8.8002608827643103E-2</v>
      </c>
      <c r="D423" s="14">
        <v>3.0366015547142799E-2</v>
      </c>
      <c r="E423" s="17">
        <f t="shared" si="6"/>
        <v>1508.76</v>
      </c>
      <c r="F423" s="14">
        <v>9.6510882513598699E-4</v>
      </c>
      <c r="G423" s="15">
        <v>15.0876</v>
      </c>
      <c r="H423" s="17">
        <v>33378.184000000001</v>
      </c>
      <c r="I423" s="17">
        <v>69518.202000000005</v>
      </c>
      <c r="J423" s="17">
        <v>12427.829156543759</v>
      </c>
      <c r="K423" s="17">
        <v>16046.127804939242</v>
      </c>
    </row>
    <row r="424" spans="1:11" x14ac:dyDescent="0.3">
      <c r="A424" s="6" t="s">
        <v>778</v>
      </c>
      <c r="B424" s="7">
        <v>250.16357090100001</v>
      </c>
      <c r="C424" s="8">
        <v>8.7916033567340304E-2</v>
      </c>
      <c r="D424" s="8">
        <v>1.9058395929761902E-2</v>
      </c>
      <c r="E424" s="11">
        <f t="shared" si="6"/>
        <v>743.04</v>
      </c>
      <c r="F424" s="8">
        <v>9.6391480919409396E-4</v>
      </c>
      <c r="G424" s="9">
        <v>7.4303999999999997</v>
      </c>
      <c r="H424" s="11">
        <v>20897.525074736001</v>
      </c>
      <c r="I424" s="11">
        <v>53737.087787077697</v>
      </c>
      <c r="J424" s="11">
        <v>10276.79038453764</v>
      </c>
      <c r="K424" s="11">
        <v>12581.332026296759</v>
      </c>
    </row>
    <row r="425" spans="1:11" x14ac:dyDescent="0.3">
      <c r="A425" s="12" t="s">
        <v>779</v>
      </c>
      <c r="B425" s="13">
        <v>1141.82415829</v>
      </c>
      <c r="C425" s="14">
        <v>8.7814604525505394E-2</v>
      </c>
      <c r="D425" s="14">
        <v>2.4249388745707499E-2</v>
      </c>
      <c r="E425" s="17">
        <f t="shared" si="6"/>
        <v>1084.32</v>
      </c>
      <c r="F425" s="14">
        <v>9.6268421717973904E-4</v>
      </c>
      <c r="G425" s="15">
        <v>10.8432</v>
      </c>
      <c r="H425" s="17">
        <v>28631.25</v>
      </c>
      <c r="I425" s="17">
        <v>64654.197999999997</v>
      </c>
      <c r="J425" s="17">
        <v>14076.445860242402</v>
      </c>
      <c r="K425" s="17">
        <v>17731.914196820042</v>
      </c>
    </row>
    <row r="426" spans="1:11" x14ac:dyDescent="0.3">
      <c r="A426" s="6" t="s">
        <v>780</v>
      </c>
      <c r="B426" s="7">
        <v>12.678081536000001</v>
      </c>
      <c r="C426" s="8">
        <v>8.7668217444413193E-2</v>
      </c>
      <c r="D426" s="8">
        <v>2.49963147213614E-2</v>
      </c>
      <c r="E426" s="11">
        <f t="shared" si="6"/>
        <v>960</v>
      </c>
      <c r="F426" s="8">
        <v>9.6093336912422898E-4</v>
      </c>
      <c r="G426" s="9">
        <v>9.6</v>
      </c>
      <c r="H426" s="11">
        <v>20757.02</v>
      </c>
      <c r="I426" s="11">
        <v>49983.8</v>
      </c>
      <c r="J426" s="11">
        <v>7870.8284198539441</v>
      </c>
      <c r="K426" s="11">
        <v>9642.8854414691286</v>
      </c>
    </row>
    <row r="427" spans="1:11" x14ac:dyDescent="0.3">
      <c r="A427" s="12" t="s">
        <v>781</v>
      </c>
      <c r="B427" s="13">
        <v>147.671262848</v>
      </c>
      <c r="C427" s="14">
        <v>8.7432449758241507E-2</v>
      </c>
      <c r="D427" s="14">
        <v>2.3595011526324899E-2</v>
      </c>
      <c r="E427" s="17">
        <f t="shared" si="6"/>
        <v>1044</v>
      </c>
      <c r="F427" s="14">
        <v>9.5812102376595604E-4</v>
      </c>
      <c r="G427" s="15">
        <v>10.44</v>
      </c>
      <c r="H427" s="17">
        <v>24416.73</v>
      </c>
      <c r="I427" s="17">
        <v>59858.400000000001</v>
      </c>
      <c r="J427" s="17">
        <v>10093.243023205931</v>
      </c>
      <c r="K427" s="17">
        <v>13231.424157941041</v>
      </c>
    </row>
    <row r="428" spans="1:11" x14ac:dyDescent="0.3">
      <c r="A428" s="6" t="s">
        <v>782</v>
      </c>
      <c r="B428" s="7">
        <v>6519.1485412286002</v>
      </c>
      <c r="C428" s="8">
        <v>8.7239758204814194E-2</v>
      </c>
      <c r="D428" s="8">
        <v>3.1601422922408001E-2</v>
      </c>
      <c r="E428" s="11">
        <f t="shared" si="6"/>
        <v>1612.08</v>
      </c>
      <c r="F428" s="8">
        <v>9.5589138956870005E-4</v>
      </c>
      <c r="G428" s="9">
        <v>16.120799999999999</v>
      </c>
      <c r="H428" s="11">
        <v>33378.184000000001</v>
      </c>
      <c r="I428" s="11">
        <v>69518.202000000005</v>
      </c>
      <c r="J428" s="11">
        <v>12427.829156543759</v>
      </c>
      <c r="K428" s="11">
        <v>16046.127804939242</v>
      </c>
    </row>
    <row r="429" spans="1:11" x14ac:dyDescent="0.3">
      <c r="A429" s="12" t="s">
        <v>783</v>
      </c>
      <c r="B429" s="13">
        <v>351.42576055199999</v>
      </c>
      <c r="C429" s="14">
        <v>8.7013633079140895E-2</v>
      </c>
      <c r="D429" s="14">
        <v>2.8959703683098099E-2</v>
      </c>
      <c r="E429" s="17">
        <f t="shared" si="6"/>
        <v>1278.5999999999999</v>
      </c>
      <c r="F429" s="14">
        <v>9.5306688820458196E-4</v>
      </c>
      <c r="G429" s="15">
        <v>12.786</v>
      </c>
      <c r="H429" s="17">
        <v>25589.466</v>
      </c>
      <c r="I429" s="17">
        <v>57576.044000000002</v>
      </c>
      <c r="J429" s="17">
        <v>8895.7987176753486</v>
      </c>
      <c r="K429" s="17">
        <v>11425.69947032862</v>
      </c>
    </row>
    <row r="430" spans="1:11" x14ac:dyDescent="0.3">
      <c r="A430" s="6" t="s">
        <v>784</v>
      </c>
      <c r="B430" s="7">
        <v>871.617256365</v>
      </c>
      <c r="C430" s="8">
        <v>8.6918973877304406E-2</v>
      </c>
      <c r="D430" s="8">
        <v>2.47118578826926E-2</v>
      </c>
      <c r="E430" s="11">
        <f t="shared" si="6"/>
        <v>948</v>
      </c>
      <c r="F430" s="8">
        <v>9.5193995702224201E-4</v>
      </c>
      <c r="G430" s="9">
        <v>9.48</v>
      </c>
      <c r="H430" s="11">
        <v>20757.02</v>
      </c>
      <c r="I430" s="11">
        <v>49983.8</v>
      </c>
      <c r="J430" s="11">
        <v>7870.8284198539441</v>
      </c>
      <c r="K430" s="11">
        <v>9642.8854414691286</v>
      </c>
    </row>
    <row r="431" spans="1:11" x14ac:dyDescent="0.3">
      <c r="A431" s="12" t="s">
        <v>785</v>
      </c>
      <c r="B431" s="13">
        <v>199.972606466</v>
      </c>
      <c r="C431" s="14">
        <v>8.6864885356169805E-2</v>
      </c>
      <c r="D431" s="14">
        <v>2.6996924334333601E-2</v>
      </c>
      <c r="E431" s="17">
        <f t="shared" si="6"/>
        <v>1273.44</v>
      </c>
      <c r="F431" s="14">
        <v>9.5309788359867803E-4</v>
      </c>
      <c r="G431" s="15">
        <v>12.734400000000001</v>
      </c>
      <c r="H431" s="17">
        <v>30540</v>
      </c>
      <c r="I431" s="17">
        <v>65731.241999999998</v>
      </c>
      <c r="J431" s="17">
        <v>13100.367269484121</v>
      </c>
      <c r="K431" s="17">
        <v>15940.772221003681</v>
      </c>
    </row>
    <row r="432" spans="1:11" x14ac:dyDescent="0.3">
      <c r="A432" s="6" t="s">
        <v>786</v>
      </c>
      <c r="B432" s="7">
        <v>65.088853338000007</v>
      </c>
      <c r="C432" s="8">
        <v>8.66765084223209E-2</v>
      </c>
      <c r="D432" s="8">
        <v>2.04029127443895E-2</v>
      </c>
      <c r="E432" s="11">
        <f t="shared" si="6"/>
        <v>716.4</v>
      </c>
      <c r="F432" s="8">
        <v>9.4904902935906898E-4</v>
      </c>
      <c r="G432" s="9">
        <v>7.1639999999999997</v>
      </c>
      <c r="H432" s="11">
        <v>18848.27</v>
      </c>
      <c r="I432" s="11">
        <v>47951.872000000003</v>
      </c>
      <c r="J432" s="11">
        <v>8039.5930729783922</v>
      </c>
      <c r="K432" s="11">
        <v>10297.444630358459</v>
      </c>
    </row>
    <row r="433" spans="1:11" x14ac:dyDescent="0.3">
      <c r="A433" s="12" t="s">
        <v>787</v>
      </c>
      <c r="B433" s="13">
        <v>35.633364739999998</v>
      </c>
      <c r="C433" s="14">
        <v>8.6137138492367496E-2</v>
      </c>
      <c r="D433" s="14">
        <v>2.3425386169491899E-2</v>
      </c>
      <c r="E433" s="17">
        <f t="shared" si="6"/>
        <v>1044</v>
      </c>
      <c r="F433" s="14">
        <v>9.4256088216851202E-4</v>
      </c>
      <c r="G433" s="15">
        <v>10.44</v>
      </c>
      <c r="H433" s="17">
        <v>25323.971600000001</v>
      </c>
      <c r="I433" s="17">
        <v>60081.341999999997</v>
      </c>
      <c r="J433" s="17">
        <v>10752.647952953281</v>
      </c>
      <c r="K433" s="17">
        <v>13063.19117244948</v>
      </c>
    </row>
    <row r="434" spans="1:11" x14ac:dyDescent="0.3">
      <c r="A434" s="6" t="s">
        <v>788</v>
      </c>
      <c r="B434" s="7">
        <v>72.618901018499997</v>
      </c>
      <c r="C434" s="8">
        <v>8.6136278849992795E-2</v>
      </c>
      <c r="D434" s="8">
        <v>2.2700832968788099E-2</v>
      </c>
      <c r="E434" s="11">
        <f t="shared" si="6"/>
        <v>648</v>
      </c>
      <c r="F434" s="8">
        <v>9.4256149105470305E-4</v>
      </c>
      <c r="G434" s="9">
        <v>6.48</v>
      </c>
      <c r="H434" s="11">
        <v>20861.874</v>
      </c>
      <c r="I434" s="11">
        <v>43511.356</v>
      </c>
      <c r="J434" s="11">
        <v>7610.556703768847</v>
      </c>
      <c r="K434" s="11">
        <v>9238.6489365237958</v>
      </c>
    </row>
    <row r="435" spans="1:11" x14ac:dyDescent="0.3">
      <c r="A435" s="12" t="s">
        <v>789</v>
      </c>
      <c r="B435" s="13">
        <v>9.7384708670000002</v>
      </c>
      <c r="C435" s="14">
        <v>8.6132906970572506E-2</v>
      </c>
      <c r="D435" s="14">
        <v>2.6030183783156701E-2</v>
      </c>
      <c r="E435" s="17">
        <f t="shared" si="6"/>
        <v>2700</v>
      </c>
      <c r="F435" s="14">
        <v>9.4251021431405102E-4</v>
      </c>
      <c r="G435" s="15">
        <v>27</v>
      </c>
      <c r="H435" s="17">
        <v>56510.197999999997</v>
      </c>
      <c r="I435" s="17">
        <v>134587.74400000001</v>
      </c>
      <c r="J435" s="17">
        <v>23135.181704987401</v>
      </c>
      <c r="K435" s="17">
        <v>28833.894989816399</v>
      </c>
    </row>
    <row r="436" spans="1:11" x14ac:dyDescent="0.3">
      <c r="A436" s="6" t="s">
        <v>790</v>
      </c>
      <c r="B436" s="7">
        <v>73.230752441000007</v>
      </c>
      <c r="C436" s="8">
        <v>8.5929403567453197E-2</v>
      </c>
      <c r="D436" s="8">
        <v>2.5514367099934598E-2</v>
      </c>
      <c r="E436" s="11">
        <f t="shared" si="6"/>
        <v>972.24</v>
      </c>
      <c r="F436" s="8">
        <v>9.4109858805738005E-4</v>
      </c>
      <c r="G436" s="9">
        <v>9.7224000000000004</v>
      </c>
      <c r="H436" s="11">
        <v>22410.251907704202</v>
      </c>
      <c r="I436" s="11">
        <v>51754.0440239042</v>
      </c>
      <c r="J436" s="11">
        <v>8227.1295439043406</v>
      </c>
      <c r="K436" s="11">
        <v>10841.764248821724</v>
      </c>
    </row>
    <row r="437" spans="1:11" x14ac:dyDescent="0.3">
      <c r="A437" s="12" t="s">
        <v>791</v>
      </c>
      <c r="B437" s="13">
        <v>595.9045218</v>
      </c>
      <c r="C437" s="14">
        <v>8.5910636336496704E-2</v>
      </c>
      <c r="D437" s="14">
        <v>2.0421549926545299E-2</v>
      </c>
      <c r="E437" s="17">
        <f t="shared" si="6"/>
        <v>719.28</v>
      </c>
      <c r="F437" s="14">
        <v>9.3991052000794997E-4</v>
      </c>
      <c r="G437" s="15">
        <v>7.1928000000000001</v>
      </c>
      <c r="H437" s="17">
        <v>18848.27</v>
      </c>
      <c r="I437" s="17">
        <v>47951.872000000003</v>
      </c>
      <c r="J437" s="17">
        <v>8039.5930729783922</v>
      </c>
      <c r="K437" s="17">
        <v>10297.444630358459</v>
      </c>
    </row>
    <row r="438" spans="1:11" x14ac:dyDescent="0.3">
      <c r="A438" s="6" t="s">
        <v>792</v>
      </c>
      <c r="B438" s="7">
        <v>4412.921725145</v>
      </c>
      <c r="C438" s="8">
        <v>8.57638830892236E-2</v>
      </c>
      <c r="D438" s="8">
        <v>2.8985755243017702E-2</v>
      </c>
      <c r="E438" s="11">
        <f t="shared" si="6"/>
        <v>802.80000000000007</v>
      </c>
      <c r="F438" s="8">
        <v>9.3809826641529505E-4</v>
      </c>
      <c r="G438" s="9">
        <v>8.0280000000000005</v>
      </c>
      <c r="H438" s="11">
        <v>20258.2001604463</v>
      </c>
      <c r="I438" s="11">
        <v>39450.557388036999</v>
      </c>
      <c r="J438" s="11">
        <v>8495.6872816784035</v>
      </c>
      <c r="K438" s="11">
        <v>9352.5753358754409</v>
      </c>
    </row>
    <row r="439" spans="1:11" x14ac:dyDescent="0.3">
      <c r="A439" s="12" t="s">
        <v>793</v>
      </c>
      <c r="B439" s="13">
        <v>14.517080972</v>
      </c>
      <c r="C439" s="14">
        <v>8.56531188189293E-2</v>
      </c>
      <c r="D439" s="14">
        <v>2.2120999225464601E-2</v>
      </c>
      <c r="E439" s="17">
        <f t="shared" si="6"/>
        <v>750</v>
      </c>
      <c r="F439" s="14">
        <v>9.3676831607158095E-4</v>
      </c>
      <c r="G439" s="15">
        <v>7.5</v>
      </c>
      <c r="H439" s="17">
        <v>19749.2</v>
      </c>
      <c r="I439" s="17">
        <v>46311.874000000003</v>
      </c>
      <c r="J439" s="17">
        <v>9445.9502432545432</v>
      </c>
      <c r="K439" s="17">
        <v>10860.436935720205</v>
      </c>
    </row>
    <row r="440" spans="1:11" x14ac:dyDescent="0.3">
      <c r="A440" s="6" t="s">
        <v>794</v>
      </c>
      <c r="B440" s="7">
        <v>63.254850587999996</v>
      </c>
      <c r="C440" s="8">
        <v>8.5629584326711999E-2</v>
      </c>
      <c r="D440" s="8">
        <v>2.8555633473013101E-2</v>
      </c>
      <c r="E440" s="11">
        <f t="shared" si="6"/>
        <v>1386</v>
      </c>
      <c r="F440" s="8">
        <v>9.3648682748076299E-4</v>
      </c>
      <c r="G440" s="9">
        <v>13.86</v>
      </c>
      <c r="H440" s="11">
        <v>30540</v>
      </c>
      <c r="I440" s="11">
        <v>65731.241999999998</v>
      </c>
      <c r="J440" s="11">
        <v>13100.367269484121</v>
      </c>
      <c r="K440" s="11">
        <v>15940.772221003681</v>
      </c>
    </row>
    <row r="441" spans="1:11" x14ac:dyDescent="0.3">
      <c r="A441" s="12" t="s">
        <v>795</v>
      </c>
      <c r="B441" s="13">
        <v>44.220701484999999</v>
      </c>
      <c r="C441" s="14">
        <v>8.5242011682478996E-2</v>
      </c>
      <c r="D441" s="14">
        <v>2.4844655228010201E-2</v>
      </c>
      <c r="E441" s="17">
        <f t="shared" si="6"/>
        <v>1464</v>
      </c>
      <c r="F441" s="14">
        <v>9.3185315428905295E-4</v>
      </c>
      <c r="G441" s="15">
        <v>14.64</v>
      </c>
      <c r="H441" s="17">
        <v>35465.084000000003</v>
      </c>
      <c r="I441" s="17">
        <v>80838.361999999994</v>
      </c>
      <c r="J441" s="17">
        <v>16262.342229419042</v>
      </c>
      <c r="K441" s="17">
        <v>19884.095295888961</v>
      </c>
    </row>
    <row r="442" spans="1:11" x14ac:dyDescent="0.3">
      <c r="A442" s="6" t="s">
        <v>796</v>
      </c>
      <c r="B442" s="7">
        <v>72.282601367500007</v>
      </c>
      <c r="C442" s="8">
        <v>8.5123510435651598E-2</v>
      </c>
      <c r="D442" s="8">
        <v>2.40031333006103E-2</v>
      </c>
      <c r="E442" s="11">
        <f t="shared" si="6"/>
        <v>1080</v>
      </c>
      <c r="F442" s="8">
        <v>9.3045995272182701E-4</v>
      </c>
      <c r="G442" s="9">
        <v>10.8</v>
      </c>
      <c r="H442" s="11">
        <v>24418.194087595399</v>
      </c>
      <c r="I442" s="11">
        <v>59861.976233850801</v>
      </c>
      <c r="J442" s="11">
        <v>10093.80416387136</v>
      </c>
      <c r="K442" s="11">
        <v>13232.254325306159</v>
      </c>
    </row>
    <row r="443" spans="1:11" x14ac:dyDescent="0.3">
      <c r="A443" s="12" t="s">
        <v>797</v>
      </c>
      <c r="B443" s="13">
        <v>1.4218776829999999</v>
      </c>
      <c r="C443" s="14">
        <v>8.4912669476158803E-2</v>
      </c>
      <c r="D443" s="14">
        <v>2.04236468001876E-2</v>
      </c>
      <c r="E443" s="17">
        <f t="shared" si="6"/>
        <v>941.5200000000001</v>
      </c>
      <c r="F443" s="14">
        <v>9.2791875314840802E-4</v>
      </c>
      <c r="G443" s="15">
        <v>9.4152000000000005</v>
      </c>
      <c r="H443" s="17">
        <v>26598.304</v>
      </c>
      <c r="I443" s="17">
        <v>64621.622000000003</v>
      </c>
      <c r="J443" s="17">
        <v>11657.994445779768</v>
      </c>
      <c r="K443" s="17">
        <v>14669.90581989456</v>
      </c>
    </row>
    <row r="444" spans="1:11" x14ac:dyDescent="0.3">
      <c r="A444" s="6" t="s">
        <v>798</v>
      </c>
      <c r="B444" s="7">
        <v>15295.075771267801</v>
      </c>
      <c r="C444" s="8">
        <v>8.4836732115513694E-2</v>
      </c>
      <c r="D444" s="8">
        <v>2.7838336341553499E-2</v>
      </c>
      <c r="E444" s="11">
        <f t="shared" si="6"/>
        <v>1195.8</v>
      </c>
      <c r="F444" s="8">
        <v>9.3160316919630695E-4</v>
      </c>
      <c r="G444" s="9">
        <v>11.958</v>
      </c>
      <c r="H444" s="11">
        <v>28166.7352403933</v>
      </c>
      <c r="I444" s="11">
        <v>59131.355042208699</v>
      </c>
      <c r="J444" s="11">
        <v>11564.029807501836</v>
      </c>
      <c r="K444" s="11">
        <v>13822.38077241564</v>
      </c>
    </row>
    <row r="445" spans="1:11" x14ac:dyDescent="0.3">
      <c r="A445" s="12" t="s">
        <v>799</v>
      </c>
      <c r="B445" s="13">
        <v>1001.8108388639999</v>
      </c>
      <c r="C445" s="14">
        <v>8.4835408435621401E-2</v>
      </c>
      <c r="D445" s="14">
        <v>2.4982150974529199E-2</v>
      </c>
      <c r="E445" s="17">
        <f t="shared" si="6"/>
        <v>956.5200000000001</v>
      </c>
      <c r="F445" s="14">
        <v>9.2734215813357595E-4</v>
      </c>
      <c r="G445" s="15">
        <v>9.5652000000000008</v>
      </c>
      <c r="H445" s="17">
        <v>20684.741999999998</v>
      </c>
      <c r="I445" s="17">
        <v>49740.498</v>
      </c>
      <c r="J445" s="17">
        <v>6464.0721064228082</v>
      </c>
      <c r="K445" s="17">
        <v>8536.6293191309287</v>
      </c>
    </row>
    <row r="446" spans="1:11" x14ac:dyDescent="0.3">
      <c r="A446" s="6" t="s">
        <v>800</v>
      </c>
      <c r="B446" s="7">
        <v>842.26303358370001</v>
      </c>
      <c r="C446" s="8">
        <v>8.4722025719719193E-2</v>
      </c>
      <c r="D446" s="8">
        <v>2.9263362429531599E-2</v>
      </c>
      <c r="E446" s="11">
        <f t="shared" si="6"/>
        <v>1335</v>
      </c>
      <c r="F446" s="8">
        <v>9.2620675033207203E-4</v>
      </c>
      <c r="G446" s="9">
        <v>13.35</v>
      </c>
      <c r="H446" s="11">
        <v>28540.648000000001</v>
      </c>
      <c r="I446" s="11">
        <v>60774.6</v>
      </c>
      <c r="J446" s="11">
        <v>9841.5210486406086</v>
      </c>
      <c r="K446" s="11">
        <v>12267.91534778292</v>
      </c>
    </row>
    <row r="447" spans="1:11" x14ac:dyDescent="0.3">
      <c r="A447" s="12" t="s">
        <v>801</v>
      </c>
      <c r="B447" s="13">
        <v>20.155399238000001</v>
      </c>
      <c r="C447" s="14">
        <v>8.4585420769326597E-2</v>
      </c>
      <c r="D447" s="14">
        <v>2.5622613864589201E-2</v>
      </c>
      <c r="E447" s="17">
        <f t="shared" si="6"/>
        <v>1600.0800000000002</v>
      </c>
      <c r="F447" s="14">
        <v>9.2401445773234304E-4</v>
      </c>
      <c r="G447" s="15">
        <v>16.000800000000002</v>
      </c>
      <c r="H447" s="17">
        <v>35775.574000000001</v>
      </c>
      <c r="I447" s="17">
        <v>83187.906000000003</v>
      </c>
      <c r="J447" s="17">
        <v>14620.500507618359</v>
      </c>
      <c r="K447" s="17">
        <v>18501.937987156318</v>
      </c>
    </row>
    <row r="448" spans="1:11" x14ac:dyDescent="0.3">
      <c r="A448" s="6" t="s">
        <v>802</v>
      </c>
      <c r="B448" s="7">
        <v>53.498771920999999</v>
      </c>
      <c r="C448" s="8">
        <v>8.4551967577627105E-2</v>
      </c>
      <c r="D448" s="8">
        <v>2.2291335943846802E-2</v>
      </c>
      <c r="E448" s="11">
        <f t="shared" si="6"/>
        <v>1201.2</v>
      </c>
      <c r="F448" s="8">
        <v>9.2363381180238105E-4</v>
      </c>
      <c r="G448" s="9">
        <v>12.012</v>
      </c>
      <c r="H448" s="11">
        <v>30540</v>
      </c>
      <c r="I448" s="11">
        <v>74058.482000000004</v>
      </c>
      <c r="J448" s="11">
        <v>13776.782999429999</v>
      </c>
      <c r="K448" s="11">
        <v>17617.901278154521</v>
      </c>
    </row>
    <row r="449" spans="1:11" x14ac:dyDescent="0.3">
      <c r="A449" s="12" t="s">
        <v>803</v>
      </c>
      <c r="B449" s="13">
        <v>179.391020121</v>
      </c>
      <c r="C449" s="14">
        <v>8.4068576629007394E-2</v>
      </c>
      <c r="D449" s="14">
        <v>2.5275008430205598E-2</v>
      </c>
      <c r="E449" s="17">
        <f t="shared" si="6"/>
        <v>1524.84</v>
      </c>
      <c r="F449" s="14">
        <v>9.1789664829215203E-4</v>
      </c>
      <c r="G449" s="15">
        <v>15.2484</v>
      </c>
      <c r="H449" s="17">
        <v>35504.786</v>
      </c>
      <c r="I449" s="17">
        <v>82445.784</v>
      </c>
      <c r="J449" s="17">
        <v>15151.86649493844</v>
      </c>
      <c r="K449" s="17">
        <v>19907.469187692121</v>
      </c>
    </row>
    <row r="450" spans="1:11" x14ac:dyDescent="0.3">
      <c r="A450" s="6" t="s">
        <v>804</v>
      </c>
      <c r="B450" s="7">
        <v>2341.4704890981998</v>
      </c>
      <c r="C450" s="8">
        <v>8.4039794968221199E-2</v>
      </c>
      <c r="D450" s="8">
        <v>2.73706169329525E-2</v>
      </c>
      <c r="E450" s="11">
        <f t="shared" si="6"/>
        <v>1195.6799999999998</v>
      </c>
      <c r="F450" s="8">
        <v>9.1751035673330399E-4</v>
      </c>
      <c r="G450" s="9">
        <v>11.956799999999999</v>
      </c>
      <c r="H450" s="11">
        <v>25589.466</v>
      </c>
      <c r="I450" s="11">
        <v>57576.044000000002</v>
      </c>
      <c r="J450" s="11">
        <v>8895.7987176753486</v>
      </c>
      <c r="K450" s="11">
        <v>11425.69947032862</v>
      </c>
    </row>
    <row r="451" spans="1:11" x14ac:dyDescent="0.3">
      <c r="A451" s="12" t="s">
        <v>805</v>
      </c>
      <c r="B451" s="13">
        <v>10.198233949</v>
      </c>
      <c r="C451" s="14">
        <v>8.3930320793647303E-2</v>
      </c>
      <c r="D451" s="14">
        <v>2.4444317245850701E-2</v>
      </c>
      <c r="E451" s="17">
        <f t="shared" ref="E451:E514" si="7">100*G451</f>
        <v>1440</v>
      </c>
      <c r="F451" s="14">
        <v>9.1620639439527905E-4</v>
      </c>
      <c r="G451" s="15">
        <v>14.4</v>
      </c>
      <c r="H451" s="17">
        <v>35465.084000000003</v>
      </c>
      <c r="I451" s="17">
        <v>80838.361999999994</v>
      </c>
      <c r="J451" s="17">
        <v>16262.342229419042</v>
      </c>
      <c r="K451" s="17">
        <v>19884.095295888961</v>
      </c>
    </row>
    <row r="452" spans="1:11" x14ac:dyDescent="0.3">
      <c r="A452" s="6" t="s">
        <v>806</v>
      </c>
      <c r="B452" s="7">
        <v>19.882050664000001</v>
      </c>
      <c r="C452" s="8">
        <v>8.3854648271698695E-2</v>
      </c>
      <c r="D452" s="8">
        <v>2.6736308451101701E-2</v>
      </c>
      <c r="E452" s="11">
        <f t="shared" si="7"/>
        <v>1080</v>
      </c>
      <c r="F452" s="8">
        <v>9.1530989771153705E-4</v>
      </c>
      <c r="G452" s="9">
        <v>10.8</v>
      </c>
      <c r="H452" s="11">
        <v>24432</v>
      </c>
      <c r="I452" s="11">
        <v>53851.182000000001</v>
      </c>
      <c r="J452" s="11">
        <v>8956.4615754526076</v>
      </c>
      <c r="K452" s="11">
        <v>10861.662678776567</v>
      </c>
    </row>
    <row r="453" spans="1:11" x14ac:dyDescent="0.3">
      <c r="A453" s="12" t="s">
        <v>807</v>
      </c>
      <c r="B453" s="13">
        <v>711.64359310199995</v>
      </c>
      <c r="C453" s="14">
        <v>8.3821243981997404E-2</v>
      </c>
      <c r="D453" s="14">
        <v>2.6955366829672901E-2</v>
      </c>
      <c r="E453" s="17">
        <f t="shared" si="7"/>
        <v>1170.5999999999999</v>
      </c>
      <c r="F453" s="14">
        <v>9.1494920290014501E-4</v>
      </c>
      <c r="G453" s="15">
        <v>11.706</v>
      </c>
      <c r="H453" s="17">
        <v>25589.466</v>
      </c>
      <c r="I453" s="17">
        <v>57576.044000000002</v>
      </c>
      <c r="J453" s="17">
        <v>8895.7987176753486</v>
      </c>
      <c r="K453" s="17">
        <v>11425.69947032862</v>
      </c>
    </row>
    <row r="454" spans="1:11" x14ac:dyDescent="0.3">
      <c r="A454" s="6" t="s">
        <v>808</v>
      </c>
      <c r="B454" s="7">
        <v>29882.13516587</v>
      </c>
      <c r="C454" s="8">
        <v>8.3709088824568803E-2</v>
      </c>
      <c r="D454" s="8">
        <v>2.38340053615528E-2</v>
      </c>
      <c r="E454" s="11">
        <f t="shared" si="7"/>
        <v>1242.24</v>
      </c>
      <c r="F454" s="8">
        <v>9.1490053379089296E-4</v>
      </c>
      <c r="G454" s="9">
        <v>12.4224</v>
      </c>
      <c r="H454" s="11">
        <v>28246.963662660601</v>
      </c>
      <c r="I454" s="11">
        <v>69110.614644236397</v>
      </c>
      <c r="J454" s="11">
        <v>11127.33469351122</v>
      </c>
      <c r="K454" s="11">
        <v>14667.035258263561</v>
      </c>
    </row>
    <row r="455" spans="1:11" x14ac:dyDescent="0.3">
      <c r="A455" s="12" t="s">
        <v>809</v>
      </c>
      <c r="B455" s="13">
        <v>1847.761313252</v>
      </c>
      <c r="C455" s="14">
        <v>8.3700516112078197E-2</v>
      </c>
      <c r="D455" s="14">
        <v>1.99237587612336E-2</v>
      </c>
      <c r="E455" s="17">
        <f t="shared" si="7"/>
        <v>702</v>
      </c>
      <c r="F455" s="14">
        <v>9.1348646833658905E-4</v>
      </c>
      <c r="G455" s="15">
        <v>7.02</v>
      </c>
      <c r="H455" s="17">
        <v>18848.27</v>
      </c>
      <c r="I455" s="17">
        <v>47951.872000000003</v>
      </c>
      <c r="J455" s="17">
        <v>8039.5930729783922</v>
      </c>
      <c r="K455" s="17">
        <v>10297.444630358459</v>
      </c>
    </row>
    <row r="456" spans="1:11" x14ac:dyDescent="0.3">
      <c r="A456" s="6" t="s">
        <v>810</v>
      </c>
      <c r="B456" s="7">
        <v>222.709848722</v>
      </c>
      <c r="C456" s="8">
        <v>8.3694871782818203E-2</v>
      </c>
      <c r="D456" s="8">
        <v>2.0369893828296098E-2</v>
      </c>
      <c r="E456" s="11">
        <f t="shared" si="7"/>
        <v>660</v>
      </c>
      <c r="F456" s="8">
        <v>9.1340123684282995E-4</v>
      </c>
      <c r="G456" s="9">
        <v>6.6</v>
      </c>
      <c r="H456" s="11">
        <v>22629.121999999999</v>
      </c>
      <c r="I456" s="11">
        <v>48490.394</v>
      </c>
      <c r="J456" s="11">
        <v>12559.4138109204</v>
      </c>
      <c r="K456" s="11">
        <v>13906.101653510399</v>
      </c>
    </row>
    <row r="457" spans="1:11" x14ac:dyDescent="0.3">
      <c r="A457" s="12" t="s">
        <v>811</v>
      </c>
      <c r="B457" s="13">
        <v>38.68128067</v>
      </c>
      <c r="C457" s="14">
        <v>8.3603029066885604E-2</v>
      </c>
      <c r="D457" s="14">
        <v>1.82191430096608E-2</v>
      </c>
      <c r="E457" s="17">
        <f t="shared" si="7"/>
        <v>480</v>
      </c>
      <c r="F457" s="14">
        <v>9.1688657749169E-4</v>
      </c>
      <c r="G457" s="15">
        <v>4.8</v>
      </c>
      <c r="H457" s="17">
        <v>17523.851999999999</v>
      </c>
      <c r="I457" s="17">
        <v>39634.811999999998</v>
      </c>
      <c r="J457" s="17">
        <v>7017.3846463244645</v>
      </c>
      <c r="K457" s="17">
        <v>8789.6708716885205</v>
      </c>
    </row>
    <row r="458" spans="1:11" x14ac:dyDescent="0.3">
      <c r="A458" s="6" t="s">
        <v>812</v>
      </c>
      <c r="B458" s="7">
        <v>29779.182954754</v>
      </c>
      <c r="C458" s="8">
        <v>8.3169962642268794E-2</v>
      </c>
      <c r="D458" s="8">
        <v>2.8124861319132E-2</v>
      </c>
      <c r="E458" s="11">
        <f t="shared" si="7"/>
        <v>1399.8</v>
      </c>
      <c r="F458" s="8">
        <v>9.0720762664537702E-4</v>
      </c>
      <c r="G458" s="9">
        <v>13.997999999999999</v>
      </c>
      <c r="H458" s="11">
        <v>31479.490432254199</v>
      </c>
      <c r="I458" s="11">
        <v>66713.178684381506</v>
      </c>
      <c r="J458" s="11">
        <v>12785.709391411681</v>
      </c>
      <c r="K458" s="11">
        <v>15082.44630062364</v>
      </c>
    </row>
    <row r="459" spans="1:11" x14ac:dyDescent="0.3">
      <c r="A459" s="12" t="s">
        <v>813</v>
      </c>
      <c r="B459" s="13">
        <v>336.68306276200002</v>
      </c>
      <c r="C459" s="14">
        <v>8.2952329118946996E-2</v>
      </c>
      <c r="D459" s="14">
        <v>2.2513877884966699E-2</v>
      </c>
      <c r="E459" s="17">
        <f t="shared" si="7"/>
        <v>780</v>
      </c>
      <c r="F459" s="14">
        <v>9.0456132655486704E-4</v>
      </c>
      <c r="G459" s="15">
        <v>7.8</v>
      </c>
      <c r="H459" s="17">
        <v>23030.214</v>
      </c>
      <c r="I459" s="17">
        <v>51178.932000000001</v>
      </c>
      <c r="J459" s="17">
        <v>7979.6965934693644</v>
      </c>
      <c r="K459" s="17">
        <v>10886.368762624345</v>
      </c>
    </row>
    <row r="460" spans="1:11" x14ac:dyDescent="0.3">
      <c r="A460" s="6" t="s">
        <v>814</v>
      </c>
      <c r="B460" s="7">
        <v>2722.6711191519998</v>
      </c>
      <c r="C460" s="8">
        <v>8.2680546535878197E-2</v>
      </c>
      <c r="D460" s="8">
        <v>2.4771915827171399E-2</v>
      </c>
      <c r="E460" s="11">
        <f t="shared" si="7"/>
        <v>1332.24</v>
      </c>
      <c r="F460" s="8">
        <v>9.0136260693537095E-4</v>
      </c>
      <c r="G460" s="9">
        <v>13.3224</v>
      </c>
      <c r="H460" s="11">
        <v>32848.824000000001</v>
      </c>
      <c r="I460" s="11">
        <v>73569.842000000004</v>
      </c>
      <c r="J460" s="11">
        <v>14499.921658146479</v>
      </c>
      <c r="K460" s="11">
        <v>17558.10757479996</v>
      </c>
    </row>
    <row r="461" spans="1:11" x14ac:dyDescent="0.3">
      <c r="A461" s="12" t="s">
        <v>815</v>
      </c>
      <c r="B461" s="13">
        <v>5.4997959229999998</v>
      </c>
      <c r="C461" s="14">
        <v>8.2648381398340701E-2</v>
      </c>
      <c r="D461" s="14">
        <v>2.3471589774911299E-2</v>
      </c>
      <c r="E461" s="17">
        <f t="shared" si="7"/>
        <v>900</v>
      </c>
      <c r="F461" s="14">
        <v>9.0094550140243498E-4</v>
      </c>
      <c r="G461" s="15">
        <v>9</v>
      </c>
      <c r="H461" s="17">
        <v>20757.02</v>
      </c>
      <c r="I461" s="17">
        <v>49983.8</v>
      </c>
      <c r="J461" s="17">
        <v>7870.8284198539441</v>
      </c>
      <c r="K461" s="17">
        <v>9642.8854414691286</v>
      </c>
    </row>
    <row r="462" spans="1:11" x14ac:dyDescent="0.3">
      <c r="A462" s="6" t="s">
        <v>816</v>
      </c>
      <c r="B462" s="7">
        <v>73612.215780486906</v>
      </c>
      <c r="C462" s="8">
        <v>8.2581649332160195E-2</v>
      </c>
      <c r="D462" s="8">
        <v>2.4608982235265999E-2</v>
      </c>
      <c r="E462" s="11">
        <f t="shared" si="7"/>
        <v>1272.8400000000001</v>
      </c>
      <c r="F462" s="8">
        <v>9.0040169638339604E-4</v>
      </c>
      <c r="G462" s="9">
        <v>12.728400000000001</v>
      </c>
      <c r="H462" s="11">
        <v>31600.590472950698</v>
      </c>
      <c r="I462" s="11">
        <v>71390.605309259394</v>
      </c>
      <c r="J462" s="11">
        <v>13887.629729382239</v>
      </c>
      <c r="K462" s="11">
        <v>17270.36768539056</v>
      </c>
    </row>
    <row r="463" spans="1:11" x14ac:dyDescent="0.3">
      <c r="A463" s="12" t="s">
        <v>817</v>
      </c>
      <c r="B463" s="13">
        <v>7.9990708719999999</v>
      </c>
      <c r="C463" s="14">
        <v>8.2492446116274404E-2</v>
      </c>
      <c r="D463" s="14">
        <v>2.4976578508886401E-2</v>
      </c>
      <c r="E463" s="17">
        <f t="shared" si="7"/>
        <v>1559.3999999999999</v>
      </c>
      <c r="F463" s="14">
        <v>8.9909314622999698E-4</v>
      </c>
      <c r="G463" s="15">
        <v>15.593999999999999</v>
      </c>
      <c r="H463" s="17">
        <v>35775.574000000001</v>
      </c>
      <c r="I463" s="17">
        <v>83187.906000000003</v>
      </c>
      <c r="J463" s="17">
        <v>14620.500507618359</v>
      </c>
      <c r="K463" s="17">
        <v>18501.937987156318</v>
      </c>
    </row>
    <row r="464" spans="1:11" x14ac:dyDescent="0.3">
      <c r="A464" s="6" t="s">
        <v>818</v>
      </c>
      <c r="B464" s="7">
        <v>57.740105497000002</v>
      </c>
      <c r="C464" s="8">
        <v>8.2400293744454803E-2</v>
      </c>
      <c r="D464" s="8">
        <v>2.5548448680032601E-2</v>
      </c>
      <c r="E464" s="11">
        <f t="shared" si="7"/>
        <v>1021.08</v>
      </c>
      <c r="F464" s="8">
        <v>8.9874366514248202E-4</v>
      </c>
      <c r="G464" s="9">
        <v>10.210800000000001</v>
      </c>
      <c r="H464" s="11">
        <v>24432</v>
      </c>
      <c r="I464" s="11">
        <v>53851.182000000001</v>
      </c>
      <c r="J464" s="11">
        <v>8956.4615754526076</v>
      </c>
      <c r="K464" s="11">
        <v>10861.662678776567</v>
      </c>
    </row>
    <row r="465" spans="1:11" x14ac:dyDescent="0.3">
      <c r="A465" s="12" t="s">
        <v>819</v>
      </c>
      <c r="B465" s="13">
        <v>120.521825901</v>
      </c>
      <c r="C465" s="14">
        <v>8.2074006966372695E-2</v>
      </c>
      <c r="D465" s="14">
        <v>2.2340483270860301E-2</v>
      </c>
      <c r="E465" s="17">
        <f t="shared" si="7"/>
        <v>996.00000000000011</v>
      </c>
      <c r="F465" s="14">
        <v>8.9412944119956995E-4</v>
      </c>
      <c r="G465" s="15">
        <v>9.9600000000000009</v>
      </c>
      <c r="H465" s="17">
        <v>25323.971600000001</v>
      </c>
      <c r="I465" s="17">
        <v>60081.341999999997</v>
      </c>
      <c r="J465" s="17">
        <v>10752.647952953281</v>
      </c>
      <c r="K465" s="17">
        <v>13063.19117244948</v>
      </c>
    </row>
    <row r="466" spans="1:11" x14ac:dyDescent="0.3">
      <c r="A466" s="6" t="s">
        <v>820</v>
      </c>
      <c r="B466" s="7">
        <v>67.252537251999996</v>
      </c>
      <c r="C466" s="8">
        <v>8.2005486574149897E-2</v>
      </c>
      <c r="D466" s="8">
        <v>2.4616798325257198E-2</v>
      </c>
      <c r="E466" s="11">
        <f t="shared" si="7"/>
        <v>1538.4</v>
      </c>
      <c r="F466" s="8">
        <v>8.9331155153121896E-4</v>
      </c>
      <c r="G466" s="9">
        <v>15.384</v>
      </c>
      <c r="H466" s="11">
        <v>36744.71</v>
      </c>
      <c r="I466" s="11">
        <v>85084.44</v>
      </c>
      <c r="J466" s="11">
        <v>14582.56352040924</v>
      </c>
      <c r="K466" s="11">
        <v>19188.142072394039</v>
      </c>
    </row>
    <row r="467" spans="1:11" x14ac:dyDescent="0.3">
      <c r="A467" s="12" t="s">
        <v>821</v>
      </c>
      <c r="B467" s="13">
        <v>357.05457789082402</v>
      </c>
      <c r="C467" s="14">
        <v>8.1996542196718106E-2</v>
      </c>
      <c r="D467" s="14">
        <v>1.65833958123607E-2</v>
      </c>
      <c r="E467" s="17">
        <f t="shared" si="7"/>
        <v>820.80000000000007</v>
      </c>
      <c r="F467" s="14">
        <v>8.9321103762362696E-4</v>
      </c>
      <c r="G467" s="15">
        <v>8.2080000000000002</v>
      </c>
      <c r="H467" s="17">
        <v>25861.272000000001</v>
      </c>
      <c r="I467" s="17">
        <v>68530.741999999998</v>
      </c>
      <c r="J467" s="17">
        <v>13908.607139802121</v>
      </c>
      <c r="K467" s="17">
        <v>17093.496550919761</v>
      </c>
    </row>
    <row r="468" spans="1:11" x14ac:dyDescent="0.3">
      <c r="A468" s="6" t="s">
        <v>822</v>
      </c>
      <c r="B468" s="7">
        <v>70.704527869000003</v>
      </c>
      <c r="C468" s="8">
        <v>8.1982258702820998E-2</v>
      </c>
      <c r="D468" s="8">
        <v>1.6409399855317901E-2</v>
      </c>
      <c r="E468" s="11">
        <f t="shared" si="7"/>
        <v>420</v>
      </c>
      <c r="F468" s="8">
        <v>8.9489302034262202E-4</v>
      </c>
      <c r="G468" s="9">
        <v>4.2</v>
      </c>
      <c r="H468" s="11">
        <v>17526.789940660099</v>
      </c>
      <c r="I468" s="11">
        <v>39643.778668260697</v>
      </c>
      <c r="J468" s="11">
        <v>7018.5153260772004</v>
      </c>
      <c r="K468" s="11">
        <v>8790.9236392859275</v>
      </c>
    </row>
    <row r="469" spans="1:11" x14ac:dyDescent="0.3">
      <c r="A469" s="12" t="s">
        <v>823</v>
      </c>
      <c r="B469" s="13">
        <v>86.790634555300002</v>
      </c>
      <c r="C469" s="14">
        <v>8.1753081059835003E-2</v>
      </c>
      <c r="D469" s="14">
        <v>2.73221493433621E-2</v>
      </c>
      <c r="E469" s="17">
        <f t="shared" si="7"/>
        <v>1672.68</v>
      </c>
      <c r="F469" s="14">
        <v>8.90367511259482E-4</v>
      </c>
      <c r="G469" s="15">
        <v>16.726800000000001</v>
      </c>
      <c r="H469" s="17">
        <v>37237.421999999999</v>
      </c>
      <c r="I469" s="17">
        <v>81440</v>
      </c>
      <c r="J469" s="17">
        <v>14068.754528698322</v>
      </c>
      <c r="K469" s="17">
        <v>17518.59488858184</v>
      </c>
    </row>
    <row r="470" spans="1:11" x14ac:dyDescent="0.3">
      <c r="A470" s="6" t="s">
        <v>824</v>
      </c>
      <c r="B470" s="7">
        <v>19.365267253999999</v>
      </c>
      <c r="C470" s="8">
        <v>8.1631571343978998E-2</v>
      </c>
      <c r="D470" s="8">
        <v>2.3274635164580299E-2</v>
      </c>
      <c r="E470" s="11">
        <f t="shared" si="7"/>
        <v>900</v>
      </c>
      <c r="F470" s="8">
        <v>8.9029736021008297E-4</v>
      </c>
      <c r="G470" s="9">
        <v>9</v>
      </c>
      <c r="H470" s="11">
        <v>24432</v>
      </c>
      <c r="I470" s="11">
        <v>53851.182000000001</v>
      </c>
      <c r="J470" s="11">
        <v>8956.4615754526076</v>
      </c>
      <c r="K470" s="11">
        <v>10861.662678776567</v>
      </c>
    </row>
    <row r="471" spans="1:11" x14ac:dyDescent="0.3">
      <c r="A471" s="12" t="s">
        <v>825</v>
      </c>
      <c r="B471" s="13">
        <v>108.17674076500001</v>
      </c>
      <c r="C471" s="14">
        <v>8.1596970172317304E-2</v>
      </c>
      <c r="D471" s="14">
        <v>2.2867539073983902E-2</v>
      </c>
      <c r="E471" s="17">
        <f t="shared" si="7"/>
        <v>879.96</v>
      </c>
      <c r="F471" s="14">
        <v>8.8850725892728095E-4</v>
      </c>
      <c r="G471" s="15">
        <v>8.7995999999999999</v>
      </c>
      <c r="H471" s="17">
        <v>21336.261999999999</v>
      </c>
      <c r="I471" s="17">
        <v>51291.93</v>
      </c>
      <c r="J471" s="17">
        <v>8139.7366130017681</v>
      </c>
      <c r="K471" s="17">
        <v>10402.720649620176</v>
      </c>
    </row>
    <row r="472" spans="1:11" x14ac:dyDescent="0.3">
      <c r="A472" s="6" t="s">
        <v>826</v>
      </c>
      <c r="B472" s="7">
        <v>25.913439926999999</v>
      </c>
      <c r="C472" s="8">
        <v>8.1558432606436998E-2</v>
      </c>
      <c r="D472" s="8">
        <v>2.2404662028576099E-2</v>
      </c>
      <c r="E472" s="11">
        <f t="shared" si="7"/>
        <v>759.95999999999992</v>
      </c>
      <c r="F472" s="8">
        <v>8.8800894365833303E-4</v>
      </c>
      <c r="G472" s="9">
        <v>7.5995999999999997</v>
      </c>
      <c r="H472" s="11">
        <v>20360</v>
      </c>
      <c r="I472" s="11">
        <v>46913.512000000002</v>
      </c>
      <c r="J472" s="11">
        <v>7317.432462160752</v>
      </c>
      <c r="K472" s="11">
        <v>9269.2002493708806</v>
      </c>
    </row>
    <row r="473" spans="1:11" x14ac:dyDescent="0.3">
      <c r="A473" s="12" t="s">
        <v>827</v>
      </c>
      <c r="B473" s="13">
        <v>2106.6472608089998</v>
      </c>
      <c r="C473" s="14">
        <v>8.1485539733301304E-2</v>
      </c>
      <c r="D473" s="14">
        <v>2.5002521528435399E-2</v>
      </c>
      <c r="E473" s="17">
        <f t="shared" si="7"/>
        <v>968.16</v>
      </c>
      <c r="F473" s="14">
        <v>8.8869361997020698E-4</v>
      </c>
      <c r="G473" s="15">
        <v>9.6815999999999995</v>
      </c>
      <c r="H473" s="17">
        <v>24629.491999999998</v>
      </c>
      <c r="I473" s="17">
        <v>53092.771999999997</v>
      </c>
      <c r="J473" s="17">
        <v>9184.0678405247891</v>
      </c>
      <c r="K473" s="17">
        <v>10940.261528476931</v>
      </c>
    </row>
    <row r="474" spans="1:11" x14ac:dyDescent="0.3">
      <c r="A474" s="6" t="s">
        <v>828</v>
      </c>
      <c r="B474" s="7">
        <v>164.24553972499999</v>
      </c>
      <c r="C474" s="8">
        <v>8.1388183576661402E-2</v>
      </c>
      <c r="D474" s="8">
        <v>2.4557917435157402E-2</v>
      </c>
      <c r="E474" s="11">
        <f t="shared" si="7"/>
        <v>1538.4</v>
      </c>
      <c r="F474" s="8">
        <v>8.8603742956872998E-4</v>
      </c>
      <c r="G474" s="9">
        <v>15.384</v>
      </c>
      <c r="H474" s="11">
        <v>36744.71</v>
      </c>
      <c r="I474" s="11">
        <v>85084.44</v>
      </c>
      <c r="J474" s="11">
        <v>14582.56352040924</v>
      </c>
      <c r="K474" s="11">
        <v>19188.142072394039</v>
      </c>
    </row>
    <row r="475" spans="1:11" x14ac:dyDescent="0.3">
      <c r="A475" s="12" t="s">
        <v>829</v>
      </c>
      <c r="B475" s="13">
        <v>1248.9786796430001</v>
      </c>
      <c r="C475" s="14">
        <v>8.1362322405729895E-2</v>
      </c>
      <c r="D475" s="14">
        <v>2.8595912919703401E-2</v>
      </c>
      <c r="E475" s="17">
        <f t="shared" si="7"/>
        <v>1314.96</v>
      </c>
      <c r="F475" s="14">
        <v>8.8582225253641103E-4</v>
      </c>
      <c r="G475" s="15">
        <v>13.1496</v>
      </c>
      <c r="H475" s="17">
        <v>28540.3882289588</v>
      </c>
      <c r="I475" s="17">
        <v>60774.707532341097</v>
      </c>
      <c r="J475" s="17">
        <v>9841.4813260646406</v>
      </c>
      <c r="K475" s="17">
        <v>12267.93059953452</v>
      </c>
    </row>
    <row r="476" spans="1:11" x14ac:dyDescent="0.3">
      <c r="A476" s="6" t="s">
        <v>830</v>
      </c>
      <c r="B476" s="7">
        <v>20.711416547999999</v>
      </c>
      <c r="C476" s="8">
        <v>8.1119786880998607E-2</v>
      </c>
      <c r="D476" s="8">
        <v>2.41077221717294E-2</v>
      </c>
      <c r="E476" s="11">
        <f t="shared" si="7"/>
        <v>1053.1200000000001</v>
      </c>
      <c r="F476" s="8">
        <v>8.8291243126112199E-4</v>
      </c>
      <c r="G476" s="9">
        <v>10.5312</v>
      </c>
      <c r="H476" s="11">
        <v>28236.2700255362</v>
      </c>
      <c r="I476" s="11">
        <v>61541.146138554599</v>
      </c>
      <c r="J476" s="11">
        <v>13172.630390226241</v>
      </c>
      <c r="K476" s="11">
        <v>15683.809848969358</v>
      </c>
    </row>
    <row r="477" spans="1:11" x14ac:dyDescent="0.3">
      <c r="A477" s="12" t="s">
        <v>831</v>
      </c>
      <c r="B477" s="13">
        <v>16164.7896887898</v>
      </c>
      <c r="C477" s="14">
        <v>8.11048045259634E-2</v>
      </c>
      <c r="D477" s="14">
        <v>2.5728738713430399E-2</v>
      </c>
      <c r="E477" s="17">
        <f t="shared" si="7"/>
        <v>1065.6000000000001</v>
      </c>
      <c r="F477" s="14">
        <v>8.8264262789575004E-4</v>
      </c>
      <c r="G477" s="15">
        <v>10.656000000000001</v>
      </c>
      <c r="H477" s="17">
        <v>24512.421999999999</v>
      </c>
      <c r="I477" s="17">
        <v>55230.572</v>
      </c>
      <c r="J477" s="17">
        <v>8909.266329990649</v>
      </c>
      <c r="K477" s="17">
        <v>11350.109514307729</v>
      </c>
    </row>
    <row r="478" spans="1:11" x14ac:dyDescent="0.3">
      <c r="A478" s="6" t="s">
        <v>832</v>
      </c>
      <c r="B478" s="7">
        <v>64.250040202999998</v>
      </c>
      <c r="C478" s="8">
        <v>8.1014157982936805E-2</v>
      </c>
      <c r="D478" s="8">
        <v>2.5592630480426599E-2</v>
      </c>
      <c r="E478" s="11">
        <f t="shared" si="7"/>
        <v>1029.8400000000001</v>
      </c>
      <c r="F478" s="8">
        <v>8.8171137762107501E-4</v>
      </c>
      <c r="G478" s="9">
        <v>10.298400000000001</v>
      </c>
      <c r="H478" s="11">
        <v>24432</v>
      </c>
      <c r="I478" s="11">
        <v>53851.182000000001</v>
      </c>
      <c r="J478" s="11">
        <v>8956.4615754526076</v>
      </c>
      <c r="K478" s="11">
        <v>10861.662678776567</v>
      </c>
    </row>
    <row r="479" spans="1:11" x14ac:dyDescent="0.3">
      <c r="A479" s="12" t="s">
        <v>833</v>
      </c>
      <c r="B479" s="13">
        <v>451.89020380199997</v>
      </c>
      <c r="C479" s="14">
        <v>8.0841010334017194E-2</v>
      </c>
      <c r="D479" s="14">
        <v>2.5750446890641199E-2</v>
      </c>
      <c r="E479" s="17">
        <f t="shared" si="7"/>
        <v>1014</v>
      </c>
      <c r="F479" s="14">
        <v>8.8096819973465198E-4</v>
      </c>
      <c r="G479" s="15">
        <v>10.14</v>
      </c>
      <c r="H479" s="17">
        <v>24629.491999999998</v>
      </c>
      <c r="I479" s="17">
        <v>53092.771999999997</v>
      </c>
      <c r="J479" s="17">
        <v>9184.0678405247891</v>
      </c>
      <c r="K479" s="17">
        <v>10940.261528476931</v>
      </c>
    </row>
    <row r="480" spans="1:11" x14ac:dyDescent="0.3">
      <c r="A480" s="6" t="s">
        <v>834</v>
      </c>
      <c r="B480" s="7">
        <v>23108.516395941999</v>
      </c>
      <c r="C480" s="8">
        <v>8.0836734083123293E-2</v>
      </c>
      <c r="D480" s="8">
        <v>2.5019755287407099E-2</v>
      </c>
      <c r="E480" s="11">
        <f t="shared" si="7"/>
        <v>1497.48</v>
      </c>
      <c r="F480" s="8">
        <v>8.7946023578917897E-4</v>
      </c>
      <c r="G480" s="9">
        <v>14.9748</v>
      </c>
      <c r="H480" s="11">
        <v>36403.68</v>
      </c>
      <c r="I480" s="11">
        <v>80816.983999999997</v>
      </c>
      <c r="J480" s="11">
        <v>15626.645516922599</v>
      </c>
      <c r="K480" s="11">
        <v>18712.825787403239</v>
      </c>
    </row>
    <row r="481" spans="1:11" x14ac:dyDescent="0.3">
      <c r="A481" s="12" t="s">
        <v>835</v>
      </c>
      <c r="B481" s="13">
        <v>13.944963423000001</v>
      </c>
      <c r="C481" s="14">
        <v>8.0805247126796403E-2</v>
      </c>
      <c r="D481" s="14">
        <v>2.3791476485677199E-2</v>
      </c>
      <c r="E481" s="17">
        <f t="shared" si="7"/>
        <v>900.71999999999991</v>
      </c>
      <c r="F481" s="14">
        <v>8.7908734111260699E-4</v>
      </c>
      <c r="G481" s="15">
        <v>9.0071999999999992</v>
      </c>
      <c r="H481" s="17">
        <v>22396</v>
      </c>
      <c r="I481" s="17">
        <v>51723.561999999998</v>
      </c>
      <c r="J481" s="17">
        <v>8221.2147451755718</v>
      </c>
      <c r="K481" s="17">
        <v>10836.641023323984</v>
      </c>
    </row>
    <row r="482" spans="1:11" x14ac:dyDescent="0.3">
      <c r="A482" s="6" t="s">
        <v>836</v>
      </c>
      <c r="B482" s="7">
        <v>2531.7977900489</v>
      </c>
      <c r="C482" s="8">
        <v>8.0590859764233996E-2</v>
      </c>
      <c r="D482" s="8">
        <v>2.3319377924286702E-2</v>
      </c>
      <c r="E482" s="11">
        <f t="shared" si="7"/>
        <v>756</v>
      </c>
      <c r="F482" s="8">
        <v>8.7667072457557399E-4</v>
      </c>
      <c r="G482" s="9">
        <v>7.56</v>
      </c>
      <c r="H482" s="11">
        <v>18103.094000000001</v>
      </c>
      <c r="I482" s="11">
        <v>42756</v>
      </c>
      <c r="J482" s="11">
        <v>6852.803804929008</v>
      </c>
      <c r="K482" s="11">
        <v>8476.2751033286531</v>
      </c>
    </row>
    <row r="483" spans="1:11" x14ac:dyDescent="0.3">
      <c r="A483" s="12" t="s">
        <v>837</v>
      </c>
      <c r="B483" s="13">
        <v>51492.835420800599</v>
      </c>
      <c r="C483" s="14">
        <v>8.0589873096168996E-2</v>
      </c>
      <c r="D483" s="14">
        <v>2.1776286039031E-2</v>
      </c>
      <c r="E483" s="17">
        <f t="shared" si="7"/>
        <v>1270.2</v>
      </c>
      <c r="F483" s="14">
        <v>8.7923892807573601E-4</v>
      </c>
      <c r="G483" s="15">
        <v>12.702</v>
      </c>
      <c r="H483" s="17">
        <v>34781.3551074598</v>
      </c>
      <c r="I483" s="17">
        <v>80928.476308532103</v>
      </c>
      <c r="J483" s="17">
        <v>16100.345112503161</v>
      </c>
      <c r="K483" s="17">
        <v>19595.290687207078</v>
      </c>
    </row>
    <row r="484" spans="1:11" x14ac:dyDescent="0.3">
      <c r="A484" s="6" t="s">
        <v>838</v>
      </c>
      <c r="B484" s="7">
        <v>1.6745191129999999</v>
      </c>
      <c r="C484" s="8">
        <v>8.0585385478732105E-2</v>
      </c>
      <c r="D484" s="8">
        <v>2.4397069479145099E-2</v>
      </c>
      <c r="E484" s="11">
        <f t="shared" si="7"/>
        <v>1523.16</v>
      </c>
      <c r="F484" s="8">
        <v>8.7648580092119003E-4</v>
      </c>
      <c r="G484" s="9">
        <v>15.2316</v>
      </c>
      <c r="H484" s="11">
        <v>35775.574000000001</v>
      </c>
      <c r="I484" s="11">
        <v>83187.906000000003</v>
      </c>
      <c r="J484" s="11">
        <v>14620.500507618359</v>
      </c>
      <c r="K484" s="11">
        <v>18501.937987156318</v>
      </c>
    </row>
    <row r="485" spans="1:11" x14ac:dyDescent="0.3">
      <c r="A485" s="12" t="s">
        <v>839</v>
      </c>
      <c r="B485" s="13">
        <v>48661.265437841903</v>
      </c>
      <c r="C485" s="14">
        <v>8.0492386001252803E-2</v>
      </c>
      <c r="D485" s="14">
        <v>1.7250270876199601E-2</v>
      </c>
      <c r="E485" s="17">
        <f t="shared" si="7"/>
        <v>792</v>
      </c>
      <c r="F485" s="14">
        <v>8.7589656815309199E-4</v>
      </c>
      <c r="G485" s="15">
        <v>7.92</v>
      </c>
      <c r="H485" s="17">
        <v>26729.993194050301</v>
      </c>
      <c r="I485" s="17">
        <v>65542.416013002599</v>
      </c>
      <c r="J485" s="17">
        <v>14833.362981588602</v>
      </c>
      <c r="K485" s="17">
        <v>17624.6583725856</v>
      </c>
    </row>
    <row r="486" spans="1:11" x14ac:dyDescent="0.3">
      <c r="A486" s="6" t="s">
        <v>840</v>
      </c>
      <c r="B486" s="7">
        <v>2037.371532114</v>
      </c>
      <c r="C486" s="8">
        <v>8.0300914781128302E-2</v>
      </c>
      <c r="D486" s="8">
        <v>2.5889780118643901E-2</v>
      </c>
      <c r="E486" s="11">
        <f t="shared" si="7"/>
        <v>1166.3999999999999</v>
      </c>
      <c r="F486" s="8">
        <v>8.7397238160330699E-4</v>
      </c>
      <c r="G486" s="9">
        <v>11.664</v>
      </c>
      <c r="H486" s="11">
        <v>28238.553020182098</v>
      </c>
      <c r="I486" s="11">
        <v>61740.043102243799</v>
      </c>
      <c r="J486" s="11">
        <v>11363.501678513388</v>
      </c>
      <c r="K486" s="11">
        <v>14402.341494038521</v>
      </c>
    </row>
    <row r="487" spans="1:11" x14ac:dyDescent="0.3">
      <c r="A487" s="12" t="s">
        <v>841</v>
      </c>
      <c r="B487" s="13">
        <v>594.79158569306105</v>
      </c>
      <c r="C487" s="14">
        <v>8.0196646182549E-2</v>
      </c>
      <c r="D487" s="14">
        <v>2.1809842295733801E-2</v>
      </c>
      <c r="E487" s="17">
        <f t="shared" si="7"/>
        <v>972.00000000000011</v>
      </c>
      <c r="F487" s="14">
        <v>8.7188903856144499E-4</v>
      </c>
      <c r="G487" s="15">
        <v>9.7200000000000006</v>
      </c>
      <c r="H487" s="17">
        <v>25323.971600000001</v>
      </c>
      <c r="I487" s="17">
        <v>60081.341999999997</v>
      </c>
      <c r="J487" s="17">
        <v>10752.647952953281</v>
      </c>
      <c r="K487" s="17">
        <v>13063.19117244948</v>
      </c>
    </row>
    <row r="488" spans="1:11" x14ac:dyDescent="0.3">
      <c r="A488" s="6" t="s">
        <v>842</v>
      </c>
      <c r="B488" s="7">
        <v>1376.1674403249999</v>
      </c>
      <c r="C488" s="8">
        <v>7.9863688673943403E-2</v>
      </c>
      <c r="D488" s="8">
        <v>2.55184748286411E-2</v>
      </c>
      <c r="E488" s="11">
        <f t="shared" si="7"/>
        <v>1032</v>
      </c>
      <c r="F488" s="8">
        <v>8.6801724903293903E-4</v>
      </c>
      <c r="G488" s="9">
        <v>10.32</v>
      </c>
      <c r="H488" s="11">
        <v>24432</v>
      </c>
      <c r="I488" s="11">
        <v>53851.182000000001</v>
      </c>
      <c r="J488" s="11">
        <v>8956.4615754526076</v>
      </c>
      <c r="K488" s="11">
        <v>10861.662678776567</v>
      </c>
    </row>
    <row r="489" spans="1:11" x14ac:dyDescent="0.3">
      <c r="A489" s="12" t="s">
        <v>843</v>
      </c>
      <c r="B489" s="13">
        <v>681.19726952719998</v>
      </c>
      <c r="C489" s="14">
        <v>7.97198941936232E-2</v>
      </c>
      <c r="D489" s="14">
        <v>1.94511632122523E-2</v>
      </c>
      <c r="E489" s="17">
        <f t="shared" si="7"/>
        <v>1526.28</v>
      </c>
      <c r="F489" s="14">
        <v>8.6626055183298902E-4</v>
      </c>
      <c r="G489" s="15">
        <v>15.2628</v>
      </c>
      <c r="H489" s="17">
        <v>41076.300000000003</v>
      </c>
      <c r="I489" s="17">
        <v>105872</v>
      </c>
      <c r="J489" s="17">
        <v>19639.67944646208</v>
      </c>
      <c r="K489" s="17">
        <v>25114.288141598758</v>
      </c>
    </row>
    <row r="490" spans="1:11" x14ac:dyDescent="0.3">
      <c r="A490" s="6" t="s">
        <v>844</v>
      </c>
      <c r="B490" s="7">
        <v>46.114922088</v>
      </c>
      <c r="C490" s="8">
        <v>7.9545979583770701E-2</v>
      </c>
      <c r="D490" s="8">
        <v>2.32144634074355E-2</v>
      </c>
      <c r="E490" s="11">
        <f t="shared" si="7"/>
        <v>900</v>
      </c>
      <c r="F490" s="8">
        <v>8.6420372793635097E-4</v>
      </c>
      <c r="G490" s="9">
        <v>9</v>
      </c>
      <c r="H490" s="11">
        <v>20757.02</v>
      </c>
      <c r="I490" s="11">
        <v>49983.8</v>
      </c>
      <c r="J490" s="11">
        <v>7870.8284198539441</v>
      </c>
      <c r="K490" s="11">
        <v>9642.8854414691286</v>
      </c>
    </row>
    <row r="491" spans="1:11" x14ac:dyDescent="0.3">
      <c r="A491" s="12" t="s">
        <v>845</v>
      </c>
      <c r="B491" s="13">
        <v>102.08365695400001</v>
      </c>
      <c r="C491" s="14">
        <v>7.9454265874449995E-2</v>
      </c>
      <c r="D491" s="14">
        <v>1.97280796921489E-2</v>
      </c>
      <c r="E491" s="17">
        <f t="shared" si="7"/>
        <v>660</v>
      </c>
      <c r="F491" s="14">
        <v>8.6312133041304795E-4</v>
      </c>
      <c r="G491" s="15">
        <v>6.6</v>
      </c>
      <c r="H491" s="17">
        <v>19749.2</v>
      </c>
      <c r="I491" s="17">
        <v>46311.874000000003</v>
      </c>
      <c r="J491" s="17">
        <v>9445.9502432545432</v>
      </c>
      <c r="K491" s="17">
        <v>10860.436935720205</v>
      </c>
    </row>
    <row r="492" spans="1:11" x14ac:dyDescent="0.3">
      <c r="A492" s="6" t="s">
        <v>846</v>
      </c>
      <c r="B492" s="7">
        <v>45.969840748999999</v>
      </c>
      <c r="C492" s="8">
        <v>7.9410812869856406E-2</v>
      </c>
      <c r="D492" s="8">
        <v>2.4043629098940301E-2</v>
      </c>
      <c r="E492" s="11">
        <f t="shared" si="7"/>
        <v>2496</v>
      </c>
      <c r="F492" s="8">
        <v>8.6261209161161403E-4</v>
      </c>
      <c r="G492" s="9">
        <v>24.96</v>
      </c>
      <c r="H492" s="11">
        <v>56510.197999999997</v>
      </c>
      <c r="I492" s="11">
        <v>134587.74400000001</v>
      </c>
      <c r="J492" s="11">
        <v>23135.181704987401</v>
      </c>
      <c r="K492" s="11">
        <v>28833.894989816399</v>
      </c>
    </row>
    <row r="493" spans="1:11" x14ac:dyDescent="0.3">
      <c r="A493" s="12" t="s">
        <v>847</v>
      </c>
      <c r="B493" s="13">
        <v>291303.898689906</v>
      </c>
      <c r="C493" s="14">
        <v>7.9289026566836798E-2</v>
      </c>
      <c r="D493" s="14">
        <v>2.2355315009256499E-2</v>
      </c>
      <c r="E493" s="17">
        <f t="shared" si="7"/>
        <v>1215.1199999999999</v>
      </c>
      <c r="F493" s="14">
        <v>8.6454171040922995E-4</v>
      </c>
      <c r="G493" s="15">
        <v>12.151199999999999</v>
      </c>
      <c r="H493" s="17">
        <v>32710.380381205101</v>
      </c>
      <c r="I493" s="17">
        <v>75265.673479149307</v>
      </c>
      <c r="J493" s="17">
        <v>14398.185349957201</v>
      </c>
      <c r="K493" s="17">
        <v>17528.718829875721</v>
      </c>
    </row>
    <row r="494" spans="1:11" x14ac:dyDescent="0.3">
      <c r="A494" s="6" t="s">
        <v>848</v>
      </c>
      <c r="B494" s="7">
        <v>8.1198620990000006</v>
      </c>
      <c r="C494" s="8">
        <v>7.9265969550193105E-2</v>
      </c>
      <c r="D494" s="8">
        <v>1.9536120725400299E-2</v>
      </c>
      <c r="E494" s="11">
        <f t="shared" si="7"/>
        <v>696</v>
      </c>
      <c r="F494" s="8">
        <v>8.6089974877402199E-4</v>
      </c>
      <c r="G494" s="9">
        <v>6.96</v>
      </c>
      <c r="H494" s="11">
        <v>18848.27</v>
      </c>
      <c r="I494" s="11">
        <v>47951.872000000003</v>
      </c>
      <c r="J494" s="11">
        <v>8039.5930729783922</v>
      </c>
      <c r="K494" s="11">
        <v>10297.444630358459</v>
      </c>
    </row>
    <row r="495" spans="1:11" x14ac:dyDescent="0.3">
      <c r="A495" s="12" t="s">
        <v>849</v>
      </c>
      <c r="B495" s="13">
        <v>18.513625129000001</v>
      </c>
      <c r="C495" s="14">
        <v>7.9264886272941107E-2</v>
      </c>
      <c r="D495" s="14">
        <v>1.9536054922171499E-2</v>
      </c>
      <c r="E495" s="17">
        <f t="shared" si="7"/>
        <v>696</v>
      </c>
      <c r="F495" s="14">
        <v>8.6088697054338996E-4</v>
      </c>
      <c r="G495" s="15">
        <v>6.96</v>
      </c>
      <c r="H495" s="17">
        <v>18848.27</v>
      </c>
      <c r="I495" s="17">
        <v>47951.872000000003</v>
      </c>
      <c r="J495" s="17">
        <v>8039.5930729783922</v>
      </c>
      <c r="K495" s="17">
        <v>10297.444630358459</v>
      </c>
    </row>
    <row r="496" spans="1:11" x14ac:dyDescent="0.3">
      <c r="A496" s="6" t="s">
        <v>850</v>
      </c>
      <c r="B496" s="7">
        <v>1841.2198239750001</v>
      </c>
      <c r="C496" s="8">
        <v>7.9222993747096501E-2</v>
      </c>
      <c r="D496" s="8">
        <v>1.9035147021736299E-2</v>
      </c>
      <c r="E496" s="11">
        <f t="shared" si="7"/>
        <v>712.68000000000006</v>
      </c>
      <c r="F496" s="8">
        <v>8.6041024494436702E-4</v>
      </c>
      <c r="G496" s="9">
        <v>7.1268000000000002</v>
      </c>
      <c r="H496" s="11">
        <v>21324.045999999998</v>
      </c>
      <c r="I496" s="11">
        <v>52154.175999999999</v>
      </c>
      <c r="J496" s="11">
        <v>9956.8033102501922</v>
      </c>
      <c r="K496" s="11">
        <v>12344.153850241679</v>
      </c>
    </row>
    <row r="497" spans="1:11" x14ac:dyDescent="0.3">
      <c r="A497" s="12" t="s">
        <v>851</v>
      </c>
      <c r="B497" s="13">
        <v>5.4450382709999996</v>
      </c>
      <c r="C497" s="14">
        <v>7.9210732525365701E-2</v>
      </c>
      <c r="D497" s="14">
        <v>2.1089265054611301E-2</v>
      </c>
      <c r="E497" s="17">
        <f t="shared" si="7"/>
        <v>1200</v>
      </c>
      <c r="F497" s="14">
        <v>8.6024821664798295E-4</v>
      </c>
      <c r="G497" s="15">
        <v>12</v>
      </c>
      <c r="H497" s="17">
        <v>35465.084000000003</v>
      </c>
      <c r="I497" s="17">
        <v>80838.361999999994</v>
      </c>
      <c r="J497" s="17">
        <v>16262.342229419042</v>
      </c>
      <c r="K497" s="17">
        <v>19884.095295888961</v>
      </c>
    </row>
    <row r="498" spans="1:11" x14ac:dyDescent="0.3">
      <c r="A498" s="6" t="s">
        <v>852</v>
      </c>
      <c r="B498" s="7">
        <v>68.743707076999996</v>
      </c>
      <c r="C498" s="8">
        <v>7.9067206945950597E-2</v>
      </c>
      <c r="D498" s="8">
        <v>2.8370540927330799E-2</v>
      </c>
      <c r="E498" s="11">
        <f t="shared" si="7"/>
        <v>1440</v>
      </c>
      <c r="F498" s="8">
        <v>8.5871772117487595E-4</v>
      </c>
      <c r="G498" s="9">
        <v>14.4</v>
      </c>
      <c r="H498" s="11">
        <v>33378.184000000001</v>
      </c>
      <c r="I498" s="11">
        <v>69518.202000000005</v>
      </c>
      <c r="J498" s="11">
        <v>12427.829156543759</v>
      </c>
      <c r="K498" s="11">
        <v>16046.127804939242</v>
      </c>
    </row>
    <row r="499" spans="1:11" x14ac:dyDescent="0.3">
      <c r="A499" s="12" t="s">
        <v>853</v>
      </c>
      <c r="B499" s="13">
        <v>3534.3373199749999</v>
      </c>
      <c r="C499" s="14">
        <v>7.9046929309897804E-2</v>
      </c>
      <c r="D499" s="14">
        <v>2.2985887096784001E-2</v>
      </c>
      <c r="E499" s="17">
        <f t="shared" si="7"/>
        <v>774.6</v>
      </c>
      <c r="F499" s="14">
        <v>8.5844554266174703E-4</v>
      </c>
      <c r="G499" s="15">
        <v>7.7460000000000004</v>
      </c>
      <c r="H499" s="17">
        <v>19343.018</v>
      </c>
      <c r="I499" s="17">
        <v>45234.83</v>
      </c>
      <c r="J499" s="17">
        <v>6967.8772826829718</v>
      </c>
      <c r="K499" s="17">
        <v>8970.3101120854553</v>
      </c>
    </row>
    <row r="500" spans="1:11" x14ac:dyDescent="0.3">
      <c r="A500" s="6" t="s">
        <v>854</v>
      </c>
      <c r="B500" s="7">
        <v>1196.5590445</v>
      </c>
      <c r="C500" s="8">
        <v>7.8973209539241696E-2</v>
      </c>
      <c r="D500" s="8">
        <v>2.5818154961284E-2</v>
      </c>
      <c r="E500" s="11">
        <f t="shared" si="7"/>
        <v>1131</v>
      </c>
      <c r="F500" s="8">
        <v>8.5773494399777001E-4</v>
      </c>
      <c r="G500" s="9">
        <v>11.31</v>
      </c>
      <c r="H500" s="11">
        <v>24784.227999999999</v>
      </c>
      <c r="I500" s="11">
        <v>56510.197999999997</v>
      </c>
      <c r="J500" s="11">
        <v>8137.0746437570524</v>
      </c>
      <c r="K500" s="11">
        <v>10407.030977291965</v>
      </c>
    </row>
    <row r="501" spans="1:11" x14ac:dyDescent="0.3">
      <c r="A501" s="12" t="s">
        <v>855</v>
      </c>
      <c r="B501" s="13">
        <v>4014.7403631269999</v>
      </c>
      <c r="C501" s="14">
        <v>7.8968514548579102E-2</v>
      </c>
      <c r="D501" s="14">
        <v>2.8701251950851801E-2</v>
      </c>
      <c r="E501" s="17">
        <f t="shared" si="7"/>
        <v>1466.76</v>
      </c>
      <c r="F501" s="14">
        <v>8.5745441882583199E-4</v>
      </c>
      <c r="G501" s="15">
        <v>14.6676</v>
      </c>
      <c r="H501" s="17">
        <v>33378.184000000001</v>
      </c>
      <c r="I501" s="17">
        <v>69518.202000000005</v>
      </c>
      <c r="J501" s="17">
        <v>12427.829156543759</v>
      </c>
      <c r="K501" s="17">
        <v>16046.127804939242</v>
      </c>
    </row>
    <row r="502" spans="1:11" x14ac:dyDescent="0.3">
      <c r="A502" s="6" t="s">
        <v>856</v>
      </c>
      <c r="B502" s="7">
        <v>7123.2844576465995</v>
      </c>
      <c r="C502" s="8">
        <v>7.8949925588116601E-2</v>
      </c>
      <c r="D502" s="8">
        <v>1.6895889421871001E-2</v>
      </c>
      <c r="E502" s="11">
        <f t="shared" si="7"/>
        <v>508.43999999999994</v>
      </c>
      <c r="F502" s="8">
        <v>8.5727004641801704E-4</v>
      </c>
      <c r="G502" s="9">
        <v>5.0843999999999996</v>
      </c>
      <c r="H502" s="11">
        <v>17281.875858062798</v>
      </c>
      <c r="I502" s="11">
        <v>42630.835075679497</v>
      </c>
      <c r="J502" s="11">
        <v>8612.745263630628</v>
      </c>
      <c r="K502" s="11">
        <v>10305.174953302308</v>
      </c>
    </row>
    <row r="503" spans="1:11" x14ac:dyDescent="0.3">
      <c r="A503" s="12" t="s">
        <v>857</v>
      </c>
      <c r="B503" s="13">
        <v>6524.55865147244</v>
      </c>
      <c r="C503" s="14">
        <v>7.8936931521945003E-2</v>
      </c>
      <c r="D503" s="14">
        <v>1.9299449159581102E-2</v>
      </c>
      <c r="E503" s="17">
        <f t="shared" si="7"/>
        <v>686.04000000000008</v>
      </c>
      <c r="F503" s="14">
        <v>8.5716474958661695E-4</v>
      </c>
      <c r="G503" s="15">
        <v>6.8604000000000003</v>
      </c>
      <c r="H503" s="17">
        <v>18848.27</v>
      </c>
      <c r="I503" s="17">
        <v>47951.872000000003</v>
      </c>
      <c r="J503" s="17">
        <v>8039.5930729783922</v>
      </c>
      <c r="K503" s="17">
        <v>10297.444630358459</v>
      </c>
    </row>
    <row r="504" spans="1:11" x14ac:dyDescent="0.3">
      <c r="A504" s="6" t="s">
        <v>858</v>
      </c>
      <c r="B504" s="7">
        <v>16.931615532999999</v>
      </c>
      <c r="C504" s="8">
        <v>7.8863426821332794E-2</v>
      </c>
      <c r="D504" s="8">
        <v>2.1064378120652899E-2</v>
      </c>
      <c r="E504" s="11">
        <f t="shared" si="7"/>
        <v>1200</v>
      </c>
      <c r="F504" s="8">
        <v>8.5615708763901797E-4</v>
      </c>
      <c r="G504" s="9">
        <v>12</v>
      </c>
      <c r="H504" s="11">
        <v>35465.084000000003</v>
      </c>
      <c r="I504" s="11">
        <v>80838.361999999994</v>
      </c>
      <c r="J504" s="11">
        <v>16262.342229419042</v>
      </c>
      <c r="K504" s="11">
        <v>19884.095295888961</v>
      </c>
    </row>
    <row r="505" spans="1:11" x14ac:dyDescent="0.3">
      <c r="A505" s="12" t="s">
        <v>859</v>
      </c>
      <c r="B505" s="13">
        <v>7392.220126364</v>
      </c>
      <c r="C505" s="14">
        <v>7.87569819814007E-2</v>
      </c>
      <c r="D505" s="14">
        <v>2.8685045575695099E-2</v>
      </c>
      <c r="E505" s="17">
        <f t="shared" si="7"/>
        <v>1467.48</v>
      </c>
      <c r="F505" s="14">
        <v>8.5492505849239905E-4</v>
      </c>
      <c r="G505" s="15">
        <v>14.674799999999999</v>
      </c>
      <c r="H505" s="17">
        <v>33378.184000000001</v>
      </c>
      <c r="I505" s="17">
        <v>69518.202000000005</v>
      </c>
      <c r="J505" s="17">
        <v>12427.829156543759</v>
      </c>
      <c r="K505" s="17">
        <v>16046.127804939242</v>
      </c>
    </row>
    <row r="506" spans="1:11" x14ac:dyDescent="0.3">
      <c r="A506" s="6" t="s">
        <v>860</v>
      </c>
      <c r="B506" s="7">
        <v>100.50874573599999</v>
      </c>
      <c r="C506" s="8">
        <v>7.8696203537722498E-2</v>
      </c>
      <c r="D506" s="8">
        <v>2.1582107415304499E-2</v>
      </c>
      <c r="E506" s="11">
        <f t="shared" si="7"/>
        <v>1150.92</v>
      </c>
      <c r="F506" s="8">
        <v>8.5418696431965304E-4</v>
      </c>
      <c r="G506" s="9">
        <v>11.5092</v>
      </c>
      <c r="H506" s="11">
        <v>30540</v>
      </c>
      <c r="I506" s="11">
        <v>73016.05</v>
      </c>
      <c r="J506" s="11">
        <v>13720.712234435399</v>
      </c>
      <c r="K506" s="11">
        <v>17494.636839252002</v>
      </c>
    </row>
    <row r="507" spans="1:11" x14ac:dyDescent="0.3">
      <c r="A507" s="12" t="s">
        <v>861</v>
      </c>
      <c r="B507" s="13">
        <v>2.9170453250000001</v>
      </c>
      <c r="C507" s="14">
        <v>7.8618708072429405E-2</v>
      </c>
      <c r="D507" s="14">
        <v>2.3800975427553599E-2</v>
      </c>
      <c r="E507" s="17">
        <f t="shared" si="7"/>
        <v>1440</v>
      </c>
      <c r="F507" s="14">
        <v>8.5327054381543999E-4</v>
      </c>
      <c r="G507" s="15">
        <v>14.4</v>
      </c>
      <c r="H507" s="17">
        <v>35504.786</v>
      </c>
      <c r="I507" s="17">
        <v>82445.784</v>
      </c>
      <c r="J507" s="17">
        <v>15151.86649493844</v>
      </c>
      <c r="K507" s="17">
        <v>19907.469187692121</v>
      </c>
    </row>
    <row r="508" spans="1:11" x14ac:dyDescent="0.3">
      <c r="A508" s="6" t="s">
        <v>862</v>
      </c>
      <c r="B508" s="7">
        <v>404.91111340999998</v>
      </c>
      <c r="C508" s="8">
        <v>7.8618548457714099E-2</v>
      </c>
      <c r="D508" s="8">
        <v>2.3543205295584499E-2</v>
      </c>
      <c r="E508" s="11">
        <f t="shared" si="7"/>
        <v>826.80000000000007</v>
      </c>
      <c r="F508" s="8">
        <v>8.5326897459554502E-4</v>
      </c>
      <c r="G508" s="9">
        <v>8.2680000000000007</v>
      </c>
      <c r="H508" s="11">
        <v>20360</v>
      </c>
      <c r="I508" s="11">
        <v>46913.512000000002</v>
      </c>
      <c r="J508" s="11">
        <v>7317.432462160752</v>
      </c>
      <c r="K508" s="11">
        <v>9269.2002493708806</v>
      </c>
    </row>
    <row r="509" spans="1:11" x14ac:dyDescent="0.3">
      <c r="A509" s="12" t="s">
        <v>863</v>
      </c>
      <c r="B509" s="13">
        <v>39.103946936</v>
      </c>
      <c r="C509" s="14">
        <v>7.8557018823392194E-2</v>
      </c>
      <c r="D509" s="14">
        <v>1.9642425172995501E-2</v>
      </c>
      <c r="E509" s="17">
        <f t="shared" si="7"/>
        <v>720</v>
      </c>
      <c r="F509" s="14">
        <v>8.5290222264069104E-4</v>
      </c>
      <c r="G509" s="15">
        <v>7.2</v>
      </c>
      <c r="H509" s="17">
        <v>20757.02</v>
      </c>
      <c r="I509" s="17">
        <v>49983.8</v>
      </c>
      <c r="J509" s="17">
        <v>7870.8284198539441</v>
      </c>
      <c r="K509" s="17">
        <v>9642.8854414691286</v>
      </c>
    </row>
    <row r="510" spans="1:11" x14ac:dyDescent="0.3">
      <c r="A510" s="6" t="s">
        <v>864</v>
      </c>
      <c r="B510" s="7">
        <v>56.311203624999997</v>
      </c>
      <c r="C510" s="8">
        <v>7.8541149242058697E-2</v>
      </c>
      <c r="D510" s="8">
        <v>2.39162163567474E-2</v>
      </c>
      <c r="E510" s="11">
        <f t="shared" si="7"/>
        <v>1497</v>
      </c>
      <c r="F510" s="8">
        <v>8.5237152907736296E-4</v>
      </c>
      <c r="G510" s="9">
        <v>14.97</v>
      </c>
      <c r="H510" s="11">
        <v>35775.574000000001</v>
      </c>
      <c r="I510" s="11">
        <v>83187.906000000003</v>
      </c>
      <c r="J510" s="11">
        <v>14620.500507618359</v>
      </c>
      <c r="K510" s="11">
        <v>18501.937987156318</v>
      </c>
    </row>
    <row r="511" spans="1:11" x14ac:dyDescent="0.3">
      <c r="A511" s="12" t="s">
        <v>865</v>
      </c>
      <c r="B511" s="13">
        <v>49.556462736</v>
      </c>
      <c r="C511" s="14">
        <v>7.8309062271480795E-2</v>
      </c>
      <c r="D511" s="14">
        <v>2.3266250219568699E-2</v>
      </c>
      <c r="E511" s="17">
        <f t="shared" si="7"/>
        <v>936</v>
      </c>
      <c r="F511" s="14">
        <v>8.4962387136485503E-4</v>
      </c>
      <c r="G511" s="15">
        <v>9.36</v>
      </c>
      <c r="H511" s="17">
        <v>24512.421999999999</v>
      </c>
      <c r="I511" s="17">
        <v>55230.572</v>
      </c>
      <c r="J511" s="17">
        <v>8909.266329990649</v>
      </c>
      <c r="K511" s="17">
        <v>11350.109514307729</v>
      </c>
    </row>
    <row r="512" spans="1:11" x14ac:dyDescent="0.3">
      <c r="A512" s="6" t="s">
        <v>866</v>
      </c>
      <c r="B512" s="7">
        <v>19689.491186793501</v>
      </c>
      <c r="C512" s="8">
        <v>7.8292074161921493E-2</v>
      </c>
      <c r="D512" s="8">
        <v>1.8575973435239299E-2</v>
      </c>
      <c r="E512" s="11">
        <f t="shared" si="7"/>
        <v>1110.24</v>
      </c>
      <c r="F512" s="8">
        <v>8.5004953718959605E-4</v>
      </c>
      <c r="G512" s="9">
        <v>11.102399999999999</v>
      </c>
      <c r="H512" s="11">
        <v>34510.547630990703</v>
      </c>
      <c r="I512" s="11">
        <v>83655.621718522598</v>
      </c>
      <c r="J512" s="11">
        <v>18288.088180442639</v>
      </c>
      <c r="K512" s="11">
        <v>21680.859107740078</v>
      </c>
    </row>
    <row r="513" spans="1:11" x14ac:dyDescent="0.3">
      <c r="A513" s="12" t="s">
        <v>867</v>
      </c>
      <c r="B513" s="13">
        <v>3.9371413789999998</v>
      </c>
      <c r="C513" s="14">
        <v>7.81606423145461E-2</v>
      </c>
      <c r="D513" s="14">
        <v>1.9968080013802E-2</v>
      </c>
      <c r="E513" s="17">
        <f t="shared" si="7"/>
        <v>720</v>
      </c>
      <c r="F513" s="14">
        <v>8.4787703695783905E-4</v>
      </c>
      <c r="G513" s="15">
        <v>7.2</v>
      </c>
      <c r="H513" s="17">
        <v>18848.27</v>
      </c>
      <c r="I513" s="17">
        <v>47951.872000000003</v>
      </c>
      <c r="J513" s="17">
        <v>8039.5930729783922</v>
      </c>
      <c r="K513" s="17">
        <v>10297.444630358459</v>
      </c>
    </row>
    <row r="514" spans="1:11" x14ac:dyDescent="0.3">
      <c r="A514" s="6" t="s">
        <v>868</v>
      </c>
      <c r="B514" s="7">
        <v>135.181959527</v>
      </c>
      <c r="C514" s="8">
        <v>7.8073617038349599E-2</v>
      </c>
      <c r="D514" s="8">
        <v>2.49481544419441E-2</v>
      </c>
      <c r="E514" s="11">
        <f t="shared" si="7"/>
        <v>1080</v>
      </c>
      <c r="F514" s="8">
        <v>8.4685305118985103E-4</v>
      </c>
      <c r="G514" s="9">
        <v>10.8</v>
      </c>
      <c r="H514" s="11">
        <v>25589.466</v>
      </c>
      <c r="I514" s="11">
        <v>57576.044000000002</v>
      </c>
      <c r="J514" s="11">
        <v>8895.7987176753486</v>
      </c>
      <c r="K514" s="11">
        <v>11425.69947032862</v>
      </c>
    </row>
    <row r="515" spans="1:11" x14ac:dyDescent="0.3">
      <c r="A515" s="12" t="s">
        <v>869</v>
      </c>
      <c r="B515" s="13">
        <v>9.1665047519999998</v>
      </c>
      <c r="C515" s="14">
        <v>7.8047613607421004E-2</v>
      </c>
      <c r="D515" s="14">
        <v>2.1005919277791201E-2</v>
      </c>
      <c r="E515" s="17">
        <f t="shared" ref="E515:E578" si="8">100*G515</f>
        <v>1200</v>
      </c>
      <c r="F515" s="14">
        <v>8.46547118477628E-4</v>
      </c>
      <c r="G515" s="15">
        <v>12</v>
      </c>
      <c r="H515" s="17">
        <v>35465.084000000003</v>
      </c>
      <c r="I515" s="17">
        <v>80838.361999999994</v>
      </c>
      <c r="J515" s="17">
        <v>16262.342229419042</v>
      </c>
      <c r="K515" s="17">
        <v>19884.095295888961</v>
      </c>
    </row>
    <row r="516" spans="1:11" x14ac:dyDescent="0.3">
      <c r="A516" s="6" t="s">
        <v>870</v>
      </c>
      <c r="B516" s="7">
        <v>256.25936373100001</v>
      </c>
      <c r="C516" s="8">
        <v>7.7875684424866795E-2</v>
      </c>
      <c r="D516" s="8">
        <v>2.46714854796618E-2</v>
      </c>
      <c r="E516" s="11">
        <f t="shared" si="8"/>
        <v>993.6</v>
      </c>
      <c r="F516" s="8">
        <v>8.4452855059014302E-4</v>
      </c>
      <c r="G516" s="9">
        <v>9.9359999999999999</v>
      </c>
      <c r="H516" s="11">
        <v>24432</v>
      </c>
      <c r="I516" s="11">
        <v>53851.182000000001</v>
      </c>
      <c r="J516" s="11">
        <v>8956.4615754526076</v>
      </c>
      <c r="K516" s="11">
        <v>10861.662678776567</v>
      </c>
    </row>
    <row r="517" spans="1:11" x14ac:dyDescent="0.3">
      <c r="A517" s="12" t="s">
        <v>871</v>
      </c>
      <c r="B517" s="13">
        <v>446.186374065</v>
      </c>
      <c r="C517" s="14">
        <v>7.7693860681675803E-2</v>
      </c>
      <c r="D517" s="14">
        <v>1.18890189307953E-2</v>
      </c>
      <c r="E517" s="17">
        <f t="shared" si="8"/>
        <v>450.6</v>
      </c>
      <c r="F517" s="14">
        <v>8.42726779109528E-4</v>
      </c>
      <c r="G517" s="15">
        <v>4.5060000000000002</v>
      </c>
      <c r="H517" s="17">
        <v>18372.864000000001</v>
      </c>
      <c r="I517" s="17">
        <v>52800.606</v>
      </c>
      <c r="J517" s="17">
        <v>10013.741882114424</v>
      </c>
      <c r="K517" s="17">
        <v>12358.79299563828</v>
      </c>
    </row>
    <row r="518" spans="1:11" x14ac:dyDescent="0.3">
      <c r="A518" s="6" t="s">
        <v>872</v>
      </c>
      <c r="B518" s="7">
        <v>158.903826178</v>
      </c>
      <c r="C518" s="8">
        <v>7.7455699398237099E-2</v>
      </c>
      <c r="D518" s="8">
        <v>6.5796225499466197E-3</v>
      </c>
      <c r="E518" s="11">
        <f t="shared" si="8"/>
        <v>240</v>
      </c>
      <c r="F518" s="8">
        <v>8.4097009429579298E-4</v>
      </c>
      <c r="G518" s="9">
        <v>2.4</v>
      </c>
      <c r="H518" s="11">
        <v>16206.56</v>
      </c>
      <c r="I518" s="11">
        <v>51723.561999999998</v>
      </c>
      <c r="J518" s="11">
        <v>11262.754707501228</v>
      </c>
      <c r="K518" s="11">
        <v>13447.143788294401</v>
      </c>
    </row>
    <row r="519" spans="1:11" x14ac:dyDescent="0.3">
      <c r="A519" s="12" t="s">
        <v>873</v>
      </c>
      <c r="B519" s="13">
        <v>13918.135922965599</v>
      </c>
      <c r="C519" s="14">
        <v>7.7397651421650296E-2</v>
      </c>
      <c r="D519" s="14">
        <v>2.05502146736103E-2</v>
      </c>
      <c r="E519" s="17">
        <f t="shared" si="8"/>
        <v>684.84</v>
      </c>
      <c r="F519" s="14">
        <v>8.36816083452482E-4</v>
      </c>
      <c r="G519" s="15">
        <v>6.8483999999999998</v>
      </c>
      <c r="H519" s="17">
        <v>23883.377243341001</v>
      </c>
      <c r="I519" s="17">
        <v>49898.185901224002</v>
      </c>
      <c r="J519" s="17">
        <v>12974.579342438399</v>
      </c>
      <c r="K519" s="17">
        <v>14528.036714304959</v>
      </c>
    </row>
    <row r="520" spans="1:11" x14ac:dyDescent="0.3">
      <c r="A520" s="6" t="s">
        <v>874</v>
      </c>
      <c r="B520" s="7">
        <v>9.1297387739999998</v>
      </c>
      <c r="C520" s="8">
        <v>7.7269814396461994E-2</v>
      </c>
      <c r="D520" s="8">
        <v>2.1226576219006602E-2</v>
      </c>
      <c r="E520" s="11">
        <f t="shared" si="8"/>
        <v>720</v>
      </c>
      <c r="F520" s="8">
        <v>8.37404212000732E-4</v>
      </c>
      <c r="G520" s="9">
        <v>7.2</v>
      </c>
      <c r="H520" s="11">
        <v>20360</v>
      </c>
      <c r="I520" s="11">
        <v>46913.512000000002</v>
      </c>
      <c r="J520" s="11">
        <v>7317.432462160752</v>
      </c>
      <c r="K520" s="11">
        <v>9269.2002493708806</v>
      </c>
    </row>
    <row r="521" spans="1:11" x14ac:dyDescent="0.3">
      <c r="A521" s="12" t="s">
        <v>875</v>
      </c>
      <c r="B521" s="13">
        <v>20.869304602</v>
      </c>
      <c r="C521" s="14">
        <v>7.7214787066800697E-2</v>
      </c>
      <c r="D521" s="14">
        <v>2.4712123083147599E-2</v>
      </c>
      <c r="E521" s="17">
        <f t="shared" si="8"/>
        <v>999.95999999999992</v>
      </c>
      <c r="F521" s="14">
        <v>8.3675795823995704E-4</v>
      </c>
      <c r="G521" s="15">
        <v>9.9995999999999992</v>
      </c>
      <c r="H521" s="17">
        <v>24432</v>
      </c>
      <c r="I521" s="17">
        <v>53851.182000000001</v>
      </c>
      <c r="J521" s="17">
        <v>8956.4615754526076</v>
      </c>
      <c r="K521" s="17">
        <v>10861.662678776567</v>
      </c>
    </row>
    <row r="522" spans="1:11" x14ac:dyDescent="0.3">
      <c r="A522" s="6" t="s">
        <v>876</v>
      </c>
      <c r="B522" s="7">
        <v>82.532754297118998</v>
      </c>
      <c r="C522" s="8">
        <v>7.7199619731748298E-2</v>
      </c>
      <c r="D522" s="8">
        <v>1.90490144486288E-2</v>
      </c>
      <c r="E522" s="11">
        <f t="shared" si="8"/>
        <v>636</v>
      </c>
      <c r="F522" s="8">
        <v>8.3659123847166204E-4</v>
      </c>
      <c r="G522" s="9">
        <v>6.36</v>
      </c>
      <c r="H522" s="11">
        <v>19749.2</v>
      </c>
      <c r="I522" s="11">
        <v>46311.874000000003</v>
      </c>
      <c r="J522" s="11">
        <v>9445.9502432545432</v>
      </c>
      <c r="K522" s="11">
        <v>10860.436935720205</v>
      </c>
    </row>
    <row r="523" spans="1:11" x14ac:dyDescent="0.3">
      <c r="A523" s="12" t="s">
        <v>877</v>
      </c>
      <c r="B523" s="13">
        <v>21.194780120000001</v>
      </c>
      <c r="C523" s="14">
        <v>7.6995342901377495E-2</v>
      </c>
      <c r="D523" s="14">
        <v>2.0885162739138301E-2</v>
      </c>
      <c r="E523" s="17">
        <f t="shared" si="8"/>
        <v>660</v>
      </c>
      <c r="F523" s="14">
        <v>8.3418152128728203E-4</v>
      </c>
      <c r="G523" s="15">
        <v>6.6</v>
      </c>
      <c r="H523" s="17">
        <v>18103.094000000001</v>
      </c>
      <c r="I523" s="17">
        <v>42756</v>
      </c>
      <c r="J523" s="17">
        <v>6852.803804929008</v>
      </c>
      <c r="K523" s="17">
        <v>8476.2751033286531</v>
      </c>
    </row>
    <row r="524" spans="1:11" x14ac:dyDescent="0.3">
      <c r="A524" s="6" t="s">
        <v>878</v>
      </c>
      <c r="B524" s="7">
        <v>8.3711563249999994</v>
      </c>
      <c r="C524" s="8">
        <v>7.6912718757014803E-2</v>
      </c>
      <c r="D524" s="8">
        <v>2.6297687130712E-2</v>
      </c>
      <c r="E524" s="11">
        <f t="shared" si="8"/>
        <v>1299.6000000000001</v>
      </c>
      <c r="F524" s="8">
        <v>8.3321177010962401E-4</v>
      </c>
      <c r="G524" s="9">
        <v>12.996</v>
      </c>
      <c r="H524" s="11">
        <v>33378.184000000001</v>
      </c>
      <c r="I524" s="11">
        <v>69518.202000000005</v>
      </c>
      <c r="J524" s="11">
        <v>12427.829156543759</v>
      </c>
      <c r="K524" s="11">
        <v>16046.127804939242</v>
      </c>
    </row>
    <row r="525" spans="1:11" x14ac:dyDescent="0.3">
      <c r="A525" s="12" t="s">
        <v>879</v>
      </c>
      <c r="B525" s="13">
        <v>1578.241848546</v>
      </c>
      <c r="C525" s="14">
        <v>7.6834725249171495E-2</v>
      </c>
      <c r="D525" s="14">
        <v>1.8310513393146099E-2</v>
      </c>
      <c r="E525" s="17">
        <f t="shared" si="8"/>
        <v>645.36</v>
      </c>
      <c r="F525" s="14">
        <v>8.3229937291597598E-4</v>
      </c>
      <c r="G525" s="15">
        <v>6.4535999999999998</v>
      </c>
      <c r="H525" s="17">
        <v>18848.27</v>
      </c>
      <c r="I525" s="17">
        <v>47951.872000000003</v>
      </c>
      <c r="J525" s="17">
        <v>8039.5930729783922</v>
      </c>
      <c r="K525" s="17">
        <v>10297.444630358459</v>
      </c>
    </row>
    <row r="526" spans="1:11" x14ac:dyDescent="0.3">
      <c r="A526" s="6" t="s">
        <v>880</v>
      </c>
      <c r="B526" s="7">
        <v>5407.2250414623804</v>
      </c>
      <c r="C526" s="8">
        <v>7.65853271160154E-2</v>
      </c>
      <c r="D526" s="8">
        <v>2.1664324417782099E-2</v>
      </c>
      <c r="E526" s="11">
        <f t="shared" si="8"/>
        <v>696</v>
      </c>
      <c r="F526" s="8">
        <v>8.2947478326231196E-4</v>
      </c>
      <c r="G526" s="9">
        <v>6.96</v>
      </c>
      <c r="H526" s="11">
        <v>18103.094000000001</v>
      </c>
      <c r="I526" s="11">
        <v>42756</v>
      </c>
      <c r="J526" s="11">
        <v>6852.803804929008</v>
      </c>
      <c r="K526" s="11">
        <v>8476.2751033286531</v>
      </c>
    </row>
    <row r="527" spans="1:11" x14ac:dyDescent="0.3">
      <c r="A527" s="12" t="s">
        <v>881</v>
      </c>
      <c r="B527" s="13">
        <v>310.73231438800002</v>
      </c>
      <c r="C527" s="14">
        <v>7.5956486406175402E-2</v>
      </c>
      <c r="D527" s="14">
        <v>1.85094175107938E-2</v>
      </c>
      <c r="E527" s="17">
        <f t="shared" si="8"/>
        <v>600</v>
      </c>
      <c r="F527" s="14">
        <v>8.2200735394891698E-4</v>
      </c>
      <c r="G527" s="15">
        <v>6</v>
      </c>
      <c r="H527" s="17">
        <v>22631.382287427601</v>
      </c>
      <c r="I527" s="17">
        <v>48495.486531834802</v>
      </c>
      <c r="J527" s="17">
        <v>12559.60090423944</v>
      </c>
      <c r="K527" s="17">
        <v>13906.447217069879</v>
      </c>
    </row>
    <row r="528" spans="1:11" x14ac:dyDescent="0.3">
      <c r="A528" s="6" t="s">
        <v>882</v>
      </c>
      <c r="B528" s="7">
        <v>9726.1839195869998</v>
      </c>
      <c r="C528" s="8">
        <v>7.5947255413546494E-2</v>
      </c>
      <c r="D528" s="8">
        <v>2.1718010193707098E-2</v>
      </c>
      <c r="E528" s="11">
        <f t="shared" si="8"/>
        <v>894.2399999999999</v>
      </c>
      <c r="F528" s="8">
        <v>8.2334919386376805E-4</v>
      </c>
      <c r="G528" s="9">
        <v>8.9423999999999992</v>
      </c>
      <c r="H528" s="11">
        <v>23568.230086632298</v>
      </c>
      <c r="I528" s="11">
        <v>55847.083132309897</v>
      </c>
      <c r="J528" s="11">
        <v>9420.867846174564</v>
      </c>
      <c r="K528" s="11">
        <v>12356.234819457241</v>
      </c>
    </row>
    <row r="529" spans="1:11" x14ac:dyDescent="0.3">
      <c r="A529" s="12" t="s">
        <v>883</v>
      </c>
      <c r="B529" s="13">
        <v>177.93658414250001</v>
      </c>
      <c r="C529" s="14">
        <v>7.5903689344674702E-2</v>
      </c>
      <c r="D529" s="14">
        <v>1.0057040531943199E-2</v>
      </c>
      <c r="E529" s="17">
        <f t="shared" si="8"/>
        <v>540</v>
      </c>
      <c r="F529" s="14">
        <v>8.2138496988801298E-4</v>
      </c>
      <c r="G529" s="15">
        <v>5.4</v>
      </c>
      <c r="H529" s="17">
        <v>25848.038</v>
      </c>
      <c r="I529" s="17">
        <v>76234.966</v>
      </c>
      <c r="J529" s="17">
        <v>16708.315474844399</v>
      </c>
      <c r="K529" s="17">
        <v>20515.984108716839</v>
      </c>
    </row>
    <row r="530" spans="1:11" x14ac:dyDescent="0.3">
      <c r="A530" s="6" t="s">
        <v>884</v>
      </c>
      <c r="B530" s="7">
        <v>172.65046130799999</v>
      </c>
      <c r="C530" s="8">
        <v>7.5524528639110994E-2</v>
      </c>
      <c r="D530" s="8">
        <v>2.46811344449414E-2</v>
      </c>
      <c r="E530" s="11">
        <f t="shared" si="8"/>
        <v>1080</v>
      </c>
      <c r="F530" s="8">
        <v>8.1695526007294599E-4</v>
      </c>
      <c r="G530" s="9">
        <v>10.8</v>
      </c>
      <c r="H530" s="11">
        <v>25589.466</v>
      </c>
      <c r="I530" s="11">
        <v>57576.044000000002</v>
      </c>
      <c r="J530" s="11">
        <v>8895.7987176753486</v>
      </c>
      <c r="K530" s="11">
        <v>11425.69947032862</v>
      </c>
    </row>
    <row r="531" spans="1:11" x14ac:dyDescent="0.3">
      <c r="A531" s="12" t="s">
        <v>885</v>
      </c>
      <c r="B531" s="13">
        <v>3440.3170378509999</v>
      </c>
      <c r="C531" s="14">
        <v>7.5422828905325395E-2</v>
      </c>
      <c r="D531" s="14">
        <v>2.2834702736137399E-2</v>
      </c>
      <c r="E531" s="17">
        <f t="shared" si="8"/>
        <v>1425.6</v>
      </c>
      <c r="F531" s="14">
        <v>8.1575521470914395E-4</v>
      </c>
      <c r="G531" s="15">
        <v>14.256</v>
      </c>
      <c r="H531" s="17">
        <v>35775.065903783398</v>
      </c>
      <c r="I531" s="17">
        <v>83186.470339432199</v>
      </c>
      <c r="J531" s="17">
        <v>14620.411301350559</v>
      </c>
      <c r="K531" s="17">
        <v>18501.7881043872</v>
      </c>
    </row>
    <row r="532" spans="1:11" x14ac:dyDescent="0.3">
      <c r="A532" s="6" t="s">
        <v>886</v>
      </c>
      <c r="B532" s="7">
        <v>1340.21713181</v>
      </c>
      <c r="C532" s="8">
        <v>7.5228432360362196E-2</v>
      </c>
      <c r="D532" s="8">
        <v>2.5409099830383398E-2</v>
      </c>
      <c r="E532" s="11">
        <f t="shared" si="8"/>
        <v>968.52</v>
      </c>
      <c r="F532" s="8">
        <v>8.1348628174155802E-4</v>
      </c>
      <c r="G532" s="9">
        <v>9.6852</v>
      </c>
      <c r="H532" s="11">
        <v>23030.214</v>
      </c>
      <c r="I532" s="11">
        <v>51178.932000000001</v>
      </c>
      <c r="J532" s="11">
        <v>7979.6965934693644</v>
      </c>
      <c r="K532" s="11">
        <v>10886.368762624345</v>
      </c>
    </row>
    <row r="533" spans="1:11" x14ac:dyDescent="0.3">
      <c r="A533" s="12" t="s">
        <v>887</v>
      </c>
      <c r="B533" s="13">
        <v>110.596027263</v>
      </c>
      <c r="C533" s="14">
        <v>7.5210213366265599E-2</v>
      </c>
      <c r="D533" s="14">
        <v>2.11295404632162E-2</v>
      </c>
      <c r="E533" s="17">
        <f t="shared" si="8"/>
        <v>1106.720004</v>
      </c>
      <c r="F533" s="14">
        <v>8.1326820920063698E-4</v>
      </c>
      <c r="G533" s="15">
        <v>11.067200039999999</v>
      </c>
      <c r="H533" s="17">
        <v>32848.824000000001</v>
      </c>
      <c r="I533" s="17">
        <v>73569.842000000004</v>
      </c>
      <c r="J533" s="17">
        <v>14499.921658146479</v>
      </c>
      <c r="K533" s="17">
        <v>17558.10757479996</v>
      </c>
    </row>
    <row r="534" spans="1:11" x14ac:dyDescent="0.3">
      <c r="A534" s="6" t="s">
        <v>888</v>
      </c>
      <c r="B534" s="7">
        <v>125.74584958299999</v>
      </c>
      <c r="C534" s="8">
        <v>7.5136843755087807E-2</v>
      </c>
      <c r="D534" s="8">
        <v>2.2358928190206299E-2</v>
      </c>
      <c r="E534" s="11">
        <f t="shared" si="8"/>
        <v>1140</v>
      </c>
      <c r="F534" s="8">
        <v>8.1241039009657403E-4</v>
      </c>
      <c r="G534" s="9">
        <v>11.4</v>
      </c>
      <c r="H534" s="11">
        <v>31252.6</v>
      </c>
      <c r="I534" s="11">
        <v>70407.933999999994</v>
      </c>
      <c r="J534" s="11">
        <v>13826.403609266281</v>
      </c>
      <c r="K534" s="11">
        <v>17167.7106386208</v>
      </c>
    </row>
    <row r="535" spans="1:11" x14ac:dyDescent="0.3">
      <c r="A535" s="12" t="s">
        <v>889</v>
      </c>
      <c r="B535" s="13">
        <v>12019.273762050399</v>
      </c>
      <c r="C535" s="14">
        <v>7.5125299484313596E-2</v>
      </c>
      <c r="D535" s="14">
        <v>2.0171027799983102E-2</v>
      </c>
      <c r="E535" s="17">
        <f t="shared" si="8"/>
        <v>1092.96</v>
      </c>
      <c r="F535" s="14">
        <v>8.1228693741863995E-4</v>
      </c>
      <c r="G535" s="15">
        <v>10.929600000000001</v>
      </c>
      <c r="H535" s="17">
        <v>30542.8081087063</v>
      </c>
      <c r="I535" s="17">
        <v>74023.396270591998</v>
      </c>
      <c r="J535" s="17">
        <v>13787.558726760961</v>
      </c>
      <c r="K535" s="17">
        <v>17623.16610495816</v>
      </c>
    </row>
    <row r="536" spans="1:11" x14ac:dyDescent="0.3">
      <c r="A536" s="6" t="s">
        <v>890</v>
      </c>
      <c r="B536" s="7">
        <v>34103.7481423961</v>
      </c>
      <c r="C536" s="8">
        <v>7.48861837018968E-2</v>
      </c>
      <c r="D536" s="8">
        <v>1.8633943898051002E-2</v>
      </c>
      <c r="E536" s="11">
        <f t="shared" si="8"/>
        <v>1805.9999999999998</v>
      </c>
      <c r="F536" s="8">
        <v>8.0954388832260105E-4</v>
      </c>
      <c r="G536" s="9">
        <v>18.059999999999999</v>
      </c>
      <c r="H536" s="11">
        <v>48624.738398211601</v>
      </c>
      <c r="I536" s="11">
        <v>128110.087446513</v>
      </c>
      <c r="J536" s="11">
        <v>22257.235430666758</v>
      </c>
      <c r="K536" s="11">
        <v>28877.392774406999</v>
      </c>
    </row>
    <row r="537" spans="1:11" x14ac:dyDescent="0.3">
      <c r="A537" s="12" t="s">
        <v>891</v>
      </c>
      <c r="B537" s="13">
        <v>13.435328611999999</v>
      </c>
      <c r="C537" s="14">
        <v>7.4755407071027999E-2</v>
      </c>
      <c r="D537" s="14">
        <v>2.08324835173169E-2</v>
      </c>
      <c r="E537" s="17">
        <f t="shared" si="8"/>
        <v>799.92</v>
      </c>
      <c r="F537" s="14">
        <v>8.0799701415388496E-4</v>
      </c>
      <c r="G537" s="15">
        <v>7.9992000000000001</v>
      </c>
      <c r="H537" s="17">
        <v>21336.261999999999</v>
      </c>
      <c r="I537" s="17">
        <v>51291.93</v>
      </c>
      <c r="J537" s="17">
        <v>8139.7366130017681</v>
      </c>
      <c r="K537" s="17">
        <v>10402.720649620176</v>
      </c>
    </row>
    <row r="538" spans="1:11" x14ac:dyDescent="0.3">
      <c r="A538" s="6" t="s">
        <v>892</v>
      </c>
      <c r="B538" s="7">
        <v>37.727787454000001</v>
      </c>
      <c r="C538" s="8">
        <v>7.4642309975251606E-2</v>
      </c>
      <c r="D538" s="8">
        <v>1.7812405710069701E-2</v>
      </c>
      <c r="E538" s="11">
        <f t="shared" si="8"/>
        <v>540</v>
      </c>
      <c r="F538" s="8">
        <v>8.0718579112040202E-4</v>
      </c>
      <c r="G538" s="9">
        <v>5.4</v>
      </c>
      <c r="H538" s="11">
        <v>18103.094000000001</v>
      </c>
      <c r="I538" s="11">
        <v>42756</v>
      </c>
      <c r="J538" s="11">
        <v>6852.803804929008</v>
      </c>
      <c r="K538" s="11">
        <v>8476.2751033286531</v>
      </c>
    </row>
    <row r="539" spans="1:11" x14ac:dyDescent="0.3">
      <c r="A539" s="12" t="s">
        <v>893</v>
      </c>
      <c r="B539" s="13">
        <v>48.585021703999999</v>
      </c>
      <c r="C539" s="14">
        <v>7.4618432332904897E-2</v>
      </c>
      <c r="D539" s="14">
        <v>1.65406906767833E-2</v>
      </c>
      <c r="E539" s="17">
        <f t="shared" si="8"/>
        <v>468</v>
      </c>
      <c r="F539" s="14">
        <v>8.0635339233395904E-4</v>
      </c>
      <c r="G539" s="15">
        <v>4.68</v>
      </c>
      <c r="H539" s="17">
        <v>17240.848000000002</v>
      </c>
      <c r="I539" s="17">
        <v>41722.730000000003</v>
      </c>
      <c r="J539" s="17">
        <v>8921.3970371474406</v>
      </c>
      <c r="K539" s="17">
        <v>11381.345876620657</v>
      </c>
    </row>
    <row r="540" spans="1:11" x14ac:dyDescent="0.3">
      <c r="A540" s="6" t="s">
        <v>894</v>
      </c>
      <c r="B540" s="7">
        <v>814.06407762000003</v>
      </c>
      <c r="C540" s="8">
        <v>7.4461637683442203E-2</v>
      </c>
      <c r="D540" s="8">
        <v>2.2671491453956302E-2</v>
      </c>
      <c r="E540" s="11">
        <f t="shared" si="8"/>
        <v>1320</v>
      </c>
      <c r="F540" s="8">
        <v>8.0452288362390105E-4</v>
      </c>
      <c r="G540" s="9">
        <v>13.2</v>
      </c>
      <c r="H540" s="11">
        <v>32310.302</v>
      </c>
      <c r="I540" s="11">
        <v>75101.932000000001</v>
      </c>
      <c r="J540" s="11">
        <v>12183.86720991828</v>
      </c>
      <c r="K540" s="11">
        <v>14479.92376430544</v>
      </c>
    </row>
    <row r="541" spans="1:11" x14ac:dyDescent="0.3">
      <c r="A541" s="12" t="s">
        <v>895</v>
      </c>
      <c r="B541" s="13">
        <v>73809.021139708406</v>
      </c>
      <c r="C541" s="14">
        <v>7.4435753766298393E-2</v>
      </c>
      <c r="D541" s="14">
        <v>1.51478292209583E-2</v>
      </c>
      <c r="E541" s="17">
        <f t="shared" si="8"/>
        <v>544.20000000000005</v>
      </c>
      <c r="F541" s="14">
        <v>8.17351406520397E-4</v>
      </c>
      <c r="G541" s="15">
        <v>5.4420000000000002</v>
      </c>
      <c r="H541" s="17">
        <v>21953.743551445001</v>
      </c>
      <c r="I541" s="17">
        <v>53431.711973514299</v>
      </c>
      <c r="J541" s="17">
        <v>10420.627164885647</v>
      </c>
      <c r="K541" s="17">
        <v>12426.186752919</v>
      </c>
    </row>
    <row r="542" spans="1:11" x14ac:dyDescent="0.3">
      <c r="A542" s="6" t="s">
        <v>896</v>
      </c>
      <c r="B542" s="7">
        <v>7917.25436043633</v>
      </c>
      <c r="C542" s="8">
        <v>7.4417193902962198E-2</v>
      </c>
      <c r="D542" s="8">
        <v>1.9031298091128999E-2</v>
      </c>
      <c r="E542" s="11">
        <f t="shared" si="8"/>
        <v>1332.12</v>
      </c>
      <c r="F542" s="8">
        <v>8.0400884039416099E-4</v>
      </c>
      <c r="G542" s="9">
        <v>13.321199999999999</v>
      </c>
      <c r="H542" s="11">
        <v>40905.376619536</v>
      </c>
      <c r="I542" s="11">
        <v>97619.403499819993</v>
      </c>
      <c r="J542" s="11">
        <v>20952.58096662</v>
      </c>
      <c r="K542" s="11">
        <v>25529.608595809201</v>
      </c>
    </row>
    <row r="543" spans="1:11" x14ac:dyDescent="0.3">
      <c r="A543" s="12" t="s">
        <v>897</v>
      </c>
      <c r="B543" s="13">
        <v>4383.0330362811301</v>
      </c>
      <c r="C543" s="14">
        <v>7.4411206088692797E-2</v>
      </c>
      <c r="D543" s="14">
        <v>2.3796577125750999E-2</v>
      </c>
      <c r="E543" s="17">
        <f t="shared" si="8"/>
        <v>962.64</v>
      </c>
      <c r="F543" s="14">
        <v>8.0395490309620302E-4</v>
      </c>
      <c r="G543" s="15">
        <v>9.6264000000000003</v>
      </c>
      <c r="H543" s="17">
        <v>24432</v>
      </c>
      <c r="I543" s="17">
        <v>53851.182000000001</v>
      </c>
      <c r="J543" s="17">
        <v>8956.4615754526076</v>
      </c>
      <c r="K543" s="17">
        <v>10861.662678776567</v>
      </c>
    </row>
    <row r="544" spans="1:11" x14ac:dyDescent="0.3">
      <c r="A544" s="6" t="s">
        <v>898</v>
      </c>
      <c r="B544" s="7">
        <v>61.817111482000001</v>
      </c>
      <c r="C544" s="8">
        <v>7.4403483581453794E-2</v>
      </c>
      <c r="D544" s="8">
        <v>2.1680487104847799E-2</v>
      </c>
      <c r="E544" s="11">
        <f t="shared" si="8"/>
        <v>840</v>
      </c>
      <c r="F544" s="8">
        <v>8.0384359990189503E-4</v>
      </c>
      <c r="G544" s="9">
        <v>8.4</v>
      </c>
      <c r="H544" s="11">
        <v>20757.02</v>
      </c>
      <c r="I544" s="11">
        <v>49983.8</v>
      </c>
      <c r="J544" s="11">
        <v>7870.8284198539441</v>
      </c>
      <c r="K544" s="11">
        <v>9642.8854414691286</v>
      </c>
    </row>
    <row r="545" spans="1:11" x14ac:dyDescent="0.3">
      <c r="A545" s="12" t="s">
        <v>899</v>
      </c>
      <c r="B545" s="13">
        <v>42.917114548000001</v>
      </c>
      <c r="C545" s="14">
        <v>7.4302421876741201E-2</v>
      </c>
      <c r="D545" s="14">
        <v>2.1116514087027399E-2</v>
      </c>
      <c r="E545" s="17">
        <f t="shared" si="8"/>
        <v>600</v>
      </c>
      <c r="F545" s="14">
        <v>8.0266410578042698E-4</v>
      </c>
      <c r="G545" s="15">
        <v>6</v>
      </c>
      <c r="H545" s="17">
        <v>17523.851999999999</v>
      </c>
      <c r="I545" s="17">
        <v>39634.811999999998</v>
      </c>
      <c r="J545" s="17">
        <v>7017.3846463244645</v>
      </c>
      <c r="K545" s="17">
        <v>8789.6708716885205</v>
      </c>
    </row>
    <row r="546" spans="1:11" x14ac:dyDescent="0.3">
      <c r="A546" s="6" t="s">
        <v>900</v>
      </c>
      <c r="B546" s="7">
        <v>5.7301721719999996</v>
      </c>
      <c r="C546" s="8">
        <v>7.4302421876741201E-2</v>
      </c>
      <c r="D546" s="8">
        <v>2.1116514087027399E-2</v>
      </c>
      <c r="E546" s="11">
        <f t="shared" si="8"/>
        <v>600</v>
      </c>
      <c r="F546" s="8">
        <v>8.0266410578042698E-4</v>
      </c>
      <c r="G546" s="9">
        <v>6</v>
      </c>
      <c r="H546" s="11">
        <v>17523.851999999999</v>
      </c>
      <c r="I546" s="11">
        <v>39634.811999999998</v>
      </c>
      <c r="J546" s="11">
        <v>7017.3846463244645</v>
      </c>
      <c r="K546" s="11">
        <v>8789.6708716885205</v>
      </c>
    </row>
    <row r="547" spans="1:11" x14ac:dyDescent="0.3">
      <c r="A547" s="12" t="s">
        <v>901</v>
      </c>
      <c r="B547" s="13">
        <v>4055.0826865839999</v>
      </c>
      <c r="C547" s="14">
        <v>7.4257172883184494E-2</v>
      </c>
      <c r="D547" s="14">
        <v>1.7000416684253401E-2</v>
      </c>
      <c r="E547" s="17">
        <f t="shared" si="8"/>
        <v>466.8</v>
      </c>
      <c r="F547" s="14">
        <v>8.0429780049816801E-4</v>
      </c>
      <c r="G547" s="15">
        <v>4.6680000000000001</v>
      </c>
      <c r="H547" s="17">
        <v>21061.242642656402</v>
      </c>
      <c r="I547" s="17">
        <v>43574.523402840903</v>
      </c>
      <c r="J547" s="17">
        <v>12517.938883512721</v>
      </c>
      <c r="K547" s="17">
        <v>13755.161889846</v>
      </c>
    </row>
    <row r="548" spans="1:11" x14ac:dyDescent="0.3">
      <c r="A548" s="6" t="s">
        <v>902</v>
      </c>
      <c r="B548" s="7">
        <v>44603.173538479103</v>
      </c>
      <c r="C548" s="8">
        <v>7.4233831429850294E-2</v>
      </c>
      <c r="D548" s="8">
        <v>2.12856857767224E-2</v>
      </c>
      <c r="E548" s="11">
        <f t="shared" si="8"/>
        <v>1240.44</v>
      </c>
      <c r="F548" s="8">
        <v>8.0188306901115398E-4</v>
      </c>
      <c r="G548" s="9">
        <v>12.404400000000001</v>
      </c>
      <c r="H548" s="11">
        <v>33696.320148132501</v>
      </c>
      <c r="I548" s="11">
        <v>78731.902728045199</v>
      </c>
      <c r="J548" s="11">
        <v>14984.514230933759</v>
      </c>
      <c r="K548" s="11">
        <v>18453.627643085762</v>
      </c>
    </row>
    <row r="549" spans="1:11" x14ac:dyDescent="0.3">
      <c r="A549" s="12" t="s">
        <v>903</v>
      </c>
      <c r="B549" s="13">
        <v>164.558698776</v>
      </c>
      <c r="C549" s="14">
        <v>7.4056956889441805E-2</v>
      </c>
      <c r="D549" s="14">
        <v>1.6215096453681199E-2</v>
      </c>
      <c r="E549" s="17">
        <f t="shared" si="8"/>
        <v>524.4</v>
      </c>
      <c r="F549" s="14">
        <v>8.0167937605903202E-4</v>
      </c>
      <c r="G549" s="15">
        <v>5.2439999999999998</v>
      </c>
      <c r="H549" s="17">
        <v>19749.2</v>
      </c>
      <c r="I549" s="17">
        <v>46311.874000000003</v>
      </c>
      <c r="J549" s="17">
        <v>9445.9502432545432</v>
      </c>
      <c r="K549" s="17">
        <v>10860.436935720205</v>
      </c>
    </row>
    <row r="550" spans="1:11" x14ac:dyDescent="0.3">
      <c r="A550" s="6" t="s">
        <v>904</v>
      </c>
      <c r="B550" s="7">
        <v>147.67694795366</v>
      </c>
      <c r="C550" s="8">
        <v>7.3964956115281297E-2</v>
      </c>
      <c r="D550" s="8">
        <v>2.03698829927739E-2</v>
      </c>
      <c r="E550" s="11">
        <f t="shared" si="8"/>
        <v>888.00000000000011</v>
      </c>
      <c r="F550" s="8">
        <v>7.98731984257086E-4</v>
      </c>
      <c r="G550" s="9">
        <v>8.8800000000000008</v>
      </c>
      <c r="H550" s="11">
        <v>25589.466</v>
      </c>
      <c r="I550" s="11">
        <v>60343.985999999997</v>
      </c>
      <c r="J550" s="11">
        <v>11327.679603377459</v>
      </c>
      <c r="K550" s="11">
        <v>14494.70053406976</v>
      </c>
    </row>
    <row r="551" spans="1:11" x14ac:dyDescent="0.3">
      <c r="A551" s="12" t="s">
        <v>905</v>
      </c>
      <c r="B551" s="13">
        <v>135.815842667</v>
      </c>
      <c r="C551" s="14">
        <v>7.396116903944E-2</v>
      </c>
      <c r="D551" s="14">
        <v>2.0260701931113501E-2</v>
      </c>
      <c r="E551" s="17">
        <f t="shared" si="8"/>
        <v>1080</v>
      </c>
      <c r="F551" s="14">
        <v>7.9868928305286305E-4</v>
      </c>
      <c r="G551" s="15">
        <v>10.8</v>
      </c>
      <c r="H551" s="17">
        <v>30540</v>
      </c>
      <c r="I551" s="17">
        <v>73016.05</v>
      </c>
      <c r="J551" s="17">
        <v>13720.712234435399</v>
      </c>
      <c r="K551" s="17">
        <v>17494.636839252002</v>
      </c>
    </row>
    <row r="552" spans="1:11" x14ac:dyDescent="0.3">
      <c r="A552" s="6" t="s">
        <v>906</v>
      </c>
      <c r="B552" s="7">
        <v>3957.6407940392301</v>
      </c>
      <c r="C552" s="8">
        <v>7.3960373336386998E-2</v>
      </c>
      <c r="D552" s="8">
        <v>1.49187555813788E-2</v>
      </c>
      <c r="E552" s="11">
        <f t="shared" si="8"/>
        <v>738</v>
      </c>
      <c r="F552" s="8">
        <v>7.9872145352118205E-4</v>
      </c>
      <c r="G552" s="9">
        <v>7.38</v>
      </c>
      <c r="H552" s="11">
        <v>25861.272000000001</v>
      </c>
      <c r="I552" s="11">
        <v>68530.741999999998</v>
      </c>
      <c r="J552" s="11">
        <v>13908.607139802121</v>
      </c>
      <c r="K552" s="11">
        <v>17093.496550919761</v>
      </c>
    </row>
    <row r="553" spans="1:11" x14ac:dyDescent="0.3">
      <c r="A553" s="12" t="s">
        <v>907</v>
      </c>
      <c r="B553" s="13">
        <v>63.589846876999999</v>
      </c>
      <c r="C553" s="14">
        <v>7.38674981626182E-2</v>
      </c>
      <c r="D553" s="14">
        <v>2.1082463816749199E-2</v>
      </c>
      <c r="E553" s="17">
        <f t="shared" si="8"/>
        <v>810</v>
      </c>
      <c r="F553" s="14">
        <v>7.9759320444333702E-4</v>
      </c>
      <c r="G553" s="15">
        <v>8.1</v>
      </c>
      <c r="H553" s="17">
        <v>20757.02</v>
      </c>
      <c r="I553" s="17">
        <v>49983.8</v>
      </c>
      <c r="J553" s="17">
        <v>7870.8284198539441</v>
      </c>
      <c r="K553" s="17">
        <v>9642.8854414691286</v>
      </c>
    </row>
    <row r="554" spans="1:11" x14ac:dyDescent="0.3">
      <c r="A554" s="6" t="s">
        <v>908</v>
      </c>
      <c r="B554" s="7">
        <v>36.930028469</v>
      </c>
      <c r="C554" s="8">
        <v>7.3646141302551898E-2</v>
      </c>
      <c r="D554" s="8">
        <v>2.22962267358452E-2</v>
      </c>
      <c r="E554" s="11">
        <f t="shared" si="8"/>
        <v>1392</v>
      </c>
      <c r="F554" s="8">
        <v>7.9501089795325295E-4</v>
      </c>
      <c r="G554" s="9">
        <v>13.92</v>
      </c>
      <c r="H554" s="11">
        <v>35775.574000000001</v>
      </c>
      <c r="I554" s="11">
        <v>83187.906000000003</v>
      </c>
      <c r="J554" s="11">
        <v>14620.500507618359</v>
      </c>
      <c r="K554" s="11">
        <v>18501.937987156318</v>
      </c>
    </row>
    <row r="555" spans="1:11" x14ac:dyDescent="0.3">
      <c r="A555" s="12" t="s">
        <v>909</v>
      </c>
      <c r="B555" s="13">
        <v>52.888808375499998</v>
      </c>
      <c r="C555" s="14">
        <v>7.3632787979799302E-2</v>
      </c>
      <c r="D555" s="14">
        <v>1.8376781661615101E-2</v>
      </c>
      <c r="E555" s="17">
        <f t="shared" si="8"/>
        <v>615.84</v>
      </c>
      <c r="F555" s="14">
        <v>7.9485529090804702E-4</v>
      </c>
      <c r="G555" s="15">
        <v>6.1584000000000003</v>
      </c>
      <c r="H555" s="17">
        <v>19749.2</v>
      </c>
      <c r="I555" s="17">
        <v>46311.874000000003</v>
      </c>
      <c r="J555" s="17">
        <v>9445.9502432545432</v>
      </c>
      <c r="K555" s="17">
        <v>10860.436935720205</v>
      </c>
    </row>
    <row r="556" spans="1:11" x14ac:dyDescent="0.3">
      <c r="A556" s="6" t="s">
        <v>910</v>
      </c>
      <c r="B556" s="7">
        <v>11.73671036</v>
      </c>
      <c r="C556" s="8">
        <v>7.3602723831501293E-2</v>
      </c>
      <c r="D556" s="8">
        <v>1.11143450199868E-2</v>
      </c>
      <c r="E556" s="11">
        <f t="shared" si="8"/>
        <v>420</v>
      </c>
      <c r="F556" s="8">
        <v>7.9450496806203897E-4</v>
      </c>
      <c r="G556" s="9">
        <v>4.2</v>
      </c>
      <c r="H556" s="11">
        <v>18372.864000000001</v>
      </c>
      <c r="I556" s="11">
        <v>52800.606</v>
      </c>
      <c r="J556" s="11">
        <v>10013.741882114424</v>
      </c>
      <c r="K556" s="11">
        <v>12358.79299563828</v>
      </c>
    </row>
    <row r="557" spans="1:11" x14ac:dyDescent="0.3">
      <c r="A557" s="12" t="s">
        <v>911</v>
      </c>
      <c r="B557" s="13">
        <v>13.198931566000001</v>
      </c>
      <c r="C557" s="14">
        <v>7.3558589079431094E-2</v>
      </c>
      <c r="D557" s="14">
        <v>1.9755589014597098E-2</v>
      </c>
      <c r="E557" s="17">
        <f t="shared" si="8"/>
        <v>1127.76</v>
      </c>
      <c r="F557" s="14">
        <v>7.9406999627864205E-4</v>
      </c>
      <c r="G557" s="15">
        <v>11.2776</v>
      </c>
      <c r="H557" s="17">
        <v>35462.755781321299</v>
      </c>
      <c r="I557" s="17">
        <v>80825.732833313494</v>
      </c>
      <c r="J557" s="17">
        <v>16258.06431243216</v>
      </c>
      <c r="K557" s="17">
        <v>19879.813525032361</v>
      </c>
    </row>
    <row r="558" spans="1:11" x14ac:dyDescent="0.3">
      <c r="A558" s="6" t="s">
        <v>912</v>
      </c>
      <c r="B558" s="7">
        <v>30.100164951</v>
      </c>
      <c r="C558" s="8">
        <v>7.3470396844533506E-2</v>
      </c>
      <c r="D558" s="8">
        <v>2.140967852878E-2</v>
      </c>
      <c r="E558" s="11">
        <f t="shared" si="8"/>
        <v>744</v>
      </c>
      <c r="F558" s="8">
        <v>7.9316522384200805E-4</v>
      </c>
      <c r="G558" s="9">
        <v>7.44</v>
      </c>
      <c r="H558" s="11">
        <v>20360</v>
      </c>
      <c r="I558" s="11">
        <v>46913.512000000002</v>
      </c>
      <c r="J558" s="11">
        <v>7317.432462160752</v>
      </c>
      <c r="K558" s="11">
        <v>9269.2002493708806</v>
      </c>
    </row>
    <row r="559" spans="1:11" x14ac:dyDescent="0.3">
      <c r="A559" s="12" t="s">
        <v>913</v>
      </c>
      <c r="B559" s="13">
        <v>33.027545719999999</v>
      </c>
      <c r="C559" s="14">
        <v>7.3364026448035205E-2</v>
      </c>
      <c r="D559" s="14">
        <v>2.1382695073287401E-2</v>
      </c>
      <c r="E559" s="17">
        <f t="shared" si="8"/>
        <v>1260</v>
      </c>
      <c r="F559" s="14">
        <v>7.9172435068344598E-4</v>
      </c>
      <c r="G559" s="15">
        <v>12.6</v>
      </c>
      <c r="H559" s="17">
        <v>35465.084000000003</v>
      </c>
      <c r="I559" s="17">
        <v>80838.361999999994</v>
      </c>
      <c r="J559" s="17">
        <v>16262.342229419042</v>
      </c>
      <c r="K559" s="17">
        <v>19884.095295888961</v>
      </c>
    </row>
    <row r="560" spans="1:11" x14ac:dyDescent="0.3">
      <c r="A560" s="6" t="s">
        <v>914</v>
      </c>
      <c r="B560" s="7">
        <v>186.134586625</v>
      </c>
      <c r="C560" s="8">
        <v>7.3188765882648998E-2</v>
      </c>
      <c r="D560" s="8">
        <v>2.0896661839839001E-2</v>
      </c>
      <c r="E560" s="11">
        <f t="shared" si="8"/>
        <v>594.99999600000001</v>
      </c>
      <c r="F560" s="8">
        <v>7.8974041840039098E-4</v>
      </c>
      <c r="G560" s="9">
        <v>5.9499999600000004</v>
      </c>
      <c r="H560" s="11">
        <v>17523.851999999999</v>
      </c>
      <c r="I560" s="11">
        <v>39634.811999999998</v>
      </c>
      <c r="J560" s="11">
        <v>7017.3846463244645</v>
      </c>
      <c r="K560" s="11">
        <v>8789.6708716885205</v>
      </c>
    </row>
    <row r="561" spans="1:11" x14ac:dyDescent="0.3">
      <c r="A561" s="12" t="s">
        <v>915</v>
      </c>
      <c r="B561" s="13">
        <v>8.9740141179999995</v>
      </c>
      <c r="C561" s="14">
        <v>7.3011260774081696E-2</v>
      </c>
      <c r="D561" s="14">
        <v>2.2104017884674101E-2</v>
      </c>
      <c r="E561" s="17">
        <f t="shared" si="8"/>
        <v>1380</v>
      </c>
      <c r="F561" s="14">
        <v>7.8761755871004102E-4</v>
      </c>
      <c r="G561" s="15">
        <v>13.8</v>
      </c>
      <c r="H561" s="17">
        <v>35775.574000000001</v>
      </c>
      <c r="I561" s="17">
        <v>83187.906000000003</v>
      </c>
      <c r="J561" s="17">
        <v>14620.500507618359</v>
      </c>
      <c r="K561" s="17">
        <v>18501.937987156318</v>
      </c>
    </row>
    <row r="562" spans="1:11" x14ac:dyDescent="0.3">
      <c r="A562" s="6" t="s">
        <v>916</v>
      </c>
      <c r="B562" s="7">
        <v>594.25514892210003</v>
      </c>
      <c r="C562" s="8">
        <v>7.2902741443963096E-2</v>
      </c>
      <c r="D562" s="8">
        <v>1.4946789931790499E-2</v>
      </c>
      <c r="E562" s="11">
        <f t="shared" si="8"/>
        <v>472.91999999999996</v>
      </c>
      <c r="F562" s="8">
        <v>7.86405550651137E-4</v>
      </c>
      <c r="G562" s="9">
        <v>4.7291999999999996</v>
      </c>
      <c r="H562" s="11">
        <v>19749.2</v>
      </c>
      <c r="I562" s="11">
        <v>46311.874000000003</v>
      </c>
      <c r="J562" s="11">
        <v>9445.9502432545432</v>
      </c>
      <c r="K562" s="11">
        <v>10860.436935720205</v>
      </c>
    </row>
    <row r="563" spans="1:11" x14ac:dyDescent="0.3">
      <c r="A563" s="12" t="s">
        <v>917</v>
      </c>
      <c r="B563" s="13">
        <v>55.519667284000001</v>
      </c>
      <c r="C563" s="14">
        <v>7.2864579465183099E-2</v>
      </c>
      <c r="D563" s="14">
        <v>2.2074704924187401E-2</v>
      </c>
      <c r="E563" s="17">
        <f t="shared" si="8"/>
        <v>874.2</v>
      </c>
      <c r="F563" s="14">
        <v>7.8672962181570397E-4</v>
      </c>
      <c r="G563" s="15">
        <v>8.7420000000000009</v>
      </c>
      <c r="H563" s="17">
        <v>24432</v>
      </c>
      <c r="I563" s="17">
        <v>53851.182000000001</v>
      </c>
      <c r="J563" s="17">
        <v>8956.4615754526076</v>
      </c>
      <c r="K563" s="17">
        <v>10861.662678776567</v>
      </c>
    </row>
    <row r="564" spans="1:11" x14ac:dyDescent="0.3">
      <c r="A564" s="6" t="s">
        <v>918</v>
      </c>
      <c r="B564" s="7">
        <v>13.238136046999999</v>
      </c>
      <c r="C564" s="8">
        <v>7.2774324240755597E-2</v>
      </c>
      <c r="D564" s="8">
        <v>2.13147741445011E-2</v>
      </c>
      <c r="E564" s="11">
        <f t="shared" si="8"/>
        <v>1272</v>
      </c>
      <c r="F564" s="8">
        <v>7.8492646900658403E-4</v>
      </c>
      <c r="G564" s="9">
        <v>12.72</v>
      </c>
      <c r="H564" s="11">
        <v>35504.786</v>
      </c>
      <c r="I564" s="11">
        <v>82445.784</v>
      </c>
      <c r="J564" s="11">
        <v>15151.86649493844</v>
      </c>
      <c r="K564" s="11">
        <v>19907.469187692121</v>
      </c>
    </row>
    <row r="565" spans="1:11" x14ac:dyDescent="0.3">
      <c r="A565" s="12" t="s">
        <v>919</v>
      </c>
      <c r="B565" s="13">
        <v>17.193645362000002</v>
      </c>
      <c r="C565" s="14">
        <v>7.2693331655311097E-2</v>
      </c>
      <c r="D565" s="14">
        <v>2.36619296019113E-2</v>
      </c>
      <c r="E565" s="17">
        <f t="shared" si="8"/>
        <v>1429.92</v>
      </c>
      <c r="F565" s="14">
        <v>7.8395653881051101E-4</v>
      </c>
      <c r="G565" s="15">
        <v>14.299200000000001</v>
      </c>
      <c r="H565" s="17">
        <v>37237.421999999999</v>
      </c>
      <c r="I565" s="17">
        <v>81440</v>
      </c>
      <c r="J565" s="17">
        <v>14068.754528698322</v>
      </c>
      <c r="K565" s="17">
        <v>17518.59488858184</v>
      </c>
    </row>
    <row r="566" spans="1:11" x14ac:dyDescent="0.3">
      <c r="A566" s="6" t="s">
        <v>920</v>
      </c>
      <c r="B566" s="7">
        <v>1292.4664792640001</v>
      </c>
      <c r="C566" s="8">
        <v>7.2646371499981197E-2</v>
      </c>
      <c r="D566" s="8">
        <v>2.27528234720604E-2</v>
      </c>
      <c r="E566" s="11">
        <f t="shared" si="8"/>
        <v>1448.8799999999999</v>
      </c>
      <c r="F566" s="8">
        <v>7.8337619468925204E-4</v>
      </c>
      <c r="G566" s="9">
        <v>14.488799999999999</v>
      </c>
      <c r="H566" s="11">
        <v>36744.71</v>
      </c>
      <c r="I566" s="11">
        <v>85084.44</v>
      </c>
      <c r="J566" s="11">
        <v>14582.56352040924</v>
      </c>
      <c r="K566" s="11">
        <v>19188.142072394039</v>
      </c>
    </row>
    <row r="567" spans="1:11" x14ac:dyDescent="0.3">
      <c r="A567" s="12" t="s">
        <v>921</v>
      </c>
      <c r="B567" s="13">
        <v>59.458493615000002</v>
      </c>
      <c r="C567" s="14">
        <v>7.2546040865745898E-2</v>
      </c>
      <c r="D567" s="14">
        <v>2.24796946389197E-2</v>
      </c>
      <c r="E567" s="17">
        <f t="shared" si="8"/>
        <v>1056</v>
      </c>
      <c r="F567" s="14">
        <v>7.8267528361997802E-4</v>
      </c>
      <c r="G567" s="15">
        <v>10.56</v>
      </c>
      <c r="H567" s="17">
        <v>30540</v>
      </c>
      <c r="I567" s="17">
        <v>65731.241999999998</v>
      </c>
      <c r="J567" s="17">
        <v>13100.367269484121</v>
      </c>
      <c r="K567" s="17">
        <v>15940.772221003681</v>
      </c>
    </row>
    <row r="568" spans="1:11" x14ac:dyDescent="0.3">
      <c r="A568" s="6" t="s">
        <v>922</v>
      </c>
      <c r="B568" s="7">
        <v>57.525465967000002</v>
      </c>
      <c r="C568" s="8">
        <v>7.2441558148908694E-2</v>
      </c>
      <c r="D568" s="8">
        <v>2.1869034509201801E-2</v>
      </c>
      <c r="E568" s="11">
        <f t="shared" si="8"/>
        <v>845.28</v>
      </c>
      <c r="F568" s="8">
        <v>7.8099404531727101E-4</v>
      </c>
      <c r="G568" s="9">
        <v>8.4527999999999999</v>
      </c>
      <c r="H568" s="11">
        <v>20684.741999999998</v>
      </c>
      <c r="I568" s="11">
        <v>49740.498</v>
      </c>
      <c r="J568" s="11">
        <v>6464.0721064228082</v>
      </c>
      <c r="K568" s="11">
        <v>8536.6293191309287</v>
      </c>
    </row>
    <row r="569" spans="1:11" x14ac:dyDescent="0.3">
      <c r="A569" s="12" t="s">
        <v>923</v>
      </c>
      <c r="B569" s="13">
        <v>807.32794238700001</v>
      </c>
      <c r="C569" s="14">
        <v>7.2406651784942502E-2</v>
      </c>
      <c r="D569" s="14">
        <v>1.8252554630917E-2</v>
      </c>
      <c r="E569" s="17">
        <f t="shared" si="8"/>
        <v>613.91999999999996</v>
      </c>
      <c r="F569" s="14">
        <v>7.8066617703585501E-4</v>
      </c>
      <c r="G569" s="15">
        <v>6.1391999999999998</v>
      </c>
      <c r="H569" s="17">
        <v>19749.2</v>
      </c>
      <c r="I569" s="17">
        <v>46311.874000000003</v>
      </c>
      <c r="J569" s="17">
        <v>9445.9502432545432</v>
      </c>
      <c r="K569" s="17">
        <v>10860.436935720205</v>
      </c>
    </row>
    <row r="570" spans="1:11" x14ac:dyDescent="0.3">
      <c r="A570" s="6" t="s">
        <v>924</v>
      </c>
      <c r="B570" s="7">
        <v>85.831847437999997</v>
      </c>
      <c r="C570" s="8">
        <v>7.2299222093964596E-2</v>
      </c>
      <c r="D570" s="8">
        <v>1.9911123531344499E-2</v>
      </c>
      <c r="E570" s="11">
        <f t="shared" si="8"/>
        <v>581.64</v>
      </c>
      <c r="F570" s="8">
        <v>7.8066925274112404E-4</v>
      </c>
      <c r="G570" s="9">
        <v>5.8163999999999998</v>
      </c>
      <c r="H570" s="11">
        <v>20861.874</v>
      </c>
      <c r="I570" s="11">
        <v>43511.356</v>
      </c>
      <c r="J570" s="11">
        <v>7610.556703768847</v>
      </c>
      <c r="K570" s="11">
        <v>9238.6489365237958</v>
      </c>
    </row>
    <row r="571" spans="1:11" x14ac:dyDescent="0.3">
      <c r="A571" s="12" t="s">
        <v>925</v>
      </c>
      <c r="B571" s="13">
        <v>137.74316186300001</v>
      </c>
      <c r="C571" s="14">
        <v>7.2275989769457705E-2</v>
      </c>
      <c r="D571" s="14">
        <v>1.9655783797389699E-2</v>
      </c>
      <c r="E571" s="17">
        <f t="shared" si="8"/>
        <v>876</v>
      </c>
      <c r="F571" s="14">
        <v>7.7906779357253997E-4</v>
      </c>
      <c r="G571" s="15">
        <v>8.76</v>
      </c>
      <c r="H571" s="17">
        <v>25323.971600000001</v>
      </c>
      <c r="I571" s="17">
        <v>60081.341999999997</v>
      </c>
      <c r="J571" s="17">
        <v>10752.647952953281</v>
      </c>
      <c r="K571" s="17">
        <v>13063.19117244948</v>
      </c>
    </row>
    <row r="572" spans="1:11" x14ac:dyDescent="0.3">
      <c r="A572" s="6" t="s">
        <v>926</v>
      </c>
      <c r="B572" s="7">
        <v>59.367439791999999</v>
      </c>
      <c r="C572" s="8">
        <v>7.2274927914909096E-2</v>
      </c>
      <c r="D572" s="8">
        <v>1.8962062788088901E-2</v>
      </c>
      <c r="E572" s="11">
        <f t="shared" si="8"/>
        <v>1019.9999999999999</v>
      </c>
      <c r="F572" s="8">
        <v>7.7906451674550901E-4</v>
      </c>
      <c r="G572" s="9">
        <v>10.199999999999999</v>
      </c>
      <c r="H572" s="11">
        <v>30540</v>
      </c>
      <c r="I572" s="11">
        <v>74058.482000000004</v>
      </c>
      <c r="J572" s="11">
        <v>13776.782999429999</v>
      </c>
      <c r="K572" s="11">
        <v>17617.901278154521</v>
      </c>
    </row>
    <row r="573" spans="1:11" x14ac:dyDescent="0.3">
      <c r="A573" s="12" t="s">
        <v>927</v>
      </c>
      <c r="B573" s="13">
        <v>119.50764940000001</v>
      </c>
      <c r="C573" s="14">
        <v>7.2080507799232599E-2</v>
      </c>
      <c r="D573" s="14">
        <v>1.7189671718311199E-2</v>
      </c>
      <c r="E573" s="17">
        <f t="shared" si="8"/>
        <v>606</v>
      </c>
      <c r="F573" s="14">
        <v>7.7680407984014196E-4</v>
      </c>
      <c r="G573" s="15">
        <v>6.06</v>
      </c>
      <c r="H573" s="17">
        <v>18848.27</v>
      </c>
      <c r="I573" s="17">
        <v>47951.872000000003</v>
      </c>
      <c r="J573" s="17">
        <v>8039.5930729783922</v>
      </c>
      <c r="K573" s="17">
        <v>10297.444630358459</v>
      </c>
    </row>
    <row r="574" spans="1:11" x14ac:dyDescent="0.3">
      <c r="A574" s="6" t="s">
        <v>928</v>
      </c>
      <c r="B574" s="7">
        <v>9755.2047610610807</v>
      </c>
      <c r="C574" s="8">
        <v>7.2068096912369595E-2</v>
      </c>
      <c r="D574" s="8">
        <v>1.8164016133001001E-2</v>
      </c>
      <c r="E574" s="11">
        <f t="shared" si="8"/>
        <v>488.15999999999997</v>
      </c>
      <c r="F574" s="8">
        <v>7.77054194064108E-4</v>
      </c>
      <c r="G574" s="9">
        <v>4.8815999999999997</v>
      </c>
      <c r="H574" s="11">
        <v>21343.2413038657</v>
      </c>
      <c r="I574" s="11">
        <v>42561.428571079698</v>
      </c>
      <c r="J574" s="11">
        <v>12537.186093099479</v>
      </c>
      <c r="K574" s="11">
        <v>13681.97600882832</v>
      </c>
    </row>
    <row r="575" spans="1:11" x14ac:dyDescent="0.3">
      <c r="A575" s="12" t="s">
        <v>929</v>
      </c>
      <c r="B575" s="13">
        <v>77.400331288999993</v>
      </c>
      <c r="C575" s="14">
        <v>7.20591766685032E-2</v>
      </c>
      <c r="D575" s="14">
        <v>2.0797308212805801E-2</v>
      </c>
      <c r="E575" s="17">
        <f t="shared" si="8"/>
        <v>720</v>
      </c>
      <c r="F575" s="14">
        <v>7.7677676549914797E-4</v>
      </c>
      <c r="G575" s="15">
        <v>7.2</v>
      </c>
      <c r="H575" s="17">
        <v>20360</v>
      </c>
      <c r="I575" s="17">
        <v>46913.512000000002</v>
      </c>
      <c r="J575" s="17">
        <v>7317.432462160752</v>
      </c>
      <c r="K575" s="17">
        <v>9269.2002493708806</v>
      </c>
    </row>
    <row r="576" spans="1:11" x14ac:dyDescent="0.3">
      <c r="A576" s="6" t="s">
        <v>930</v>
      </c>
      <c r="B576" s="7">
        <v>1065.8154189520001</v>
      </c>
      <c r="C576" s="8">
        <v>7.2053534890174006E-2</v>
      </c>
      <c r="D576" s="8">
        <v>1.7054243008937799E-2</v>
      </c>
      <c r="E576" s="11">
        <f t="shared" si="8"/>
        <v>600</v>
      </c>
      <c r="F576" s="8">
        <v>7.7659006556427402E-4</v>
      </c>
      <c r="G576" s="9">
        <v>6</v>
      </c>
      <c r="H576" s="11">
        <v>18848.27</v>
      </c>
      <c r="I576" s="11">
        <v>47951.872000000003</v>
      </c>
      <c r="J576" s="11">
        <v>8039.5930729783922</v>
      </c>
      <c r="K576" s="11">
        <v>10297.444630358459</v>
      </c>
    </row>
    <row r="577" spans="1:11" x14ac:dyDescent="0.3">
      <c r="A577" s="12" t="s">
        <v>931</v>
      </c>
      <c r="B577" s="13">
        <v>71.291331671630005</v>
      </c>
      <c r="C577" s="14">
        <v>7.1977023340937196E-2</v>
      </c>
      <c r="D577" s="14">
        <v>1.93266553877969E-2</v>
      </c>
      <c r="E577" s="17">
        <f t="shared" si="8"/>
        <v>1048.32</v>
      </c>
      <c r="F577" s="14">
        <v>7.7559629117612404E-4</v>
      </c>
      <c r="G577" s="15">
        <v>10.4832</v>
      </c>
      <c r="H577" s="17">
        <v>30540</v>
      </c>
      <c r="I577" s="17">
        <v>74058.482000000004</v>
      </c>
      <c r="J577" s="17">
        <v>13776.782999429999</v>
      </c>
      <c r="K577" s="17">
        <v>17617.901278154521</v>
      </c>
    </row>
    <row r="578" spans="1:11" x14ac:dyDescent="0.3">
      <c r="A578" s="6" t="s">
        <v>932</v>
      </c>
      <c r="B578" s="7">
        <v>23.700522896999999</v>
      </c>
      <c r="C578" s="8">
        <v>7.1915260019605798E-2</v>
      </c>
      <c r="D578" s="8">
        <v>1.8467932068968702E-2</v>
      </c>
      <c r="E578" s="11">
        <f t="shared" si="8"/>
        <v>840</v>
      </c>
      <c r="F578" s="8">
        <v>7.7498180477701098E-4</v>
      </c>
      <c r="G578" s="9">
        <v>8.4</v>
      </c>
      <c r="H578" s="11">
        <v>29929.200000000001</v>
      </c>
      <c r="I578" s="11">
        <v>66775.710000000006</v>
      </c>
      <c r="J578" s="11">
        <v>13006.26400270968</v>
      </c>
      <c r="K578" s="11">
        <v>16066.014290679839</v>
      </c>
    </row>
    <row r="579" spans="1:11" x14ac:dyDescent="0.3">
      <c r="A579" s="12" t="s">
        <v>933</v>
      </c>
      <c r="B579" s="13">
        <v>555.65735615100004</v>
      </c>
      <c r="C579" s="14">
        <v>7.1890536329961799E-2</v>
      </c>
      <c r="D579" s="14">
        <v>2.0966284431123201E-2</v>
      </c>
      <c r="E579" s="17">
        <f t="shared" ref="E579:E642" si="9">100*G579</f>
        <v>883.31999999999994</v>
      </c>
      <c r="F579" s="14">
        <v>7.7459298967401998E-4</v>
      </c>
      <c r="G579" s="15">
        <v>8.8331999999999997</v>
      </c>
      <c r="H579" s="17">
        <v>24432</v>
      </c>
      <c r="I579" s="17">
        <v>57082.313999999998</v>
      </c>
      <c r="J579" s="17">
        <v>9504.5510245966925</v>
      </c>
      <c r="K579" s="17">
        <v>12311.639700826561</v>
      </c>
    </row>
    <row r="580" spans="1:11" x14ac:dyDescent="0.3">
      <c r="A580" s="6" t="s">
        <v>934</v>
      </c>
      <c r="B580" s="7">
        <v>28.630684532</v>
      </c>
      <c r="C580" s="8">
        <v>7.1790316454006201E-2</v>
      </c>
      <c r="D580" s="8">
        <v>2.0786044990024899E-2</v>
      </c>
      <c r="E580" s="11">
        <f t="shared" si="9"/>
        <v>830.16000000000008</v>
      </c>
      <c r="F580" s="8">
        <v>7.7343417292696098E-4</v>
      </c>
      <c r="G580" s="9">
        <v>8.3016000000000005</v>
      </c>
      <c r="H580" s="11">
        <v>23719.4</v>
      </c>
      <c r="I580" s="11">
        <v>54281.796000000002</v>
      </c>
      <c r="J580" s="11">
        <v>9530.7565273880646</v>
      </c>
      <c r="K580" s="11">
        <v>11719.312629721513</v>
      </c>
    </row>
    <row r="581" spans="1:11" x14ac:dyDescent="0.3">
      <c r="A581" s="12" t="s">
        <v>935</v>
      </c>
      <c r="B581" s="13">
        <v>18.152535146799998</v>
      </c>
      <c r="C581" s="14">
        <v>7.1753337090657704E-2</v>
      </c>
      <c r="D581" s="14">
        <v>2.04759400747252E-2</v>
      </c>
      <c r="E581" s="17">
        <f t="shared" si="9"/>
        <v>1209.24</v>
      </c>
      <c r="F581" s="14">
        <v>7.7301509415032095E-4</v>
      </c>
      <c r="G581" s="15">
        <v>12.0924</v>
      </c>
      <c r="H581" s="17">
        <v>35533.877292347403</v>
      </c>
      <c r="I581" s="17">
        <v>82515.762919804605</v>
      </c>
      <c r="J581" s="17">
        <v>15162.655813186801</v>
      </c>
      <c r="K581" s="17">
        <v>19918.213115708881</v>
      </c>
    </row>
    <row r="582" spans="1:11" x14ac:dyDescent="0.3">
      <c r="A582" s="6" t="s">
        <v>936</v>
      </c>
      <c r="B582" s="7">
        <v>175.48200264799999</v>
      </c>
      <c r="C582" s="8">
        <v>7.1752628900379506E-2</v>
      </c>
      <c r="D582" s="8">
        <v>1.88441659059254E-2</v>
      </c>
      <c r="E582" s="11">
        <f t="shared" si="9"/>
        <v>1014</v>
      </c>
      <c r="F582" s="8">
        <v>7.7299341800218704E-4</v>
      </c>
      <c r="G582" s="9">
        <v>10.14</v>
      </c>
      <c r="H582" s="11">
        <v>30540</v>
      </c>
      <c r="I582" s="11">
        <v>74058.482000000004</v>
      </c>
      <c r="J582" s="11">
        <v>13776.782999429999</v>
      </c>
      <c r="K582" s="11">
        <v>17617.901278154521</v>
      </c>
    </row>
    <row r="583" spans="1:11" x14ac:dyDescent="0.3">
      <c r="A583" s="12" t="s">
        <v>937</v>
      </c>
      <c r="B583" s="13">
        <v>17.395010824</v>
      </c>
      <c r="C583" s="14">
        <v>7.1743373681474404E-2</v>
      </c>
      <c r="D583" s="14">
        <v>2.4264024206359799E-2</v>
      </c>
      <c r="E583" s="17">
        <f t="shared" si="9"/>
        <v>1080</v>
      </c>
      <c r="F583" s="14">
        <v>7.7288302867334899E-4</v>
      </c>
      <c r="G583" s="15">
        <v>10.8</v>
      </c>
      <c r="H583" s="17">
        <v>25589.466</v>
      </c>
      <c r="I583" s="17">
        <v>57576.044000000002</v>
      </c>
      <c r="J583" s="17">
        <v>8895.7987176753486</v>
      </c>
      <c r="K583" s="17">
        <v>11425.69947032862</v>
      </c>
    </row>
    <row r="584" spans="1:11" x14ac:dyDescent="0.3">
      <c r="A584" s="6" t="s">
        <v>938</v>
      </c>
      <c r="B584" s="7">
        <v>49.454973365000001</v>
      </c>
      <c r="C584" s="8">
        <v>7.1731098526965797E-2</v>
      </c>
      <c r="D584" s="8">
        <v>1.8801047100051101E-2</v>
      </c>
      <c r="E584" s="11">
        <f t="shared" si="9"/>
        <v>1507.68</v>
      </c>
      <c r="F584" s="8">
        <v>7.7277532506916295E-4</v>
      </c>
      <c r="G584" s="9">
        <v>15.0768</v>
      </c>
      <c r="H584" s="11">
        <v>41734.946000000004</v>
      </c>
      <c r="I584" s="11">
        <v>107048.808</v>
      </c>
      <c r="J584" s="11">
        <v>18202.544945981041</v>
      </c>
      <c r="K584" s="11">
        <v>24351.87309343812</v>
      </c>
    </row>
    <row r="585" spans="1:11" x14ac:dyDescent="0.3">
      <c r="A585" s="12" t="s">
        <v>939</v>
      </c>
      <c r="B585" s="13">
        <v>371.13668894099999</v>
      </c>
      <c r="C585" s="14">
        <v>7.1671973968919903E-2</v>
      </c>
      <c r="D585" s="14">
        <v>1.7475454038270801E-2</v>
      </c>
      <c r="E585" s="17">
        <f t="shared" si="9"/>
        <v>480</v>
      </c>
      <c r="F585" s="14">
        <v>7.7792315825709398E-4</v>
      </c>
      <c r="G585" s="15">
        <v>4.8</v>
      </c>
      <c r="H585" s="17">
        <v>17523.851999999999</v>
      </c>
      <c r="I585" s="17">
        <v>39634.811999999998</v>
      </c>
      <c r="J585" s="17">
        <v>7017.3846463244645</v>
      </c>
      <c r="K585" s="17">
        <v>8789.6708716885205</v>
      </c>
    </row>
    <row r="586" spans="1:11" x14ac:dyDescent="0.3">
      <c r="A586" s="6" t="s">
        <v>940</v>
      </c>
      <c r="B586" s="7">
        <v>200.37839651300001</v>
      </c>
      <c r="C586" s="8">
        <v>7.1631111800652805E-2</v>
      </c>
      <c r="D586" s="8">
        <v>2.16944655536256E-2</v>
      </c>
      <c r="E586" s="11">
        <f t="shared" si="9"/>
        <v>840</v>
      </c>
      <c r="F586" s="8">
        <v>7.7165456384630903E-4</v>
      </c>
      <c r="G586" s="9">
        <v>8.4</v>
      </c>
      <c r="H586" s="11">
        <v>20684.741999999998</v>
      </c>
      <c r="I586" s="11">
        <v>49740.498</v>
      </c>
      <c r="J586" s="11">
        <v>6464.0721064228082</v>
      </c>
      <c r="K586" s="11">
        <v>8536.6293191309287</v>
      </c>
    </row>
    <row r="587" spans="1:11" x14ac:dyDescent="0.3">
      <c r="A587" s="12" t="s">
        <v>941</v>
      </c>
      <c r="B587" s="13">
        <v>13.337350948999999</v>
      </c>
      <c r="C587" s="14">
        <v>7.1626671889029506E-2</v>
      </c>
      <c r="D587" s="14">
        <v>2.0341885549798201E-2</v>
      </c>
      <c r="E587" s="17">
        <f t="shared" si="9"/>
        <v>780</v>
      </c>
      <c r="F587" s="14">
        <v>7.7152881090159203E-4</v>
      </c>
      <c r="G587" s="15">
        <v>7.8</v>
      </c>
      <c r="H587" s="17">
        <v>20757.02</v>
      </c>
      <c r="I587" s="17">
        <v>49983.8</v>
      </c>
      <c r="J587" s="17">
        <v>7870.8284198539441</v>
      </c>
      <c r="K587" s="17">
        <v>9642.8854414691286</v>
      </c>
    </row>
    <row r="588" spans="1:11" x14ac:dyDescent="0.3">
      <c r="A588" s="6" t="s">
        <v>942</v>
      </c>
      <c r="B588" s="7">
        <v>21.672600742</v>
      </c>
      <c r="C588" s="8">
        <v>7.1455898417849301E-2</v>
      </c>
      <c r="D588" s="8">
        <v>2.3572922902465699E-2</v>
      </c>
      <c r="E588" s="11">
        <f t="shared" si="9"/>
        <v>967.92</v>
      </c>
      <c r="F588" s="8">
        <v>7.6955682508240899E-4</v>
      </c>
      <c r="G588" s="9">
        <v>9.6791999999999998</v>
      </c>
      <c r="H588" s="11">
        <v>24432</v>
      </c>
      <c r="I588" s="11">
        <v>53851.182000000001</v>
      </c>
      <c r="J588" s="11">
        <v>8956.4615754526076</v>
      </c>
      <c r="K588" s="11">
        <v>10861.662678776567</v>
      </c>
    </row>
    <row r="589" spans="1:11" x14ac:dyDescent="0.3">
      <c r="A589" s="12" t="s">
        <v>943</v>
      </c>
      <c r="B589" s="13">
        <v>46.071677217000001</v>
      </c>
      <c r="C589" s="14">
        <v>7.1387526548316899E-2</v>
      </c>
      <c r="D589" s="14">
        <v>1.9214664433355101E-2</v>
      </c>
      <c r="E589" s="17">
        <f t="shared" si="9"/>
        <v>1019.9999999999999</v>
      </c>
      <c r="F589" s="14">
        <v>7.6940981639015001E-4</v>
      </c>
      <c r="G589" s="15">
        <v>10.199999999999999</v>
      </c>
      <c r="H589" s="17">
        <v>30540</v>
      </c>
      <c r="I589" s="17">
        <v>73016.05</v>
      </c>
      <c r="J589" s="17">
        <v>13720.712234435399</v>
      </c>
      <c r="K589" s="17">
        <v>17494.636839252002</v>
      </c>
    </row>
    <row r="590" spans="1:11" x14ac:dyDescent="0.3">
      <c r="A590" s="6" t="s">
        <v>944</v>
      </c>
      <c r="B590" s="7">
        <v>4.25599312692</v>
      </c>
      <c r="C590" s="8">
        <v>7.1018194663615905E-2</v>
      </c>
      <c r="D590" s="8">
        <v>2.4282257946689201E-2</v>
      </c>
      <c r="E590" s="11">
        <f t="shared" si="9"/>
        <v>1200</v>
      </c>
      <c r="F590" s="8">
        <v>7.6447347392701699E-4</v>
      </c>
      <c r="G590" s="9">
        <v>12</v>
      </c>
      <c r="H590" s="11">
        <v>33378.184000000001</v>
      </c>
      <c r="I590" s="11">
        <v>69518.202000000005</v>
      </c>
      <c r="J590" s="11">
        <v>12427.829156543759</v>
      </c>
      <c r="K590" s="11">
        <v>16046.127804939242</v>
      </c>
    </row>
    <row r="591" spans="1:11" x14ac:dyDescent="0.3">
      <c r="A591" s="12" t="s">
        <v>945</v>
      </c>
      <c r="B591" s="13">
        <v>22926.4235355989</v>
      </c>
      <c r="C591" s="14">
        <v>7.1004674636317502E-2</v>
      </c>
      <c r="D591" s="14">
        <v>2.0741931818443402E-2</v>
      </c>
      <c r="E591" s="17">
        <f t="shared" si="9"/>
        <v>830.16000000000008</v>
      </c>
      <c r="F591" s="14">
        <v>7.6439147819321496E-4</v>
      </c>
      <c r="G591" s="15">
        <v>8.3016000000000005</v>
      </c>
      <c r="H591" s="17">
        <v>23680.075247238299</v>
      </c>
      <c r="I591" s="17">
        <v>54203.918436246197</v>
      </c>
      <c r="J591" s="17">
        <v>9512.1625129744207</v>
      </c>
      <c r="K591" s="17">
        <v>11697.361222711308</v>
      </c>
    </row>
    <row r="592" spans="1:11" x14ac:dyDescent="0.3">
      <c r="A592" s="6" t="s">
        <v>946</v>
      </c>
      <c r="B592" s="7">
        <v>39.148451952999999</v>
      </c>
      <c r="C592" s="8">
        <v>7.0974942969905697E-2</v>
      </c>
      <c r="D592" s="8">
        <v>2.02889790792509E-2</v>
      </c>
      <c r="E592" s="11">
        <f t="shared" si="9"/>
        <v>780</v>
      </c>
      <c r="F592" s="8">
        <v>7.6397232165942102E-4</v>
      </c>
      <c r="G592" s="9">
        <v>7.8</v>
      </c>
      <c r="H592" s="11">
        <v>20757.02</v>
      </c>
      <c r="I592" s="11">
        <v>49983.8</v>
      </c>
      <c r="J592" s="11">
        <v>7870.8284198539441</v>
      </c>
      <c r="K592" s="11">
        <v>9642.8854414691286</v>
      </c>
    </row>
    <row r="593" spans="1:11" x14ac:dyDescent="0.3">
      <c r="A593" s="12" t="s">
        <v>947</v>
      </c>
      <c r="B593" s="13">
        <v>9.8554149950000003</v>
      </c>
      <c r="C593" s="14">
        <v>7.0820390175803993E-2</v>
      </c>
      <c r="D593" s="14">
        <v>2.1402595555039899E-2</v>
      </c>
      <c r="E593" s="17">
        <f t="shared" si="9"/>
        <v>2220</v>
      </c>
      <c r="F593" s="14">
        <v>7.6218192292449802E-4</v>
      </c>
      <c r="G593" s="15">
        <v>22.2</v>
      </c>
      <c r="H593" s="17">
        <v>56510.197999999997</v>
      </c>
      <c r="I593" s="17">
        <v>134587.74400000001</v>
      </c>
      <c r="J593" s="17">
        <v>23135.181704987401</v>
      </c>
      <c r="K593" s="17">
        <v>28833.894989816399</v>
      </c>
    </row>
    <row r="594" spans="1:11" x14ac:dyDescent="0.3">
      <c r="A594" s="6" t="s">
        <v>948</v>
      </c>
      <c r="B594" s="7">
        <v>22.897868586000001</v>
      </c>
      <c r="C594" s="8">
        <v>7.0725573136290604E-2</v>
      </c>
      <c r="D594" s="8">
        <v>1.45552588264711E-2</v>
      </c>
      <c r="E594" s="11">
        <f t="shared" si="9"/>
        <v>492</v>
      </c>
      <c r="F594" s="8">
        <v>7.6108382079326795E-4</v>
      </c>
      <c r="G594" s="9">
        <v>4.92</v>
      </c>
      <c r="H594" s="11">
        <v>18848.27</v>
      </c>
      <c r="I594" s="11">
        <v>47951.872000000003</v>
      </c>
      <c r="J594" s="11">
        <v>8039.5930729783922</v>
      </c>
      <c r="K594" s="11">
        <v>10297.444630358459</v>
      </c>
    </row>
    <row r="595" spans="1:11" x14ac:dyDescent="0.3">
      <c r="A595" s="12" t="s">
        <v>949</v>
      </c>
      <c r="B595" s="13">
        <v>1100.7162923220001</v>
      </c>
      <c r="C595" s="14">
        <v>7.0518471688572504E-2</v>
      </c>
      <c r="D595" s="14">
        <v>2.00695284180747E-2</v>
      </c>
      <c r="E595" s="17">
        <f t="shared" si="9"/>
        <v>757.68000000000006</v>
      </c>
      <c r="F595" s="14">
        <v>7.5887232710951098E-4</v>
      </c>
      <c r="G595" s="15">
        <v>7.5768000000000004</v>
      </c>
      <c r="H595" s="17">
        <v>20684.741999999998</v>
      </c>
      <c r="I595" s="17">
        <v>49740.498</v>
      </c>
      <c r="J595" s="17">
        <v>6464.0721064228082</v>
      </c>
      <c r="K595" s="17">
        <v>8536.6293191309287</v>
      </c>
    </row>
    <row r="596" spans="1:11" x14ac:dyDescent="0.3">
      <c r="A596" s="6" t="s">
        <v>950</v>
      </c>
      <c r="B596" s="7">
        <v>6688.9517504021997</v>
      </c>
      <c r="C596" s="8">
        <v>7.0425829957087197E-2</v>
      </c>
      <c r="D596" s="8">
        <v>2.19923278812987E-2</v>
      </c>
      <c r="E596" s="11">
        <f t="shared" si="9"/>
        <v>1420.2</v>
      </c>
      <c r="F596" s="8">
        <v>7.5764296958030504E-4</v>
      </c>
      <c r="G596" s="9">
        <v>14.202</v>
      </c>
      <c r="H596" s="11">
        <v>37316.382225412497</v>
      </c>
      <c r="I596" s="11">
        <v>85081.366404155895</v>
      </c>
      <c r="J596" s="11">
        <v>14704.452674258522</v>
      </c>
      <c r="K596" s="11">
        <v>18063.073330351202</v>
      </c>
    </row>
    <row r="597" spans="1:11" x14ac:dyDescent="0.3">
      <c r="A597" s="12" t="s">
        <v>951</v>
      </c>
      <c r="B597" s="13">
        <v>31850.534194448399</v>
      </c>
      <c r="C597" s="14">
        <v>7.0407257998701095E-2</v>
      </c>
      <c r="D597" s="14">
        <v>1.30134217189597E-2</v>
      </c>
      <c r="E597" s="17">
        <f t="shared" si="9"/>
        <v>619.08000000000004</v>
      </c>
      <c r="F597" s="14">
        <v>7.5741369595705302E-4</v>
      </c>
      <c r="G597" s="15">
        <v>6.1908000000000003</v>
      </c>
      <c r="H597" s="17">
        <v>25861.765455437398</v>
      </c>
      <c r="I597" s="17">
        <v>67775.065035212494</v>
      </c>
      <c r="J597" s="17">
        <v>14898.327375355679</v>
      </c>
      <c r="K597" s="17">
        <v>18026.51277582864</v>
      </c>
    </row>
    <row r="598" spans="1:11" x14ac:dyDescent="0.3">
      <c r="A598" s="6" t="s">
        <v>952</v>
      </c>
      <c r="B598" s="7">
        <v>483.80007613700002</v>
      </c>
      <c r="C598" s="8">
        <v>7.0341584273779206E-2</v>
      </c>
      <c r="D598" s="8">
        <v>1.85791452919391E-2</v>
      </c>
      <c r="E598" s="11">
        <f t="shared" si="9"/>
        <v>1111.68</v>
      </c>
      <c r="F598" s="8">
        <v>7.5664790121466902E-4</v>
      </c>
      <c r="G598" s="9">
        <v>11.1168</v>
      </c>
      <c r="H598" s="11">
        <v>31986.952655326601</v>
      </c>
      <c r="I598" s="11">
        <v>80117.049456303197</v>
      </c>
      <c r="J598" s="11">
        <v>13391.6949982062</v>
      </c>
      <c r="K598" s="11">
        <v>17492.70190791096</v>
      </c>
    </row>
    <row r="599" spans="1:11" x14ac:dyDescent="0.3">
      <c r="A599" s="12" t="s">
        <v>953</v>
      </c>
      <c r="B599" s="13">
        <v>6.1055171599999998</v>
      </c>
      <c r="C599" s="14">
        <v>7.0318526711774298E-2</v>
      </c>
      <c r="D599" s="14">
        <v>2.1996649964719801E-2</v>
      </c>
      <c r="E599" s="17">
        <f t="shared" si="9"/>
        <v>1399.92</v>
      </c>
      <c r="F599" s="14">
        <v>7.56372249336776E-4</v>
      </c>
      <c r="G599" s="15">
        <v>13.9992</v>
      </c>
      <c r="H599" s="17">
        <v>36744.71</v>
      </c>
      <c r="I599" s="17">
        <v>85084.44</v>
      </c>
      <c r="J599" s="17">
        <v>14582.56352040924</v>
      </c>
      <c r="K599" s="17">
        <v>19188.142072394039</v>
      </c>
    </row>
    <row r="600" spans="1:11" x14ac:dyDescent="0.3">
      <c r="A600" s="6" t="s">
        <v>954</v>
      </c>
      <c r="B600" s="7">
        <v>16624.035427021001</v>
      </c>
      <c r="C600" s="8">
        <v>7.0262313629629605E-2</v>
      </c>
      <c r="D600" s="8">
        <v>2.1751672795238101E-2</v>
      </c>
      <c r="E600" s="11">
        <f t="shared" si="9"/>
        <v>1302</v>
      </c>
      <c r="F600" s="8">
        <v>7.5572287326038903E-4</v>
      </c>
      <c r="G600" s="9">
        <v>13.02</v>
      </c>
      <c r="H600" s="11">
        <v>36403.366157065902</v>
      </c>
      <c r="I600" s="11">
        <v>80816.3498015808</v>
      </c>
      <c r="J600" s="11">
        <v>15626.535832506479</v>
      </c>
      <c r="K600" s="11">
        <v>18712.731647247841</v>
      </c>
    </row>
    <row r="601" spans="1:11" x14ac:dyDescent="0.3">
      <c r="A601" s="12" t="s">
        <v>955</v>
      </c>
      <c r="B601" s="13">
        <v>59.552260521000001</v>
      </c>
      <c r="C601" s="14">
        <v>7.0220742134808306E-2</v>
      </c>
      <c r="D601" s="14">
        <v>1.9574207055566499E-2</v>
      </c>
      <c r="E601" s="17">
        <f t="shared" si="9"/>
        <v>960</v>
      </c>
      <c r="F601" s="14">
        <v>7.5802008836738696E-4</v>
      </c>
      <c r="G601" s="15">
        <v>9.6</v>
      </c>
      <c r="H601" s="17">
        <v>31815.799157670099</v>
      </c>
      <c r="I601" s="17">
        <v>71096.6481322607</v>
      </c>
      <c r="J601" s="17">
        <v>14702.5789512708</v>
      </c>
      <c r="K601" s="17">
        <v>17763.686876326683</v>
      </c>
    </row>
    <row r="602" spans="1:11" x14ac:dyDescent="0.3">
      <c r="A602" s="6" t="s">
        <v>956</v>
      </c>
      <c r="B602" s="7">
        <v>64067.913139559103</v>
      </c>
      <c r="C602" s="8">
        <v>7.0206033470871496E-2</v>
      </c>
      <c r="D602" s="8">
        <v>1.6120539589831499E-2</v>
      </c>
      <c r="E602" s="11">
        <f t="shared" si="9"/>
        <v>568.20000000000005</v>
      </c>
      <c r="F602" s="8">
        <v>7.5762057714265601E-4</v>
      </c>
      <c r="G602" s="9">
        <v>5.6820000000000004</v>
      </c>
      <c r="H602" s="11">
        <v>24089.119258803599</v>
      </c>
      <c r="I602" s="11">
        <v>54175.518729950403</v>
      </c>
      <c r="J602" s="11">
        <v>12985.577452974121</v>
      </c>
      <c r="K602" s="11">
        <v>14984.327027957881</v>
      </c>
    </row>
    <row r="603" spans="1:11" x14ac:dyDescent="0.3">
      <c r="A603" s="12" t="s">
        <v>957</v>
      </c>
      <c r="B603" s="13">
        <v>1742.990129323</v>
      </c>
      <c r="C603" s="14">
        <v>7.0135922262275802E-2</v>
      </c>
      <c r="D603" s="14">
        <v>1.8438225411963799E-2</v>
      </c>
      <c r="E603" s="17">
        <f t="shared" si="9"/>
        <v>1101.3600000000001</v>
      </c>
      <c r="F603" s="14">
        <v>7.5426073146365395E-4</v>
      </c>
      <c r="G603" s="15">
        <v>11.0136</v>
      </c>
      <c r="H603" s="17">
        <v>31986.578000000001</v>
      </c>
      <c r="I603" s="17">
        <v>80116.600000000006</v>
      </c>
      <c r="J603" s="17">
        <v>13391.81651424228</v>
      </c>
      <c r="K603" s="17">
        <v>17492.780631763802</v>
      </c>
    </row>
    <row r="604" spans="1:11" x14ac:dyDescent="0.3">
      <c r="A604" s="6" t="s">
        <v>958</v>
      </c>
      <c r="B604" s="7">
        <v>293.40284986699999</v>
      </c>
      <c r="C604" s="8">
        <v>7.0061027151844493E-2</v>
      </c>
      <c r="D604" s="8">
        <v>1.8062316927891502E-2</v>
      </c>
      <c r="E604" s="11">
        <f t="shared" si="9"/>
        <v>674.4</v>
      </c>
      <c r="F604" s="8">
        <v>7.5353750626383205E-4</v>
      </c>
      <c r="G604" s="9">
        <v>6.7439999999999998</v>
      </c>
      <c r="H604" s="11">
        <v>21336.261999999999</v>
      </c>
      <c r="I604" s="11">
        <v>51291.93</v>
      </c>
      <c r="J604" s="11">
        <v>8139.7366130017681</v>
      </c>
      <c r="K604" s="11">
        <v>10402.720649620176</v>
      </c>
    </row>
    <row r="605" spans="1:11" x14ac:dyDescent="0.3">
      <c r="A605" s="12" t="s">
        <v>959</v>
      </c>
      <c r="B605" s="13">
        <v>18.970262998999999</v>
      </c>
      <c r="C605" s="14">
        <v>6.9925840894988101E-2</v>
      </c>
      <c r="D605" s="14">
        <v>2.0368765795148899E-2</v>
      </c>
      <c r="E605" s="17">
        <f t="shared" si="9"/>
        <v>1200</v>
      </c>
      <c r="F605" s="14">
        <v>7.5183726105514798E-4</v>
      </c>
      <c r="G605" s="15">
        <v>12</v>
      </c>
      <c r="H605" s="17">
        <v>35465.084000000003</v>
      </c>
      <c r="I605" s="17">
        <v>80838.361999999994</v>
      </c>
      <c r="J605" s="17">
        <v>16262.342229419042</v>
      </c>
      <c r="K605" s="17">
        <v>19884.095295888961</v>
      </c>
    </row>
    <row r="606" spans="1:11" x14ac:dyDescent="0.3">
      <c r="A606" s="6" t="s">
        <v>960</v>
      </c>
      <c r="B606" s="7">
        <v>16.205193019999999</v>
      </c>
      <c r="C606" s="8">
        <v>6.9870501379081199E-2</v>
      </c>
      <c r="D606" s="8">
        <v>2.0364471498369001E-2</v>
      </c>
      <c r="E606" s="11">
        <f t="shared" si="9"/>
        <v>1200</v>
      </c>
      <c r="F606" s="8">
        <v>7.5119111352426205E-4</v>
      </c>
      <c r="G606" s="9">
        <v>12</v>
      </c>
      <c r="H606" s="11">
        <v>35465.084000000003</v>
      </c>
      <c r="I606" s="11">
        <v>80838.361999999994</v>
      </c>
      <c r="J606" s="11">
        <v>16262.342229419042</v>
      </c>
      <c r="K606" s="11">
        <v>19884.095295888961</v>
      </c>
    </row>
    <row r="607" spans="1:11" x14ac:dyDescent="0.3">
      <c r="A607" s="12" t="s">
        <v>961</v>
      </c>
      <c r="B607" s="13">
        <v>35.576822029100001</v>
      </c>
      <c r="C607" s="14">
        <v>6.9782630038705898E-2</v>
      </c>
      <c r="D607" s="14">
        <v>2.11155711939192E-2</v>
      </c>
      <c r="E607" s="17">
        <f t="shared" si="9"/>
        <v>1277.28</v>
      </c>
      <c r="F607" s="14">
        <v>7.5017982035354997E-4</v>
      </c>
      <c r="G607" s="15">
        <v>12.7728</v>
      </c>
      <c r="H607" s="17">
        <v>35504.786</v>
      </c>
      <c r="I607" s="17">
        <v>82445.784</v>
      </c>
      <c r="J607" s="17">
        <v>15151.86649493844</v>
      </c>
      <c r="K607" s="17">
        <v>19907.469187692121</v>
      </c>
    </row>
    <row r="608" spans="1:11" x14ac:dyDescent="0.3">
      <c r="A608" s="6" t="s">
        <v>962</v>
      </c>
      <c r="B608" s="7">
        <v>0.49596931100000002</v>
      </c>
      <c r="C608" s="8">
        <v>6.9759543095951504E-2</v>
      </c>
      <c r="D608" s="8">
        <v>2.07659262290407E-2</v>
      </c>
      <c r="E608" s="11">
        <f t="shared" si="9"/>
        <v>900</v>
      </c>
      <c r="F608" s="8">
        <v>7.4990872067765804E-4</v>
      </c>
      <c r="G608" s="9">
        <v>9</v>
      </c>
      <c r="H608" s="11">
        <v>28002.126</v>
      </c>
      <c r="I608" s="11">
        <v>60916.101999999999</v>
      </c>
      <c r="J608" s="11">
        <v>13072.553452248481</v>
      </c>
      <c r="K608" s="11">
        <v>15547.76101074816</v>
      </c>
    </row>
    <row r="609" spans="1:11" x14ac:dyDescent="0.3">
      <c r="A609" s="12" t="s">
        <v>963</v>
      </c>
      <c r="B609" s="13">
        <v>25.201420814319999</v>
      </c>
      <c r="C609" s="14">
        <v>6.9496862587574801E-2</v>
      </c>
      <c r="D609" s="14">
        <v>2.5809182148575398E-2</v>
      </c>
      <c r="E609" s="17">
        <f t="shared" si="9"/>
        <v>1335.3600000000001</v>
      </c>
      <c r="F609" s="14">
        <v>7.4689043703879095E-4</v>
      </c>
      <c r="G609" s="15">
        <v>13.3536</v>
      </c>
      <c r="H609" s="17">
        <v>33378.184000000001</v>
      </c>
      <c r="I609" s="17">
        <v>69518.202000000005</v>
      </c>
      <c r="J609" s="17">
        <v>12427.829156543759</v>
      </c>
      <c r="K609" s="17">
        <v>16046.127804939242</v>
      </c>
    </row>
    <row r="610" spans="1:11" x14ac:dyDescent="0.3">
      <c r="A610" s="6" t="s">
        <v>964</v>
      </c>
      <c r="B610" s="7">
        <v>40.368382879999999</v>
      </c>
      <c r="C610" s="8">
        <v>6.9462365767266998E-2</v>
      </c>
      <c r="D610" s="8">
        <v>1.88900281339889E-2</v>
      </c>
      <c r="E610" s="11">
        <f t="shared" si="9"/>
        <v>1459.08</v>
      </c>
      <c r="F610" s="8">
        <v>7.4647562024228703E-4</v>
      </c>
      <c r="G610" s="9">
        <v>14.5908</v>
      </c>
      <c r="H610" s="11">
        <v>41738</v>
      </c>
      <c r="I610" s="11">
        <v>102847.522</v>
      </c>
      <c r="J610" s="11">
        <v>18704.556883007881</v>
      </c>
      <c r="K610" s="11">
        <v>23578.65695415096</v>
      </c>
    </row>
    <row r="611" spans="1:11" x14ac:dyDescent="0.3">
      <c r="A611" s="12" t="s">
        <v>965</v>
      </c>
      <c r="B611" s="13">
        <v>6.1184274460000001</v>
      </c>
      <c r="C611" s="14">
        <v>6.9449581009363395E-2</v>
      </c>
      <c r="D611" s="14">
        <v>2.10257262296044E-2</v>
      </c>
      <c r="E611" s="17">
        <f t="shared" si="9"/>
        <v>1312.6799999999998</v>
      </c>
      <c r="F611" s="14">
        <v>7.4632797527182898E-4</v>
      </c>
      <c r="G611" s="15">
        <v>13.126799999999999</v>
      </c>
      <c r="H611" s="17">
        <v>35775.574000000001</v>
      </c>
      <c r="I611" s="17">
        <v>83187.906000000003</v>
      </c>
      <c r="J611" s="17">
        <v>14620.500507618359</v>
      </c>
      <c r="K611" s="17">
        <v>18501.937987156318</v>
      </c>
    </row>
    <row r="612" spans="1:11" x14ac:dyDescent="0.3">
      <c r="A612" s="6" t="s">
        <v>966</v>
      </c>
      <c r="B612" s="7">
        <v>1206.4371723930001</v>
      </c>
      <c r="C612" s="8">
        <v>6.9376668018886006E-2</v>
      </c>
      <c r="D612" s="8">
        <v>1.6657425230838699E-2</v>
      </c>
      <c r="E612" s="11">
        <f t="shared" si="9"/>
        <v>623.52</v>
      </c>
      <c r="F612" s="8">
        <v>7.4550010579442396E-4</v>
      </c>
      <c r="G612" s="9">
        <v>6.2351999999999999</v>
      </c>
      <c r="H612" s="11">
        <v>21324.045999999998</v>
      </c>
      <c r="I612" s="11">
        <v>52154.175999999999</v>
      </c>
      <c r="J612" s="11">
        <v>9956.8033102501922</v>
      </c>
      <c r="K612" s="11">
        <v>12344.153850241679</v>
      </c>
    </row>
    <row r="613" spans="1:11" x14ac:dyDescent="0.3">
      <c r="A613" s="12" t="s">
        <v>967</v>
      </c>
      <c r="B613" s="13">
        <v>3.8256894699999999</v>
      </c>
      <c r="C613" s="14">
        <v>6.9330898653456097E-2</v>
      </c>
      <c r="D613" s="14">
        <v>1.7950715201975401E-2</v>
      </c>
      <c r="E613" s="17">
        <f t="shared" si="9"/>
        <v>848.16000000000008</v>
      </c>
      <c r="F613" s="14">
        <v>7.4498641304757195E-4</v>
      </c>
      <c r="G613" s="15">
        <v>8.4816000000000003</v>
      </c>
      <c r="H613" s="17">
        <v>26598.304</v>
      </c>
      <c r="I613" s="17">
        <v>64621.622000000003</v>
      </c>
      <c r="J613" s="17">
        <v>11657.994445779768</v>
      </c>
      <c r="K613" s="17">
        <v>14669.90581989456</v>
      </c>
    </row>
    <row r="614" spans="1:11" x14ac:dyDescent="0.3">
      <c r="A614" s="6" t="s">
        <v>968</v>
      </c>
      <c r="B614" s="7">
        <v>1042.70120006051</v>
      </c>
      <c r="C614" s="8">
        <v>6.9305575376196596E-2</v>
      </c>
      <c r="D614" s="8">
        <v>1.3820617847901799E-2</v>
      </c>
      <c r="E614" s="11">
        <f t="shared" si="9"/>
        <v>435.59999999999997</v>
      </c>
      <c r="F614" s="8">
        <v>7.4554335193512903E-4</v>
      </c>
      <c r="G614" s="9">
        <v>4.3559999999999999</v>
      </c>
      <c r="H614" s="11">
        <v>19769.9017472821</v>
      </c>
      <c r="I614" s="11">
        <v>46332.265221072899</v>
      </c>
      <c r="J614" s="11">
        <v>9373.8087285367073</v>
      </c>
      <c r="K614" s="11">
        <v>10806.505403718227</v>
      </c>
    </row>
    <row r="615" spans="1:11" x14ac:dyDescent="0.3">
      <c r="A615" s="12" t="s">
        <v>969</v>
      </c>
      <c r="B615" s="13">
        <v>2223.1813265113401</v>
      </c>
      <c r="C615" s="14">
        <v>6.9304862949690002E-2</v>
      </c>
      <c r="D615" s="14">
        <v>1.8847944410875599E-2</v>
      </c>
      <c r="E615" s="17">
        <f t="shared" si="9"/>
        <v>840</v>
      </c>
      <c r="F615" s="14">
        <v>7.4465701497616996E-4</v>
      </c>
      <c r="G615" s="15">
        <v>8.4</v>
      </c>
      <c r="H615" s="17">
        <v>25323.971600000001</v>
      </c>
      <c r="I615" s="17">
        <v>60081.341999999997</v>
      </c>
      <c r="J615" s="17">
        <v>10752.647952953281</v>
      </c>
      <c r="K615" s="17">
        <v>13063.19117244948</v>
      </c>
    </row>
    <row r="616" spans="1:11" x14ac:dyDescent="0.3">
      <c r="A616" s="6" t="s">
        <v>970</v>
      </c>
      <c r="B616" s="7">
        <v>416.79706178100002</v>
      </c>
      <c r="C616" s="8">
        <v>6.9028610312295499E-2</v>
      </c>
      <c r="D616" s="8">
        <v>2.15931454993975E-2</v>
      </c>
      <c r="E616" s="11">
        <f t="shared" si="9"/>
        <v>1374.24</v>
      </c>
      <c r="F616" s="8">
        <v>7.4146865389119196E-4</v>
      </c>
      <c r="G616" s="9">
        <v>13.7424</v>
      </c>
      <c r="H616" s="11">
        <v>36744.71</v>
      </c>
      <c r="I616" s="11">
        <v>85084.44</v>
      </c>
      <c r="J616" s="11">
        <v>14582.56352040924</v>
      </c>
      <c r="K616" s="11">
        <v>19188.142072394039</v>
      </c>
    </row>
    <row r="617" spans="1:11" x14ac:dyDescent="0.3">
      <c r="A617" s="12" t="s">
        <v>971</v>
      </c>
      <c r="B617" s="13">
        <v>38426.933096856999</v>
      </c>
      <c r="C617" s="14">
        <v>6.8999470530617293E-2</v>
      </c>
      <c r="D617" s="14">
        <v>1.7012108398160398E-2</v>
      </c>
      <c r="E617" s="17">
        <f t="shared" si="9"/>
        <v>523.43999999999994</v>
      </c>
      <c r="F617" s="14">
        <v>7.3300454464605199E-4</v>
      </c>
      <c r="G617" s="15">
        <v>5.2343999999999999</v>
      </c>
      <c r="H617" s="17">
        <v>21967.214843401802</v>
      </c>
      <c r="I617" s="17">
        <v>46700.915272407197</v>
      </c>
      <c r="J617" s="17">
        <v>12107.1631377786</v>
      </c>
      <c r="K617" s="17">
        <v>13435.8241430526</v>
      </c>
    </row>
    <row r="618" spans="1:11" x14ac:dyDescent="0.3">
      <c r="A618" s="6" t="s">
        <v>972</v>
      </c>
      <c r="B618" s="7">
        <v>94.494474967000002</v>
      </c>
      <c r="C618" s="8">
        <v>6.8883314866073506E-2</v>
      </c>
      <c r="D618" s="8">
        <v>2.1555720467765601E-2</v>
      </c>
      <c r="E618" s="11">
        <f t="shared" si="9"/>
        <v>838.19999999999993</v>
      </c>
      <c r="F618" s="8">
        <v>7.3982922501296497E-4</v>
      </c>
      <c r="G618" s="9">
        <v>8.3819999999999997</v>
      </c>
      <c r="H618" s="11">
        <v>22396</v>
      </c>
      <c r="I618" s="11">
        <v>51723.561999999998</v>
      </c>
      <c r="J618" s="11">
        <v>8221.2147451755718</v>
      </c>
      <c r="K618" s="11">
        <v>10836.641023323984</v>
      </c>
    </row>
    <row r="619" spans="1:11" x14ac:dyDescent="0.3">
      <c r="A619" s="12" t="s">
        <v>973</v>
      </c>
      <c r="B619" s="13">
        <v>290.60875828500002</v>
      </c>
      <c r="C619" s="14">
        <v>6.8819487239539207E-2</v>
      </c>
      <c r="D619" s="14">
        <v>1.8467109125337399E-2</v>
      </c>
      <c r="E619" s="17">
        <f t="shared" si="9"/>
        <v>815.4</v>
      </c>
      <c r="F619" s="14">
        <v>7.3907337906838305E-4</v>
      </c>
      <c r="G619" s="15">
        <v>8.1539999999999999</v>
      </c>
      <c r="H619" s="17">
        <v>24416.73</v>
      </c>
      <c r="I619" s="17">
        <v>59858.400000000001</v>
      </c>
      <c r="J619" s="17">
        <v>10093.243023205931</v>
      </c>
      <c r="K619" s="17">
        <v>13231.424157941041</v>
      </c>
    </row>
    <row r="620" spans="1:11" x14ac:dyDescent="0.3">
      <c r="A620" s="6" t="s">
        <v>974</v>
      </c>
      <c r="B620" s="7">
        <v>133.85897835700001</v>
      </c>
      <c r="C620" s="8">
        <v>6.8805147244492507E-2</v>
      </c>
      <c r="D620" s="8">
        <v>1.9395044650731899E-2</v>
      </c>
      <c r="E620" s="11">
        <f t="shared" si="9"/>
        <v>1050.72</v>
      </c>
      <c r="F620" s="8">
        <v>7.3920691446990102E-4</v>
      </c>
      <c r="G620" s="9">
        <v>10.507199999999999</v>
      </c>
      <c r="H620" s="11">
        <v>32677.8</v>
      </c>
      <c r="I620" s="11">
        <v>74357.774000000005</v>
      </c>
      <c r="J620" s="11">
        <v>12116.69908648272</v>
      </c>
      <c r="K620" s="11">
        <v>14958.32376444468</v>
      </c>
    </row>
    <row r="621" spans="1:11" x14ac:dyDescent="0.3">
      <c r="A621" s="12" t="s">
        <v>975</v>
      </c>
      <c r="B621" s="13">
        <v>603.723186489</v>
      </c>
      <c r="C621" s="14">
        <v>6.8742751039011299E-2</v>
      </c>
      <c r="D621" s="14">
        <v>1.8044599292884499E-2</v>
      </c>
      <c r="E621" s="17">
        <f t="shared" si="9"/>
        <v>970.80000000000007</v>
      </c>
      <c r="F621" s="14">
        <v>7.3817390710673495E-4</v>
      </c>
      <c r="G621" s="15">
        <v>9.7080000000000002</v>
      </c>
      <c r="H621" s="17">
        <v>30540</v>
      </c>
      <c r="I621" s="17">
        <v>74058.482000000004</v>
      </c>
      <c r="J621" s="17">
        <v>13776.782999429999</v>
      </c>
      <c r="K621" s="17">
        <v>17617.901278154521</v>
      </c>
    </row>
    <row r="622" spans="1:11" x14ac:dyDescent="0.3">
      <c r="A622" s="6" t="s">
        <v>976</v>
      </c>
      <c r="B622" s="7">
        <v>21487.4861267091</v>
      </c>
      <c r="C622" s="8">
        <v>6.8722809233708604E-2</v>
      </c>
      <c r="D622" s="8">
        <v>2.1016485637132199E-2</v>
      </c>
      <c r="E622" s="11">
        <f t="shared" si="9"/>
        <v>980.16000000000008</v>
      </c>
      <c r="F622" s="8">
        <v>7.3997442470339302E-4</v>
      </c>
      <c r="G622" s="9">
        <v>9.8016000000000005</v>
      </c>
      <c r="H622" s="11">
        <v>30966.910240051799</v>
      </c>
      <c r="I622" s="11">
        <v>65697.331832030904</v>
      </c>
      <c r="J622" s="11">
        <v>14385.6246136062</v>
      </c>
      <c r="K622" s="11">
        <v>16482.119084047681</v>
      </c>
    </row>
    <row r="623" spans="1:11" x14ac:dyDescent="0.3">
      <c r="A623" s="12" t="s">
        <v>977</v>
      </c>
      <c r="B623" s="13">
        <v>18431.7648239353</v>
      </c>
      <c r="C623" s="14">
        <v>6.8717896958110897E-2</v>
      </c>
      <c r="D623" s="14">
        <v>1.99291927325853E-2</v>
      </c>
      <c r="E623" s="17">
        <f t="shared" si="9"/>
        <v>1201.32</v>
      </c>
      <c r="F623" s="14">
        <v>7.4251177908349797E-4</v>
      </c>
      <c r="G623" s="15">
        <v>12.013199999999999</v>
      </c>
      <c r="H623" s="17">
        <v>35223.2146553087</v>
      </c>
      <c r="I623" s="17">
        <v>82264.663314344696</v>
      </c>
      <c r="J623" s="17">
        <v>15197.267372418599</v>
      </c>
      <c r="K623" s="17">
        <v>19925.21183777208</v>
      </c>
    </row>
    <row r="624" spans="1:11" x14ac:dyDescent="0.3">
      <c r="A624" s="6" t="s">
        <v>978</v>
      </c>
      <c r="B624" s="7">
        <v>3097.3311775060001</v>
      </c>
      <c r="C624" s="8">
        <v>6.8673593656463805E-2</v>
      </c>
      <c r="D624" s="8">
        <v>2.31264723275218E-2</v>
      </c>
      <c r="E624" s="11">
        <f t="shared" si="9"/>
        <v>1072.56</v>
      </c>
      <c r="F624" s="8">
        <v>7.3737496661983501E-4</v>
      </c>
      <c r="G624" s="9">
        <v>10.7256</v>
      </c>
      <c r="H624" s="11">
        <v>30063.576000000001</v>
      </c>
      <c r="I624" s="11">
        <v>63973.156000000003</v>
      </c>
      <c r="J624" s="11">
        <v>12254.76147280968</v>
      </c>
      <c r="K624" s="11">
        <v>15404.71261466352</v>
      </c>
    </row>
    <row r="625" spans="1:11" x14ac:dyDescent="0.3">
      <c r="A625" s="12" t="s">
        <v>979</v>
      </c>
      <c r="B625" s="13">
        <v>0.20034929400000001</v>
      </c>
      <c r="C625" s="14">
        <v>6.8655599520481697E-2</v>
      </c>
      <c r="D625" s="14">
        <v>1.6367739612625401E-2</v>
      </c>
      <c r="E625" s="17">
        <f t="shared" si="9"/>
        <v>574.08000000000004</v>
      </c>
      <c r="F625" s="14">
        <v>7.3716661081693505E-4</v>
      </c>
      <c r="G625" s="15">
        <v>5.7408000000000001</v>
      </c>
      <c r="H625" s="17">
        <v>22396</v>
      </c>
      <c r="I625" s="17">
        <v>51723.561999999998</v>
      </c>
      <c r="J625" s="17">
        <v>8221.2147451755718</v>
      </c>
      <c r="K625" s="17">
        <v>10836.641023323984</v>
      </c>
    </row>
    <row r="626" spans="1:11" x14ac:dyDescent="0.3">
      <c r="A626" s="6" t="s">
        <v>980</v>
      </c>
      <c r="B626" s="7">
        <v>178.57754350100001</v>
      </c>
      <c r="C626" s="8">
        <v>6.8644517419962803E-2</v>
      </c>
      <c r="D626" s="8">
        <v>1.96570335928518E-2</v>
      </c>
      <c r="E626" s="11">
        <f t="shared" si="9"/>
        <v>743.4</v>
      </c>
      <c r="F626" s="8">
        <v>7.3708003302789301E-4</v>
      </c>
      <c r="G626" s="9">
        <v>7.4340000000000002</v>
      </c>
      <c r="H626" s="11">
        <v>20684.741999999998</v>
      </c>
      <c r="I626" s="11">
        <v>49740.498</v>
      </c>
      <c r="J626" s="11">
        <v>6464.0721064228082</v>
      </c>
      <c r="K626" s="11">
        <v>8536.6293191309287</v>
      </c>
    </row>
    <row r="627" spans="1:11" x14ac:dyDescent="0.3">
      <c r="A627" s="12" t="s">
        <v>981</v>
      </c>
      <c r="B627" s="13">
        <v>127.09278683311</v>
      </c>
      <c r="C627" s="14">
        <v>6.8641345982155794E-2</v>
      </c>
      <c r="D627" s="14">
        <v>1.9054715663250701E-2</v>
      </c>
      <c r="E627" s="17">
        <f t="shared" si="9"/>
        <v>1483.32</v>
      </c>
      <c r="F627" s="14">
        <v>7.3700286005773396E-4</v>
      </c>
      <c r="G627" s="15">
        <v>14.8332</v>
      </c>
      <c r="H627" s="17">
        <v>41738</v>
      </c>
      <c r="I627" s="17">
        <v>102847.522</v>
      </c>
      <c r="J627" s="17">
        <v>18704.556883007881</v>
      </c>
      <c r="K627" s="17">
        <v>23578.65695415096</v>
      </c>
    </row>
    <row r="628" spans="1:11" x14ac:dyDescent="0.3">
      <c r="A628" s="6" t="s">
        <v>982</v>
      </c>
      <c r="B628" s="7">
        <v>9.0845034770000002</v>
      </c>
      <c r="C628" s="8">
        <v>6.8618460691052596E-2</v>
      </c>
      <c r="D628" s="8">
        <v>1.8833494212542601E-2</v>
      </c>
      <c r="E628" s="11">
        <f t="shared" si="9"/>
        <v>1084.68</v>
      </c>
      <c r="F628" s="8">
        <v>7.3690862433987395E-4</v>
      </c>
      <c r="G628" s="9">
        <v>10.8468</v>
      </c>
      <c r="H628" s="11">
        <v>35465.084000000003</v>
      </c>
      <c r="I628" s="11">
        <v>80838.361999999994</v>
      </c>
      <c r="J628" s="11">
        <v>16262.342229419042</v>
      </c>
      <c r="K628" s="11">
        <v>19884.095295888961</v>
      </c>
    </row>
    <row r="629" spans="1:11" x14ac:dyDescent="0.3">
      <c r="A629" s="12" t="s">
        <v>983</v>
      </c>
      <c r="B629" s="13">
        <v>52.313113039999998</v>
      </c>
      <c r="C629" s="14">
        <v>6.8567097074789696E-2</v>
      </c>
      <c r="D629" s="14">
        <v>2.0758555926476598E-2</v>
      </c>
      <c r="E629" s="17">
        <f t="shared" si="9"/>
        <v>1296</v>
      </c>
      <c r="F629" s="14">
        <v>7.3614639185980504E-4</v>
      </c>
      <c r="G629" s="15">
        <v>12.96</v>
      </c>
      <c r="H629" s="17">
        <v>35775.574000000001</v>
      </c>
      <c r="I629" s="17">
        <v>83187.906000000003</v>
      </c>
      <c r="J629" s="17">
        <v>14620.500507618359</v>
      </c>
      <c r="K629" s="17">
        <v>18501.937987156318</v>
      </c>
    </row>
    <row r="630" spans="1:11" x14ac:dyDescent="0.3">
      <c r="A630" s="6" t="s">
        <v>984</v>
      </c>
      <c r="B630" s="7">
        <v>7.5703206500000002</v>
      </c>
      <c r="C630" s="8">
        <v>6.8546240716700194E-2</v>
      </c>
      <c r="D630" s="8">
        <v>1.8279321246247201E-2</v>
      </c>
      <c r="E630" s="11">
        <f t="shared" si="9"/>
        <v>669.6</v>
      </c>
      <c r="F630" s="8">
        <v>7.3714834371661298E-4</v>
      </c>
      <c r="G630" s="9">
        <v>6.6959999999999997</v>
      </c>
      <c r="H630" s="11">
        <v>22396</v>
      </c>
      <c r="I630" s="11">
        <v>51723.561999999998</v>
      </c>
      <c r="J630" s="11">
        <v>8221.2147451755718</v>
      </c>
      <c r="K630" s="11">
        <v>10836.641023323984</v>
      </c>
    </row>
    <row r="631" spans="1:11" x14ac:dyDescent="0.3">
      <c r="A631" s="12" t="s">
        <v>985</v>
      </c>
      <c r="B631" s="13">
        <v>8.4283796080000002</v>
      </c>
      <c r="C631" s="14">
        <v>6.8423748508024101E-2</v>
      </c>
      <c r="D631" s="14">
        <v>2.21675062410032E-2</v>
      </c>
      <c r="E631" s="17">
        <f t="shared" si="9"/>
        <v>1336.3200000000002</v>
      </c>
      <c r="F631" s="14">
        <v>7.3449446715239297E-4</v>
      </c>
      <c r="G631" s="15">
        <v>13.363200000000001</v>
      </c>
      <c r="H631" s="17">
        <v>37237.421999999999</v>
      </c>
      <c r="I631" s="17">
        <v>81440</v>
      </c>
      <c r="J631" s="17">
        <v>14068.754528698322</v>
      </c>
      <c r="K631" s="17">
        <v>17518.59488858184</v>
      </c>
    </row>
    <row r="632" spans="1:11" x14ac:dyDescent="0.3">
      <c r="A632" s="6" t="s">
        <v>986</v>
      </c>
      <c r="B632" s="7">
        <v>13.404447998</v>
      </c>
      <c r="C632" s="8">
        <v>6.8367629435717198E-2</v>
      </c>
      <c r="D632" s="8">
        <v>1.90063387159831E-2</v>
      </c>
      <c r="E632" s="11">
        <f t="shared" si="9"/>
        <v>729</v>
      </c>
      <c r="F632" s="8">
        <v>7.3384772358551001E-4</v>
      </c>
      <c r="G632" s="9">
        <v>7.29</v>
      </c>
      <c r="H632" s="11">
        <v>21336.261999999999</v>
      </c>
      <c r="I632" s="11">
        <v>51291.93</v>
      </c>
      <c r="J632" s="11">
        <v>8139.7366130017681</v>
      </c>
      <c r="K632" s="11">
        <v>10402.720649620176</v>
      </c>
    </row>
    <row r="633" spans="1:11" x14ac:dyDescent="0.3">
      <c r="A633" s="12" t="s">
        <v>987</v>
      </c>
      <c r="B633" s="13">
        <v>11.388529163999999</v>
      </c>
      <c r="C633" s="14">
        <v>6.8325160871118701E-2</v>
      </c>
      <c r="D633" s="14">
        <v>2.0634489109067299E-2</v>
      </c>
      <c r="E633" s="17">
        <f t="shared" si="9"/>
        <v>900</v>
      </c>
      <c r="F633" s="14">
        <v>7.3339120798509899E-4</v>
      </c>
      <c r="G633" s="15">
        <v>9</v>
      </c>
      <c r="H633" s="17">
        <v>28002.126</v>
      </c>
      <c r="I633" s="17">
        <v>60916.101999999999</v>
      </c>
      <c r="J633" s="17">
        <v>13072.553452248481</v>
      </c>
      <c r="K633" s="17">
        <v>15547.76101074816</v>
      </c>
    </row>
    <row r="634" spans="1:11" x14ac:dyDescent="0.3">
      <c r="A634" s="6" t="s">
        <v>988</v>
      </c>
      <c r="B634" s="7">
        <v>18.6983222438</v>
      </c>
      <c r="C634" s="8">
        <v>6.8189624182615802E-2</v>
      </c>
      <c r="D634" s="8">
        <v>1.8473072587892599E-2</v>
      </c>
      <c r="E634" s="11">
        <f t="shared" si="9"/>
        <v>600</v>
      </c>
      <c r="F634" s="8">
        <v>7.3310586395241195E-4</v>
      </c>
      <c r="G634" s="9">
        <v>6</v>
      </c>
      <c r="H634" s="11">
        <v>20150.292000000001</v>
      </c>
      <c r="I634" s="11">
        <v>45504.6</v>
      </c>
      <c r="J634" s="11">
        <v>8389.5126665442367</v>
      </c>
      <c r="K634" s="11">
        <v>10175.018168975723</v>
      </c>
    </row>
    <row r="635" spans="1:11" x14ac:dyDescent="0.3">
      <c r="A635" s="12" t="s">
        <v>989</v>
      </c>
      <c r="B635" s="13">
        <v>538.60199581100005</v>
      </c>
      <c r="C635" s="14">
        <v>6.8169603238811105E-2</v>
      </c>
      <c r="D635" s="14">
        <v>2.03942864103696E-2</v>
      </c>
      <c r="E635" s="17">
        <f t="shared" si="9"/>
        <v>1096.0800000000002</v>
      </c>
      <c r="F635" s="14">
        <v>7.3158120965926404E-4</v>
      </c>
      <c r="G635" s="15">
        <v>10.960800000000001</v>
      </c>
      <c r="H635" s="17">
        <v>32848.824000000001</v>
      </c>
      <c r="I635" s="17">
        <v>73569.842000000004</v>
      </c>
      <c r="J635" s="17">
        <v>14499.921658146479</v>
      </c>
      <c r="K635" s="17">
        <v>17558.10757479996</v>
      </c>
    </row>
    <row r="636" spans="1:11" x14ac:dyDescent="0.3">
      <c r="A636" s="6" t="s">
        <v>990</v>
      </c>
      <c r="B636" s="7">
        <v>63.168425554000002</v>
      </c>
      <c r="C636" s="8">
        <v>6.8054730577623804E-2</v>
      </c>
      <c r="D636" s="8">
        <v>2.1065269196510399E-2</v>
      </c>
      <c r="E636" s="11">
        <f t="shared" si="9"/>
        <v>864</v>
      </c>
      <c r="F636" s="8">
        <v>7.3051680420935499E-4</v>
      </c>
      <c r="G636" s="9">
        <v>8.64</v>
      </c>
      <c r="H636" s="11">
        <v>24512.421999999999</v>
      </c>
      <c r="I636" s="11">
        <v>55230.572</v>
      </c>
      <c r="J636" s="11">
        <v>8909.266329990649</v>
      </c>
      <c r="K636" s="11">
        <v>11350.109514307729</v>
      </c>
    </row>
    <row r="637" spans="1:11" x14ac:dyDescent="0.3">
      <c r="A637" s="12" t="s">
        <v>991</v>
      </c>
      <c r="B637" s="13">
        <v>17.914650654999999</v>
      </c>
      <c r="C637" s="14">
        <v>6.80514264168227E-2</v>
      </c>
      <c r="D637" s="14">
        <v>1.8415988181475999E-2</v>
      </c>
      <c r="E637" s="17">
        <f t="shared" si="9"/>
        <v>1111.68</v>
      </c>
      <c r="F637" s="14">
        <v>7.3020581119811198E-4</v>
      </c>
      <c r="G637" s="15">
        <v>11.1168</v>
      </c>
      <c r="H637" s="17">
        <v>31986.578000000001</v>
      </c>
      <c r="I637" s="17">
        <v>80116.600000000006</v>
      </c>
      <c r="J637" s="17">
        <v>13391.81651424228</v>
      </c>
      <c r="K637" s="17">
        <v>17492.780631763802</v>
      </c>
    </row>
    <row r="638" spans="1:11" x14ac:dyDescent="0.3">
      <c r="A638" s="6" t="s">
        <v>992</v>
      </c>
      <c r="B638" s="7">
        <v>82.472037599000004</v>
      </c>
      <c r="C638" s="8">
        <v>6.80514264168227E-2</v>
      </c>
      <c r="D638" s="8">
        <v>1.8415988181475999E-2</v>
      </c>
      <c r="E638" s="11">
        <f t="shared" si="9"/>
        <v>1111.68</v>
      </c>
      <c r="F638" s="8">
        <v>7.3020581119811198E-4</v>
      </c>
      <c r="G638" s="9">
        <v>11.1168</v>
      </c>
      <c r="H638" s="11">
        <v>31986.578000000001</v>
      </c>
      <c r="I638" s="11">
        <v>80116.600000000006</v>
      </c>
      <c r="J638" s="11">
        <v>13391.81651424228</v>
      </c>
      <c r="K638" s="11">
        <v>17492.780631763802</v>
      </c>
    </row>
    <row r="639" spans="1:11" x14ac:dyDescent="0.3">
      <c r="A639" s="12" t="s">
        <v>993</v>
      </c>
      <c r="B639" s="13">
        <v>10136.215686282299</v>
      </c>
      <c r="C639" s="14">
        <v>6.8007604248831593E-2</v>
      </c>
      <c r="D639" s="14">
        <v>2.0186538416710201E-2</v>
      </c>
      <c r="E639" s="17">
        <f t="shared" si="9"/>
        <v>1211.28</v>
      </c>
      <c r="F639" s="14">
        <v>7.2973786744522497E-4</v>
      </c>
      <c r="G639" s="15">
        <v>12.1128</v>
      </c>
      <c r="H639" s="17">
        <v>35504.9973909037</v>
      </c>
      <c r="I639" s="17">
        <v>82446.308737912594</v>
      </c>
      <c r="J639" s="17">
        <v>15151.9468361484</v>
      </c>
      <c r="K639" s="17">
        <v>19907.559020027642</v>
      </c>
    </row>
    <row r="640" spans="1:11" x14ac:dyDescent="0.3">
      <c r="A640" s="6" t="s">
        <v>994</v>
      </c>
      <c r="B640" s="7">
        <v>6989.7321830343999</v>
      </c>
      <c r="C640" s="8">
        <v>6.7989289364640507E-2</v>
      </c>
      <c r="D640" s="8">
        <v>1.8809482675963499E-2</v>
      </c>
      <c r="E640" s="11">
        <f t="shared" si="9"/>
        <v>621.6</v>
      </c>
      <c r="F640" s="8">
        <v>7.2992177791902197E-4</v>
      </c>
      <c r="G640" s="9">
        <v>6.2160000000000002</v>
      </c>
      <c r="H640" s="11">
        <v>18701.9421189206</v>
      </c>
      <c r="I640" s="11">
        <v>44382.651476004699</v>
      </c>
      <c r="J640" s="11">
        <v>7084.0732105151274</v>
      </c>
      <c r="K640" s="11">
        <v>8740.7807483402394</v>
      </c>
    </row>
    <row r="641" spans="1:11" x14ac:dyDescent="0.3">
      <c r="A641" s="12" t="s">
        <v>995</v>
      </c>
      <c r="B641" s="13">
        <v>41211.779289646904</v>
      </c>
      <c r="C641" s="14">
        <v>6.7986799515039595E-2</v>
      </c>
      <c r="D641" s="14">
        <v>1.9621465753628199E-2</v>
      </c>
      <c r="E641" s="17">
        <f t="shared" si="9"/>
        <v>735.6</v>
      </c>
      <c r="F641" s="14">
        <v>7.30321438552366E-4</v>
      </c>
      <c r="G641" s="15">
        <v>7.3559999999999999</v>
      </c>
      <c r="H641" s="17">
        <v>22171.833494184499</v>
      </c>
      <c r="I641" s="17">
        <v>51096.896793792999</v>
      </c>
      <c r="J641" s="17">
        <v>8800.3226645288887</v>
      </c>
      <c r="K641" s="17">
        <v>10830.175300923684</v>
      </c>
    </row>
    <row r="642" spans="1:11" x14ac:dyDescent="0.3">
      <c r="A642" s="6" t="s">
        <v>996</v>
      </c>
      <c r="B642" s="7">
        <v>85.776611103999997</v>
      </c>
      <c r="C642" s="8">
        <v>6.7937830281334793E-2</v>
      </c>
      <c r="D642" s="8">
        <v>1.7841081024533401E-2</v>
      </c>
      <c r="E642" s="11">
        <f t="shared" si="9"/>
        <v>960</v>
      </c>
      <c r="F642" s="8">
        <v>7.2890053990819703E-4</v>
      </c>
      <c r="G642" s="9">
        <v>9.6</v>
      </c>
      <c r="H642" s="11">
        <v>30540</v>
      </c>
      <c r="I642" s="11">
        <v>74058.482000000004</v>
      </c>
      <c r="J642" s="11">
        <v>13776.782999429999</v>
      </c>
      <c r="K642" s="11">
        <v>17617.901278154521</v>
      </c>
    </row>
    <row r="643" spans="1:11" x14ac:dyDescent="0.3">
      <c r="A643" s="12" t="s">
        <v>997</v>
      </c>
      <c r="B643" s="13">
        <v>807.94131233899998</v>
      </c>
      <c r="C643" s="14">
        <v>6.7876178557512601E-2</v>
      </c>
      <c r="D643" s="14">
        <v>1.86760190855088E-2</v>
      </c>
      <c r="E643" s="17">
        <f t="shared" ref="E643:E706" si="10">100*G643</f>
        <v>1449</v>
      </c>
      <c r="F643" s="14">
        <v>7.2819953571837603E-4</v>
      </c>
      <c r="G643" s="15">
        <v>14.49</v>
      </c>
      <c r="H643" s="17">
        <v>41738</v>
      </c>
      <c r="I643" s="17">
        <v>102847.522</v>
      </c>
      <c r="J643" s="17">
        <v>18704.556883007881</v>
      </c>
      <c r="K643" s="17">
        <v>23578.65695415096</v>
      </c>
    </row>
    <row r="644" spans="1:11" x14ac:dyDescent="0.3">
      <c r="A644" s="6" t="s">
        <v>998</v>
      </c>
      <c r="B644" s="7">
        <v>64933.6159303026</v>
      </c>
      <c r="C644" s="8">
        <v>6.7826830580701797E-2</v>
      </c>
      <c r="D644" s="8">
        <v>2.1754870951357499E-2</v>
      </c>
      <c r="E644" s="11">
        <f t="shared" si="10"/>
        <v>1053.24</v>
      </c>
      <c r="F644" s="8">
        <v>7.2806321116197E-4</v>
      </c>
      <c r="G644" s="9">
        <v>10.532400000000001</v>
      </c>
      <c r="H644" s="11">
        <v>32338.471318665801</v>
      </c>
      <c r="I644" s="11">
        <v>68997.609324880206</v>
      </c>
      <c r="J644" s="11">
        <v>14678.660015756879</v>
      </c>
      <c r="K644" s="11">
        <v>18038.340681089881</v>
      </c>
    </row>
    <row r="645" spans="1:11" x14ac:dyDescent="0.3">
      <c r="A645" s="12" t="s">
        <v>999</v>
      </c>
      <c r="B645" s="13">
        <v>18.688563461000001</v>
      </c>
      <c r="C645" s="14">
        <v>6.7815709984108796E-2</v>
      </c>
      <c r="D645" s="14">
        <v>1.8206110237528401E-2</v>
      </c>
      <c r="E645" s="17">
        <f t="shared" si="10"/>
        <v>803.99999999999989</v>
      </c>
      <c r="F645" s="14">
        <v>7.2750404293388097E-4</v>
      </c>
      <c r="G645" s="15">
        <v>8.0399999999999991</v>
      </c>
      <c r="H645" s="17">
        <v>24416.73</v>
      </c>
      <c r="I645" s="17">
        <v>59858.400000000001</v>
      </c>
      <c r="J645" s="17">
        <v>10093.243023205931</v>
      </c>
      <c r="K645" s="17">
        <v>13231.424157941041</v>
      </c>
    </row>
    <row r="646" spans="1:11" x14ac:dyDescent="0.3">
      <c r="A646" s="6" t="s">
        <v>1000</v>
      </c>
      <c r="B646" s="7">
        <v>82.340388650999998</v>
      </c>
      <c r="C646" s="8">
        <v>6.7751997840082998E-2</v>
      </c>
      <c r="D646" s="8">
        <v>2.0615923411423501E-2</v>
      </c>
      <c r="E646" s="11">
        <f t="shared" si="10"/>
        <v>1200</v>
      </c>
      <c r="F646" s="8">
        <v>7.2676033177841205E-4</v>
      </c>
      <c r="G646" s="9">
        <v>12</v>
      </c>
      <c r="H646" s="11">
        <v>32310.302</v>
      </c>
      <c r="I646" s="11">
        <v>75101.932000000001</v>
      </c>
      <c r="J646" s="11">
        <v>12183.86720991828</v>
      </c>
      <c r="K646" s="11">
        <v>14479.92376430544</v>
      </c>
    </row>
    <row r="647" spans="1:11" x14ac:dyDescent="0.3">
      <c r="A647" s="12" t="s">
        <v>1001</v>
      </c>
      <c r="B647" s="13">
        <v>1405.113502569</v>
      </c>
      <c r="C647" s="14">
        <v>6.7743657035842494E-2</v>
      </c>
      <c r="D647" s="14">
        <v>2.2820306718416498E-2</v>
      </c>
      <c r="E647" s="17">
        <f t="shared" si="10"/>
        <v>1058.52</v>
      </c>
      <c r="F647" s="14">
        <v>7.26663406981475E-4</v>
      </c>
      <c r="G647" s="15">
        <v>10.5852</v>
      </c>
      <c r="H647" s="17">
        <v>30063.576000000001</v>
      </c>
      <c r="I647" s="17">
        <v>63973.156000000003</v>
      </c>
      <c r="J647" s="17">
        <v>12254.76147280968</v>
      </c>
      <c r="K647" s="17">
        <v>15404.71261466352</v>
      </c>
    </row>
    <row r="648" spans="1:11" x14ac:dyDescent="0.3">
      <c r="A648" s="6" t="s">
        <v>1002</v>
      </c>
      <c r="B648" s="7">
        <v>1958.49470017352</v>
      </c>
      <c r="C648" s="8">
        <v>6.7740059429281602E-2</v>
      </c>
      <c r="D648" s="8">
        <v>2.0165483364409102E-2</v>
      </c>
      <c r="E648" s="11">
        <f t="shared" si="10"/>
        <v>1211.28</v>
      </c>
      <c r="F648" s="8">
        <v>7.2662335649091201E-4</v>
      </c>
      <c r="G648" s="9">
        <v>12.1128</v>
      </c>
      <c r="H648" s="11">
        <v>35504.786</v>
      </c>
      <c r="I648" s="11">
        <v>82445.784</v>
      </c>
      <c r="J648" s="11">
        <v>15151.86649493844</v>
      </c>
      <c r="K648" s="11">
        <v>19907.469187692121</v>
      </c>
    </row>
    <row r="649" spans="1:11" x14ac:dyDescent="0.3">
      <c r="A649" s="12" t="s">
        <v>1003</v>
      </c>
      <c r="B649" s="13">
        <v>8.7975197900000008</v>
      </c>
      <c r="C649" s="14">
        <v>6.7583133764684597E-2</v>
      </c>
      <c r="D649" s="14">
        <v>2.3340867665255099E-2</v>
      </c>
      <c r="E649" s="17">
        <f t="shared" si="10"/>
        <v>900</v>
      </c>
      <c r="F649" s="14">
        <v>7.2481672320616898E-4</v>
      </c>
      <c r="G649" s="15">
        <v>9</v>
      </c>
      <c r="H649" s="17">
        <v>23030.214</v>
      </c>
      <c r="I649" s="17">
        <v>51178.932000000001</v>
      </c>
      <c r="J649" s="17">
        <v>7979.6965934693644</v>
      </c>
      <c r="K649" s="17">
        <v>10886.368762624345</v>
      </c>
    </row>
    <row r="650" spans="1:11" x14ac:dyDescent="0.3">
      <c r="A650" s="6" t="s">
        <v>1004</v>
      </c>
      <c r="B650" s="7">
        <v>48997.860608258597</v>
      </c>
      <c r="C650" s="8">
        <v>6.7564545516561006E-2</v>
      </c>
      <c r="D650" s="8">
        <v>2.0933545296513201E-2</v>
      </c>
      <c r="E650" s="11">
        <f t="shared" si="10"/>
        <v>1097.28</v>
      </c>
      <c r="F650" s="8">
        <v>7.2593562616385702E-4</v>
      </c>
      <c r="G650" s="9">
        <v>10.972799999999999</v>
      </c>
      <c r="H650" s="11">
        <v>33095.535678481603</v>
      </c>
      <c r="I650" s="11">
        <v>72551.693194524603</v>
      </c>
      <c r="J650" s="11">
        <v>14214.232176712561</v>
      </c>
      <c r="K650" s="11">
        <v>17061.878111423641</v>
      </c>
    </row>
    <row r="651" spans="1:11" x14ac:dyDescent="0.3">
      <c r="A651" s="12" t="s">
        <v>1005</v>
      </c>
      <c r="B651" s="13">
        <v>5355.5140430740003</v>
      </c>
      <c r="C651" s="14">
        <v>6.7461556919176296E-2</v>
      </c>
      <c r="D651" s="14">
        <v>1.9470327857544101E-2</v>
      </c>
      <c r="E651" s="17">
        <f t="shared" si="10"/>
        <v>918.6</v>
      </c>
      <c r="F651" s="14">
        <v>7.2341937650058504E-4</v>
      </c>
      <c r="G651" s="15">
        <v>9.1859999999999999</v>
      </c>
      <c r="H651" s="17">
        <v>25417.423999999999</v>
      </c>
      <c r="I651" s="17">
        <v>62067.46</v>
      </c>
      <c r="J651" s="17">
        <v>9363.9370114771318</v>
      </c>
      <c r="K651" s="17">
        <v>12451.286967972721</v>
      </c>
    </row>
    <row r="652" spans="1:11" x14ac:dyDescent="0.3">
      <c r="A652" s="6" t="s">
        <v>1006</v>
      </c>
      <c r="B652" s="7">
        <v>20032.013775962201</v>
      </c>
      <c r="C652" s="8">
        <v>6.7420545620147196E-2</v>
      </c>
      <c r="D652" s="8">
        <v>2.0495548588843102E-2</v>
      </c>
      <c r="E652" s="11">
        <f t="shared" si="10"/>
        <v>1680</v>
      </c>
      <c r="F652" s="8">
        <v>7.2295061330185698E-4</v>
      </c>
      <c r="G652" s="9">
        <v>16.8</v>
      </c>
      <c r="H652" s="11">
        <v>47042.717202454602</v>
      </c>
      <c r="I652" s="11">
        <v>108479.82817193599</v>
      </c>
      <c r="J652" s="11">
        <v>19986.791625836158</v>
      </c>
      <c r="K652" s="11">
        <v>24374.102622530998</v>
      </c>
    </row>
    <row r="653" spans="1:11" x14ac:dyDescent="0.3">
      <c r="A653" s="12" t="s">
        <v>1007</v>
      </c>
      <c r="B653" s="13">
        <v>7934.4483995275996</v>
      </c>
      <c r="C653" s="14">
        <v>6.7331487046968896E-2</v>
      </c>
      <c r="D653" s="14">
        <v>1.8323652649690301E-2</v>
      </c>
      <c r="E653" s="17">
        <f t="shared" si="10"/>
        <v>1111.68</v>
      </c>
      <c r="F653" s="14">
        <v>7.2228590591623604E-4</v>
      </c>
      <c r="G653" s="15">
        <v>11.1168</v>
      </c>
      <c r="H653" s="17">
        <v>32557.2630828564</v>
      </c>
      <c r="I653" s="17">
        <v>80801.223944885001</v>
      </c>
      <c r="J653" s="17">
        <v>13206.720015663959</v>
      </c>
      <c r="K653" s="17">
        <v>17372.866339030439</v>
      </c>
    </row>
    <row r="654" spans="1:11" x14ac:dyDescent="0.3">
      <c r="A654" s="6" t="s">
        <v>1008</v>
      </c>
      <c r="B654" s="7">
        <v>13631.364412017299</v>
      </c>
      <c r="C654" s="8">
        <v>6.7314267898526098E-2</v>
      </c>
      <c r="D654" s="8">
        <v>1.7734869112515799E-2</v>
      </c>
      <c r="E654" s="11">
        <f t="shared" si="10"/>
        <v>848.16000000000008</v>
      </c>
      <c r="F654" s="8">
        <v>7.2181316173126897E-4</v>
      </c>
      <c r="G654" s="9">
        <v>8.4816000000000003</v>
      </c>
      <c r="H654" s="11">
        <v>26754.9469242173</v>
      </c>
      <c r="I654" s="11">
        <v>65072.077686663797</v>
      </c>
      <c r="J654" s="11">
        <v>11708.398519306174</v>
      </c>
      <c r="K654" s="11">
        <v>14751.969828746038</v>
      </c>
    </row>
    <row r="655" spans="1:11" x14ac:dyDescent="0.3">
      <c r="A655" s="12" t="s">
        <v>1009</v>
      </c>
      <c r="B655" s="13">
        <v>67.044573576000005</v>
      </c>
      <c r="C655" s="14">
        <v>6.7207731073520696E-2</v>
      </c>
      <c r="D655" s="14">
        <v>1.9223155006520699E-2</v>
      </c>
      <c r="E655" s="17">
        <f t="shared" si="10"/>
        <v>739.2</v>
      </c>
      <c r="F655" s="14">
        <v>7.20501680771516E-4</v>
      </c>
      <c r="G655" s="15">
        <v>7.3920000000000003</v>
      </c>
      <c r="H655" s="17">
        <v>20757.02</v>
      </c>
      <c r="I655" s="17">
        <v>49983.8</v>
      </c>
      <c r="J655" s="17">
        <v>7870.8284198539441</v>
      </c>
      <c r="K655" s="17">
        <v>9642.8854414691286</v>
      </c>
    </row>
    <row r="656" spans="1:11" x14ac:dyDescent="0.3">
      <c r="A656" s="6" t="s">
        <v>1010</v>
      </c>
      <c r="B656" s="7">
        <v>6.8584073600000002</v>
      </c>
      <c r="C656" s="8">
        <v>6.7161663387901596E-2</v>
      </c>
      <c r="D656" s="8">
        <v>1.9982438361822698E-2</v>
      </c>
      <c r="E656" s="11">
        <f t="shared" si="10"/>
        <v>1200</v>
      </c>
      <c r="F656" s="8">
        <v>7.1997108986559004E-4</v>
      </c>
      <c r="G656" s="9">
        <v>12</v>
      </c>
      <c r="H656" s="11">
        <v>35504.786</v>
      </c>
      <c r="I656" s="11">
        <v>82445.784</v>
      </c>
      <c r="J656" s="11">
        <v>15151.86649493844</v>
      </c>
      <c r="K656" s="11">
        <v>19907.469187692121</v>
      </c>
    </row>
    <row r="657" spans="1:11" x14ac:dyDescent="0.3">
      <c r="A657" s="12" t="s">
        <v>1011</v>
      </c>
      <c r="B657" s="13">
        <v>254.127971159</v>
      </c>
      <c r="C657" s="14">
        <v>6.7157611352816199E-2</v>
      </c>
      <c r="D657" s="14">
        <v>1.7750391765074699E-2</v>
      </c>
      <c r="E657" s="17">
        <f t="shared" si="10"/>
        <v>1062.3599999999999</v>
      </c>
      <c r="F657" s="14">
        <v>7.1993378455883995E-4</v>
      </c>
      <c r="G657" s="15">
        <v>10.6236</v>
      </c>
      <c r="H657" s="17">
        <v>31986.578000000001</v>
      </c>
      <c r="I657" s="17">
        <v>80116.600000000006</v>
      </c>
      <c r="J657" s="17">
        <v>13391.81651424228</v>
      </c>
      <c r="K657" s="17">
        <v>17492.780631763802</v>
      </c>
    </row>
    <row r="658" spans="1:11" x14ac:dyDescent="0.3">
      <c r="A658" s="6" t="s">
        <v>1012</v>
      </c>
      <c r="B658" s="7">
        <v>44357.1417820551</v>
      </c>
      <c r="C658" s="8">
        <v>6.7079671678705197E-2</v>
      </c>
      <c r="D658" s="8">
        <v>1.9536587164466601E-2</v>
      </c>
      <c r="E658" s="11">
        <f t="shared" si="10"/>
        <v>1150.92</v>
      </c>
      <c r="F658" s="8">
        <v>7.1903866354839003E-4</v>
      </c>
      <c r="G658" s="9">
        <v>11.5092</v>
      </c>
      <c r="H658" s="11">
        <v>35465.084000000003</v>
      </c>
      <c r="I658" s="11">
        <v>80838.361999999994</v>
      </c>
      <c r="J658" s="11">
        <v>16262.342229419042</v>
      </c>
      <c r="K658" s="11">
        <v>19884.095295888961</v>
      </c>
    </row>
    <row r="659" spans="1:11" x14ac:dyDescent="0.3">
      <c r="A659" s="12" t="s">
        <v>1013</v>
      </c>
      <c r="B659" s="13">
        <v>2083.2970216970002</v>
      </c>
      <c r="C659" s="14">
        <v>6.7073950701856996E-2</v>
      </c>
      <c r="D659" s="14">
        <v>1.56907183205586E-2</v>
      </c>
      <c r="E659" s="17">
        <f t="shared" si="10"/>
        <v>412.68</v>
      </c>
      <c r="F659" s="14">
        <v>7.1955749225470998E-4</v>
      </c>
      <c r="G659" s="15">
        <v>4.1268000000000002</v>
      </c>
      <c r="H659" s="17">
        <v>20683.330592362199</v>
      </c>
      <c r="I659" s="17">
        <v>41911.759388837003</v>
      </c>
      <c r="J659" s="17">
        <v>12443.695790882881</v>
      </c>
      <c r="K659" s="17">
        <v>13577.013522418922</v>
      </c>
    </row>
    <row r="660" spans="1:11" x14ac:dyDescent="0.3">
      <c r="A660" s="6" t="s">
        <v>1014</v>
      </c>
      <c r="B660" s="7">
        <v>2395.3154497619998</v>
      </c>
      <c r="C660" s="8">
        <v>6.7045575257694903E-2</v>
      </c>
      <c r="D660" s="8">
        <v>1.7697129330448699E-2</v>
      </c>
      <c r="E660" s="11">
        <f t="shared" si="10"/>
        <v>1058.6399999999999</v>
      </c>
      <c r="F660" s="8">
        <v>7.1864158523948904E-4</v>
      </c>
      <c r="G660" s="9">
        <v>10.586399999999999</v>
      </c>
      <c r="H660" s="11">
        <v>31986.578000000001</v>
      </c>
      <c r="I660" s="11">
        <v>80116.600000000006</v>
      </c>
      <c r="J660" s="11">
        <v>13391.81651424228</v>
      </c>
      <c r="K660" s="11">
        <v>17492.780631763802</v>
      </c>
    </row>
    <row r="661" spans="1:11" x14ac:dyDescent="0.3">
      <c r="A661" s="12" t="s">
        <v>1015</v>
      </c>
      <c r="B661" s="13">
        <v>2837.0534221739999</v>
      </c>
      <c r="C661" s="14">
        <v>6.6994609706075195E-2</v>
      </c>
      <c r="D661" s="14">
        <v>2.0055042242891199E-2</v>
      </c>
      <c r="E661" s="17">
        <f t="shared" si="10"/>
        <v>704.4</v>
      </c>
      <c r="F661" s="14">
        <v>7.1811079866522195E-4</v>
      </c>
      <c r="G661" s="15">
        <v>7.0439999999999996</v>
      </c>
      <c r="H661" s="17">
        <v>20360</v>
      </c>
      <c r="I661" s="17">
        <v>46913.512000000002</v>
      </c>
      <c r="J661" s="17">
        <v>7317.432462160752</v>
      </c>
      <c r="K661" s="17">
        <v>9269.2002493708806</v>
      </c>
    </row>
    <row r="662" spans="1:11" x14ac:dyDescent="0.3">
      <c r="A662" s="6" t="s">
        <v>1016</v>
      </c>
      <c r="B662" s="7">
        <v>285.89806980399999</v>
      </c>
      <c r="C662" s="8">
        <v>6.6940684008329102E-2</v>
      </c>
      <c r="D662" s="8">
        <v>1.9883845217696799E-2</v>
      </c>
      <c r="E662" s="11">
        <f t="shared" si="10"/>
        <v>782.76</v>
      </c>
      <c r="F662" s="8">
        <v>7.1858068106549905E-4</v>
      </c>
      <c r="G662" s="9">
        <v>7.8276000000000003</v>
      </c>
      <c r="H662" s="11">
        <v>24432</v>
      </c>
      <c r="I662" s="11">
        <v>53851.182000000001</v>
      </c>
      <c r="J662" s="11">
        <v>8956.4615754526076</v>
      </c>
      <c r="K662" s="11">
        <v>10861.662678776567</v>
      </c>
    </row>
    <row r="663" spans="1:11" x14ac:dyDescent="0.3">
      <c r="A663" s="12" t="s">
        <v>1017</v>
      </c>
      <c r="B663" s="13">
        <v>164190.78791657</v>
      </c>
      <c r="C663" s="14">
        <v>6.6898973617765103E-2</v>
      </c>
      <c r="D663" s="14">
        <v>1.46998098383782E-2</v>
      </c>
      <c r="E663" s="17">
        <f t="shared" si="10"/>
        <v>543.96</v>
      </c>
      <c r="F663" s="14">
        <v>6.5818783239321302E-4</v>
      </c>
      <c r="G663" s="15">
        <v>5.4396000000000004</v>
      </c>
      <c r="H663" s="17">
        <v>25819.8598908698</v>
      </c>
      <c r="I663" s="17">
        <v>59358.451491776199</v>
      </c>
      <c r="J663" s="17">
        <v>13986.029088196439</v>
      </c>
      <c r="K663" s="17">
        <v>16565.716036449721</v>
      </c>
    </row>
    <row r="664" spans="1:11" x14ac:dyDescent="0.3">
      <c r="A664" s="6" t="s">
        <v>1018</v>
      </c>
      <c r="B664" s="7">
        <v>27.175015649999999</v>
      </c>
      <c r="C664" s="8">
        <v>6.6892871743080506E-2</v>
      </c>
      <c r="D664" s="8">
        <v>1.8172755342216101E-2</v>
      </c>
      <c r="E664" s="11">
        <f t="shared" si="10"/>
        <v>990</v>
      </c>
      <c r="F664" s="8">
        <v>7.1688312355878796E-4</v>
      </c>
      <c r="G664" s="9">
        <v>9.9</v>
      </c>
      <c r="H664" s="11">
        <v>30540</v>
      </c>
      <c r="I664" s="11">
        <v>74058.482000000004</v>
      </c>
      <c r="J664" s="11">
        <v>13776.782999429999</v>
      </c>
      <c r="K664" s="11">
        <v>17617.901278154521</v>
      </c>
    </row>
    <row r="665" spans="1:11" x14ac:dyDescent="0.3">
      <c r="A665" s="12" t="s">
        <v>1019</v>
      </c>
      <c r="B665" s="13">
        <v>662.95262898299995</v>
      </c>
      <c r="C665" s="14">
        <v>6.6874703480444497E-2</v>
      </c>
      <c r="D665" s="14">
        <v>1.7904255748225701E-2</v>
      </c>
      <c r="E665" s="17">
        <f t="shared" si="10"/>
        <v>1076.6400000000001</v>
      </c>
      <c r="F665" s="14">
        <v>7.1669668216691905E-4</v>
      </c>
      <c r="G665" s="15">
        <v>10.766400000000001</v>
      </c>
      <c r="H665" s="17">
        <v>31986.578000000001</v>
      </c>
      <c r="I665" s="17">
        <v>80116.600000000006</v>
      </c>
      <c r="J665" s="17">
        <v>13391.81651424228</v>
      </c>
      <c r="K665" s="17">
        <v>17492.780631763802</v>
      </c>
    </row>
    <row r="666" spans="1:11" x14ac:dyDescent="0.3">
      <c r="A666" s="6" t="s">
        <v>1020</v>
      </c>
      <c r="B666" s="7">
        <v>41.362674955000003</v>
      </c>
      <c r="C666" s="8">
        <v>6.6845300862438506E-2</v>
      </c>
      <c r="D666" s="8">
        <v>1.9827972285156301E-2</v>
      </c>
      <c r="E666" s="11">
        <f t="shared" si="10"/>
        <v>761.64</v>
      </c>
      <c r="F666" s="8">
        <v>7.16581504506766E-4</v>
      </c>
      <c r="G666" s="9">
        <v>7.6163999999999996</v>
      </c>
      <c r="H666" s="11">
        <v>20684.741999999998</v>
      </c>
      <c r="I666" s="11">
        <v>49740.498</v>
      </c>
      <c r="J666" s="11">
        <v>6464.0721064228082</v>
      </c>
      <c r="K666" s="11">
        <v>8536.6293191309287</v>
      </c>
    </row>
    <row r="667" spans="1:11" x14ac:dyDescent="0.3">
      <c r="A667" s="12" t="s">
        <v>1021</v>
      </c>
      <c r="B667" s="13">
        <v>22.546793223000002</v>
      </c>
      <c r="C667" s="14">
        <v>6.6787672971626799E-2</v>
      </c>
      <c r="D667" s="14">
        <v>1.7857548041798999E-2</v>
      </c>
      <c r="E667" s="17">
        <f t="shared" si="10"/>
        <v>741.96</v>
      </c>
      <c r="F667" s="14">
        <v>7.1567987660363602E-4</v>
      </c>
      <c r="G667" s="15">
        <v>7.4196</v>
      </c>
      <c r="H667" s="17">
        <v>28002.126</v>
      </c>
      <c r="I667" s="17">
        <v>60916.101999999999</v>
      </c>
      <c r="J667" s="17">
        <v>13072.553452248481</v>
      </c>
      <c r="K667" s="17">
        <v>15547.76101074816</v>
      </c>
    </row>
    <row r="668" spans="1:11" x14ac:dyDescent="0.3">
      <c r="A668" s="6" t="s">
        <v>1022</v>
      </c>
      <c r="B668" s="7">
        <v>88.337654135999998</v>
      </c>
      <c r="C668" s="8">
        <v>6.6773196400856702E-2</v>
      </c>
      <c r="D668" s="8">
        <v>1.88824435161139E-2</v>
      </c>
      <c r="E668" s="11">
        <f t="shared" si="10"/>
        <v>710.4</v>
      </c>
      <c r="F668" s="8">
        <v>7.1550909829200195E-4</v>
      </c>
      <c r="G668" s="9">
        <v>7.1040000000000001</v>
      </c>
      <c r="H668" s="11">
        <v>20684.741999999998</v>
      </c>
      <c r="I668" s="11">
        <v>49740.498</v>
      </c>
      <c r="J668" s="11">
        <v>6464.0721064228082</v>
      </c>
      <c r="K668" s="11">
        <v>8536.6293191309287</v>
      </c>
    </row>
    <row r="669" spans="1:11" x14ac:dyDescent="0.3">
      <c r="A669" s="12" t="s">
        <v>1023</v>
      </c>
      <c r="B669" s="13">
        <v>157.9425431457</v>
      </c>
      <c r="C669" s="14">
        <v>6.67687521971604E-2</v>
      </c>
      <c r="D669" s="14">
        <v>1.8267881289983901E-2</v>
      </c>
      <c r="E669" s="17">
        <f t="shared" si="10"/>
        <v>794.4</v>
      </c>
      <c r="F669" s="14">
        <v>7.1546332106277701E-4</v>
      </c>
      <c r="G669" s="15">
        <v>7.944</v>
      </c>
      <c r="H669" s="17">
        <v>25589.466</v>
      </c>
      <c r="I669" s="17">
        <v>60343.985999999997</v>
      </c>
      <c r="J669" s="17">
        <v>11327.679603377459</v>
      </c>
      <c r="K669" s="17">
        <v>14494.70053406976</v>
      </c>
    </row>
    <row r="670" spans="1:11" x14ac:dyDescent="0.3">
      <c r="A670" s="6" t="s">
        <v>1024</v>
      </c>
      <c r="B670" s="7">
        <v>17663.326747876301</v>
      </c>
      <c r="C670" s="8">
        <v>6.6756267555453594E-2</v>
      </c>
      <c r="D670" s="8">
        <v>2.1220677110098299E-2</v>
      </c>
      <c r="E670" s="11">
        <f t="shared" si="10"/>
        <v>856.68000000000006</v>
      </c>
      <c r="F670" s="8">
        <v>7.1549409418246305E-4</v>
      </c>
      <c r="G670" s="9">
        <v>8.5668000000000006</v>
      </c>
      <c r="H670" s="11">
        <v>24432</v>
      </c>
      <c r="I670" s="11">
        <v>53851.182000000001</v>
      </c>
      <c r="J670" s="11">
        <v>8956.4615754526076</v>
      </c>
      <c r="K670" s="11">
        <v>10861.662678776567</v>
      </c>
    </row>
    <row r="671" spans="1:11" x14ac:dyDescent="0.3">
      <c r="A671" s="12" t="s">
        <v>1025</v>
      </c>
      <c r="B671" s="13">
        <v>4917.5133535233099</v>
      </c>
      <c r="C671" s="14">
        <v>6.6695340726584201E-2</v>
      </c>
      <c r="D671" s="14">
        <v>2.0329218683777499E-2</v>
      </c>
      <c r="E671" s="17">
        <f t="shared" si="10"/>
        <v>1272.96</v>
      </c>
      <c r="F671" s="14">
        <v>7.1461564260321602E-4</v>
      </c>
      <c r="G671" s="15">
        <v>12.7296</v>
      </c>
      <c r="H671" s="17">
        <v>35775.574000000001</v>
      </c>
      <c r="I671" s="17">
        <v>83187.906000000003</v>
      </c>
      <c r="J671" s="17">
        <v>14620.500507618359</v>
      </c>
      <c r="K671" s="17">
        <v>18501.937987156318</v>
      </c>
    </row>
    <row r="672" spans="1:11" x14ac:dyDescent="0.3">
      <c r="A672" s="6" t="s">
        <v>1026</v>
      </c>
      <c r="B672" s="7">
        <v>12.464511633000001</v>
      </c>
      <c r="C672" s="8">
        <v>6.6599732523103597E-2</v>
      </c>
      <c r="D672" s="8">
        <v>2.0826843838497699E-2</v>
      </c>
      <c r="E672" s="11">
        <f t="shared" si="10"/>
        <v>833.76</v>
      </c>
      <c r="F672" s="8">
        <v>7.1351739273796703E-4</v>
      </c>
      <c r="G672" s="9">
        <v>8.3376000000000001</v>
      </c>
      <c r="H672" s="11">
        <v>24432</v>
      </c>
      <c r="I672" s="11">
        <v>53851.182000000001</v>
      </c>
      <c r="J672" s="11">
        <v>8956.4615754526076</v>
      </c>
      <c r="K672" s="11">
        <v>10861.662678776567</v>
      </c>
    </row>
    <row r="673" spans="1:11" x14ac:dyDescent="0.3">
      <c r="A673" s="12" t="s">
        <v>1027</v>
      </c>
      <c r="B673" s="13">
        <v>26.423704615999998</v>
      </c>
      <c r="C673" s="14">
        <v>6.6587304598137095E-2</v>
      </c>
      <c r="D673" s="14">
        <v>1.5977022377857902E-2</v>
      </c>
      <c r="E673" s="17">
        <f t="shared" si="10"/>
        <v>564.36</v>
      </c>
      <c r="F673" s="14">
        <v>7.1339125290725901E-4</v>
      </c>
      <c r="G673" s="15">
        <v>5.6436000000000002</v>
      </c>
      <c r="H673" s="17">
        <v>18848.27</v>
      </c>
      <c r="I673" s="17">
        <v>47951.872000000003</v>
      </c>
      <c r="J673" s="17">
        <v>8039.5930729783922</v>
      </c>
      <c r="K673" s="17">
        <v>10297.444630358459</v>
      </c>
    </row>
    <row r="674" spans="1:11" x14ac:dyDescent="0.3">
      <c r="A674" s="6" t="s">
        <v>1028</v>
      </c>
      <c r="B674" s="7">
        <v>11.481610290000001</v>
      </c>
      <c r="C674" s="8">
        <v>6.6538409584707595E-2</v>
      </c>
      <c r="D674" s="8">
        <v>1.73330751335549E-2</v>
      </c>
      <c r="E674" s="11">
        <f t="shared" si="10"/>
        <v>930.00000000000011</v>
      </c>
      <c r="F674" s="8">
        <v>7.1281563285790605E-4</v>
      </c>
      <c r="G674" s="9">
        <v>9.3000000000000007</v>
      </c>
      <c r="H674" s="11">
        <v>30540</v>
      </c>
      <c r="I674" s="11">
        <v>74058.482000000004</v>
      </c>
      <c r="J674" s="11">
        <v>13776.782999429999</v>
      </c>
      <c r="K674" s="11">
        <v>17617.901278154521</v>
      </c>
    </row>
    <row r="675" spans="1:11" x14ac:dyDescent="0.3">
      <c r="A675" s="12" t="s">
        <v>1029</v>
      </c>
      <c r="B675" s="13">
        <v>27395.112084071799</v>
      </c>
      <c r="C675" s="14">
        <v>6.6527154007313197E-2</v>
      </c>
      <c r="D675" s="14">
        <v>2.0748946196319399E-2</v>
      </c>
      <c r="E675" s="17">
        <f t="shared" si="10"/>
        <v>1339.2</v>
      </c>
      <c r="F675" s="14">
        <v>7.1270677131945201E-4</v>
      </c>
      <c r="G675" s="15">
        <v>13.391999999999999</v>
      </c>
      <c r="H675" s="17">
        <v>37317.843999999997</v>
      </c>
      <c r="I675" s="17">
        <v>85084.44</v>
      </c>
      <c r="J675" s="17">
        <v>14705.072771988958</v>
      </c>
      <c r="K675" s="17">
        <v>18063.75175861692</v>
      </c>
    </row>
    <row r="676" spans="1:11" x14ac:dyDescent="0.3">
      <c r="A676" s="6" t="s">
        <v>1030</v>
      </c>
      <c r="B676" s="7">
        <v>210.43496683199999</v>
      </c>
      <c r="C676" s="8">
        <v>6.6378967313982101E-2</v>
      </c>
      <c r="D676" s="8">
        <v>1.6221001596037399E-2</v>
      </c>
      <c r="E676" s="11">
        <f t="shared" si="10"/>
        <v>540</v>
      </c>
      <c r="F676" s="8">
        <v>7.1104638300475303E-4</v>
      </c>
      <c r="G676" s="9">
        <v>5.4</v>
      </c>
      <c r="H676" s="11">
        <v>19749.2</v>
      </c>
      <c r="I676" s="11">
        <v>46311.874000000003</v>
      </c>
      <c r="J676" s="11">
        <v>9445.9502432545432</v>
      </c>
      <c r="K676" s="11">
        <v>10860.436935720205</v>
      </c>
    </row>
    <row r="677" spans="1:11" x14ac:dyDescent="0.3">
      <c r="A677" s="12" t="s">
        <v>1031</v>
      </c>
      <c r="B677" s="13">
        <v>5.2471686630000001</v>
      </c>
      <c r="C677" s="14">
        <v>6.6376976310127095E-2</v>
      </c>
      <c r="D677" s="14">
        <v>1.9346247923450501E-2</v>
      </c>
      <c r="E677" s="17">
        <f t="shared" si="10"/>
        <v>1140</v>
      </c>
      <c r="F677" s="14">
        <v>7.1096121909881198E-4</v>
      </c>
      <c r="G677" s="15">
        <v>11.4</v>
      </c>
      <c r="H677" s="17">
        <v>35465.084000000003</v>
      </c>
      <c r="I677" s="17">
        <v>80838.361999999994</v>
      </c>
      <c r="J677" s="17">
        <v>16262.342229419042</v>
      </c>
      <c r="K677" s="17">
        <v>19884.095295888961</v>
      </c>
    </row>
    <row r="678" spans="1:11" x14ac:dyDescent="0.3">
      <c r="A678" s="6" t="s">
        <v>1032</v>
      </c>
      <c r="B678" s="7">
        <v>6.7104059840000003</v>
      </c>
      <c r="C678" s="8">
        <v>6.6203565544765697E-2</v>
      </c>
      <c r="D678" s="8">
        <v>2.02620746997524E-2</v>
      </c>
      <c r="E678" s="11">
        <f t="shared" si="10"/>
        <v>1074</v>
      </c>
      <c r="F678" s="8">
        <v>7.0897213891578099E-4</v>
      </c>
      <c r="G678" s="9">
        <v>10.74</v>
      </c>
      <c r="H678" s="11">
        <v>32310.302</v>
      </c>
      <c r="I678" s="11">
        <v>73022.157999999996</v>
      </c>
      <c r="J678" s="11">
        <v>14483.627711633399</v>
      </c>
      <c r="K678" s="11">
        <v>18412.744028206918</v>
      </c>
    </row>
    <row r="679" spans="1:11" x14ac:dyDescent="0.3">
      <c r="A679" s="12" t="s">
        <v>1033</v>
      </c>
      <c r="B679" s="13">
        <v>1.994860367</v>
      </c>
      <c r="C679" s="14">
        <v>6.6127543664730906E-2</v>
      </c>
      <c r="D679" s="14">
        <v>2.24315096073547E-2</v>
      </c>
      <c r="E679" s="17">
        <f t="shared" si="10"/>
        <v>999.95999999999992</v>
      </c>
      <c r="F679" s="14">
        <v>7.0810037512221598E-4</v>
      </c>
      <c r="G679" s="15">
        <v>9.9995999999999992</v>
      </c>
      <c r="H679" s="17">
        <v>25589.466</v>
      </c>
      <c r="I679" s="17">
        <v>57576.044000000002</v>
      </c>
      <c r="J679" s="17">
        <v>8895.7987176753486</v>
      </c>
      <c r="K679" s="17">
        <v>11425.69947032862</v>
      </c>
    </row>
    <row r="680" spans="1:11" x14ac:dyDescent="0.3">
      <c r="A680" s="6" t="s">
        <v>1034</v>
      </c>
      <c r="B680" s="7">
        <v>309.86676712683197</v>
      </c>
      <c r="C680" s="8">
        <v>6.6119773213187794E-2</v>
      </c>
      <c r="D680" s="8">
        <v>2.0043562086256499E-2</v>
      </c>
      <c r="E680" s="11">
        <f t="shared" si="10"/>
        <v>1252.08</v>
      </c>
      <c r="F680" s="8">
        <v>7.0801326814816303E-4</v>
      </c>
      <c r="G680" s="9">
        <v>12.520799999999999</v>
      </c>
      <c r="H680" s="11">
        <v>35775.574000000001</v>
      </c>
      <c r="I680" s="11">
        <v>83187.906000000003</v>
      </c>
      <c r="J680" s="11">
        <v>14620.500507618359</v>
      </c>
      <c r="K680" s="11">
        <v>18501.937987156318</v>
      </c>
    </row>
    <row r="681" spans="1:11" x14ac:dyDescent="0.3">
      <c r="A681" s="12" t="s">
        <v>1035</v>
      </c>
      <c r="B681" s="13">
        <v>375.95790672800001</v>
      </c>
      <c r="C681" s="14">
        <v>6.61127242522528E-2</v>
      </c>
      <c r="D681" s="14">
        <v>1.80336555244348E-2</v>
      </c>
      <c r="E681" s="17">
        <f t="shared" si="10"/>
        <v>960</v>
      </c>
      <c r="F681" s="14">
        <v>7.07996628824893E-4</v>
      </c>
      <c r="G681" s="15">
        <v>9.6</v>
      </c>
      <c r="H681" s="17">
        <v>30540</v>
      </c>
      <c r="I681" s="17">
        <v>73016.05</v>
      </c>
      <c r="J681" s="17">
        <v>13720.712234435399</v>
      </c>
      <c r="K681" s="17">
        <v>17494.636839252002</v>
      </c>
    </row>
    <row r="682" spans="1:11" x14ac:dyDescent="0.3">
      <c r="A682" s="6" t="s">
        <v>1036</v>
      </c>
      <c r="B682" s="7">
        <v>22.956444009999998</v>
      </c>
      <c r="C682" s="8">
        <v>6.6077501497615904E-2</v>
      </c>
      <c r="D682" s="8">
        <v>2.13105774480476E-2</v>
      </c>
      <c r="E682" s="11">
        <f t="shared" si="10"/>
        <v>1017.6</v>
      </c>
      <c r="F682" s="8">
        <v>7.0752660529729405E-4</v>
      </c>
      <c r="G682" s="9">
        <v>10.176</v>
      </c>
      <c r="H682" s="11">
        <v>30540</v>
      </c>
      <c r="I682" s="11">
        <v>65731.241999999998</v>
      </c>
      <c r="J682" s="11">
        <v>13100.367269484121</v>
      </c>
      <c r="K682" s="11">
        <v>15940.772221003681</v>
      </c>
    </row>
    <row r="683" spans="1:11" x14ac:dyDescent="0.3">
      <c r="A683" s="12" t="s">
        <v>1037</v>
      </c>
      <c r="B683" s="13">
        <v>3278.7859597010001</v>
      </c>
      <c r="C683" s="14">
        <v>6.60542933069653E-2</v>
      </c>
      <c r="D683" s="14">
        <v>2.0445818677985599E-2</v>
      </c>
      <c r="E683" s="17">
        <f t="shared" si="10"/>
        <v>1223.76</v>
      </c>
      <c r="F683" s="14">
        <v>7.0726094292418505E-4</v>
      </c>
      <c r="G683" s="15">
        <v>12.2376</v>
      </c>
      <c r="H683" s="17">
        <v>36403.68</v>
      </c>
      <c r="I683" s="17">
        <v>80816.983999999997</v>
      </c>
      <c r="J683" s="17">
        <v>15626.645516922599</v>
      </c>
      <c r="K683" s="17">
        <v>18712.825787403239</v>
      </c>
    </row>
    <row r="684" spans="1:11" x14ac:dyDescent="0.3">
      <c r="A684" s="6" t="s">
        <v>1038</v>
      </c>
      <c r="B684" s="7">
        <v>11796.873963583999</v>
      </c>
      <c r="C684" s="8">
        <v>6.6029392557160796E-2</v>
      </c>
      <c r="D684" s="8">
        <v>1.9786313105308501E-2</v>
      </c>
      <c r="E684" s="11">
        <f t="shared" si="10"/>
        <v>1064.1600000000001</v>
      </c>
      <c r="F684" s="8">
        <v>7.0699144267394299E-4</v>
      </c>
      <c r="G684" s="9">
        <v>10.6416</v>
      </c>
      <c r="H684" s="11">
        <v>32848.824000000001</v>
      </c>
      <c r="I684" s="11">
        <v>73569.842000000004</v>
      </c>
      <c r="J684" s="11">
        <v>14499.921658146479</v>
      </c>
      <c r="K684" s="11">
        <v>17558.10757479996</v>
      </c>
    </row>
    <row r="685" spans="1:11" x14ac:dyDescent="0.3">
      <c r="A685" s="12" t="s">
        <v>1039</v>
      </c>
      <c r="B685" s="13">
        <v>106.1025830183</v>
      </c>
      <c r="C685" s="14">
        <v>6.5998855157270803E-2</v>
      </c>
      <c r="D685" s="14">
        <v>2.0178889587004398E-2</v>
      </c>
      <c r="E685" s="17">
        <f t="shared" si="10"/>
        <v>1265.28</v>
      </c>
      <c r="F685" s="14">
        <v>7.0662896392405001E-4</v>
      </c>
      <c r="G685" s="15">
        <v>12.652799999999999</v>
      </c>
      <c r="H685" s="17">
        <v>35775.574000000001</v>
      </c>
      <c r="I685" s="17">
        <v>83187.906000000003</v>
      </c>
      <c r="J685" s="17">
        <v>14620.500507618359</v>
      </c>
      <c r="K685" s="17">
        <v>18501.937987156318</v>
      </c>
    </row>
    <row r="686" spans="1:11" x14ac:dyDescent="0.3">
      <c r="A686" s="6" t="s">
        <v>1040</v>
      </c>
      <c r="B686" s="7">
        <v>1.5400661099999999</v>
      </c>
      <c r="C686" s="8">
        <v>6.5874718107128902E-2</v>
      </c>
      <c r="D686" s="8">
        <v>1.9602849957632999E-2</v>
      </c>
      <c r="E686" s="11">
        <f t="shared" si="10"/>
        <v>999.48</v>
      </c>
      <c r="F686" s="8">
        <v>7.0520217559729499E-4</v>
      </c>
      <c r="G686" s="9">
        <v>9.9947999999999997</v>
      </c>
      <c r="H686" s="11">
        <v>31252.6</v>
      </c>
      <c r="I686" s="11">
        <v>70407.933999999994</v>
      </c>
      <c r="J686" s="11">
        <v>13826.403609266281</v>
      </c>
      <c r="K686" s="11">
        <v>17167.7106386208</v>
      </c>
    </row>
    <row r="687" spans="1:11" x14ac:dyDescent="0.3">
      <c r="A687" s="12" t="s">
        <v>1041</v>
      </c>
      <c r="B687" s="13">
        <v>10.422974536</v>
      </c>
      <c r="C687" s="14">
        <v>6.5809747793777407E-2</v>
      </c>
      <c r="D687" s="14">
        <v>1.77121911350335E-2</v>
      </c>
      <c r="E687" s="17">
        <f t="shared" si="10"/>
        <v>1011.8399999999999</v>
      </c>
      <c r="F687" s="14">
        <v>7.0445765879442995E-4</v>
      </c>
      <c r="G687" s="15">
        <v>10.118399999999999</v>
      </c>
      <c r="H687" s="17">
        <v>35465.084000000003</v>
      </c>
      <c r="I687" s="17">
        <v>80838.361999999994</v>
      </c>
      <c r="J687" s="17">
        <v>16262.342229419042</v>
      </c>
      <c r="K687" s="17">
        <v>19884.095295888961</v>
      </c>
    </row>
    <row r="688" spans="1:11" x14ac:dyDescent="0.3">
      <c r="A688" s="6" t="s">
        <v>1042</v>
      </c>
      <c r="B688" s="7">
        <v>1255.3195580920001</v>
      </c>
      <c r="C688" s="8">
        <v>6.5809533156586802E-2</v>
      </c>
      <c r="D688" s="8">
        <v>1.6388606151916001E-2</v>
      </c>
      <c r="E688" s="11">
        <f t="shared" si="10"/>
        <v>1478.04</v>
      </c>
      <c r="F688" s="8">
        <v>7.0445519936610597E-4</v>
      </c>
      <c r="G688" s="9">
        <v>14.7804</v>
      </c>
      <c r="H688" s="11">
        <v>46011.563999999998</v>
      </c>
      <c r="I688" s="11">
        <v>120686.954</v>
      </c>
      <c r="J688" s="11">
        <v>21298.348025719439</v>
      </c>
      <c r="K688" s="11">
        <v>28246.050667931879</v>
      </c>
    </row>
    <row r="689" spans="1:11" x14ac:dyDescent="0.3">
      <c r="A689" s="12" t="s">
        <v>1043</v>
      </c>
      <c r="B689" s="13">
        <v>33.386468692000001</v>
      </c>
      <c r="C689" s="14">
        <v>6.5719151022603103E-2</v>
      </c>
      <c r="D689" s="14">
        <v>2.08207902644055E-2</v>
      </c>
      <c r="E689" s="17">
        <f t="shared" si="10"/>
        <v>750</v>
      </c>
      <c r="F689" s="14">
        <v>7.0347280245439895E-4</v>
      </c>
      <c r="G689" s="15">
        <v>7.5</v>
      </c>
      <c r="H689" s="17">
        <v>20360</v>
      </c>
      <c r="I689" s="17">
        <v>46913.512000000002</v>
      </c>
      <c r="J689" s="17">
        <v>7317.432462160752</v>
      </c>
      <c r="K689" s="17">
        <v>9269.2002493708806</v>
      </c>
    </row>
    <row r="690" spans="1:11" x14ac:dyDescent="0.3">
      <c r="A690" s="6" t="s">
        <v>1044</v>
      </c>
      <c r="B690" s="7">
        <v>24.378451602999998</v>
      </c>
      <c r="C690" s="8">
        <v>6.5701707567009798E-2</v>
      </c>
      <c r="D690" s="8">
        <v>2.00526310890803E-2</v>
      </c>
      <c r="E690" s="11">
        <f t="shared" si="10"/>
        <v>2698.56</v>
      </c>
      <c r="F690" s="8">
        <v>7.03226146861084E-4</v>
      </c>
      <c r="G690" s="9">
        <v>26.985600000000002</v>
      </c>
      <c r="H690" s="11">
        <v>71972.600000000006</v>
      </c>
      <c r="I690" s="11">
        <v>170168.88</v>
      </c>
      <c r="J690" s="11">
        <v>28676.973814689838</v>
      </c>
      <c r="K690" s="11">
        <v>33375.676920237602</v>
      </c>
    </row>
    <row r="691" spans="1:11" x14ac:dyDescent="0.3">
      <c r="A691" s="12" t="s">
        <v>1045</v>
      </c>
      <c r="B691" s="13">
        <v>23.785736318000001</v>
      </c>
      <c r="C691" s="14">
        <v>6.5582908065053999E-2</v>
      </c>
      <c r="D691" s="14">
        <v>1.5578097249961001E-2</v>
      </c>
      <c r="E691" s="17">
        <f t="shared" si="10"/>
        <v>660</v>
      </c>
      <c r="F691" s="14">
        <v>7.0185955977705001E-4</v>
      </c>
      <c r="G691" s="15">
        <v>6.6</v>
      </c>
      <c r="H691" s="17">
        <v>24416.73</v>
      </c>
      <c r="I691" s="17">
        <v>59858.400000000001</v>
      </c>
      <c r="J691" s="17">
        <v>10093.243023205931</v>
      </c>
      <c r="K691" s="17">
        <v>13231.424157941041</v>
      </c>
    </row>
    <row r="692" spans="1:11" x14ac:dyDescent="0.3">
      <c r="A692" s="6" t="s">
        <v>1046</v>
      </c>
      <c r="B692" s="7">
        <v>281.67452329499997</v>
      </c>
      <c r="C692" s="8">
        <v>6.5484187113960798E-2</v>
      </c>
      <c r="D692" s="8">
        <v>1.8207441428714E-2</v>
      </c>
      <c r="E692" s="11">
        <f t="shared" si="10"/>
        <v>698.4</v>
      </c>
      <c r="F692" s="8">
        <v>7.0072908870433205E-4</v>
      </c>
      <c r="G692" s="9">
        <v>6.984</v>
      </c>
      <c r="H692" s="11">
        <v>21336.261999999999</v>
      </c>
      <c r="I692" s="11">
        <v>51291.93</v>
      </c>
      <c r="J692" s="11">
        <v>8139.7366130017681</v>
      </c>
      <c r="K692" s="11">
        <v>10402.720649620176</v>
      </c>
    </row>
    <row r="693" spans="1:11" x14ac:dyDescent="0.3">
      <c r="A693" s="12" t="s">
        <v>1047</v>
      </c>
      <c r="B693" s="13">
        <v>669.79919354763501</v>
      </c>
      <c r="C693" s="14">
        <v>6.5461930430533805E-2</v>
      </c>
      <c r="D693" s="14">
        <v>1.00242452122512E-2</v>
      </c>
      <c r="E693" s="17">
        <f t="shared" si="10"/>
        <v>413.52000000000004</v>
      </c>
      <c r="F693" s="14">
        <v>7.3477867592072104E-4</v>
      </c>
      <c r="G693" s="15">
        <v>4.1352000000000002</v>
      </c>
      <c r="H693" s="17">
        <v>23106.892301525899</v>
      </c>
      <c r="I693" s="17">
        <v>58063.1533995141</v>
      </c>
      <c r="J693" s="17">
        <v>11310.501467000677</v>
      </c>
      <c r="K693" s="17">
        <v>14217.533009987041</v>
      </c>
    </row>
    <row r="694" spans="1:11" x14ac:dyDescent="0.3">
      <c r="A694" s="6" t="s">
        <v>1048</v>
      </c>
      <c r="B694" s="7">
        <v>0.36274057999999998</v>
      </c>
      <c r="C694" s="8">
        <v>6.5255823219389303E-2</v>
      </c>
      <c r="D694" s="8">
        <v>1.47674801675373E-2</v>
      </c>
      <c r="E694" s="11">
        <f t="shared" si="10"/>
        <v>480</v>
      </c>
      <c r="F694" s="8">
        <v>6.9811425243791801E-4</v>
      </c>
      <c r="G694" s="9">
        <v>4.8</v>
      </c>
      <c r="H694" s="11">
        <v>19749.2</v>
      </c>
      <c r="I694" s="11">
        <v>46311.874000000003</v>
      </c>
      <c r="J694" s="11">
        <v>9445.9502432545432</v>
      </c>
      <c r="K694" s="11">
        <v>10860.436935720205</v>
      </c>
    </row>
    <row r="695" spans="1:11" x14ac:dyDescent="0.3">
      <c r="A695" s="12" t="s">
        <v>1049</v>
      </c>
      <c r="B695" s="13">
        <v>14.831820288999999</v>
      </c>
      <c r="C695" s="14">
        <v>6.5239411153448695E-2</v>
      </c>
      <c r="D695" s="14">
        <v>1.7649526067637498E-2</v>
      </c>
      <c r="E695" s="17">
        <f t="shared" si="10"/>
        <v>960</v>
      </c>
      <c r="F695" s="14">
        <v>6.9792642021793898E-4</v>
      </c>
      <c r="G695" s="15">
        <v>9.6</v>
      </c>
      <c r="H695" s="17">
        <v>30540</v>
      </c>
      <c r="I695" s="17">
        <v>74058.482000000004</v>
      </c>
      <c r="J695" s="17">
        <v>13776.782999429999</v>
      </c>
      <c r="K695" s="17">
        <v>17617.901278154521</v>
      </c>
    </row>
    <row r="696" spans="1:11" x14ac:dyDescent="0.3">
      <c r="A696" s="6" t="s">
        <v>1050</v>
      </c>
      <c r="B696" s="7">
        <v>2007.7518134429999</v>
      </c>
      <c r="C696" s="8">
        <v>6.5233292097308895E-2</v>
      </c>
      <c r="D696" s="8">
        <v>2.1059068602606201E-2</v>
      </c>
      <c r="E696" s="11">
        <f t="shared" si="10"/>
        <v>1006.08</v>
      </c>
      <c r="F696" s="8">
        <v>6.9785909281167805E-4</v>
      </c>
      <c r="G696" s="9">
        <v>10.0608</v>
      </c>
      <c r="H696" s="11">
        <v>30540</v>
      </c>
      <c r="I696" s="11">
        <v>65731.241999999998</v>
      </c>
      <c r="J696" s="11">
        <v>13100.367269484121</v>
      </c>
      <c r="K696" s="11">
        <v>15940.772221003681</v>
      </c>
    </row>
    <row r="697" spans="1:11" x14ac:dyDescent="0.3">
      <c r="A697" s="12" t="s">
        <v>1051</v>
      </c>
      <c r="B697" s="13">
        <v>37.040535820000002</v>
      </c>
      <c r="C697" s="14">
        <v>6.5173903140070294E-2</v>
      </c>
      <c r="D697" s="14">
        <v>1.66748163315006E-2</v>
      </c>
      <c r="E697" s="17">
        <f t="shared" si="10"/>
        <v>455.99999999999994</v>
      </c>
      <c r="F697" s="14">
        <v>6.9727910399802501E-4</v>
      </c>
      <c r="G697" s="15">
        <v>4.5599999999999996</v>
      </c>
      <c r="H697" s="17">
        <v>17523.851999999999</v>
      </c>
      <c r="I697" s="17">
        <v>39634.811999999998</v>
      </c>
      <c r="J697" s="17">
        <v>7017.3846463244645</v>
      </c>
      <c r="K697" s="17">
        <v>8789.6708716885205</v>
      </c>
    </row>
    <row r="698" spans="1:11" x14ac:dyDescent="0.3">
      <c r="A698" s="6" t="s">
        <v>1052</v>
      </c>
      <c r="B698" s="7">
        <v>41.027132387999998</v>
      </c>
      <c r="C698" s="8">
        <v>6.51358032749009E-2</v>
      </c>
      <c r="D698" s="8">
        <v>1.9619876440101401E-2</v>
      </c>
      <c r="E698" s="11">
        <f t="shared" si="10"/>
        <v>750</v>
      </c>
      <c r="F698" s="8">
        <v>6.9674080474015998E-4</v>
      </c>
      <c r="G698" s="9">
        <v>7.5</v>
      </c>
      <c r="H698" s="11">
        <v>22396</v>
      </c>
      <c r="I698" s="11">
        <v>51723.561999999998</v>
      </c>
      <c r="J698" s="11">
        <v>8221.2147451755718</v>
      </c>
      <c r="K698" s="11">
        <v>10836.641023323984</v>
      </c>
    </row>
    <row r="699" spans="1:11" x14ac:dyDescent="0.3">
      <c r="A699" s="12" t="s">
        <v>1053</v>
      </c>
      <c r="B699" s="13">
        <v>191.83436366800001</v>
      </c>
      <c r="C699" s="14">
        <v>6.51294871921234E-2</v>
      </c>
      <c r="D699" s="14">
        <v>1.7725628449311699E-2</v>
      </c>
      <c r="E699" s="17">
        <f t="shared" si="10"/>
        <v>741.96</v>
      </c>
      <c r="F699" s="14">
        <v>6.9682620452908399E-4</v>
      </c>
      <c r="G699" s="15">
        <v>7.4196</v>
      </c>
      <c r="H699" s="17">
        <v>28002.126</v>
      </c>
      <c r="I699" s="17">
        <v>60916.101999999999</v>
      </c>
      <c r="J699" s="17">
        <v>13072.553452248481</v>
      </c>
      <c r="K699" s="17">
        <v>15547.76101074816</v>
      </c>
    </row>
    <row r="700" spans="1:11" x14ac:dyDescent="0.3">
      <c r="A700" s="6" t="s">
        <v>1054</v>
      </c>
      <c r="B700" s="7">
        <v>10.437650659999999</v>
      </c>
      <c r="C700" s="8">
        <v>6.5128831841680404E-2</v>
      </c>
      <c r="D700" s="8">
        <v>1.6617976131232899E-2</v>
      </c>
      <c r="E700" s="11">
        <f t="shared" si="10"/>
        <v>1320</v>
      </c>
      <c r="F700" s="8">
        <v>6.9666103801214704E-4</v>
      </c>
      <c r="G700" s="9">
        <v>13.2</v>
      </c>
      <c r="H700" s="11">
        <v>41734.946000000004</v>
      </c>
      <c r="I700" s="11">
        <v>107048.808</v>
      </c>
      <c r="J700" s="11">
        <v>18202.544945981041</v>
      </c>
      <c r="K700" s="11">
        <v>24351.87309343812</v>
      </c>
    </row>
    <row r="701" spans="1:11" x14ac:dyDescent="0.3">
      <c r="A701" s="12" t="s">
        <v>1055</v>
      </c>
      <c r="B701" s="13">
        <v>23.768513178999999</v>
      </c>
      <c r="C701" s="14">
        <v>6.5111322484492307E-2</v>
      </c>
      <c r="D701" s="14">
        <v>1.8248102392351001E-2</v>
      </c>
      <c r="E701" s="17">
        <f t="shared" si="10"/>
        <v>666</v>
      </c>
      <c r="F701" s="14">
        <v>6.96475855698684E-4</v>
      </c>
      <c r="G701" s="15">
        <v>6.66</v>
      </c>
      <c r="H701" s="17">
        <v>22603.671999999999</v>
      </c>
      <c r="I701" s="17">
        <v>50432.737999999998</v>
      </c>
      <c r="J701" s="17">
        <v>10246.965110220301</v>
      </c>
      <c r="K701" s="17">
        <v>11809.93296155286</v>
      </c>
    </row>
    <row r="702" spans="1:11" x14ac:dyDescent="0.3">
      <c r="A702" s="6" t="s">
        <v>1056</v>
      </c>
      <c r="B702" s="7">
        <v>792.95358870179996</v>
      </c>
      <c r="C702" s="8">
        <v>6.5105822253629403E-2</v>
      </c>
      <c r="D702" s="8">
        <v>2.18069389220483E-2</v>
      </c>
      <c r="E702" s="11">
        <f t="shared" si="10"/>
        <v>1299.48</v>
      </c>
      <c r="F702" s="8">
        <v>6.9639780499844504E-4</v>
      </c>
      <c r="G702" s="9">
        <v>12.9948</v>
      </c>
      <c r="H702" s="11">
        <v>36636.802000000003</v>
      </c>
      <c r="I702" s="11">
        <v>79966.953999999998</v>
      </c>
      <c r="J702" s="11">
        <v>14226.615571050599</v>
      </c>
      <c r="K702" s="11">
        <v>17926.074607294438</v>
      </c>
    </row>
    <row r="703" spans="1:11" x14ac:dyDescent="0.3">
      <c r="A703" s="12" t="s">
        <v>1057</v>
      </c>
      <c r="B703" s="13">
        <v>911.39851622100002</v>
      </c>
      <c r="C703" s="14">
        <v>6.5072940238863605E-2</v>
      </c>
      <c r="D703" s="14">
        <v>1.7543658253360801E-2</v>
      </c>
      <c r="E703" s="17">
        <f t="shared" si="10"/>
        <v>775.92</v>
      </c>
      <c r="F703" s="14">
        <v>6.9602500870593698E-4</v>
      </c>
      <c r="G703" s="15">
        <v>7.7591999999999999</v>
      </c>
      <c r="H703" s="17">
        <v>24416.73</v>
      </c>
      <c r="I703" s="17">
        <v>59858.400000000001</v>
      </c>
      <c r="J703" s="17">
        <v>10093.243023205931</v>
      </c>
      <c r="K703" s="17">
        <v>13231.424157941041</v>
      </c>
    </row>
    <row r="704" spans="1:11" x14ac:dyDescent="0.3">
      <c r="A704" s="6" t="s">
        <v>1058</v>
      </c>
      <c r="B704" s="7">
        <v>361.81653780369999</v>
      </c>
      <c r="C704" s="8">
        <v>6.5003600858264093E-2</v>
      </c>
      <c r="D704" s="8">
        <v>1.6606786544811999E-2</v>
      </c>
      <c r="E704" s="11">
        <f t="shared" si="10"/>
        <v>598.80000000000007</v>
      </c>
      <c r="F704" s="8">
        <v>6.9522835508172096E-4</v>
      </c>
      <c r="G704" s="9">
        <v>5.9880000000000004</v>
      </c>
      <c r="H704" s="11">
        <v>18848.27</v>
      </c>
      <c r="I704" s="11">
        <v>47951.872000000003</v>
      </c>
      <c r="J704" s="11">
        <v>8039.5930729783922</v>
      </c>
      <c r="K704" s="11">
        <v>10297.444630358459</v>
      </c>
    </row>
    <row r="705" spans="1:11" x14ac:dyDescent="0.3">
      <c r="A705" s="12" t="s">
        <v>1059</v>
      </c>
      <c r="B705" s="13">
        <v>1699.0003751058</v>
      </c>
      <c r="C705" s="14">
        <v>6.4795042696875804E-2</v>
      </c>
      <c r="D705" s="14">
        <v>1.8772747442506101E-2</v>
      </c>
      <c r="E705" s="17">
        <f t="shared" si="10"/>
        <v>631.55999999999995</v>
      </c>
      <c r="F705" s="14">
        <v>6.9288958980436802E-4</v>
      </c>
      <c r="G705" s="15">
        <v>6.3155999999999999</v>
      </c>
      <c r="H705" s="17">
        <v>19343.018</v>
      </c>
      <c r="I705" s="17">
        <v>45234.83</v>
      </c>
      <c r="J705" s="17">
        <v>6967.8772826829718</v>
      </c>
      <c r="K705" s="17">
        <v>8970.3101120854553</v>
      </c>
    </row>
    <row r="706" spans="1:11" x14ac:dyDescent="0.3">
      <c r="A706" s="6" t="s">
        <v>1060</v>
      </c>
      <c r="B706" s="7">
        <v>4253.961606334</v>
      </c>
      <c r="C706" s="8">
        <v>6.4774692086770697E-2</v>
      </c>
      <c r="D706" s="8">
        <v>1.90619652749777E-2</v>
      </c>
      <c r="E706" s="11">
        <f t="shared" si="10"/>
        <v>722.4</v>
      </c>
      <c r="F706" s="8">
        <v>6.9296405830369197E-4</v>
      </c>
      <c r="G706" s="9">
        <v>7.2240000000000002</v>
      </c>
      <c r="H706" s="11">
        <v>22392.211874156299</v>
      </c>
      <c r="I706" s="11">
        <v>51705.663962666098</v>
      </c>
      <c r="J706" s="11">
        <v>8219.831988337728</v>
      </c>
      <c r="K706" s="11">
        <v>10833.210226545516</v>
      </c>
    </row>
    <row r="707" spans="1:11" x14ac:dyDescent="0.3">
      <c r="A707" s="12" t="s">
        <v>1061</v>
      </c>
      <c r="B707" s="13">
        <v>8247.7379608539995</v>
      </c>
      <c r="C707" s="14">
        <v>6.4743668524434403E-2</v>
      </c>
      <c r="D707" s="14">
        <v>1.5959818127496399E-2</v>
      </c>
      <c r="E707" s="17">
        <f t="shared" ref="E707:E770" si="11">100*G707</f>
        <v>532.74</v>
      </c>
      <c r="F707" s="14">
        <v>6.9228311330207901E-4</v>
      </c>
      <c r="G707" s="15">
        <v>5.3273999999999999</v>
      </c>
      <c r="H707" s="17">
        <v>19749.2</v>
      </c>
      <c r="I707" s="17">
        <v>46311.874000000003</v>
      </c>
      <c r="J707" s="17">
        <v>9445.9502432545432</v>
      </c>
      <c r="K707" s="17">
        <v>10860.436935720205</v>
      </c>
    </row>
    <row r="708" spans="1:11" x14ac:dyDescent="0.3">
      <c r="A708" s="6" t="s">
        <v>1062</v>
      </c>
      <c r="B708" s="7">
        <v>65.068107850000004</v>
      </c>
      <c r="C708" s="8">
        <v>6.4701178783386201E-2</v>
      </c>
      <c r="D708" s="8">
        <v>2.02332672549018E-2</v>
      </c>
      <c r="E708" s="11">
        <f t="shared" si="11"/>
        <v>810</v>
      </c>
      <c r="F708" s="8">
        <v>6.9177016950135205E-4</v>
      </c>
      <c r="G708" s="9">
        <v>8.1</v>
      </c>
      <c r="H708" s="11">
        <v>24432</v>
      </c>
      <c r="I708" s="11">
        <v>53851.182000000001</v>
      </c>
      <c r="J708" s="11">
        <v>8956.4615754526076</v>
      </c>
      <c r="K708" s="11">
        <v>10861.662678776567</v>
      </c>
    </row>
    <row r="709" spans="1:11" x14ac:dyDescent="0.3">
      <c r="A709" s="12" t="s">
        <v>1063</v>
      </c>
      <c r="B709" s="13">
        <v>2015.83351447</v>
      </c>
      <c r="C709" s="14">
        <v>6.4436141031313093E-2</v>
      </c>
      <c r="D709" s="14">
        <v>2.0919645445354001E-2</v>
      </c>
      <c r="E709" s="17">
        <f t="shared" si="11"/>
        <v>1002.12</v>
      </c>
      <c r="F709" s="14">
        <v>6.8874278728054403E-4</v>
      </c>
      <c r="G709" s="15">
        <v>10.0212</v>
      </c>
      <c r="H709" s="17">
        <v>30540</v>
      </c>
      <c r="I709" s="17">
        <v>65731.241999999998</v>
      </c>
      <c r="J709" s="17">
        <v>13100.367269484121</v>
      </c>
      <c r="K709" s="17">
        <v>15940.772221003681</v>
      </c>
    </row>
    <row r="710" spans="1:11" x14ac:dyDescent="0.3">
      <c r="A710" s="6" t="s">
        <v>1064</v>
      </c>
      <c r="B710" s="7">
        <v>3.1080611820000001</v>
      </c>
      <c r="C710" s="8">
        <v>6.4433478618215606E-2</v>
      </c>
      <c r="D710" s="8">
        <v>2.0448770281149699E-2</v>
      </c>
      <c r="E710" s="11">
        <f t="shared" si="11"/>
        <v>800.04000000000008</v>
      </c>
      <c r="F710" s="8">
        <v>6.8871375816649202E-4</v>
      </c>
      <c r="G710" s="9">
        <v>8.0004000000000008</v>
      </c>
      <c r="H710" s="11">
        <v>24629.491999999998</v>
      </c>
      <c r="I710" s="11">
        <v>53092.771999999997</v>
      </c>
      <c r="J710" s="11">
        <v>9184.0678405247891</v>
      </c>
      <c r="K710" s="11">
        <v>10940.261528476931</v>
      </c>
    </row>
    <row r="711" spans="1:11" x14ac:dyDescent="0.3">
      <c r="A711" s="12" t="s">
        <v>1065</v>
      </c>
      <c r="B711" s="13">
        <v>24.877501533</v>
      </c>
      <c r="C711" s="14">
        <v>6.4393061308599495E-2</v>
      </c>
      <c r="D711" s="14">
        <v>1.7688930427716399E-2</v>
      </c>
      <c r="E711" s="17">
        <f t="shared" si="11"/>
        <v>600</v>
      </c>
      <c r="F711" s="14">
        <v>6.8824907822146505E-4</v>
      </c>
      <c r="G711" s="15">
        <v>6</v>
      </c>
      <c r="H711" s="17">
        <v>20360</v>
      </c>
      <c r="I711" s="17">
        <v>46913.512000000002</v>
      </c>
      <c r="J711" s="17">
        <v>7317.432462160752</v>
      </c>
      <c r="K711" s="17">
        <v>9269.2002493708806</v>
      </c>
    </row>
    <row r="712" spans="1:11" x14ac:dyDescent="0.3">
      <c r="A712" s="6" t="s">
        <v>1066</v>
      </c>
      <c r="B712" s="7">
        <v>283.51215004210002</v>
      </c>
      <c r="C712" s="8">
        <v>6.4355333356366506E-2</v>
      </c>
      <c r="D712" s="8">
        <v>1.7501725299045701E-2</v>
      </c>
      <c r="E712" s="11">
        <f t="shared" si="11"/>
        <v>780</v>
      </c>
      <c r="F712" s="8">
        <v>6.8781809644919399E-4</v>
      </c>
      <c r="G712" s="9">
        <v>7.8</v>
      </c>
      <c r="H712" s="11">
        <v>25323.971600000001</v>
      </c>
      <c r="I712" s="11">
        <v>60081.341999999997</v>
      </c>
      <c r="J712" s="11">
        <v>10752.647952953281</v>
      </c>
      <c r="K712" s="11">
        <v>13063.19117244948</v>
      </c>
    </row>
    <row r="713" spans="1:11" x14ac:dyDescent="0.3">
      <c r="A713" s="12" t="s">
        <v>1067</v>
      </c>
      <c r="B713" s="13">
        <v>9227.5017307849994</v>
      </c>
      <c r="C713" s="14">
        <v>6.4316682222450294E-2</v>
      </c>
      <c r="D713" s="14">
        <v>1.7027348882575601E-2</v>
      </c>
      <c r="E713" s="17">
        <f t="shared" si="11"/>
        <v>589.67999999999995</v>
      </c>
      <c r="F713" s="14">
        <v>6.8738140987607702E-4</v>
      </c>
      <c r="G713" s="15">
        <v>5.8967999999999998</v>
      </c>
      <c r="H713" s="17">
        <v>19395.954000000002</v>
      </c>
      <c r="I713" s="17">
        <v>46938.962</v>
      </c>
      <c r="J713" s="17">
        <v>8184.3325120763038</v>
      </c>
      <c r="K713" s="17">
        <v>10265.012390299331</v>
      </c>
    </row>
    <row r="714" spans="1:11" x14ac:dyDescent="0.3">
      <c r="A714" s="6" t="s">
        <v>1068</v>
      </c>
      <c r="B714" s="7">
        <v>73.724489402000003</v>
      </c>
      <c r="C714" s="8">
        <v>6.4276594382357194E-2</v>
      </c>
      <c r="D714" s="8">
        <v>1.95770589770062E-2</v>
      </c>
      <c r="E714" s="11">
        <f t="shared" si="11"/>
        <v>1140</v>
      </c>
      <c r="F714" s="8">
        <v>6.8691874112019398E-4</v>
      </c>
      <c r="G714" s="9">
        <v>11.4</v>
      </c>
      <c r="H714" s="11">
        <v>32310.302</v>
      </c>
      <c r="I714" s="11">
        <v>75101.932000000001</v>
      </c>
      <c r="J714" s="11">
        <v>12183.86720991828</v>
      </c>
      <c r="K714" s="11">
        <v>14479.92376430544</v>
      </c>
    </row>
    <row r="715" spans="1:11" x14ac:dyDescent="0.3">
      <c r="A715" s="12" t="s">
        <v>1069</v>
      </c>
      <c r="B715" s="13">
        <v>13.553959968999999</v>
      </c>
      <c r="C715" s="14">
        <v>6.4081026698020099E-2</v>
      </c>
      <c r="D715" s="14">
        <v>1.0715534267600701E-2</v>
      </c>
      <c r="E715" s="17">
        <f t="shared" si="11"/>
        <v>581.88</v>
      </c>
      <c r="F715" s="14">
        <v>6.8468562478157997E-4</v>
      </c>
      <c r="G715" s="15">
        <v>5.8188000000000004</v>
      </c>
      <c r="H715" s="17">
        <v>30248.851999999999</v>
      </c>
      <c r="I715" s="17">
        <v>79378.55</v>
      </c>
      <c r="J715" s="17">
        <v>18685.205307592081</v>
      </c>
      <c r="K715" s="17">
        <v>22592.810121432722</v>
      </c>
    </row>
    <row r="716" spans="1:11" x14ac:dyDescent="0.3">
      <c r="A716" s="6" t="s">
        <v>1070</v>
      </c>
      <c r="B716" s="7">
        <v>348.73883818000002</v>
      </c>
      <c r="C716" s="8">
        <v>6.3971243939057898E-2</v>
      </c>
      <c r="D716" s="8">
        <v>2.1555757268771899E-2</v>
      </c>
      <c r="E716" s="11">
        <f t="shared" si="11"/>
        <v>826.80000000000007</v>
      </c>
      <c r="F716" s="8">
        <v>6.8346057724907004E-4</v>
      </c>
      <c r="G716" s="9">
        <v>8.2680000000000007</v>
      </c>
      <c r="H716" s="11">
        <v>23183.3610531712</v>
      </c>
      <c r="I716" s="11">
        <v>51624.2563103668</v>
      </c>
      <c r="J716" s="11">
        <v>8096.7731157063354</v>
      </c>
      <c r="K716" s="11">
        <v>11021.131162312031</v>
      </c>
    </row>
    <row r="717" spans="1:11" x14ac:dyDescent="0.3">
      <c r="A717" s="12" t="s">
        <v>1071</v>
      </c>
      <c r="B717" s="13">
        <v>4740.1225503960004</v>
      </c>
      <c r="C717" s="14">
        <v>6.3966413810058007E-2</v>
      </c>
      <c r="D717" s="14">
        <v>1.8689955501703898E-2</v>
      </c>
      <c r="E717" s="17">
        <f t="shared" si="11"/>
        <v>630.95999999999992</v>
      </c>
      <c r="F717" s="14">
        <v>6.8342404987878098E-4</v>
      </c>
      <c r="G717" s="15">
        <v>6.3095999999999997</v>
      </c>
      <c r="H717" s="17">
        <v>19343.018</v>
      </c>
      <c r="I717" s="17">
        <v>45234.83</v>
      </c>
      <c r="J717" s="17">
        <v>6967.8772826829718</v>
      </c>
      <c r="K717" s="17">
        <v>8970.3101120854553</v>
      </c>
    </row>
    <row r="718" spans="1:11" x14ac:dyDescent="0.3">
      <c r="A718" s="6" t="s">
        <v>1072</v>
      </c>
      <c r="B718" s="7">
        <v>76.614596774999995</v>
      </c>
      <c r="C718" s="8">
        <v>6.3962685554496995E-2</v>
      </c>
      <c r="D718" s="8">
        <v>1.9280945937597702E-2</v>
      </c>
      <c r="E718" s="11">
        <f t="shared" si="11"/>
        <v>1202.04</v>
      </c>
      <c r="F718" s="8">
        <v>6.83411112816063E-4</v>
      </c>
      <c r="G718" s="9">
        <v>12.0204</v>
      </c>
      <c r="H718" s="11">
        <v>35775.574000000001</v>
      </c>
      <c r="I718" s="11">
        <v>83187.906000000003</v>
      </c>
      <c r="J718" s="11">
        <v>14620.500507618359</v>
      </c>
      <c r="K718" s="11">
        <v>18501.937987156318</v>
      </c>
    </row>
    <row r="719" spans="1:11" x14ac:dyDescent="0.3">
      <c r="A719" s="12" t="s">
        <v>1073</v>
      </c>
      <c r="B719" s="13">
        <v>66491.866567225399</v>
      </c>
      <c r="C719" s="14">
        <v>6.3950340292769206E-2</v>
      </c>
      <c r="D719" s="14">
        <v>1.89654080505227E-2</v>
      </c>
      <c r="E719" s="17">
        <f t="shared" si="11"/>
        <v>1162.3200000000002</v>
      </c>
      <c r="F719" s="14">
        <v>6.9128172416247095E-4</v>
      </c>
      <c r="G719" s="15">
        <v>11.623200000000001</v>
      </c>
      <c r="H719" s="17">
        <v>41150.986063790901</v>
      </c>
      <c r="I719" s="17">
        <v>88826.195466028497</v>
      </c>
      <c r="J719" s="17">
        <v>18925.55629695312</v>
      </c>
      <c r="K719" s="17">
        <v>21824.830233427318</v>
      </c>
    </row>
    <row r="720" spans="1:11" x14ac:dyDescent="0.3">
      <c r="A720" s="6" t="s">
        <v>1074</v>
      </c>
      <c r="B720" s="7">
        <v>11.275256653</v>
      </c>
      <c r="C720" s="8">
        <v>6.3903877204668405E-2</v>
      </c>
      <c r="D720" s="8">
        <v>1.6839904440731E-2</v>
      </c>
      <c r="E720" s="11">
        <f t="shared" si="11"/>
        <v>1353</v>
      </c>
      <c r="F720" s="8">
        <v>6.8268960329747296E-4</v>
      </c>
      <c r="G720" s="9">
        <v>13.53</v>
      </c>
      <c r="H720" s="11">
        <v>41734.946000000004</v>
      </c>
      <c r="I720" s="11">
        <v>107048.808</v>
      </c>
      <c r="J720" s="11">
        <v>18202.544945981041</v>
      </c>
      <c r="K720" s="11">
        <v>24351.87309343812</v>
      </c>
    </row>
    <row r="721" spans="1:11" x14ac:dyDescent="0.3">
      <c r="A721" s="12" t="s">
        <v>1075</v>
      </c>
      <c r="B721" s="13">
        <v>45.667973229140003</v>
      </c>
      <c r="C721" s="14">
        <v>6.3825210859812798E-2</v>
      </c>
      <c r="D721" s="14">
        <v>1.8467005113066499E-2</v>
      </c>
      <c r="E721" s="17">
        <f t="shared" si="11"/>
        <v>1019.9999999999999</v>
      </c>
      <c r="F721" s="14">
        <v>6.84824891334962E-4</v>
      </c>
      <c r="G721" s="15">
        <v>10.199999999999999</v>
      </c>
      <c r="H721" s="17">
        <v>31337.178009616298</v>
      </c>
      <c r="I721" s="17">
        <v>76762.539145749004</v>
      </c>
      <c r="J721" s="17">
        <v>12745.642246678321</v>
      </c>
      <c r="K721" s="17">
        <v>17155.45855838088</v>
      </c>
    </row>
    <row r="722" spans="1:11" x14ac:dyDescent="0.3">
      <c r="A722" s="6" t="s">
        <v>1076</v>
      </c>
      <c r="B722" s="7">
        <v>17.425928442499998</v>
      </c>
      <c r="C722" s="8">
        <v>6.3770453350928902E-2</v>
      </c>
      <c r="D722" s="8">
        <v>2.15678618313172E-2</v>
      </c>
      <c r="E722" s="11">
        <f t="shared" si="11"/>
        <v>960</v>
      </c>
      <c r="F722" s="8">
        <v>6.8114121776197297E-4</v>
      </c>
      <c r="G722" s="9">
        <v>9.6</v>
      </c>
      <c r="H722" s="11">
        <v>25589.466</v>
      </c>
      <c r="I722" s="11">
        <v>57576.044000000002</v>
      </c>
      <c r="J722" s="11">
        <v>8895.7987176753486</v>
      </c>
      <c r="K722" s="11">
        <v>11425.69947032862</v>
      </c>
    </row>
    <row r="723" spans="1:11" x14ac:dyDescent="0.3">
      <c r="A723" s="12" t="s">
        <v>1077</v>
      </c>
      <c r="B723" s="13">
        <v>1143.992270231</v>
      </c>
      <c r="C723" s="14">
        <v>6.3757027274350703E-2</v>
      </c>
      <c r="D723" s="14">
        <v>1.7737214041400801E-2</v>
      </c>
      <c r="E723" s="17">
        <f t="shared" si="11"/>
        <v>680.52</v>
      </c>
      <c r="F723" s="14">
        <v>6.8099089257232998E-4</v>
      </c>
      <c r="G723" s="15">
        <v>6.8052000000000001</v>
      </c>
      <c r="H723" s="17">
        <v>21336.261999999999</v>
      </c>
      <c r="I723" s="17">
        <v>51291.93</v>
      </c>
      <c r="J723" s="17">
        <v>8139.7366130017681</v>
      </c>
      <c r="K723" s="17">
        <v>10402.720649620176</v>
      </c>
    </row>
    <row r="724" spans="1:11" x14ac:dyDescent="0.3">
      <c r="A724" s="6" t="s">
        <v>1078</v>
      </c>
      <c r="B724" s="7">
        <v>165.64051743799999</v>
      </c>
      <c r="C724" s="8">
        <v>6.3636783667016597E-2</v>
      </c>
      <c r="D724" s="8">
        <v>1.8571570725948401E-2</v>
      </c>
      <c r="E724" s="11">
        <f t="shared" si="11"/>
        <v>720</v>
      </c>
      <c r="F724" s="8">
        <v>6.7961644110960497E-4</v>
      </c>
      <c r="G724" s="9">
        <v>7.2</v>
      </c>
      <c r="H724" s="11">
        <v>20757.02</v>
      </c>
      <c r="I724" s="11">
        <v>49983.8</v>
      </c>
      <c r="J724" s="11">
        <v>7870.8284198539441</v>
      </c>
      <c r="K724" s="11">
        <v>9642.8854414691286</v>
      </c>
    </row>
    <row r="725" spans="1:11" x14ac:dyDescent="0.3">
      <c r="A725" s="12" t="s">
        <v>1079</v>
      </c>
      <c r="B725" s="13">
        <v>2853.313912956</v>
      </c>
      <c r="C725" s="14">
        <v>6.3624906856617106E-2</v>
      </c>
      <c r="D725" s="14">
        <v>1.9392967766799701E-2</v>
      </c>
      <c r="E725" s="17">
        <f t="shared" si="11"/>
        <v>642.48</v>
      </c>
      <c r="F725" s="14">
        <v>6.79495688057347E-4</v>
      </c>
      <c r="G725" s="15">
        <v>6.4248000000000003</v>
      </c>
      <c r="H725" s="17">
        <v>18103.094000000001</v>
      </c>
      <c r="I725" s="17">
        <v>42756</v>
      </c>
      <c r="J725" s="17">
        <v>6852.803804929008</v>
      </c>
      <c r="K725" s="17">
        <v>8476.2751033286531</v>
      </c>
    </row>
    <row r="726" spans="1:11" x14ac:dyDescent="0.3">
      <c r="A726" s="6" t="s">
        <v>1080</v>
      </c>
      <c r="B726" s="7">
        <v>21239.2284346048</v>
      </c>
      <c r="C726" s="8">
        <v>6.3569953760866896E-2</v>
      </c>
      <c r="D726" s="8">
        <v>1.6371549745604001E-2</v>
      </c>
      <c r="E726" s="11">
        <f t="shared" si="11"/>
        <v>1136.8800000000001</v>
      </c>
      <c r="F726" s="8">
        <v>6.7885596231278102E-4</v>
      </c>
      <c r="G726" s="9">
        <v>11.3688</v>
      </c>
      <c r="H726" s="11">
        <v>40926.654000000002</v>
      </c>
      <c r="I726" s="11">
        <v>96931.923999999999</v>
      </c>
      <c r="J726" s="11">
        <v>20972.6362108578</v>
      </c>
      <c r="K726" s="11">
        <v>25419.869866542358</v>
      </c>
    </row>
    <row r="727" spans="1:11" x14ac:dyDescent="0.3">
      <c r="A727" s="12" t="s">
        <v>1081</v>
      </c>
      <c r="B727" s="13">
        <v>3946.305669893</v>
      </c>
      <c r="C727" s="14">
        <v>6.3549095031026098E-2</v>
      </c>
      <c r="D727" s="14">
        <v>1.6357633377735301E-2</v>
      </c>
      <c r="E727" s="17">
        <f t="shared" si="11"/>
        <v>442.31999999999994</v>
      </c>
      <c r="F727" s="14">
        <v>6.7881808970502301E-4</v>
      </c>
      <c r="G727" s="15">
        <v>4.4231999999999996</v>
      </c>
      <c r="H727" s="17">
        <v>21540.880000000001</v>
      </c>
      <c r="I727" s="17">
        <v>42756</v>
      </c>
      <c r="J727" s="17">
        <v>12565.18579231512</v>
      </c>
      <c r="K727" s="17">
        <v>13713.41154790248</v>
      </c>
    </row>
    <row r="728" spans="1:11" x14ac:dyDescent="0.3">
      <c r="A728" s="6" t="s">
        <v>1082</v>
      </c>
      <c r="B728" s="7">
        <v>259.81428631239999</v>
      </c>
      <c r="C728" s="8">
        <v>6.3533634329047697E-2</v>
      </c>
      <c r="D728" s="8">
        <v>1.6408443441970798E-2</v>
      </c>
      <c r="E728" s="11">
        <f t="shared" si="11"/>
        <v>556.32000000000005</v>
      </c>
      <c r="F728" s="8">
        <v>6.7844012007701202E-4</v>
      </c>
      <c r="G728" s="9">
        <v>5.5632000000000001</v>
      </c>
      <c r="H728" s="11">
        <v>19749.2</v>
      </c>
      <c r="I728" s="11">
        <v>46311.874000000003</v>
      </c>
      <c r="J728" s="11">
        <v>9445.9502432545432</v>
      </c>
      <c r="K728" s="11">
        <v>10860.436935720205</v>
      </c>
    </row>
    <row r="729" spans="1:11" x14ac:dyDescent="0.3">
      <c r="A729" s="12" t="s">
        <v>1083</v>
      </c>
      <c r="B729" s="13">
        <v>10.466084582000001</v>
      </c>
      <c r="C729" s="14">
        <v>6.3488052847027507E-2</v>
      </c>
      <c r="D729" s="14">
        <v>1.92208851171079E-2</v>
      </c>
      <c r="E729" s="17">
        <f t="shared" si="11"/>
        <v>1200</v>
      </c>
      <c r="F729" s="14">
        <v>6.7792037293312995E-4</v>
      </c>
      <c r="G729" s="15">
        <v>12</v>
      </c>
      <c r="H729" s="17">
        <v>35775.574000000001</v>
      </c>
      <c r="I729" s="17">
        <v>83187.906000000003</v>
      </c>
      <c r="J729" s="17">
        <v>14620.500507618359</v>
      </c>
      <c r="K729" s="17">
        <v>18501.937987156318</v>
      </c>
    </row>
    <row r="730" spans="1:11" x14ac:dyDescent="0.3">
      <c r="A730" s="6" t="s">
        <v>1084</v>
      </c>
      <c r="B730" s="7">
        <v>38.357343344</v>
      </c>
      <c r="C730" s="8">
        <v>6.3487703233603504E-2</v>
      </c>
      <c r="D730" s="8">
        <v>1.9220853072661599E-2</v>
      </c>
      <c r="E730" s="11">
        <f t="shared" si="11"/>
        <v>1200</v>
      </c>
      <c r="F730" s="8">
        <v>6.7791638671308601E-4</v>
      </c>
      <c r="G730" s="9">
        <v>12</v>
      </c>
      <c r="H730" s="11">
        <v>35775.574000000001</v>
      </c>
      <c r="I730" s="11">
        <v>83187.906000000003</v>
      </c>
      <c r="J730" s="11">
        <v>14620.500507618359</v>
      </c>
      <c r="K730" s="11">
        <v>18501.937987156318</v>
      </c>
    </row>
    <row r="731" spans="1:11" x14ac:dyDescent="0.3">
      <c r="A731" s="12" t="s">
        <v>1085</v>
      </c>
      <c r="B731" s="13">
        <v>68.414157692000003</v>
      </c>
      <c r="C731" s="14">
        <v>6.34876497763011E-2</v>
      </c>
      <c r="D731" s="14">
        <v>1.9220848172936501E-2</v>
      </c>
      <c r="E731" s="17">
        <f t="shared" si="11"/>
        <v>1200</v>
      </c>
      <c r="F731" s="14">
        <v>6.7791577720396597E-4</v>
      </c>
      <c r="G731" s="15">
        <v>12</v>
      </c>
      <c r="H731" s="17">
        <v>35775.574000000001</v>
      </c>
      <c r="I731" s="17">
        <v>83187.906000000003</v>
      </c>
      <c r="J731" s="17">
        <v>14620.500507618359</v>
      </c>
      <c r="K731" s="17">
        <v>18501.937987156318</v>
      </c>
    </row>
    <row r="732" spans="1:11" x14ac:dyDescent="0.3">
      <c r="A732" s="6" t="s">
        <v>1086</v>
      </c>
      <c r="B732" s="7">
        <v>50.958224184999999</v>
      </c>
      <c r="C732" s="8">
        <v>6.3462939047790698E-2</v>
      </c>
      <c r="D732" s="8">
        <v>1.9847950850404299E-2</v>
      </c>
      <c r="E732" s="11">
        <f t="shared" si="11"/>
        <v>779.28</v>
      </c>
      <c r="F732" s="8">
        <v>6.7763403813689705E-4</v>
      </c>
      <c r="G732" s="9">
        <v>7.7927999999999997</v>
      </c>
      <c r="H732" s="11">
        <v>20684.741999999998</v>
      </c>
      <c r="I732" s="11">
        <v>49740.498</v>
      </c>
      <c r="J732" s="11">
        <v>6464.0721064228082</v>
      </c>
      <c r="K732" s="11">
        <v>8536.6293191309287</v>
      </c>
    </row>
    <row r="733" spans="1:11" x14ac:dyDescent="0.3">
      <c r="A733" s="12" t="s">
        <v>1087</v>
      </c>
      <c r="B733" s="13">
        <v>1600.6181914199999</v>
      </c>
      <c r="C733" s="14">
        <v>6.3380949338414094E-2</v>
      </c>
      <c r="D733" s="14">
        <v>1.8986133182605201E-2</v>
      </c>
      <c r="E733" s="17">
        <f t="shared" si="11"/>
        <v>749.16</v>
      </c>
      <c r="F733" s="14">
        <v>6.7750916313695595E-4</v>
      </c>
      <c r="G733" s="15">
        <v>7.4916</v>
      </c>
      <c r="H733" s="17">
        <v>24432</v>
      </c>
      <c r="I733" s="17">
        <v>53851.182000000001</v>
      </c>
      <c r="J733" s="17">
        <v>8956.4615754526076</v>
      </c>
      <c r="K733" s="17">
        <v>10861.662678776567</v>
      </c>
    </row>
    <row r="734" spans="1:11" x14ac:dyDescent="0.3">
      <c r="A734" s="6" t="s">
        <v>1088</v>
      </c>
      <c r="B734" s="7">
        <v>15043.5013931422</v>
      </c>
      <c r="C734" s="8">
        <v>6.3338033825031503E-2</v>
      </c>
      <c r="D734" s="8">
        <v>2.0139765985476499E-2</v>
      </c>
      <c r="E734" s="11">
        <f t="shared" si="11"/>
        <v>1854.24</v>
      </c>
      <c r="F734" s="8">
        <v>6.7621051161625804E-4</v>
      </c>
      <c r="G734" s="9">
        <v>18.542400000000001</v>
      </c>
      <c r="H734" s="11">
        <v>53851.1685380446</v>
      </c>
      <c r="I734" s="11">
        <v>122170.14839997599</v>
      </c>
      <c r="J734" s="11">
        <v>22649.477873916359</v>
      </c>
      <c r="K734" s="11">
        <v>28175.16677887944</v>
      </c>
    </row>
    <row r="735" spans="1:11" x14ac:dyDescent="0.3">
      <c r="A735" s="12" t="s">
        <v>1089</v>
      </c>
      <c r="B735" s="13">
        <v>8392.5261223856396</v>
      </c>
      <c r="C735" s="14">
        <v>6.3331622500758106E-2</v>
      </c>
      <c r="D735" s="14">
        <v>1.9578652622486599E-2</v>
      </c>
      <c r="E735" s="17">
        <f t="shared" si="11"/>
        <v>1183.44</v>
      </c>
      <c r="F735" s="14">
        <v>6.76140862708509E-4</v>
      </c>
      <c r="G735" s="15">
        <v>11.8344</v>
      </c>
      <c r="H735" s="17">
        <v>35609.7203004154</v>
      </c>
      <c r="I735" s="17">
        <v>81674.309703789899</v>
      </c>
      <c r="J735" s="17">
        <v>14682.675666581879</v>
      </c>
      <c r="K735" s="17">
        <v>18987.437007925921</v>
      </c>
    </row>
    <row r="736" spans="1:11" x14ac:dyDescent="0.3">
      <c r="A736" s="6" t="s">
        <v>1090</v>
      </c>
      <c r="B736" s="7">
        <v>43.067602520999998</v>
      </c>
      <c r="C736" s="8">
        <v>6.3302464500792202E-2</v>
      </c>
      <c r="D736" s="8">
        <v>1.9905002083605801E-2</v>
      </c>
      <c r="E736" s="11">
        <f t="shared" si="11"/>
        <v>1200</v>
      </c>
      <c r="F736" s="8">
        <v>6.7581469720030102E-4</v>
      </c>
      <c r="G736" s="9">
        <v>12</v>
      </c>
      <c r="H736" s="11">
        <v>36403.68</v>
      </c>
      <c r="I736" s="11">
        <v>80816.983999999997</v>
      </c>
      <c r="J736" s="11">
        <v>15626.645516922599</v>
      </c>
      <c r="K736" s="11">
        <v>18712.825787403239</v>
      </c>
    </row>
    <row r="737" spans="1:11" x14ac:dyDescent="0.3">
      <c r="A737" s="12" t="s">
        <v>1091</v>
      </c>
      <c r="B737" s="13">
        <v>9960.7850410379997</v>
      </c>
      <c r="C737" s="14">
        <v>6.3264890537267596E-2</v>
      </c>
      <c r="D737" s="14">
        <v>1.9165469867816799E-2</v>
      </c>
      <c r="E737" s="17">
        <f t="shared" si="11"/>
        <v>1196.8799999999999</v>
      </c>
      <c r="F737" s="14">
        <v>6.7537785600359896E-4</v>
      </c>
      <c r="G737" s="15">
        <v>11.9688</v>
      </c>
      <c r="H737" s="17">
        <v>35775.574000000001</v>
      </c>
      <c r="I737" s="17">
        <v>83187.906000000003</v>
      </c>
      <c r="J737" s="17">
        <v>14620.500507618359</v>
      </c>
      <c r="K737" s="17">
        <v>18501.937987156318</v>
      </c>
    </row>
    <row r="738" spans="1:11" x14ac:dyDescent="0.3">
      <c r="A738" s="6" t="s">
        <v>1092</v>
      </c>
      <c r="B738" s="7">
        <v>11312.544586599301</v>
      </c>
      <c r="C738" s="8">
        <v>6.3244092010649094E-2</v>
      </c>
      <c r="D738" s="8">
        <v>1.78382371735573E-2</v>
      </c>
      <c r="E738" s="11">
        <f t="shared" si="11"/>
        <v>572.28000000000009</v>
      </c>
      <c r="F738" s="8">
        <v>6.7516495647435004E-4</v>
      </c>
      <c r="G738" s="9">
        <v>5.7228000000000003</v>
      </c>
      <c r="H738" s="11">
        <v>18103.094000000001</v>
      </c>
      <c r="I738" s="11">
        <v>42756</v>
      </c>
      <c r="J738" s="11">
        <v>6852.803804929008</v>
      </c>
      <c r="K738" s="11">
        <v>8476.2751033286531</v>
      </c>
    </row>
    <row r="739" spans="1:11" x14ac:dyDescent="0.3">
      <c r="A739" s="12" t="s">
        <v>1093</v>
      </c>
      <c r="B739" s="13">
        <v>3053.5004754339998</v>
      </c>
      <c r="C739" s="14">
        <v>6.3230524002739194E-2</v>
      </c>
      <c r="D739" s="14">
        <v>2.08926493653331E-2</v>
      </c>
      <c r="E739" s="17">
        <f t="shared" si="11"/>
        <v>787.8</v>
      </c>
      <c r="F739" s="14">
        <v>6.7502680718257004E-4</v>
      </c>
      <c r="G739" s="15">
        <v>7.8780000000000001</v>
      </c>
      <c r="H739" s="17">
        <v>23030.214</v>
      </c>
      <c r="I739" s="17">
        <v>51178.932000000001</v>
      </c>
      <c r="J739" s="17">
        <v>7979.6965934693644</v>
      </c>
      <c r="K739" s="17">
        <v>10886.368762624345</v>
      </c>
    </row>
    <row r="740" spans="1:11" x14ac:dyDescent="0.3">
      <c r="A740" s="6" t="s">
        <v>1094</v>
      </c>
      <c r="B740" s="7">
        <v>241.83462274999999</v>
      </c>
      <c r="C740" s="8">
        <v>6.3191557862118705E-2</v>
      </c>
      <c r="D740" s="8">
        <v>1.6334964411079799E-2</v>
      </c>
      <c r="E740" s="11">
        <f t="shared" si="11"/>
        <v>900</v>
      </c>
      <c r="F740" s="8">
        <v>6.7454160668466796E-4</v>
      </c>
      <c r="G740" s="9">
        <v>9</v>
      </c>
      <c r="H740" s="11">
        <v>31813.518</v>
      </c>
      <c r="I740" s="11">
        <v>76128.076000000001</v>
      </c>
      <c r="J740" s="11">
        <v>15317.242395312482</v>
      </c>
      <c r="K740" s="11">
        <v>18777.829339781638</v>
      </c>
    </row>
    <row r="741" spans="1:11" x14ac:dyDescent="0.3">
      <c r="A741" s="12" t="s">
        <v>1095</v>
      </c>
      <c r="B741" s="13">
        <v>21791.355654404</v>
      </c>
      <c r="C741" s="14">
        <v>6.3123482575232898E-2</v>
      </c>
      <c r="D741" s="14">
        <v>1.8973872830401601E-2</v>
      </c>
      <c r="E741" s="17">
        <f t="shared" si="11"/>
        <v>1199.8799999999999</v>
      </c>
      <c r="F741" s="14">
        <v>6.7376753164692595E-4</v>
      </c>
      <c r="G741" s="15">
        <v>11.998799999999999</v>
      </c>
      <c r="H741" s="17">
        <v>34332.050000000003</v>
      </c>
      <c r="I741" s="17">
        <v>82930.351999999999</v>
      </c>
      <c r="J741" s="17">
        <v>12631.084075712999</v>
      </c>
      <c r="K741" s="17">
        <v>16999.942069034521</v>
      </c>
    </row>
    <row r="742" spans="1:11" x14ac:dyDescent="0.3">
      <c r="A742" s="6" t="s">
        <v>1096</v>
      </c>
      <c r="B742" s="7">
        <v>16.793118317000001</v>
      </c>
      <c r="C742" s="8">
        <v>6.3121088173651196E-2</v>
      </c>
      <c r="D742" s="8">
        <v>1.6852386002878299E-2</v>
      </c>
      <c r="E742" s="11">
        <f t="shared" si="11"/>
        <v>960</v>
      </c>
      <c r="F742" s="8">
        <v>6.73757328833935E-4</v>
      </c>
      <c r="G742" s="9">
        <v>9.6</v>
      </c>
      <c r="H742" s="11">
        <v>35465.084000000003</v>
      </c>
      <c r="I742" s="11">
        <v>80838.361999999994</v>
      </c>
      <c r="J742" s="11">
        <v>16262.342229419042</v>
      </c>
      <c r="K742" s="11">
        <v>19884.095295888961</v>
      </c>
    </row>
    <row r="743" spans="1:11" x14ac:dyDescent="0.3">
      <c r="A743" s="12" t="s">
        <v>1097</v>
      </c>
      <c r="B743" s="13">
        <v>997.45045828800005</v>
      </c>
      <c r="C743" s="14">
        <v>6.3065114544758702E-2</v>
      </c>
      <c r="D743" s="14">
        <v>1.8380971974427899E-2</v>
      </c>
      <c r="E743" s="17">
        <f t="shared" si="11"/>
        <v>1083.1200000000001</v>
      </c>
      <c r="F743" s="14">
        <v>6.7310029249382001E-4</v>
      </c>
      <c r="G743" s="15">
        <v>10.831200000000001</v>
      </c>
      <c r="H743" s="17">
        <v>35465.084000000003</v>
      </c>
      <c r="I743" s="17">
        <v>80838.361999999994</v>
      </c>
      <c r="J743" s="17">
        <v>16262.342229419042</v>
      </c>
      <c r="K743" s="17">
        <v>19884.095295888961</v>
      </c>
    </row>
    <row r="744" spans="1:11" x14ac:dyDescent="0.3">
      <c r="A744" s="6" t="s">
        <v>1098</v>
      </c>
      <c r="B744" s="7">
        <v>60.516473886</v>
      </c>
      <c r="C744" s="8">
        <v>6.3041095278353901E-2</v>
      </c>
      <c r="D744" s="8">
        <v>1.8745398602286401E-2</v>
      </c>
      <c r="E744" s="11">
        <f t="shared" si="11"/>
        <v>720</v>
      </c>
      <c r="F744" s="8">
        <v>6.72857786595214E-4</v>
      </c>
      <c r="G744" s="9">
        <v>7.2</v>
      </c>
      <c r="H744" s="11">
        <v>20684.741999999998</v>
      </c>
      <c r="I744" s="11">
        <v>49740.498</v>
      </c>
      <c r="J744" s="11">
        <v>6464.0721064228082</v>
      </c>
      <c r="K744" s="11">
        <v>8536.6293191309287</v>
      </c>
    </row>
    <row r="745" spans="1:11" x14ac:dyDescent="0.3">
      <c r="A745" s="12" t="s">
        <v>1099</v>
      </c>
      <c r="B745" s="13">
        <v>266.37929988740001</v>
      </c>
      <c r="C745" s="14">
        <v>6.3015395693382104E-2</v>
      </c>
      <c r="D745" s="14">
        <v>1.7620031030646799E-2</v>
      </c>
      <c r="E745" s="17">
        <f t="shared" si="11"/>
        <v>497.52</v>
      </c>
      <c r="F745" s="14">
        <v>6.7255153216831199E-4</v>
      </c>
      <c r="G745" s="15">
        <v>4.9752000000000001</v>
      </c>
      <c r="H745" s="17">
        <v>17523.851999999999</v>
      </c>
      <c r="I745" s="17">
        <v>39634.811999999998</v>
      </c>
      <c r="J745" s="17">
        <v>7017.3846463244645</v>
      </c>
      <c r="K745" s="17">
        <v>8789.6708716885205</v>
      </c>
    </row>
    <row r="746" spans="1:11" x14ac:dyDescent="0.3">
      <c r="A746" s="6" t="s">
        <v>1100</v>
      </c>
      <c r="B746" s="7">
        <v>1088.16743094448</v>
      </c>
      <c r="C746" s="8">
        <v>6.2892720286429296E-2</v>
      </c>
      <c r="D746" s="8">
        <v>2.0609343987492E-2</v>
      </c>
      <c r="E746" s="11">
        <f t="shared" si="11"/>
        <v>991.8</v>
      </c>
      <c r="F746" s="8">
        <v>6.71151425600217E-4</v>
      </c>
      <c r="G746" s="9">
        <v>9.9179999999999993</v>
      </c>
      <c r="H746" s="11">
        <v>30540</v>
      </c>
      <c r="I746" s="11">
        <v>65731.241999999998</v>
      </c>
      <c r="J746" s="11">
        <v>13100.367269484121</v>
      </c>
      <c r="K746" s="11">
        <v>15940.772221003681</v>
      </c>
    </row>
    <row r="747" spans="1:11" x14ac:dyDescent="0.3">
      <c r="A747" s="12" t="s">
        <v>1101</v>
      </c>
      <c r="B747" s="13">
        <v>81.367878791999999</v>
      </c>
      <c r="C747" s="14">
        <v>6.2801323560768799E-2</v>
      </c>
      <c r="D747" s="14">
        <v>2.0710437430319702E-2</v>
      </c>
      <c r="E747" s="17">
        <f t="shared" si="11"/>
        <v>780</v>
      </c>
      <c r="F747" s="14">
        <v>6.7009617808974999E-4</v>
      </c>
      <c r="G747" s="15">
        <v>7.8</v>
      </c>
      <c r="H747" s="17">
        <v>23030.214</v>
      </c>
      <c r="I747" s="17">
        <v>51178.932000000001</v>
      </c>
      <c r="J747" s="17">
        <v>7979.6965934693644</v>
      </c>
      <c r="K747" s="17">
        <v>10886.368762624345</v>
      </c>
    </row>
    <row r="748" spans="1:11" x14ac:dyDescent="0.3">
      <c r="A748" s="6" t="s">
        <v>1102</v>
      </c>
      <c r="B748" s="7">
        <v>96.589916486999996</v>
      </c>
      <c r="C748" s="8">
        <v>6.2796120125057503E-2</v>
      </c>
      <c r="D748" s="8">
        <v>1.6987895070542498E-2</v>
      </c>
      <c r="E748" s="11">
        <f t="shared" si="11"/>
        <v>924</v>
      </c>
      <c r="F748" s="8">
        <v>6.7003702368343798E-4</v>
      </c>
      <c r="G748" s="9">
        <v>9.24</v>
      </c>
      <c r="H748" s="11">
        <v>30540</v>
      </c>
      <c r="I748" s="11">
        <v>74058.482000000004</v>
      </c>
      <c r="J748" s="11">
        <v>13776.782999429999</v>
      </c>
      <c r="K748" s="11">
        <v>17617.901278154521</v>
      </c>
    </row>
    <row r="749" spans="1:11" x14ac:dyDescent="0.3">
      <c r="A749" s="12" t="s">
        <v>1103</v>
      </c>
      <c r="B749" s="13">
        <v>10104.2807557385</v>
      </c>
      <c r="C749" s="14">
        <v>6.2795873726113394E-2</v>
      </c>
      <c r="D749" s="14">
        <v>1.7042169840983199E-2</v>
      </c>
      <c r="E749" s="17">
        <f t="shared" si="11"/>
        <v>898.19999999999993</v>
      </c>
      <c r="F749" s="14">
        <v>6.7024156225802196E-4</v>
      </c>
      <c r="G749" s="15">
        <v>8.9819999999999993</v>
      </c>
      <c r="H749" s="17">
        <v>30258.2309798108</v>
      </c>
      <c r="I749" s="17">
        <v>72670.224822129196</v>
      </c>
      <c r="J749" s="17">
        <v>13821.019128141601</v>
      </c>
      <c r="K749" s="17">
        <v>17634.731826094918</v>
      </c>
    </row>
    <row r="750" spans="1:11" x14ac:dyDescent="0.3">
      <c r="A750" s="6" t="s">
        <v>1104</v>
      </c>
      <c r="B750" s="7">
        <v>64.762972695000002</v>
      </c>
      <c r="C750" s="8">
        <v>6.2755261431846301E-2</v>
      </c>
      <c r="D750" s="8">
        <v>1.9901793080628099E-2</v>
      </c>
      <c r="E750" s="11">
        <f t="shared" si="11"/>
        <v>620.16</v>
      </c>
      <c r="F750" s="8">
        <v>6.71606303426845E-4</v>
      </c>
      <c r="G750" s="9">
        <v>6.2016</v>
      </c>
      <c r="H750" s="11">
        <v>20861.874</v>
      </c>
      <c r="I750" s="11">
        <v>43511.356</v>
      </c>
      <c r="J750" s="11">
        <v>7610.556703768847</v>
      </c>
      <c r="K750" s="11">
        <v>9238.6489365237958</v>
      </c>
    </row>
    <row r="751" spans="1:11" x14ac:dyDescent="0.3">
      <c r="A751" s="12" t="s">
        <v>1105</v>
      </c>
      <c r="B751" s="13">
        <v>1357.0216445507699</v>
      </c>
      <c r="C751" s="14">
        <v>6.2735888777200002E-2</v>
      </c>
      <c r="D751" s="14">
        <v>1.70383836942237E-2</v>
      </c>
      <c r="E751" s="17">
        <f t="shared" si="11"/>
        <v>756</v>
      </c>
      <c r="F751" s="14">
        <v>6.69449642746094E-4</v>
      </c>
      <c r="G751" s="15">
        <v>7.56</v>
      </c>
      <c r="H751" s="17">
        <v>24416.73</v>
      </c>
      <c r="I751" s="17">
        <v>59858.400000000001</v>
      </c>
      <c r="J751" s="17">
        <v>10093.243023205931</v>
      </c>
      <c r="K751" s="17">
        <v>13231.424157941041</v>
      </c>
    </row>
    <row r="752" spans="1:11" x14ac:dyDescent="0.3">
      <c r="A752" s="6" t="s">
        <v>1106</v>
      </c>
      <c r="B752" s="7">
        <v>852.22408764099998</v>
      </c>
      <c r="C752" s="8">
        <v>6.2726507759067004E-2</v>
      </c>
      <c r="D752" s="8">
        <v>1.5830243556117601E-2</v>
      </c>
      <c r="E752" s="11">
        <f t="shared" si="11"/>
        <v>932.4</v>
      </c>
      <c r="F752" s="8">
        <v>6.6926950897504896E-4</v>
      </c>
      <c r="G752" s="9">
        <v>9.3239999999999998</v>
      </c>
      <c r="H752" s="11">
        <v>31986.578000000001</v>
      </c>
      <c r="I752" s="11">
        <v>80116.600000000006</v>
      </c>
      <c r="J752" s="11">
        <v>13391.81651424228</v>
      </c>
      <c r="K752" s="11">
        <v>17492.780631763802</v>
      </c>
    </row>
    <row r="753" spans="1:11" x14ac:dyDescent="0.3">
      <c r="A753" s="12" t="s">
        <v>1107</v>
      </c>
      <c r="B753" s="13">
        <v>780.607323866</v>
      </c>
      <c r="C753" s="14">
        <v>6.2652523103573096E-2</v>
      </c>
      <c r="D753" s="14">
        <v>1.6846308481232801E-2</v>
      </c>
      <c r="E753" s="17">
        <f t="shared" si="11"/>
        <v>639</v>
      </c>
      <c r="F753" s="14">
        <v>6.68652726739478E-4</v>
      </c>
      <c r="G753" s="15">
        <v>6.39</v>
      </c>
      <c r="H753" s="17">
        <v>21336.261999999999</v>
      </c>
      <c r="I753" s="17">
        <v>51291.93</v>
      </c>
      <c r="J753" s="17">
        <v>8139.7366130017681</v>
      </c>
      <c r="K753" s="17">
        <v>10402.720649620176</v>
      </c>
    </row>
    <row r="754" spans="1:11" x14ac:dyDescent="0.3">
      <c r="A754" s="6" t="s">
        <v>1108</v>
      </c>
      <c r="B754" s="7">
        <v>43.619538867999999</v>
      </c>
      <c r="C754" s="8">
        <v>6.2587059117380495E-2</v>
      </c>
      <c r="D754" s="8">
        <v>1.9161292209883801E-2</v>
      </c>
      <c r="E754" s="11">
        <f t="shared" si="11"/>
        <v>679.56000000000006</v>
      </c>
      <c r="F754" s="8">
        <v>6.6769293943579197E-4</v>
      </c>
      <c r="G754" s="9">
        <v>6.7956000000000003</v>
      </c>
      <c r="H754" s="11">
        <v>20360</v>
      </c>
      <c r="I754" s="11">
        <v>46913.512000000002</v>
      </c>
      <c r="J754" s="11">
        <v>7317.432462160752</v>
      </c>
      <c r="K754" s="11">
        <v>9269.2002493708806</v>
      </c>
    </row>
    <row r="755" spans="1:11" x14ac:dyDescent="0.3">
      <c r="A755" s="12" t="s">
        <v>1109</v>
      </c>
      <c r="B755" s="13">
        <v>8.1612130920000006</v>
      </c>
      <c r="C755" s="14">
        <v>6.2570425266941204E-2</v>
      </c>
      <c r="D755" s="14">
        <v>1.4255518806799899E-2</v>
      </c>
      <c r="E755" s="17">
        <f t="shared" si="11"/>
        <v>512.04</v>
      </c>
      <c r="F755" s="14">
        <v>6.6946318586054605E-4</v>
      </c>
      <c r="G755" s="15">
        <v>5.1204000000000001</v>
      </c>
      <c r="H755" s="17">
        <v>20757.02</v>
      </c>
      <c r="I755" s="17">
        <v>49983.8</v>
      </c>
      <c r="J755" s="17">
        <v>7870.8284198539441</v>
      </c>
      <c r="K755" s="17">
        <v>9642.8854414691286</v>
      </c>
    </row>
    <row r="756" spans="1:11" x14ac:dyDescent="0.3">
      <c r="A756" s="6" t="s">
        <v>1110</v>
      </c>
      <c r="B756" s="7">
        <v>37.583765096100002</v>
      </c>
      <c r="C756" s="8">
        <v>6.2530371143904806E-2</v>
      </c>
      <c r="D756" s="8">
        <v>1.8835081382497301E-2</v>
      </c>
      <c r="E756" s="11">
        <f t="shared" si="11"/>
        <v>720</v>
      </c>
      <c r="F756" s="8">
        <v>6.6701223398783196E-4</v>
      </c>
      <c r="G756" s="9">
        <v>7.2</v>
      </c>
      <c r="H756" s="11">
        <v>22396</v>
      </c>
      <c r="I756" s="11">
        <v>51723.561999999998</v>
      </c>
      <c r="J756" s="11">
        <v>8221.2147451755718</v>
      </c>
      <c r="K756" s="11">
        <v>10836.641023323984</v>
      </c>
    </row>
    <row r="757" spans="1:11" x14ac:dyDescent="0.3">
      <c r="A757" s="12" t="s">
        <v>1111</v>
      </c>
      <c r="B757" s="13">
        <v>51.866755671</v>
      </c>
      <c r="C757" s="14">
        <v>6.2408450470939299E-2</v>
      </c>
      <c r="D757" s="14">
        <v>1.8165535894967801E-2</v>
      </c>
      <c r="E757" s="17">
        <f t="shared" si="11"/>
        <v>965.4</v>
      </c>
      <c r="F757" s="14">
        <v>6.6567668415393199E-4</v>
      </c>
      <c r="G757" s="15">
        <v>9.6539999999999999</v>
      </c>
      <c r="H757" s="17">
        <v>32848.824000000001</v>
      </c>
      <c r="I757" s="17">
        <v>73569.842000000004</v>
      </c>
      <c r="J757" s="17">
        <v>14499.921658146479</v>
      </c>
      <c r="K757" s="17">
        <v>17558.10757479996</v>
      </c>
    </row>
    <row r="758" spans="1:11" x14ac:dyDescent="0.3">
      <c r="A758" s="6" t="s">
        <v>1112</v>
      </c>
      <c r="B758" s="7">
        <v>148.30144139699999</v>
      </c>
      <c r="C758" s="8">
        <v>6.2287873665259001E-2</v>
      </c>
      <c r="D758" s="8">
        <v>1.3983185751953699E-2</v>
      </c>
      <c r="E758" s="11">
        <f t="shared" si="11"/>
        <v>455.99999999999994</v>
      </c>
      <c r="F758" s="8">
        <v>6.65379348046641E-4</v>
      </c>
      <c r="G758" s="9">
        <v>4.5599999999999996</v>
      </c>
      <c r="H758" s="11">
        <v>19749.2</v>
      </c>
      <c r="I758" s="11">
        <v>46311.874000000003</v>
      </c>
      <c r="J758" s="11">
        <v>9445.9502432545432</v>
      </c>
      <c r="K758" s="11">
        <v>10860.436935720205</v>
      </c>
    </row>
    <row r="759" spans="1:11" x14ac:dyDescent="0.3">
      <c r="A759" s="12" t="s">
        <v>1113</v>
      </c>
      <c r="B759" s="13">
        <v>2762.3920610989999</v>
      </c>
      <c r="C759" s="14">
        <v>6.2209585913100697E-2</v>
      </c>
      <c r="D759" s="14">
        <v>1.8604156453665699E-2</v>
      </c>
      <c r="E759" s="17">
        <f t="shared" si="11"/>
        <v>653.16</v>
      </c>
      <c r="F759" s="14">
        <v>6.6341306746022595E-4</v>
      </c>
      <c r="G759" s="15">
        <v>6.5316000000000001</v>
      </c>
      <c r="H759" s="17">
        <v>20360</v>
      </c>
      <c r="I759" s="17">
        <v>46913.512000000002</v>
      </c>
      <c r="J759" s="17">
        <v>7317.432462160752</v>
      </c>
      <c r="K759" s="17">
        <v>9269.2002493708806</v>
      </c>
    </row>
    <row r="760" spans="1:11" x14ac:dyDescent="0.3">
      <c r="A760" s="6" t="s">
        <v>1114</v>
      </c>
      <c r="B760" s="7">
        <v>363.41142804700002</v>
      </c>
      <c r="C760" s="8">
        <v>6.2195009094531198E-2</v>
      </c>
      <c r="D760" s="8">
        <v>2.06479702689687E-2</v>
      </c>
      <c r="E760" s="11">
        <f t="shared" si="11"/>
        <v>1260</v>
      </c>
      <c r="F760" s="8">
        <v>6.6323734025200399E-4</v>
      </c>
      <c r="G760" s="9">
        <v>12.6</v>
      </c>
      <c r="H760" s="11">
        <v>37237.421999999999</v>
      </c>
      <c r="I760" s="11">
        <v>81440</v>
      </c>
      <c r="J760" s="11">
        <v>14068.754528698322</v>
      </c>
      <c r="K760" s="11">
        <v>17518.59488858184</v>
      </c>
    </row>
    <row r="761" spans="1:11" x14ac:dyDescent="0.3">
      <c r="A761" s="12" t="s">
        <v>1115</v>
      </c>
      <c r="B761" s="13">
        <v>12.253189418</v>
      </c>
      <c r="C761" s="14">
        <v>6.2091311362561602E-2</v>
      </c>
      <c r="D761" s="14">
        <v>1.8798025248406399E-2</v>
      </c>
      <c r="E761" s="17">
        <f t="shared" si="11"/>
        <v>1173.6000000000001</v>
      </c>
      <c r="F761" s="14">
        <v>6.6201872436822903E-4</v>
      </c>
      <c r="G761" s="15">
        <v>11.736000000000001</v>
      </c>
      <c r="H761" s="17">
        <v>35775.574000000001</v>
      </c>
      <c r="I761" s="17">
        <v>83187.906000000003</v>
      </c>
      <c r="J761" s="17">
        <v>14620.500507618359</v>
      </c>
      <c r="K761" s="17">
        <v>18501.937987156318</v>
      </c>
    </row>
    <row r="762" spans="1:11" x14ac:dyDescent="0.3">
      <c r="A762" s="6" t="s">
        <v>1116</v>
      </c>
      <c r="B762" s="7">
        <v>110.863047572</v>
      </c>
      <c r="C762" s="8">
        <v>6.1942642628247502E-2</v>
      </c>
      <c r="D762" s="8">
        <v>2.0616181328222901E-2</v>
      </c>
      <c r="E762" s="11">
        <f t="shared" si="11"/>
        <v>780</v>
      </c>
      <c r="F762" s="8">
        <v>6.6032904446709003E-4</v>
      </c>
      <c r="G762" s="9">
        <v>7.8</v>
      </c>
      <c r="H762" s="11">
        <v>23030.214</v>
      </c>
      <c r="I762" s="11">
        <v>51178.932000000001</v>
      </c>
      <c r="J762" s="11">
        <v>7979.6965934693644</v>
      </c>
      <c r="K762" s="11">
        <v>10886.368762624345</v>
      </c>
    </row>
    <row r="763" spans="1:11" x14ac:dyDescent="0.3">
      <c r="A763" s="12" t="s">
        <v>1117</v>
      </c>
      <c r="B763" s="13">
        <v>4022.5119755101</v>
      </c>
      <c r="C763" s="14">
        <v>6.1930518565711801E-2</v>
      </c>
      <c r="D763" s="14">
        <v>1.38619433191351E-2</v>
      </c>
      <c r="E763" s="17">
        <f t="shared" si="11"/>
        <v>661.08</v>
      </c>
      <c r="F763" s="14">
        <v>6.6913068408381399E-4</v>
      </c>
      <c r="G763" s="15">
        <v>6.6108000000000002</v>
      </c>
      <c r="H763" s="17">
        <v>25206.751700054101</v>
      </c>
      <c r="I763" s="17">
        <v>65855.398717981705</v>
      </c>
      <c r="J763" s="17">
        <v>10786.648625072232</v>
      </c>
      <c r="K763" s="17">
        <v>14101.213788830639</v>
      </c>
    </row>
    <row r="764" spans="1:11" x14ac:dyDescent="0.3">
      <c r="A764" s="6" t="s">
        <v>1118</v>
      </c>
      <c r="B764" s="7">
        <v>5.1535149630000001</v>
      </c>
      <c r="C764" s="8">
        <v>6.1922433117221599E-2</v>
      </c>
      <c r="D764" s="8">
        <v>1.8644720133244901E-2</v>
      </c>
      <c r="E764" s="11">
        <f t="shared" si="11"/>
        <v>720</v>
      </c>
      <c r="F764" s="8">
        <v>6.6013363369573405E-4</v>
      </c>
      <c r="G764" s="9">
        <v>7.2</v>
      </c>
      <c r="H764" s="11">
        <v>20684.741999999998</v>
      </c>
      <c r="I764" s="11">
        <v>49740.498</v>
      </c>
      <c r="J764" s="11">
        <v>6464.0721064228082</v>
      </c>
      <c r="K764" s="11">
        <v>8536.6293191309287</v>
      </c>
    </row>
    <row r="765" spans="1:11" x14ac:dyDescent="0.3">
      <c r="A765" s="12" t="s">
        <v>1119</v>
      </c>
      <c r="B765" s="13">
        <v>262.08217754700001</v>
      </c>
      <c r="C765" s="14">
        <v>6.1881792539245702E-2</v>
      </c>
      <c r="D765" s="14">
        <v>1.5096792155763501E-2</v>
      </c>
      <c r="E765" s="17">
        <f t="shared" si="11"/>
        <v>567.95999999999992</v>
      </c>
      <c r="F765" s="14">
        <v>6.5963946962159297E-4</v>
      </c>
      <c r="G765" s="15">
        <v>5.6795999999999998</v>
      </c>
      <c r="H765" s="17">
        <v>21324.045999999998</v>
      </c>
      <c r="I765" s="17">
        <v>52154.175999999999</v>
      </c>
      <c r="J765" s="17">
        <v>9956.8033102501922</v>
      </c>
      <c r="K765" s="17">
        <v>12344.153850241679</v>
      </c>
    </row>
    <row r="766" spans="1:11" x14ac:dyDescent="0.3">
      <c r="A766" s="6" t="s">
        <v>1120</v>
      </c>
      <c r="B766" s="7">
        <v>9.8841932369999999</v>
      </c>
      <c r="C766" s="8">
        <v>6.1847809231043001E-2</v>
      </c>
      <c r="D766" s="8">
        <v>1.7203610409201101E-2</v>
      </c>
      <c r="E766" s="11">
        <f t="shared" si="11"/>
        <v>660</v>
      </c>
      <c r="F766" s="8">
        <v>6.5925134364766005E-4</v>
      </c>
      <c r="G766" s="9">
        <v>6.6</v>
      </c>
      <c r="H766" s="11">
        <v>21336.261999999999</v>
      </c>
      <c r="I766" s="11">
        <v>51291.93</v>
      </c>
      <c r="J766" s="11">
        <v>8139.7366130017681</v>
      </c>
      <c r="K766" s="11">
        <v>10402.720649620176</v>
      </c>
    </row>
    <row r="767" spans="1:11" x14ac:dyDescent="0.3">
      <c r="A767" s="12" t="s">
        <v>1121</v>
      </c>
      <c r="B767" s="13">
        <v>25.147507817000001</v>
      </c>
      <c r="C767" s="14">
        <v>6.1762794968181302E-2</v>
      </c>
      <c r="D767" s="14">
        <v>1.9666641605593602E-2</v>
      </c>
      <c r="E767" s="17">
        <f t="shared" si="11"/>
        <v>849.95999999999992</v>
      </c>
      <c r="F767" s="14">
        <v>6.5828550218371203E-4</v>
      </c>
      <c r="G767" s="15">
        <v>8.4995999999999992</v>
      </c>
      <c r="H767" s="17">
        <v>25589.466</v>
      </c>
      <c r="I767" s="17">
        <v>57576.044000000002</v>
      </c>
      <c r="J767" s="17">
        <v>8895.7987176753486</v>
      </c>
      <c r="K767" s="17">
        <v>11425.69947032862</v>
      </c>
    </row>
    <row r="768" spans="1:11" x14ac:dyDescent="0.3">
      <c r="A768" s="6" t="s">
        <v>1122</v>
      </c>
      <c r="B768" s="7">
        <v>26.988991097</v>
      </c>
      <c r="C768" s="8">
        <v>6.1669901255963402E-2</v>
      </c>
      <c r="D768" s="8">
        <v>1.9449690947704601E-2</v>
      </c>
      <c r="E768" s="11">
        <f t="shared" si="11"/>
        <v>837.59999999999991</v>
      </c>
      <c r="F768" s="8">
        <v>6.5736414837765501E-4</v>
      </c>
      <c r="G768" s="9">
        <v>8.3759999999999994</v>
      </c>
      <c r="H768" s="11">
        <v>25589.466</v>
      </c>
      <c r="I768" s="11">
        <v>57576.044000000002</v>
      </c>
      <c r="J768" s="11">
        <v>8895.7987176753486</v>
      </c>
      <c r="K768" s="11">
        <v>11425.69947032862</v>
      </c>
    </row>
    <row r="769" spans="1:11" x14ac:dyDescent="0.3">
      <c r="A769" s="12" t="s">
        <v>1123</v>
      </c>
      <c r="B769" s="13">
        <v>3.13186886</v>
      </c>
      <c r="C769" s="14">
        <v>6.16620705278213E-2</v>
      </c>
      <c r="D769" s="14">
        <v>1.7567186751352899E-2</v>
      </c>
      <c r="E769" s="17">
        <f t="shared" si="11"/>
        <v>578.88</v>
      </c>
      <c r="F769" s="14">
        <v>6.5714270244627703E-4</v>
      </c>
      <c r="G769" s="15">
        <v>5.7888000000000002</v>
      </c>
      <c r="H769" s="17">
        <v>20147.203722329199</v>
      </c>
      <c r="I769" s="17">
        <v>45497.6980585079</v>
      </c>
      <c r="J769" s="17">
        <v>8387.8992612023048</v>
      </c>
      <c r="K769" s="17">
        <v>10173.389219856588</v>
      </c>
    </row>
    <row r="770" spans="1:11" x14ac:dyDescent="0.3">
      <c r="A770" s="6" t="s">
        <v>1124</v>
      </c>
      <c r="B770" s="7">
        <v>84.856005603</v>
      </c>
      <c r="C770" s="8">
        <v>6.1643971337060899E-2</v>
      </c>
      <c r="D770" s="8">
        <v>1.40099814145049E-2</v>
      </c>
      <c r="E770" s="11">
        <f t="shared" si="11"/>
        <v>487.56000000000006</v>
      </c>
      <c r="F770" s="8">
        <v>6.5729995484798797E-4</v>
      </c>
      <c r="G770" s="9">
        <v>4.8756000000000004</v>
      </c>
      <c r="H770" s="11">
        <v>18848.27</v>
      </c>
      <c r="I770" s="11">
        <v>47951.872000000003</v>
      </c>
      <c r="J770" s="11">
        <v>8039.5930729783922</v>
      </c>
      <c r="K770" s="11">
        <v>10297.444630358459</v>
      </c>
    </row>
    <row r="771" spans="1:11" x14ac:dyDescent="0.3">
      <c r="A771" s="12" t="s">
        <v>1125</v>
      </c>
      <c r="B771" s="13">
        <v>8089.9004524659604</v>
      </c>
      <c r="C771" s="14">
        <v>6.16213936616661E-2</v>
      </c>
      <c r="D771" s="14">
        <v>1.8107444060732902E-2</v>
      </c>
      <c r="E771" s="17">
        <f t="shared" ref="E771:E834" si="12">100*G771</f>
        <v>1144.9199999999998</v>
      </c>
      <c r="F771" s="14">
        <v>6.5668198115686495E-4</v>
      </c>
      <c r="G771" s="15">
        <v>11.449199999999999</v>
      </c>
      <c r="H771" s="17">
        <v>32972.867201491303</v>
      </c>
      <c r="I771" s="17">
        <v>81894.594936669499</v>
      </c>
      <c r="J771" s="17">
        <v>12180.882022625399</v>
      </c>
      <c r="K771" s="17">
        <v>16453.7796659784</v>
      </c>
    </row>
    <row r="772" spans="1:11" x14ac:dyDescent="0.3">
      <c r="A772" s="6" t="s">
        <v>1126</v>
      </c>
      <c r="B772" s="7">
        <v>421.95161211999999</v>
      </c>
      <c r="C772" s="8">
        <v>6.1570583252245903E-2</v>
      </c>
      <c r="D772" s="8">
        <v>1.2433725026074101E-2</v>
      </c>
      <c r="E772" s="11">
        <f t="shared" si="12"/>
        <v>540</v>
      </c>
      <c r="F772" s="8">
        <v>6.5610244258568196E-4</v>
      </c>
      <c r="G772" s="9">
        <v>5.4</v>
      </c>
      <c r="H772" s="11">
        <v>24947.515200000002</v>
      </c>
      <c r="I772" s="11">
        <v>62584.603999999999</v>
      </c>
      <c r="J772" s="11">
        <v>14254.60430547816</v>
      </c>
      <c r="K772" s="11">
        <v>17231.847953422319</v>
      </c>
    </row>
    <row r="773" spans="1:11" x14ac:dyDescent="0.3">
      <c r="A773" s="12" t="s">
        <v>1127</v>
      </c>
      <c r="B773" s="13">
        <v>122.68087804007</v>
      </c>
      <c r="C773" s="14">
        <v>6.1529921152341398E-2</v>
      </c>
      <c r="D773" s="14">
        <v>1.6747940038739199E-2</v>
      </c>
      <c r="E773" s="17">
        <f t="shared" si="12"/>
        <v>913.08</v>
      </c>
      <c r="F773" s="14">
        <v>6.5564914453050801E-4</v>
      </c>
      <c r="G773" s="15">
        <v>9.1308000000000007</v>
      </c>
      <c r="H773" s="17">
        <v>30540</v>
      </c>
      <c r="I773" s="17">
        <v>74058.482000000004</v>
      </c>
      <c r="J773" s="17">
        <v>13776.782999429999</v>
      </c>
      <c r="K773" s="17">
        <v>17617.901278154521</v>
      </c>
    </row>
    <row r="774" spans="1:11" x14ac:dyDescent="0.3">
      <c r="A774" s="6" t="s">
        <v>1128</v>
      </c>
      <c r="B774" s="7">
        <v>658.15349743169998</v>
      </c>
      <c r="C774" s="8">
        <v>6.1395412799643501E-2</v>
      </c>
      <c r="D774" s="8">
        <v>1.64511324145248E-2</v>
      </c>
      <c r="E774" s="11">
        <f t="shared" si="12"/>
        <v>721.92</v>
      </c>
      <c r="F774" s="8">
        <v>6.5420635610569404E-4</v>
      </c>
      <c r="G774" s="9">
        <v>7.2191999999999998</v>
      </c>
      <c r="H774" s="11">
        <v>24386.314573575801</v>
      </c>
      <c r="I774" s="11">
        <v>59615.165392771203</v>
      </c>
      <c r="J774" s="11">
        <v>10068.709062773783</v>
      </c>
      <c r="K774" s="11">
        <v>13165.470424512481</v>
      </c>
    </row>
    <row r="775" spans="1:11" x14ac:dyDescent="0.3">
      <c r="A775" s="12" t="s">
        <v>1129</v>
      </c>
      <c r="B775" s="13">
        <v>9.3087118810000007</v>
      </c>
      <c r="C775" s="14">
        <v>6.13850872014573E-2</v>
      </c>
      <c r="D775" s="14">
        <v>1.66939533621666E-2</v>
      </c>
      <c r="E775" s="17">
        <f t="shared" si="12"/>
        <v>744</v>
      </c>
      <c r="F775" s="14">
        <v>6.5399650447097097E-4</v>
      </c>
      <c r="G775" s="15">
        <v>7.44</v>
      </c>
      <c r="H775" s="17">
        <v>25323.971600000001</v>
      </c>
      <c r="I775" s="17">
        <v>60081.341999999997</v>
      </c>
      <c r="J775" s="17">
        <v>10752.647952953281</v>
      </c>
      <c r="K775" s="17">
        <v>13063.19117244948</v>
      </c>
    </row>
    <row r="776" spans="1:11" x14ac:dyDescent="0.3">
      <c r="A776" s="6" t="s">
        <v>1130</v>
      </c>
      <c r="B776" s="7">
        <v>414.15679654749999</v>
      </c>
      <c r="C776" s="8">
        <v>6.1213902417851997E-2</v>
      </c>
      <c r="D776" s="8">
        <v>1.8389093209412899E-2</v>
      </c>
      <c r="E776" s="11">
        <f t="shared" si="12"/>
        <v>648</v>
      </c>
      <c r="F776" s="8">
        <v>6.5237684616484195E-4</v>
      </c>
      <c r="G776" s="9">
        <v>6.48</v>
      </c>
      <c r="H776" s="11">
        <v>20360</v>
      </c>
      <c r="I776" s="11">
        <v>46913.512000000002</v>
      </c>
      <c r="J776" s="11">
        <v>7317.432462160752</v>
      </c>
      <c r="K776" s="11">
        <v>9269.2002493708806</v>
      </c>
    </row>
    <row r="777" spans="1:11" x14ac:dyDescent="0.3">
      <c r="A777" s="12" t="s">
        <v>1131</v>
      </c>
      <c r="B777" s="13">
        <v>5219.7641578895</v>
      </c>
      <c r="C777" s="14">
        <v>6.1174169207434403E-2</v>
      </c>
      <c r="D777" s="14">
        <v>1.7094249789348499E-2</v>
      </c>
      <c r="E777" s="17">
        <f t="shared" si="12"/>
        <v>651.36</v>
      </c>
      <c r="F777" s="14">
        <v>6.5161272815972195E-4</v>
      </c>
      <c r="G777" s="15">
        <v>6.5136000000000003</v>
      </c>
      <c r="H777" s="17">
        <v>20757.02</v>
      </c>
      <c r="I777" s="17">
        <v>49983.8</v>
      </c>
      <c r="J777" s="17">
        <v>7870.8284198539441</v>
      </c>
      <c r="K777" s="17">
        <v>9642.8854414691286</v>
      </c>
    </row>
    <row r="778" spans="1:11" x14ac:dyDescent="0.3">
      <c r="A778" s="6" t="s">
        <v>1132</v>
      </c>
      <c r="B778" s="7">
        <v>69.898456499000005</v>
      </c>
      <c r="C778" s="8">
        <v>6.1161947956358098E-2</v>
      </c>
      <c r="D778" s="8">
        <v>1.6546430688410101E-2</v>
      </c>
      <c r="E778" s="11">
        <f t="shared" si="12"/>
        <v>900</v>
      </c>
      <c r="F778" s="8">
        <v>6.5146430551277896E-4</v>
      </c>
      <c r="G778" s="9">
        <v>9</v>
      </c>
      <c r="H778" s="11">
        <v>30540</v>
      </c>
      <c r="I778" s="11">
        <v>74058.482000000004</v>
      </c>
      <c r="J778" s="11">
        <v>13776.782999429999</v>
      </c>
      <c r="K778" s="11">
        <v>17617.901278154521</v>
      </c>
    </row>
    <row r="779" spans="1:11" x14ac:dyDescent="0.3">
      <c r="A779" s="12" t="s">
        <v>1133</v>
      </c>
      <c r="B779" s="13">
        <v>106.7369231083</v>
      </c>
      <c r="C779" s="14">
        <v>6.11425701573554E-2</v>
      </c>
      <c r="D779" s="14">
        <v>1.4972293289822899E-2</v>
      </c>
      <c r="E779" s="17">
        <f t="shared" si="12"/>
        <v>564</v>
      </c>
      <c r="F779" s="14">
        <v>6.5125801278552702E-4</v>
      </c>
      <c r="G779" s="15">
        <v>5.64</v>
      </c>
      <c r="H779" s="17">
        <v>21323.988183314599</v>
      </c>
      <c r="I779" s="17">
        <v>52154.390570276402</v>
      </c>
      <c r="J779" s="17">
        <v>9956.8466858290085</v>
      </c>
      <c r="K779" s="17">
        <v>12344.186000729882</v>
      </c>
    </row>
    <row r="780" spans="1:11" x14ac:dyDescent="0.3">
      <c r="A780" s="6" t="s">
        <v>1134</v>
      </c>
      <c r="B780" s="7">
        <v>49.649376439999998</v>
      </c>
      <c r="C780" s="8">
        <v>6.1117858860218401E-2</v>
      </c>
      <c r="D780" s="8">
        <v>1.6913902619154798E-2</v>
      </c>
      <c r="E780" s="11">
        <f t="shared" si="12"/>
        <v>538.56000000000006</v>
      </c>
      <c r="F780" s="8">
        <v>6.5096412192932696E-4</v>
      </c>
      <c r="G780" s="9">
        <v>5.3856000000000002</v>
      </c>
      <c r="H780" s="11">
        <v>18103.094000000001</v>
      </c>
      <c r="I780" s="11">
        <v>42756</v>
      </c>
      <c r="J780" s="11">
        <v>6852.803804929008</v>
      </c>
      <c r="K780" s="11">
        <v>8476.2751033286531</v>
      </c>
    </row>
    <row r="781" spans="1:11" x14ac:dyDescent="0.3">
      <c r="A781" s="12" t="s">
        <v>1135</v>
      </c>
      <c r="B781" s="13">
        <v>54.857304696</v>
      </c>
      <c r="C781" s="14">
        <v>6.1117662404855597E-2</v>
      </c>
      <c r="D781" s="14">
        <v>1.7146224597892602E-2</v>
      </c>
      <c r="E781" s="17">
        <f t="shared" si="12"/>
        <v>660</v>
      </c>
      <c r="F781" s="14">
        <v>6.5096721510586597E-4</v>
      </c>
      <c r="G781" s="15">
        <v>6.6</v>
      </c>
      <c r="H781" s="17">
        <v>21336.261999999999</v>
      </c>
      <c r="I781" s="17">
        <v>51291.93</v>
      </c>
      <c r="J781" s="17">
        <v>8139.7366130017681</v>
      </c>
      <c r="K781" s="17">
        <v>10402.720649620176</v>
      </c>
    </row>
    <row r="782" spans="1:11" x14ac:dyDescent="0.3">
      <c r="A782" s="6" t="s">
        <v>1136</v>
      </c>
      <c r="B782" s="7">
        <v>12234.729323776</v>
      </c>
      <c r="C782" s="8">
        <v>6.11027469000242E-2</v>
      </c>
      <c r="D782" s="8">
        <v>2.20084024787278E-2</v>
      </c>
      <c r="E782" s="11">
        <f t="shared" si="12"/>
        <v>1387.92</v>
      </c>
      <c r="F782" s="8">
        <v>6.5101127999364302E-4</v>
      </c>
      <c r="G782" s="9">
        <v>13.879200000000001</v>
      </c>
      <c r="H782" s="11">
        <v>39092.086973783204</v>
      </c>
      <c r="I782" s="11">
        <v>83591.815913298502</v>
      </c>
      <c r="J782" s="11">
        <v>13952.352758270521</v>
      </c>
      <c r="K782" s="11">
        <v>18015.782231951882</v>
      </c>
    </row>
    <row r="783" spans="1:11" x14ac:dyDescent="0.3">
      <c r="A783" s="12" t="s">
        <v>1137</v>
      </c>
      <c r="B783" s="13">
        <v>19.031525357</v>
      </c>
      <c r="C783" s="14">
        <v>6.1080771728526301E-2</v>
      </c>
      <c r="D783" s="14">
        <v>1.9362543204096399E-2</v>
      </c>
      <c r="E783" s="17">
        <f t="shared" si="12"/>
        <v>780</v>
      </c>
      <c r="F783" s="14">
        <v>6.5054344875489897E-4</v>
      </c>
      <c r="G783" s="15">
        <v>7.8</v>
      </c>
      <c r="H783" s="17">
        <v>24432</v>
      </c>
      <c r="I783" s="17">
        <v>53851.182000000001</v>
      </c>
      <c r="J783" s="17">
        <v>8956.4615754526076</v>
      </c>
      <c r="K783" s="17">
        <v>10861.662678776567</v>
      </c>
    </row>
    <row r="784" spans="1:11" x14ac:dyDescent="0.3">
      <c r="A784" s="6" t="s">
        <v>1138</v>
      </c>
      <c r="B784" s="7">
        <v>1139.88665294671</v>
      </c>
      <c r="C784" s="8">
        <v>6.1002292263265499E-2</v>
      </c>
      <c r="D784" s="8">
        <v>1.8461407753340101E-2</v>
      </c>
      <c r="E784" s="11">
        <f t="shared" si="12"/>
        <v>780</v>
      </c>
      <c r="F784" s="8">
        <v>6.4968683215388498E-4</v>
      </c>
      <c r="G784" s="9">
        <v>7.8</v>
      </c>
      <c r="H784" s="11">
        <v>25589.466</v>
      </c>
      <c r="I784" s="11">
        <v>57576.044000000002</v>
      </c>
      <c r="J784" s="11">
        <v>8895.7987176753486</v>
      </c>
      <c r="K784" s="11">
        <v>11425.69947032862</v>
      </c>
    </row>
    <row r="785" spans="1:11" x14ac:dyDescent="0.3">
      <c r="A785" s="12" t="s">
        <v>1139</v>
      </c>
      <c r="B785" s="13">
        <v>2329.0198396229998</v>
      </c>
      <c r="C785" s="14">
        <v>6.0980624112438903E-2</v>
      </c>
      <c r="D785" s="14">
        <v>1.9875784242904E-2</v>
      </c>
      <c r="E785" s="17">
        <f t="shared" si="12"/>
        <v>868.56000000000006</v>
      </c>
      <c r="F785" s="14">
        <v>6.4940834526855103E-4</v>
      </c>
      <c r="G785" s="15">
        <v>8.6856000000000009</v>
      </c>
      <c r="H785" s="17">
        <v>24784.227999999999</v>
      </c>
      <c r="I785" s="17">
        <v>56510.197999999997</v>
      </c>
      <c r="J785" s="17">
        <v>8137.0746437570524</v>
      </c>
      <c r="K785" s="17">
        <v>10407.030977291965</v>
      </c>
    </row>
    <row r="786" spans="1:11" x14ac:dyDescent="0.3">
      <c r="A786" s="6" t="s">
        <v>1140</v>
      </c>
      <c r="B786" s="7">
        <v>1592.189731098</v>
      </c>
      <c r="C786" s="8">
        <v>6.0931754851090897E-2</v>
      </c>
      <c r="D786" s="8">
        <v>1.9721833359343199E-2</v>
      </c>
      <c r="E786" s="11">
        <f t="shared" si="12"/>
        <v>858.96</v>
      </c>
      <c r="F786" s="8">
        <v>6.4885331993553804E-4</v>
      </c>
      <c r="G786" s="9">
        <v>8.5896000000000008</v>
      </c>
      <c r="H786" s="11">
        <v>25589.466</v>
      </c>
      <c r="I786" s="11">
        <v>57576.044000000002</v>
      </c>
      <c r="J786" s="11">
        <v>8895.7987176753486</v>
      </c>
      <c r="K786" s="11">
        <v>11425.69947032862</v>
      </c>
    </row>
    <row r="787" spans="1:11" x14ac:dyDescent="0.3">
      <c r="A787" s="12" t="s">
        <v>1141</v>
      </c>
      <c r="B787" s="13">
        <v>8.7876667049999995</v>
      </c>
      <c r="C787" s="14">
        <v>6.0787336199800597E-2</v>
      </c>
      <c r="D787" s="14">
        <v>1.7717090203581001E-2</v>
      </c>
      <c r="E787" s="17">
        <f t="shared" si="12"/>
        <v>1044</v>
      </c>
      <c r="F787" s="14">
        <v>6.47215892020085E-4</v>
      </c>
      <c r="G787" s="15">
        <v>10.44</v>
      </c>
      <c r="H787" s="17">
        <v>35465.084000000003</v>
      </c>
      <c r="I787" s="17">
        <v>80838.361999999994</v>
      </c>
      <c r="J787" s="17">
        <v>16262.342229419042</v>
      </c>
      <c r="K787" s="17">
        <v>19884.095295888961</v>
      </c>
    </row>
    <row r="788" spans="1:11" x14ac:dyDescent="0.3">
      <c r="A788" s="6" t="s">
        <v>1142</v>
      </c>
      <c r="B788" s="7">
        <v>19.380896826000001</v>
      </c>
      <c r="C788" s="8">
        <v>6.0747076052223598E-2</v>
      </c>
      <c r="D788" s="8">
        <v>1.8007532969533401E-2</v>
      </c>
      <c r="E788" s="11">
        <f t="shared" si="12"/>
        <v>827.99999999999989</v>
      </c>
      <c r="F788" s="8">
        <v>6.4675960892502E-4</v>
      </c>
      <c r="G788" s="9">
        <v>8.2799999999999994</v>
      </c>
      <c r="H788" s="11">
        <v>25972.234</v>
      </c>
      <c r="I788" s="11">
        <v>61228.627999999997</v>
      </c>
      <c r="J788" s="11">
        <v>9892.1644949913371</v>
      </c>
      <c r="K788" s="11">
        <v>12798.109174273199</v>
      </c>
    </row>
    <row r="789" spans="1:11" x14ac:dyDescent="0.3">
      <c r="A789" s="12" t="s">
        <v>1143</v>
      </c>
      <c r="B789" s="13">
        <v>232.52846240700001</v>
      </c>
      <c r="C789" s="14">
        <v>6.0701539833530403E-2</v>
      </c>
      <c r="D789" s="14">
        <v>2.0321826657774301E-2</v>
      </c>
      <c r="E789" s="17">
        <f t="shared" si="12"/>
        <v>900</v>
      </c>
      <c r="F789" s="14">
        <v>6.4626158530016096E-4</v>
      </c>
      <c r="G789" s="15">
        <v>9</v>
      </c>
      <c r="H789" s="17">
        <v>25589.466</v>
      </c>
      <c r="I789" s="17">
        <v>57576.044000000002</v>
      </c>
      <c r="J789" s="17">
        <v>8895.7987176753486</v>
      </c>
      <c r="K789" s="17">
        <v>11425.69947032862</v>
      </c>
    </row>
    <row r="790" spans="1:11" x14ac:dyDescent="0.3">
      <c r="A790" s="6" t="s">
        <v>1144</v>
      </c>
      <c r="B790" s="7">
        <v>29.971931051999999</v>
      </c>
      <c r="C790" s="8">
        <v>6.06537582613111E-2</v>
      </c>
      <c r="D790" s="8">
        <v>1.9228081592860401E-2</v>
      </c>
      <c r="E790" s="11">
        <f t="shared" si="12"/>
        <v>774.6</v>
      </c>
      <c r="F790" s="8">
        <v>6.4570182501655295E-4</v>
      </c>
      <c r="G790" s="9">
        <v>7.7460000000000004</v>
      </c>
      <c r="H790" s="11">
        <v>24432</v>
      </c>
      <c r="I790" s="11">
        <v>53851.182000000001</v>
      </c>
      <c r="J790" s="11">
        <v>8956.4615754526076</v>
      </c>
      <c r="K790" s="11">
        <v>10861.662678776567</v>
      </c>
    </row>
    <row r="791" spans="1:11" x14ac:dyDescent="0.3">
      <c r="A791" s="12" t="s">
        <v>1145</v>
      </c>
      <c r="B791" s="13">
        <v>9.9273512640000003</v>
      </c>
      <c r="C791" s="14">
        <v>6.0496612615531097E-2</v>
      </c>
      <c r="D791" s="14">
        <v>1.4236971831553299E-2</v>
      </c>
      <c r="E791" s="17">
        <f t="shared" si="12"/>
        <v>499.92</v>
      </c>
      <c r="F791" s="14">
        <v>6.4395386217374804E-4</v>
      </c>
      <c r="G791" s="15">
        <v>4.9992000000000001</v>
      </c>
      <c r="H791" s="17">
        <v>18848.27</v>
      </c>
      <c r="I791" s="17">
        <v>47951.872000000003</v>
      </c>
      <c r="J791" s="17">
        <v>8039.5930729783922</v>
      </c>
      <c r="K791" s="17">
        <v>10297.444630358459</v>
      </c>
    </row>
    <row r="792" spans="1:11" x14ac:dyDescent="0.3">
      <c r="A792" s="6" t="s">
        <v>1146</v>
      </c>
      <c r="B792" s="7">
        <v>113.460104219</v>
      </c>
      <c r="C792" s="8">
        <v>6.0424100054911598E-2</v>
      </c>
      <c r="D792" s="8">
        <v>1.5924500916799499E-2</v>
      </c>
      <c r="E792" s="11">
        <f t="shared" si="12"/>
        <v>858</v>
      </c>
      <c r="F792" s="8">
        <v>6.43108945892972E-4</v>
      </c>
      <c r="G792" s="9">
        <v>8.58</v>
      </c>
      <c r="H792" s="11">
        <v>30540</v>
      </c>
      <c r="I792" s="11">
        <v>74058.482000000004</v>
      </c>
      <c r="J792" s="11">
        <v>13776.782999429999</v>
      </c>
      <c r="K792" s="11">
        <v>17617.901278154521</v>
      </c>
    </row>
    <row r="793" spans="1:11" x14ac:dyDescent="0.3">
      <c r="A793" s="12" t="s">
        <v>1147</v>
      </c>
      <c r="B793" s="13">
        <v>169.51382117899999</v>
      </c>
      <c r="C793" s="14">
        <v>6.0314789060459402E-2</v>
      </c>
      <c r="D793" s="14">
        <v>1.7691435226299901E-2</v>
      </c>
      <c r="E793" s="17">
        <f t="shared" si="12"/>
        <v>598.20000000000005</v>
      </c>
      <c r="F793" s="14">
        <v>6.4189632494718795E-4</v>
      </c>
      <c r="G793" s="15">
        <v>5.9820000000000002</v>
      </c>
      <c r="H793" s="17">
        <v>19343.018</v>
      </c>
      <c r="I793" s="17">
        <v>45234.83</v>
      </c>
      <c r="J793" s="17">
        <v>6967.8772826829718</v>
      </c>
      <c r="K793" s="17">
        <v>8970.3101120854553</v>
      </c>
    </row>
    <row r="794" spans="1:11" x14ac:dyDescent="0.3">
      <c r="A794" s="6" t="s">
        <v>1148</v>
      </c>
      <c r="B794" s="7">
        <v>35.890399930999997</v>
      </c>
      <c r="C794" s="8">
        <v>6.0231942869673497E-2</v>
      </c>
      <c r="D794" s="8">
        <v>1.75673404294426E-2</v>
      </c>
      <c r="E794" s="11">
        <f t="shared" si="12"/>
        <v>1035.48</v>
      </c>
      <c r="F794" s="8">
        <v>6.4092490526119204E-4</v>
      </c>
      <c r="G794" s="9">
        <v>10.354799999999999</v>
      </c>
      <c r="H794" s="11">
        <v>35465.084000000003</v>
      </c>
      <c r="I794" s="11">
        <v>80838.361999999994</v>
      </c>
      <c r="J794" s="11">
        <v>16262.342229419042</v>
      </c>
      <c r="K794" s="11">
        <v>19884.095295888961</v>
      </c>
    </row>
    <row r="795" spans="1:11" x14ac:dyDescent="0.3">
      <c r="A795" s="12" t="s">
        <v>1149</v>
      </c>
      <c r="B795" s="13">
        <v>5.9457322330000002</v>
      </c>
      <c r="C795" s="14">
        <v>6.0132310248360202E-2</v>
      </c>
      <c r="D795" s="14">
        <v>1.8243184978527002E-2</v>
      </c>
      <c r="E795" s="17">
        <f t="shared" si="12"/>
        <v>1140</v>
      </c>
      <c r="F795" s="14">
        <v>6.3979548296048104E-4</v>
      </c>
      <c r="G795" s="15">
        <v>11.4</v>
      </c>
      <c r="H795" s="17">
        <v>35775.574000000001</v>
      </c>
      <c r="I795" s="17">
        <v>83187.906000000003</v>
      </c>
      <c r="J795" s="17">
        <v>14620.500507618359</v>
      </c>
      <c r="K795" s="17">
        <v>18501.937987156318</v>
      </c>
    </row>
    <row r="796" spans="1:11" x14ac:dyDescent="0.3">
      <c r="A796" s="6" t="s">
        <v>1150</v>
      </c>
      <c r="B796" s="7">
        <v>5.0508393180000004</v>
      </c>
      <c r="C796" s="8">
        <v>6.0111949104568699E-2</v>
      </c>
      <c r="D796" s="8">
        <v>1.7168289846524298E-2</v>
      </c>
      <c r="E796" s="11">
        <f t="shared" si="12"/>
        <v>660</v>
      </c>
      <c r="F796" s="8">
        <v>6.3961430687647296E-4</v>
      </c>
      <c r="G796" s="9">
        <v>6.6</v>
      </c>
      <c r="H796" s="11">
        <v>20757.02</v>
      </c>
      <c r="I796" s="11">
        <v>49983.8</v>
      </c>
      <c r="J796" s="11">
        <v>7870.8284198539441</v>
      </c>
      <c r="K796" s="11">
        <v>9642.8854414691286</v>
      </c>
    </row>
    <row r="797" spans="1:11" x14ac:dyDescent="0.3">
      <c r="A797" s="12" t="s">
        <v>1151</v>
      </c>
      <c r="B797" s="13">
        <v>6600.3588498404997</v>
      </c>
      <c r="C797" s="14">
        <v>6.0043390828790601E-2</v>
      </c>
      <c r="D797" s="14">
        <v>1.56895485845597E-2</v>
      </c>
      <c r="E797" s="17">
        <f t="shared" si="12"/>
        <v>711</v>
      </c>
      <c r="F797" s="14">
        <v>6.3881346784938403E-4</v>
      </c>
      <c r="G797" s="15">
        <v>7.11</v>
      </c>
      <c r="H797" s="17">
        <v>26983.4070374738</v>
      </c>
      <c r="I797" s="17">
        <v>62666.635846977602</v>
      </c>
      <c r="J797" s="17">
        <v>12967.753279701361</v>
      </c>
      <c r="K797" s="17">
        <v>15172.9715094024</v>
      </c>
    </row>
    <row r="798" spans="1:11" x14ac:dyDescent="0.3">
      <c r="A798" s="6" t="s">
        <v>1152</v>
      </c>
      <c r="B798" s="7">
        <v>287.56005285200001</v>
      </c>
      <c r="C798" s="8">
        <v>6.0039395407647897E-2</v>
      </c>
      <c r="D798" s="8">
        <v>1.24387753037011E-2</v>
      </c>
      <c r="E798" s="11">
        <f t="shared" si="12"/>
        <v>345.6</v>
      </c>
      <c r="F798" s="8">
        <v>6.3879687866210701E-4</v>
      </c>
      <c r="G798" s="9">
        <v>3.456</v>
      </c>
      <c r="H798" s="11">
        <v>17240.848000000002</v>
      </c>
      <c r="I798" s="11">
        <v>41722.730000000003</v>
      </c>
      <c r="J798" s="11">
        <v>8921.3970371474406</v>
      </c>
      <c r="K798" s="11">
        <v>11381.345876620657</v>
      </c>
    </row>
    <row r="799" spans="1:11" x14ac:dyDescent="0.3">
      <c r="A799" s="12" t="s">
        <v>1153</v>
      </c>
      <c r="B799" s="13">
        <v>3382.6832418180002</v>
      </c>
      <c r="C799" s="14">
        <v>6.0036871514166402E-2</v>
      </c>
      <c r="D799" s="14">
        <v>1.8176837671169399E-2</v>
      </c>
      <c r="E799" s="17">
        <f t="shared" si="12"/>
        <v>1134.8399999999999</v>
      </c>
      <c r="F799" s="14">
        <v>6.3871525235388799E-4</v>
      </c>
      <c r="G799" s="15">
        <v>11.3484</v>
      </c>
      <c r="H799" s="17">
        <v>35775.574000000001</v>
      </c>
      <c r="I799" s="17">
        <v>83187.906000000003</v>
      </c>
      <c r="J799" s="17">
        <v>14620.500507618359</v>
      </c>
      <c r="K799" s="17">
        <v>18501.937987156318</v>
      </c>
    </row>
    <row r="800" spans="1:11" x14ac:dyDescent="0.3">
      <c r="A800" s="6" t="s">
        <v>1154</v>
      </c>
      <c r="B800" s="7">
        <v>35989.6879000806</v>
      </c>
      <c r="C800" s="8">
        <v>5.9987623502631003E-2</v>
      </c>
      <c r="D800" s="8">
        <v>1.40653884017123E-2</v>
      </c>
      <c r="E800" s="11">
        <f t="shared" si="12"/>
        <v>746.28</v>
      </c>
      <c r="F800" s="8">
        <v>6.3816746803863002E-4</v>
      </c>
      <c r="G800" s="9">
        <v>7.4627999999999997</v>
      </c>
      <c r="H800" s="11">
        <v>29637.4278741997</v>
      </c>
      <c r="I800" s="11">
        <v>73440.877914709999</v>
      </c>
      <c r="J800" s="11">
        <v>14751.824856366122</v>
      </c>
      <c r="K800" s="11">
        <v>17940.902957909879</v>
      </c>
    </row>
    <row r="801" spans="1:11" x14ac:dyDescent="0.3">
      <c r="A801" s="12" t="s">
        <v>1155</v>
      </c>
      <c r="B801" s="13">
        <v>15.091005228</v>
      </c>
      <c r="C801" s="14">
        <v>5.9974825079118402E-2</v>
      </c>
      <c r="D801" s="14">
        <v>1.8737409654412202E-2</v>
      </c>
      <c r="E801" s="17">
        <f t="shared" si="12"/>
        <v>802.80000000000007</v>
      </c>
      <c r="F801" s="14">
        <v>6.3802516773459701E-4</v>
      </c>
      <c r="G801" s="15">
        <v>8.0280000000000005</v>
      </c>
      <c r="H801" s="17">
        <v>25589.466</v>
      </c>
      <c r="I801" s="17">
        <v>57576.044000000002</v>
      </c>
      <c r="J801" s="17">
        <v>8895.7987176753486</v>
      </c>
      <c r="K801" s="17">
        <v>11425.69947032862</v>
      </c>
    </row>
    <row r="802" spans="1:11" x14ac:dyDescent="0.3">
      <c r="A802" s="6" t="s">
        <v>1156</v>
      </c>
      <c r="B802" s="7">
        <v>146.66939978400001</v>
      </c>
      <c r="C802" s="8">
        <v>5.9971007234923497E-2</v>
      </c>
      <c r="D802" s="8">
        <v>1.4922427936424299E-2</v>
      </c>
      <c r="E802" s="11">
        <f t="shared" si="12"/>
        <v>696</v>
      </c>
      <c r="F802" s="8">
        <v>6.3808032942452495E-4</v>
      </c>
      <c r="G802" s="9">
        <v>6.96</v>
      </c>
      <c r="H802" s="11">
        <v>26598.304</v>
      </c>
      <c r="I802" s="11">
        <v>64621.622000000003</v>
      </c>
      <c r="J802" s="11">
        <v>11657.994445779768</v>
      </c>
      <c r="K802" s="11">
        <v>14669.90581989456</v>
      </c>
    </row>
    <row r="803" spans="1:11" x14ac:dyDescent="0.3">
      <c r="A803" s="12" t="s">
        <v>1157</v>
      </c>
      <c r="B803" s="13">
        <v>540.71675356499998</v>
      </c>
      <c r="C803" s="14">
        <v>5.9964198475050197E-2</v>
      </c>
      <c r="D803" s="14">
        <v>1.87242294946789E-2</v>
      </c>
      <c r="E803" s="17">
        <f t="shared" si="12"/>
        <v>802.80000000000007</v>
      </c>
      <c r="F803" s="14">
        <v>6.3803549976774803E-4</v>
      </c>
      <c r="G803" s="15">
        <v>8.0280000000000005</v>
      </c>
      <c r="H803" s="17">
        <v>25589.466</v>
      </c>
      <c r="I803" s="17">
        <v>57576.044000000002</v>
      </c>
      <c r="J803" s="17">
        <v>8895.7987176753486</v>
      </c>
      <c r="K803" s="17">
        <v>11425.69947032862</v>
      </c>
    </row>
    <row r="804" spans="1:11" x14ac:dyDescent="0.3">
      <c r="A804" s="6" t="s">
        <v>1158</v>
      </c>
      <c r="B804" s="7">
        <v>76.468108369999996</v>
      </c>
      <c r="C804" s="8">
        <v>5.9842813817127902E-2</v>
      </c>
      <c r="D804" s="8">
        <v>1.6735344268450698E-2</v>
      </c>
      <c r="E804" s="11">
        <f t="shared" si="12"/>
        <v>547.55999999999995</v>
      </c>
      <c r="F804" s="8">
        <v>6.3651926529097701E-4</v>
      </c>
      <c r="G804" s="9">
        <v>5.4756</v>
      </c>
      <c r="H804" s="11">
        <v>20150.292000000001</v>
      </c>
      <c r="I804" s="11">
        <v>45504.6</v>
      </c>
      <c r="J804" s="11">
        <v>8389.5126665442367</v>
      </c>
      <c r="K804" s="11">
        <v>10175.018168975723</v>
      </c>
    </row>
    <row r="805" spans="1:11" x14ac:dyDescent="0.3">
      <c r="A805" s="12" t="s">
        <v>1159</v>
      </c>
      <c r="B805" s="13">
        <v>17.029899585999999</v>
      </c>
      <c r="C805" s="14">
        <v>5.9840353407266102E-2</v>
      </c>
      <c r="D805" s="14">
        <v>1.6735148246124602E-2</v>
      </c>
      <c r="E805" s="17">
        <f t="shared" si="12"/>
        <v>547.55999999999995</v>
      </c>
      <c r="F805" s="14">
        <v>6.3649147442377803E-4</v>
      </c>
      <c r="G805" s="15">
        <v>5.4756</v>
      </c>
      <c r="H805" s="17">
        <v>20150.292000000001</v>
      </c>
      <c r="I805" s="17">
        <v>45504.6</v>
      </c>
      <c r="J805" s="17">
        <v>8389.5126665442367</v>
      </c>
      <c r="K805" s="17">
        <v>10175.018168975723</v>
      </c>
    </row>
    <row r="806" spans="1:11" x14ac:dyDescent="0.3">
      <c r="A806" s="6" t="s">
        <v>1160</v>
      </c>
      <c r="B806" s="7">
        <v>128.74112427399999</v>
      </c>
      <c r="C806" s="8">
        <v>5.9796334367266897E-2</v>
      </c>
      <c r="D806" s="8">
        <v>1.76592960508677E-2</v>
      </c>
      <c r="E806" s="11">
        <f t="shared" si="12"/>
        <v>618.96</v>
      </c>
      <c r="F806" s="8">
        <v>6.3656603955970304E-4</v>
      </c>
      <c r="G806" s="9">
        <v>6.1896000000000004</v>
      </c>
      <c r="H806" s="11">
        <v>20360</v>
      </c>
      <c r="I806" s="11">
        <v>46913.512000000002</v>
      </c>
      <c r="J806" s="11">
        <v>7317.432462160752</v>
      </c>
      <c r="K806" s="11">
        <v>9269.2002493708806</v>
      </c>
    </row>
    <row r="807" spans="1:11" x14ac:dyDescent="0.3">
      <c r="A807" s="12" t="s">
        <v>1161</v>
      </c>
      <c r="B807" s="13">
        <v>49.470404304410003</v>
      </c>
      <c r="C807" s="14">
        <v>5.9785298524088898E-2</v>
      </c>
      <c r="D807" s="14">
        <v>1.9576385847877301E-2</v>
      </c>
      <c r="E807" s="17">
        <f t="shared" si="12"/>
        <v>941.76</v>
      </c>
      <c r="F807" s="14">
        <v>6.3588381574802095E-4</v>
      </c>
      <c r="G807" s="15">
        <v>9.4176000000000002</v>
      </c>
      <c r="H807" s="17">
        <v>30540</v>
      </c>
      <c r="I807" s="17">
        <v>65731.241999999998</v>
      </c>
      <c r="J807" s="17">
        <v>13100.367269484121</v>
      </c>
      <c r="K807" s="17">
        <v>15940.772221003681</v>
      </c>
    </row>
    <row r="808" spans="1:11" x14ac:dyDescent="0.3">
      <c r="A808" s="6" t="s">
        <v>1162</v>
      </c>
      <c r="B808" s="7">
        <v>15974.993159304</v>
      </c>
      <c r="C808" s="8">
        <v>5.9682896098041102E-2</v>
      </c>
      <c r="D808" s="8">
        <v>1.70962430121279E-2</v>
      </c>
      <c r="E808" s="11">
        <f t="shared" si="12"/>
        <v>1210.8</v>
      </c>
      <c r="F808" s="8">
        <v>6.3476943100360898E-4</v>
      </c>
      <c r="G808" s="9">
        <v>12.108000000000001</v>
      </c>
      <c r="H808" s="11">
        <v>37100.080924569796</v>
      </c>
      <c r="I808" s="11">
        <v>92394.113913932699</v>
      </c>
      <c r="J808" s="11">
        <v>14667.930351822481</v>
      </c>
      <c r="K808" s="11">
        <v>19332.214204578479</v>
      </c>
    </row>
    <row r="809" spans="1:11" x14ac:dyDescent="0.3">
      <c r="A809" s="12" t="s">
        <v>1163</v>
      </c>
      <c r="B809" s="13">
        <v>5106.6633631416998</v>
      </c>
      <c r="C809" s="14">
        <v>5.9673869682582703E-2</v>
      </c>
      <c r="D809" s="14">
        <v>1.46615739923842E-2</v>
      </c>
      <c r="E809" s="17">
        <f t="shared" si="12"/>
        <v>1152.8399999999999</v>
      </c>
      <c r="F809" s="14">
        <v>6.3461377026843998E-4</v>
      </c>
      <c r="G809" s="15">
        <v>11.5284</v>
      </c>
      <c r="H809" s="17">
        <v>41071.828024836999</v>
      </c>
      <c r="I809" s="17">
        <v>105859.496057793</v>
      </c>
      <c r="J809" s="17">
        <v>19638.35966169168</v>
      </c>
      <c r="K809" s="17">
        <v>25112.350007195157</v>
      </c>
    </row>
    <row r="810" spans="1:11" x14ac:dyDescent="0.3">
      <c r="A810" s="6" t="s">
        <v>1164</v>
      </c>
      <c r="B810" s="7">
        <v>219.82790783499999</v>
      </c>
      <c r="C810" s="8">
        <v>5.9669622738485799E-2</v>
      </c>
      <c r="D810" s="8">
        <v>1.8701236401624299E-2</v>
      </c>
      <c r="E810" s="11">
        <f t="shared" si="12"/>
        <v>802.80000000000007</v>
      </c>
      <c r="F810" s="8">
        <v>6.3464012331342903E-4</v>
      </c>
      <c r="G810" s="9">
        <v>8.0280000000000005</v>
      </c>
      <c r="H810" s="11">
        <v>25589.466</v>
      </c>
      <c r="I810" s="11">
        <v>57576.044000000002</v>
      </c>
      <c r="J810" s="11">
        <v>8895.7987176753486</v>
      </c>
      <c r="K810" s="11">
        <v>11425.69947032862</v>
      </c>
    </row>
    <row r="811" spans="1:11" x14ac:dyDescent="0.3">
      <c r="A811" s="12" t="s">
        <v>1165</v>
      </c>
      <c r="B811" s="13">
        <v>26732.483254516599</v>
      </c>
      <c r="C811" s="14">
        <v>5.9640236490188701E-2</v>
      </c>
      <c r="D811" s="14">
        <v>1.0491285231629699E-2</v>
      </c>
      <c r="E811" s="17">
        <f t="shared" si="12"/>
        <v>575.64</v>
      </c>
      <c r="F811" s="14">
        <v>6.3424602805368805E-4</v>
      </c>
      <c r="G811" s="15">
        <v>5.7564000000000002</v>
      </c>
      <c r="H811" s="17">
        <v>30249.057761370899</v>
      </c>
      <c r="I811" s="17">
        <v>79368.905115598202</v>
      </c>
      <c r="J811" s="17">
        <v>18681.258366753602</v>
      </c>
      <c r="K811" s="17">
        <v>22588.10896450224</v>
      </c>
    </row>
    <row r="812" spans="1:11" x14ac:dyDescent="0.3">
      <c r="A812" s="6" t="s">
        <v>1166</v>
      </c>
      <c r="B812" s="7">
        <v>5.877877153</v>
      </c>
      <c r="C812" s="8">
        <v>5.9631940431365403E-2</v>
      </c>
      <c r="D812" s="8">
        <v>1.5013865008142901E-2</v>
      </c>
      <c r="E812" s="11">
        <f t="shared" si="12"/>
        <v>552</v>
      </c>
      <c r="F812" s="8">
        <v>6.3443020035809899E-4</v>
      </c>
      <c r="G812" s="9">
        <v>5.52</v>
      </c>
      <c r="H812" s="11">
        <v>20757.02</v>
      </c>
      <c r="I812" s="11">
        <v>49983.8</v>
      </c>
      <c r="J812" s="11">
        <v>7870.8284198539441</v>
      </c>
      <c r="K812" s="11">
        <v>9642.8854414691286</v>
      </c>
    </row>
    <row r="813" spans="1:11" x14ac:dyDescent="0.3">
      <c r="A813" s="12" t="s">
        <v>1167</v>
      </c>
      <c r="B813" s="13">
        <v>206.08357676899999</v>
      </c>
      <c r="C813" s="14">
        <v>5.9546738486551697E-2</v>
      </c>
      <c r="D813" s="14">
        <v>1.44023205429231E-2</v>
      </c>
      <c r="E813" s="17">
        <f t="shared" si="12"/>
        <v>509.99999999999994</v>
      </c>
      <c r="F813" s="14">
        <v>6.33173799077273E-4</v>
      </c>
      <c r="G813" s="15">
        <v>5.0999999999999996</v>
      </c>
      <c r="H813" s="17">
        <v>18848.27</v>
      </c>
      <c r="I813" s="17">
        <v>47951.872000000003</v>
      </c>
      <c r="J813" s="17">
        <v>8039.5930729783922</v>
      </c>
      <c r="K813" s="17">
        <v>10297.444630358459</v>
      </c>
    </row>
    <row r="814" spans="1:11" x14ac:dyDescent="0.3">
      <c r="A814" s="6" t="s">
        <v>1168</v>
      </c>
      <c r="B814" s="7">
        <v>38.686746665999998</v>
      </c>
      <c r="C814" s="8">
        <v>5.95189229079666E-2</v>
      </c>
      <c r="D814" s="8">
        <v>1.8584605091036301E-2</v>
      </c>
      <c r="E814" s="11">
        <f t="shared" si="12"/>
        <v>1200</v>
      </c>
      <c r="F814" s="8">
        <v>6.3285614519751005E-4</v>
      </c>
      <c r="G814" s="9">
        <v>12</v>
      </c>
      <c r="H814" s="11">
        <v>37317.843999999997</v>
      </c>
      <c r="I814" s="11">
        <v>85084.44</v>
      </c>
      <c r="J814" s="11">
        <v>14705.072771988958</v>
      </c>
      <c r="K814" s="11">
        <v>18063.75175861692</v>
      </c>
    </row>
    <row r="815" spans="1:11" x14ac:dyDescent="0.3">
      <c r="A815" s="12" t="s">
        <v>1169</v>
      </c>
      <c r="B815" s="13">
        <v>49441.020329093597</v>
      </c>
      <c r="C815" s="14">
        <v>5.9515797896324399E-2</v>
      </c>
      <c r="D815" s="14">
        <v>1.9046686027416201E-2</v>
      </c>
      <c r="E815" s="17">
        <f t="shared" si="12"/>
        <v>865.44</v>
      </c>
      <c r="F815" s="14">
        <v>6.3288228818342599E-4</v>
      </c>
      <c r="G815" s="15">
        <v>8.6544000000000008</v>
      </c>
      <c r="H815" s="17">
        <v>30397.463642967101</v>
      </c>
      <c r="I815" s="17">
        <v>63297.643585351398</v>
      </c>
      <c r="J815" s="17">
        <v>13646.520937798919</v>
      </c>
      <c r="K815" s="17">
        <v>15569.041562434921</v>
      </c>
    </row>
    <row r="816" spans="1:11" x14ac:dyDescent="0.3">
      <c r="A816" s="6" t="s">
        <v>1170</v>
      </c>
      <c r="B816" s="7">
        <v>4188.2569459017705</v>
      </c>
      <c r="C816" s="8">
        <v>5.9498771376689602E-2</v>
      </c>
      <c r="D816" s="8">
        <v>1.6472480368888098E-2</v>
      </c>
      <c r="E816" s="11">
        <f t="shared" si="12"/>
        <v>1519.08</v>
      </c>
      <c r="F816" s="8">
        <v>6.3263146667747697E-4</v>
      </c>
      <c r="G816" s="9">
        <v>15.190799999999999</v>
      </c>
      <c r="H816" s="11">
        <v>49906.2640324362</v>
      </c>
      <c r="I816" s="11">
        <v>122643.378657252</v>
      </c>
      <c r="J816" s="11">
        <v>22120.62258600432</v>
      </c>
      <c r="K816" s="11">
        <v>28169.256754099562</v>
      </c>
    </row>
    <row r="817" spans="1:11" x14ac:dyDescent="0.3">
      <c r="A817" s="12" t="s">
        <v>1171</v>
      </c>
      <c r="B817" s="13">
        <v>52.570263097000002</v>
      </c>
      <c r="C817" s="14">
        <v>5.9498265587051097E-2</v>
      </c>
      <c r="D817" s="14">
        <v>1.8554533336089401E-2</v>
      </c>
      <c r="E817" s="17">
        <f t="shared" si="12"/>
        <v>1173.72</v>
      </c>
      <c r="F817" s="14">
        <v>6.3262260355308403E-4</v>
      </c>
      <c r="G817" s="15">
        <v>11.7372</v>
      </c>
      <c r="H817" s="17">
        <v>35775.574000000001</v>
      </c>
      <c r="I817" s="17">
        <v>83187.906000000003</v>
      </c>
      <c r="J817" s="17">
        <v>14620.500507618359</v>
      </c>
      <c r="K817" s="17">
        <v>18501.937987156318</v>
      </c>
    </row>
    <row r="818" spans="1:11" x14ac:dyDescent="0.3">
      <c r="A818" s="6" t="s">
        <v>1172</v>
      </c>
      <c r="B818" s="7">
        <v>232.44629968300001</v>
      </c>
      <c r="C818" s="8">
        <v>5.9469591581845199E-2</v>
      </c>
      <c r="D818" s="8">
        <v>2.0003534465065701E-2</v>
      </c>
      <c r="E818" s="11">
        <f t="shared" si="12"/>
        <v>888.00000000000011</v>
      </c>
      <c r="F818" s="8">
        <v>6.3231352743138602E-4</v>
      </c>
      <c r="G818" s="9">
        <v>8.8800000000000008</v>
      </c>
      <c r="H818" s="11">
        <v>25589.466</v>
      </c>
      <c r="I818" s="11">
        <v>57576.044000000002</v>
      </c>
      <c r="J818" s="11">
        <v>8895.7987176753486</v>
      </c>
      <c r="K818" s="11">
        <v>11425.69947032862</v>
      </c>
    </row>
    <row r="819" spans="1:11" x14ac:dyDescent="0.3">
      <c r="A819" s="12" t="s">
        <v>1173</v>
      </c>
      <c r="B819" s="13">
        <v>0.46395909400000002</v>
      </c>
      <c r="C819" s="14">
        <v>5.9441937501392997E-2</v>
      </c>
      <c r="D819" s="14">
        <v>1.6893211269621899E-2</v>
      </c>
      <c r="E819" s="17">
        <f t="shared" si="12"/>
        <v>480</v>
      </c>
      <c r="F819" s="14">
        <v>6.3198583767901096E-4</v>
      </c>
      <c r="G819" s="15">
        <v>4.8</v>
      </c>
      <c r="H819" s="17">
        <v>17523.851999999999</v>
      </c>
      <c r="I819" s="17">
        <v>39634.811999999998</v>
      </c>
      <c r="J819" s="17">
        <v>7017.3846463244645</v>
      </c>
      <c r="K819" s="17">
        <v>8789.6708716885205</v>
      </c>
    </row>
    <row r="820" spans="1:11" x14ac:dyDescent="0.3">
      <c r="A820" s="6" t="s">
        <v>1174</v>
      </c>
      <c r="B820" s="7">
        <v>7.3182354439999999</v>
      </c>
      <c r="C820" s="8">
        <v>5.9346479053628901E-2</v>
      </c>
      <c r="D820" s="8">
        <v>1.6865320395258E-2</v>
      </c>
      <c r="E820" s="11">
        <f t="shared" si="12"/>
        <v>984</v>
      </c>
      <c r="F820" s="8">
        <v>6.3095015336439195E-4</v>
      </c>
      <c r="G820" s="9">
        <v>9.84</v>
      </c>
      <c r="H820" s="11">
        <v>35465.109595785099</v>
      </c>
      <c r="I820" s="11">
        <v>80839.398301143607</v>
      </c>
      <c r="J820" s="11">
        <v>16261.626308351881</v>
      </c>
      <c r="K820" s="11">
        <v>19884.11036498148</v>
      </c>
    </row>
    <row r="821" spans="1:11" x14ac:dyDescent="0.3">
      <c r="A821" s="12" t="s">
        <v>1175</v>
      </c>
      <c r="B821" s="13">
        <v>246.78120339500001</v>
      </c>
      <c r="C821" s="14">
        <v>5.9240033232122E-2</v>
      </c>
      <c r="D821" s="14">
        <v>1.7634441228116401E-2</v>
      </c>
      <c r="E821" s="17">
        <f t="shared" si="12"/>
        <v>764.28</v>
      </c>
      <c r="F821" s="14">
        <v>6.2970406548455704E-4</v>
      </c>
      <c r="G821" s="15">
        <v>7.6428000000000003</v>
      </c>
      <c r="H821" s="17">
        <v>28002.126</v>
      </c>
      <c r="I821" s="17">
        <v>60916.101999999999</v>
      </c>
      <c r="J821" s="17">
        <v>13072.553452248481</v>
      </c>
      <c r="K821" s="17">
        <v>15547.76101074816</v>
      </c>
    </row>
    <row r="822" spans="1:11" x14ac:dyDescent="0.3">
      <c r="A822" s="6" t="s">
        <v>1176</v>
      </c>
      <c r="B822" s="7">
        <v>1545.4088767390001</v>
      </c>
      <c r="C822" s="8">
        <v>5.9213470903478997E-2</v>
      </c>
      <c r="D822" s="8">
        <v>1.8657438176431E-2</v>
      </c>
      <c r="E822" s="11">
        <f t="shared" si="12"/>
        <v>802.80000000000007</v>
      </c>
      <c r="F822" s="8">
        <v>6.2946888347990002E-4</v>
      </c>
      <c r="G822" s="9">
        <v>8.0280000000000005</v>
      </c>
      <c r="H822" s="11">
        <v>25589.466</v>
      </c>
      <c r="I822" s="11">
        <v>57576.044000000002</v>
      </c>
      <c r="J822" s="11">
        <v>8895.7987176753486</v>
      </c>
      <c r="K822" s="11">
        <v>11425.69947032862</v>
      </c>
    </row>
    <row r="823" spans="1:11" x14ac:dyDescent="0.3">
      <c r="A823" s="12" t="s">
        <v>1177</v>
      </c>
      <c r="B823" s="13">
        <v>586.34264121900003</v>
      </c>
      <c r="C823" s="14">
        <v>5.9192358377891399E-2</v>
      </c>
      <c r="D823" s="14">
        <v>1.70788574198571E-2</v>
      </c>
      <c r="E823" s="17">
        <f t="shared" si="12"/>
        <v>648</v>
      </c>
      <c r="F823" s="14">
        <v>6.2922443104868097E-4</v>
      </c>
      <c r="G823" s="15">
        <v>6.48</v>
      </c>
      <c r="H823" s="17">
        <v>20684.741999999998</v>
      </c>
      <c r="I823" s="17">
        <v>49740.498</v>
      </c>
      <c r="J823" s="17">
        <v>6464.0721064228082</v>
      </c>
      <c r="K823" s="17">
        <v>8536.6293191309287</v>
      </c>
    </row>
    <row r="824" spans="1:11" x14ac:dyDescent="0.3">
      <c r="A824" s="6" t="s">
        <v>1178</v>
      </c>
      <c r="B824" s="7">
        <v>204.96713522566</v>
      </c>
      <c r="C824" s="8">
        <v>5.9085471111809902E-2</v>
      </c>
      <c r="D824" s="8">
        <v>1.9149396542098001E-2</v>
      </c>
      <c r="E824" s="11">
        <f t="shared" si="12"/>
        <v>680.76</v>
      </c>
      <c r="F824" s="8">
        <v>6.3067264418429497E-4</v>
      </c>
      <c r="G824" s="9">
        <v>6.8075999999999999</v>
      </c>
      <c r="H824" s="11">
        <v>21725.3049041427</v>
      </c>
      <c r="I824" s="11">
        <v>48443.182481230899</v>
      </c>
      <c r="J824" s="11">
        <v>7751.6459108441522</v>
      </c>
      <c r="K824" s="11">
        <v>10389.488944489069</v>
      </c>
    </row>
    <row r="825" spans="1:11" x14ac:dyDescent="0.3">
      <c r="A825" s="12" t="s">
        <v>1179</v>
      </c>
      <c r="B825" s="13">
        <v>3830.6851192829999</v>
      </c>
      <c r="C825" s="14">
        <v>5.9078657637744003E-2</v>
      </c>
      <c r="D825" s="14">
        <v>1.39706623599779E-2</v>
      </c>
      <c r="E825" s="17">
        <f t="shared" si="12"/>
        <v>1645.9199999999998</v>
      </c>
      <c r="F825" s="14">
        <v>6.2788575248332805E-4</v>
      </c>
      <c r="G825" s="15">
        <v>16.459199999999999</v>
      </c>
      <c r="H825" s="17">
        <v>53204.752</v>
      </c>
      <c r="I825" s="17">
        <v>149271.37599999999</v>
      </c>
      <c r="J825" s="17">
        <v>23396.385540923882</v>
      </c>
      <c r="K825" s="17">
        <v>29512.663220355724</v>
      </c>
    </row>
    <row r="826" spans="1:11" x14ac:dyDescent="0.3">
      <c r="A826" s="6" t="s">
        <v>1180</v>
      </c>
      <c r="B826" s="7">
        <v>106.773205136</v>
      </c>
      <c r="C826" s="8">
        <v>5.9029814328003E-2</v>
      </c>
      <c r="D826" s="8">
        <v>1.8643677644492599E-2</v>
      </c>
      <c r="E826" s="11">
        <f t="shared" si="12"/>
        <v>802.80000000000007</v>
      </c>
      <c r="F826" s="8">
        <v>6.2734519509988001E-4</v>
      </c>
      <c r="G826" s="9">
        <v>8.0280000000000005</v>
      </c>
      <c r="H826" s="11">
        <v>25589.466</v>
      </c>
      <c r="I826" s="11">
        <v>57576.044000000002</v>
      </c>
      <c r="J826" s="11">
        <v>8895.7987176753486</v>
      </c>
      <c r="K826" s="11">
        <v>11425.69947032862</v>
      </c>
    </row>
    <row r="827" spans="1:11" x14ac:dyDescent="0.3">
      <c r="A827" s="12" t="s">
        <v>1181</v>
      </c>
      <c r="B827" s="13">
        <v>53.915493785000002</v>
      </c>
      <c r="C827" s="14">
        <v>5.8973583627828501E-2</v>
      </c>
      <c r="D827" s="14">
        <v>1.8439258835495301E-2</v>
      </c>
      <c r="E827" s="17">
        <f t="shared" si="12"/>
        <v>660</v>
      </c>
      <c r="F827" s="14">
        <v>6.2669424154087401E-4</v>
      </c>
      <c r="G827" s="15">
        <v>6.6</v>
      </c>
      <c r="H827" s="17">
        <v>20360</v>
      </c>
      <c r="I827" s="17">
        <v>46913.512000000002</v>
      </c>
      <c r="J827" s="17">
        <v>7317.432462160752</v>
      </c>
      <c r="K827" s="17">
        <v>9269.2002493708806</v>
      </c>
    </row>
    <row r="828" spans="1:11" x14ac:dyDescent="0.3">
      <c r="A828" s="6" t="s">
        <v>1182</v>
      </c>
      <c r="B828" s="7">
        <v>250.08433911700001</v>
      </c>
      <c r="C828" s="8">
        <v>5.8947194017455302E-2</v>
      </c>
      <c r="D828" s="8">
        <v>1.6138887409087602E-2</v>
      </c>
      <c r="E828" s="11">
        <f t="shared" si="12"/>
        <v>702</v>
      </c>
      <c r="F828" s="8">
        <v>6.2640084701377199E-4</v>
      </c>
      <c r="G828" s="9">
        <v>7.02</v>
      </c>
      <c r="H828" s="11">
        <v>25589.466</v>
      </c>
      <c r="I828" s="11">
        <v>60343.985999999997</v>
      </c>
      <c r="J828" s="11">
        <v>11327.679603377459</v>
      </c>
      <c r="K828" s="11">
        <v>14494.70053406976</v>
      </c>
    </row>
    <row r="829" spans="1:11" x14ac:dyDescent="0.3">
      <c r="A829" s="12" t="s">
        <v>1183</v>
      </c>
      <c r="B829" s="13">
        <v>121.210573868</v>
      </c>
      <c r="C829" s="14">
        <v>5.8878196505553898E-2</v>
      </c>
      <c r="D829" s="14">
        <v>1.8721175038391699E-2</v>
      </c>
      <c r="E829" s="17">
        <f t="shared" si="12"/>
        <v>756</v>
      </c>
      <c r="F829" s="14">
        <v>6.2578065306467996E-4</v>
      </c>
      <c r="G829" s="15">
        <v>7.56</v>
      </c>
      <c r="H829" s="17">
        <v>24432</v>
      </c>
      <c r="I829" s="17">
        <v>53851.182000000001</v>
      </c>
      <c r="J829" s="17">
        <v>8956.4615754526076</v>
      </c>
      <c r="K829" s="17">
        <v>10861.662678776567</v>
      </c>
    </row>
    <row r="830" spans="1:11" x14ac:dyDescent="0.3">
      <c r="A830" s="6" t="s">
        <v>1184</v>
      </c>
      <c r="B830" s="7">
        <v>48.789127149099997</v>
      </c>
      <c r="C830" s="8">
        <v>5.8866830025790101E-2</v>
      </c>
      <c r="D830" s="8">
        <v>1.9416198702422401E-2</v>
      </c>
      <c r="E830" s="11">
        <f t="shared" si="12"/>
        <v>853.68</v>
      </c>
      <c r="F830" s="8">
        <v>6.25527436870013E-4</v>
      </c>
      <c r="G830" s="9">
        <v>8.5367999999999995</v>
      </c>
      <c r="H830" s="11">
        <v>25589.466</v>
      </c>
      <c r="I830" s="11">
        <v>57576.044000000002</v>
      </c>
      <c r="J830" s="11">
        <v>8895.7987176753486</v>
      </c>
      <c r="K830" s="11">
        <v>11425.69947032862</v>
      </c>
    </row>
    <row r="831" spans="1:11" x14ac:dyDescent="0.3">
      <c r="A831" s="12" t="s">
        <v>1185</v>
      </c>
      <c r="B831" s="13">
        <v>26.808519783000001</v>
      </c>
      <c r="C831" s="14">
        <v>5.8609902416042498E-2</v>
      </c>
      <c r="D831" s="14">
        <v>1.65758060446555E-2</v>
      </c>
      <c r="E831" s="17">
        <f t="shared" si="12"/>
        <v>634.56000000000006</v>
      </c>
      <c r="F831" s="14">
        <v>6.2259284982283097E-4</v>
      </c>
      <c r="G831" s="15">
        <v>6.3456000000000001</v>
      </c>
      <c r="H831" s="17">
        <v>20757.02</v>
      </c>
      <c r="I831" s="17">
        <v>49983.8</v>
      </c>
      <c r="J831" s="17">
        <v>7870.8284198539441</v>
      </c>
      <c r="K831" s="17">
        <v>9642.8854414691286</v>
      </c>
    </row>
    <row r="832" spans="1:11" x14ac:dyDescent="0.3">
      <c r="A832" s="6" t="s">
        <v>1186</v>
      </c>
      <c r="B832" s="7">
        <v>1585.26310487303</v>
      </c>
      <c r="C832" s="8">
        <v>5.8609633972680097E-2</v>
      </c>
      <c r="D832" s="8">
        <v>1.8596589670772001E-2</v>
      </c>
      <c r="E832" s="11">
        <f t="shared" si="12"/>
        <v>802.80000000000007</v>
      </c>
      <c r="F832" s="8">
        <v>6.2265482557500803E-4</v>
      </c>
      <c r="G832" s="9">
        <v>8.0280000000000005</v>
      </c>
      <c r="H832" s="11">
        <v>25589.466</v>
      </c>
      <c r="I832" s="11">
        <v>57576.044000000002</v>
      </c>
      <c r="J832" s="11">
        <v>8895.7987176753486</v>
      </c>
      <c r="K832" s="11">
        <v>11425.69947032862</v>
      </c>
    </row>
    <row r="833" spans="1:11" x14ac:dyDescent="0.3">
      <c r="A833" s="12" t="s">
        <v>1187</v>
      </c>
      <c r="B833" s="13">
        <v>184.3374256651</v>
      </c>
      <c r="C833" s="14">
        <v>5.8604808876246403E-2</v>
      </c>
      <c r="D833" s="14">
        <v>1.9822867928144999E-2</v>
      </c>
      <c r="E833" s="17">
        <f t="shared" si="12"/>
        <v>549.24</v>
      </c>
      <c r="F833" s="14">
        <v>6.2253142387830903E-4</v>
      </c>
      <c r="G833" s="15">
        <v>5.4923999999999999</v>
      </c>
      <c r="H833" s="17">
        <v>20258.2</v>
      </c>
      <c r="I833" s="17">
        <v>39450.553999999996</v>
      </c>
      <c r="J833" s="17">
        <v>8495.6874826654202</v>
      </c>
      <c r="K833" s="17">
        <v>9352.5752424966595</v>
      </c>
    </row>
    <row r="834" spans="1:11" x14ac:dyDescent="0.3">
      <c r="A834" s="6" t="s">
        <v>1188</v>
      </c>
      <c r="B834" s="7">
        <v>7.461586735</v>
      </c>
      <c r="C834" s="8">
        <v>5.8535710205565798E-2</v>
      </c>
      <c r="D834" s="8">
        <v>1.57544394583434E-2</v>
      </c>
      <c r="E834" s="11">
        <f t="shared" si="12"/>
        <v>900</v>
      </c>
      <c r="F834" s="8">
        <v>6.2175178432255604E-4</v>
      </c>
      <c r="G834" s="9">
        <v>9</v>
      </c>
      <c r="H834" s="11">
        <v>35465.084000000003</v>
      </c>
      <c r="I834" s="11">
        <v>80838.361999999994</v>
      </c>
      <c r="J834" s="11">
        <v>16262.342229419042</v>
      </c>
      <c r="K834" s="11">
        <v>19884.095295888961</v>
      </c>
    </row>
    <row r="835" spans="1:11" x14ac:dyDescent="0.3">
      <c r="A835" s="12" t="s">
        <v>1189</v>
      </c>
      <c r="B835" s="13">
        <v>10.347789737999999</v>
      </c>
      <c r="C835" s="14">
        <v>5.8535710205565798E-2</v>
      </c>
      <c r="D835" s="14">
        <v>1.57544394583434E-2</v>
      </c>
      <c r="E835" s="17">
        <f t="shared" ref="E835:E898" si="13">100*G835</f>
        <v>900</v>
      </c>
      <c r="F835" s="14">
        <v>6.2175178432255604E-4</v>
      </c>
      <c r="G835" s="15">
        <v>9</v>
      </c>
      <c r="H835" s="17">
        <v>35465.084000000003</v>
      </c>
      <c r="I835" s="17">
        <v>80838.361999999994</v>
      </c>
      <c r="J835" s="17">
        <v>16262.342229419042</v>
      </c>
      <c r="K835" s="17">
        <v>19884.095295888961</v>
      </c>
    </row>
    <row r="836" spans="1:11" x14ac:dyDescent="0.3">
      <c r="A836" s="6" t="s">
        <v>1190</v>
      </c>
      <c r="B836" s="7">
        <v>446.758328291</v>
      </c>
      <c r="C836" s="8">
        <v>5.8529909884875997E-2</v>
      </c>
      <c r="D836" s="8">
        <v>1.8587205940425899E-2</v>
      </c>
      <c r="E836" s="11">
        <f t="shared" si="13"/>
        <v>802.80000000000007</v>
      </c>
      <c r="F836" s="8">
        <v>6.2176962805183904E-4</v>
      </c>
      <c r="G836" s="9">
        <v>8.0280000000000005</v>
      </c>
      <c r="H836" s="11">
        <v>25589.466</v>
      </c>
      <c r="I836" s="11">
        <v>57576.044000000002</v>
      </c>
      <c r="J836" s="11">
        <v>8895.7987176753486</v>
      </c>
      <c r="K836" s="11">
        <v>11425.69947032862</v>
      </c>
    </row>
    <row r="837" spans="1:11" x14ac:dyDescent="0.3">
      <c r="A837" s="12" t="s">
        <v>1191</v>
      </c>
      <c r="B837" s="13">
        <v>5499.08078567347</v>
      </c>
      <c r="C837" s="14">
        <v>5.85173676111157E-2</v>
      </c>
      <c r="D837" s="14">
        <v>1.9669235187390902E-2</v>
      </c>
      <c r="E837" s="17">
        <f t="shared" si="13"/>
        <v>912.59999999999991</v>
      </c>
      <c r="F837" s="14">
        <v>6.2156138793882404E-4</v>
      </c>
      <c r="G837" s="15">
        <v>9.1259999999999994</v>
      </c>
      <c r="H837" s="17">
        <v>30114.503607853399</v>
      </c>
      <c r="I837" s="17">
        <v>64091.690861768897</v>
      </c>
      <c r="J837" s="17">
        <v>12278.285245311479</v>
      </c>
      <c r="K837" s="17">
        <v>15429.952441817279</v>
      </c>
    </row>
    <row r="838" spans="1:11" x14ac:dyDescent="0.3">
      <c r="A838" s="6" t="s">
        <v>1192</v>
      </c>
      <c r="B838" s="7">
        <v>4927.1663107989998</v>
      </c>
      <c r="C838" s="8">
        <v>5.84172904847126E-2</v>
      </c>
      <c r="D838" s="8">
        <v>1.8578961991173901E-2</v>
      </c>
      <c r="E838" s="11">
        <f t="shared" si="13"/>
        <v>802.80000000000007</v>
      </c>
      <c r="F838" s="8">
        <v>6.2046531306801905E-4</v>
      </c>
      <c r="G838" s="9">
        <v>8.0280000000000005</v>
      </c>
      <c r="H838" s="11">
        <v>25589.466</v>
      </c>
      <c r="I838" s="11">
        <v>57576.044000000002</v>
      </c>
      <c r="J838" s="11">
        <v>8895.7987176753486</v>
      </c>
      <c r="K838" s="11">
        <v>11425.69947032862</v>
      </c>
    </row>
    <row r="839" spans="1:11" x14ac:dyDescent="0.3">
      <c r="A839" s="12" t="s">
        <v>1193</v>
      </c>
      <c r="B839" s="13">
        <v>837.85578298500002</v>
      </c>
      <c r="C839" s="14">
        <v>5.8319723731099199E-2</v>
      </c>
      <c r="D839" s="14">
        <v>1.8478693819451001E-2</v>
      </c>
      <c r="E839" s="17">
        <f t="shared" si="13"/>
        <v>744.24</v>
      </c>
      <c r="F839" s="14">
        <v>6.1931654022303695E-4</v>
      </c>
      <c r="G839" s="15">
        <v>7.4424000000000001</v>
      </c>
      <c r="H839" s="17">
        <v>24432</v>
      </c>
      <c r="I839" s="17">
        <v>53851.182000000001</v>
      </c>
      <c r="J839" s="17">
        <v>8956.4615754526076</v>
      </c>
      <c r="K839" s="17">
        <v>10861.662678776567</v>
      </c>
    </row>
    <row r="840" spans="1:11" x14ac:dyDescent="0.3">
      <c r="A840" s="6" t="s">
        <v>1194</v>
      </c>
      <c r="B840" s="7">
        <v>3.8761567760000002</v>
      </c>
      <c r="C840" s="8">
        <v>5.8305024559484497E-2</v>
      </c>
      <c r="D840" s="8">
        <v>1.8044992583190499E-2</v>
      </c>
      <c r="E840" s="11">
        <f t="shared" si="13"/>
        <v>1080</v>
      </c>
      <c r="F840" s="8">
        <v>6.19149789263875E-4</v>
      </c>
      <c r="G840" s="9">
        <v>10.8</v>
      </c>
      <c r="H840" s="11">
        <v>36403.68</v>
      </c>
      <c r="I840" s="11">
        <v>80816.983999999997</v>
      </c>
      <c r="J840" s="11">
        <v>15626.645516922599</v>
      </c>
      <c r="K840" s="11">
        <v>18712.825787403239</v>
      </c>
    </row>
    <row r="841" spans="1:11" x14ac:dyDescent="0.3">
      <c r="A841" s="12" t="s">
        <v>1195</v>
      </c>
      <c r="B841" s="13">
        <v>1238.810341027</v>
      </c>
      <c r="C841" s="14">
        <v>5.8291509058756401E-2</v>
      </c>
      <c r="D841" s="14">
        <v>1.6577263898356599E-2</v>
      </c>
      <c r="E841" s="17">
        <f t="shared" si="13"/>
        <v>636</v>
      </c>
      <c r="F841" s="14">
        <v>6.19000303142402E-4</v>
      </c>
      <c r="G841" s="15">
        <v>6.36</v>
      </c>
      <c r="H841" s="17">
        <v>20756.948514396299</v>
      </c>
      <c r="I841" s="17">
        <v>49983.605313469001</v>
      </c>
      <c r="J841" s="17">
        <v>7870.8009985527478</v>
      </c>
      <c r="K841" s="17">
        <v>9642.8540178935273</v>
      </c>
    </row>
    <row r="842" spans="1:11" x14ac:dyDescent="0.3">
      <c r="A842" s="6" t="s">
        <v>1196</v>
      </c>
      <c r="B842" s="7">
        <v>182.078827972</v>
      </c>
      <c r="C842" s="8">
        <v>5.8278169767262397E-2</v>
      </c>
      <c r="D842" s="8">
        <v>1.64455988311853E-2</v>
      </c>
      <c r="E842" s="11">
        <f t="shared" si="13"/>
        <v>540</v>
      </c>
      <c r="F842" s="8">
        <v>6.1885196048120999E-4</v>
      </c>
      <c r="G842" s="9">
        <v>5.4</v>
      </c>
      <c r="H842" s="11">
        <v>20150.292000000001</v>
      </c>
      <c r="I842" s="11">
        <v>45504.6</v>
      </c>
      <c r="J842" s="11">
        <v>8389.5126665442367</v>
      </c>
      <c r="K842" s="11">
        <v>10175.018168975723</v>
      </c>
    </row>
    <row r="843" spans="1:11" x14ac:dyDescent="0.3">
      <c r="A843" s="12" t="s">
        <v>1197</v>
      </c>
      <c r="B843" s="13">
        <v>499.64005831162501</v>
      </c>
      <c r="C843" s="14">
        <v>5.8168829331649699E-2</v>
      </c>
      <c r="D843" s="14">
        <v>1.42729546280293E-2</v>
      </c>
      <c r="E843" s="17">
        <f t="shared" si="13"/>
        <v>1122</v>
      </c>
      <c r="F843" s="14">
        <v>6.1761540209338502E-4</v>
      </c>
      <c r="G843" s="15">
        <v>11.22</v>
      </c>
      <c r="H843" s="17">
        <v>41076.300000000003</v>
      </c>
      <c r="I843" s="17">
        <v>105872</v>
      </c>
      <c r="J843" s="17">
        <v>19639.67944646208</v>
      </c>
      <c r="K843" s="17">
        <v>25114.288141598758</v>
      </c>
    </row>
    <row r="844" spans="1:11" x14ac:dyDescent="0.3">
      <c r="A844" s="6" t="s">
        <v>1198</v>
      </c>
      <c r="B844" s="7">
        <v>49.662733629999998</v>
      </c>
      <c r="C844" s="8">
        <v>5.8059098104757997E-2</v>
      </c>
      <c r="D844" s="8">
        <v>1.6558585000239701E-2</v>
      </c>
      <c r="E844" s="11">
        <f t="shared" si="13"/>
        <v>636</v>
      </c>
      <c r="F844" s="8">
        <v>6.1637729349218497E-4</v>
      </c>
      <c r="G844" s="9">
        <v>6.36</v>
      </c>
      <c r="H844" s="11">
        <v>20757.02</v>
      </c>
      <c r="I844" s="11">
        <v>49983.8</v>
      </c>
      <c r="J844" s="11">
        <v>7870.8284198539441</v>
      </c>
      <c r="K844" s="11">
        <v>9642.8854414691286</v>
      </c>
    </row>
    <row r="845" spans="1:11" x14ac:dyDescent="0.3">
      <c r="A845" s="12" t="s">
        <v>1199</v>
      </c>
      <c r="B845" s="13">
        <v>1433.4529188445999</v>
      </c>
      <c r="C845" s="14">
        <v>5.8047695566939103E-2</v>
      </c>
      <c r="D845" s="14">
        <v>1.52857577029293E-2</v>
      </c>
      <c r="E845" s="17">
        <f t="shared" si="13"/>
        <v>913.8</v>
      </c>
      <c r="F845" s="14">
        <v>6.16285428066699E-4</v>
      </c>
      <c r="G845" s="15">
        <v>9.1379999999999999</v>
      </c>
      <c r="H845" s="17">
        <v>31986.454453468199</v>
      </c>
      <c r="I845" s="17">
        <v>80116.244719108203</v>
      </c>
      <c r="J845" s="17">
        <v>13391.77675982304</v>
      </c>
      <c r="K845" s="17">
        <v>17492.715906697318</v>
      </c>
    </row>
    <row r="846" spans="1:11" x14ac:dyDescent="0.3">
      <c r="A846" s="6" t="s">
        <v>1200</v>
      </c>
      <c r="B846" s="7">
        <v>5374.5383805130004</v>
      </c>
      <c r="C846" s="8">
        <v>5.78672180430072E-2</v>
      </c>
      <c r="D846" s="8">
        <v>1.90349658180392E-2</v>
      </c>
      <c r="E846" s="11">
        <f t="shared" si="13"/>
        <v>1489.92</v>
      </c>
      <c r="F846" s="8">
        <v>6.1421530800755998E-4</v>
      </c>
      <c r="G846" s="9">
        <v>14.8992</v>
      </c>
      <c r="H846" s="11">
        <v>45060.752</v>
      </c>
      <c r="I846" s="11">
        <v>102818</v>
      </c>
      <c r="J846" s="11">
        <v>16868.366868976082</v>
      </c>
      <c r="K846" s="11">
        <v>22100.130237093599</v>
      </c>
    </row>
    <row r="847" spans="1:11" x14ac:dyDescent="0.3">
      <c r="A847" s="12" t="s">
        <v>1201</v>
      </c>
      <c r="B847" s="13">
        <v>40.503262325000001</v>
      </c>
      <c r="C847" s="14">
        <v>5.7833635791342902E-2</v>
      </c>
      <c r="D847" s="14">
        <v>1.6823434027020301E-2</v>
      </c>
      <c r="E847" s="17">
        <f t="shared" si="13"/>
        <v>651.36</v>
      </c>
      <c r="F847" s="14">
        <v>6.1383701718781595E-4</v>
      </c>
      <c r="G847" s="15">
        <v>6.5136000000000003</v>
      </c>
      <c r="H847" s="17">
        <v>20757.02</v>
      </c>
      <c r="I847" s="17">
        <v>49983.8</v>
      </c>
      <c r="J847" s="17">
        <v>7870.8284198539441</v>
      </c>
      <c r="K847" s="17">
        <v>9642.8854414691286</v>
      </c>
    </row>
    <row r="848" spans="1:11" x14ac:dyDescent="0.3">
      <c r="A848" s="6" t="s">
        <v>1202</v>
      </c>
      <c r="B848" s="7">
        <v>707.81010058100003</v>
      </c>
      <c r="C848" s="8">
        <v>5.7820234254892702E-2</v>
      </c>
      <c r="D848" s="8">
        <v>1.8516555675732699E-2</v>
      </c>
      <c r="E848" s="11">
        <f t="shared" si="13"/>
        <v>802.80000000000007</v>
      </c>
      <c r="F848" s="8">
        <v>6.1375190403917897E-4</v>
      </c>
      <c r="G848" s="9">
        <v>8.0280000000000005</v>
      </c>
      <c r="H848" s="11">
        <v>25589.466</v>
      </c>
      <c r="I848" s="11">
        <v>57576.044000000002</v>
      </c>
      <c r="J848" s="11">
        <v>8895.7987176753486</v>
      </c>
      <c r="K848" s="11">
        <v>11425.69947032862</v>
      </c>
    </row>
    <row r="849" spans="1:11" x14ac:dyDescent="0.3">
      <c r="A849" s="12" t="s">
        <v>1203</v>
      </c>
      <c r="B849" s="13">
        <v>7751.4645370614799</v>
      </c>
      <c r="C849" s="14">
        <v>5.7806885747029399E-2</v>
      </c>
      <c r="D849" s="14">
        <v>1.2889255423647701E-2</v>
      </c>
      <c r="E849" s="17">
        <f t="shared" si="13"/>
        <v>714.96</v>
      </c>
      <c r="F849" s="14">
        <v>6.13536030601607E-4</v>
      </c>
      <c r="G849" s="15">
        <v>7.1496000000000004</v>
      </c>
      <c r="H849" s="17">
        <v>31292.295469894201</v>
      </c>
      <c r="I849" s="17">
        <v>78515.287364799296</v>
      </c>
      <c r="J849" s="17">
        <v>16752.191017024681</v>
      </c>
      <c r="K849" s="17">
        <v>20873.94660277704</v>
      </c>
    </row>
    <row r="850" spans="1:11" x14ac:dyDescent="0.3">
      <c r="A850" s="6" t="s">
        <v>1204</v>
      </c>
      <c r="B850" s="7">
        <v>2504.2036915600002</v>
      </c>
      <c r="C850" s="8">
        <v>5.7724617999398702E-2</v>
      </c>
      <c r="D850" s="8">
        <v>1.6478752929202201E-2</v>
      </c>
      <c r="E850" s="11">
        <f t="shared" si="13"/>
        <v>1421.52</v>
      </c>
      <c r="F850" s="8">
        <v>6.1267907516090905E-4</v>
      </c>
      <c r="G850" s="9">
        <v>14.215199999999999</v>
      </c>
      <c r="H850" s="11">
        <v>46981.718000000001</v>
      </c>
      <c r="I850" s="11">
        <v>114221.636</v>
      </c>
      <c r="J850" s="11">
        <v>21133.5199683582</v>
      </c>
      <c r="K850" s="11">
        <v>26764.697265783117</v>
      </c>
    </row>
    <row r="851" spans="1:11" x14ac:dyDescent="0.3">
      <c r="A851" s="12" t="s">
        <v>1205</v>
      </c>
      <c r="B851" s="13">
        <v>105.378376143</v>
      </c>
      <c r="C851" s="14">
        <v>5.7702137220425498E-2</v>
      </c>
      <c r="D851" s="14">
        <v>1.7533912862127701E-2</v>
      </c>
      <c r="E851" s="17">
        <f t="shared" si="13"/>
        <v>1019.9999999999999</v>
      </c>
      <c r="F851" s="14">
        <v>6.1235696600734995E-4</v>
      </c>
      <c r="G851" s="15">
        <v>10.199999999999999</v>
      </c>
      <c r="H851" s="17">
        <v>32310.302</v>
      </c>
      <c r="I851" s="17">
        <v>75101.932000000001</v>
      </c>
      <c r="J851" s="17">
        <v>12183.86720991828</v>
      </c>
      <c r="K851" s="17">
        <v>14479.92376430544</v>
      </c>
    </row>
    <row r="852" spans="1:11" x14ac:dyDescent="0.3">
      <c r="A852" s="6" t="s">
        <v>1206</v>
      </c>
      <c r="B852" s="7">
        <v>11.11232753</v>
      </c>
      <c r="C852" s="8">
        <v>5.76597071689222E-2</v>
      </c>
      <c r="D852" s="8">
        <v>1.7164083697721599E-2</v>
      </c>
      <c r="E852" s="11">
        <f t="shared" si="13"/>
        <v>576</v>
      </c>
      <c r="F852" s="8">
        <v>6.11877764408172E-4</v>
      </c>
      <c r="G852" s="9">
        <v>5.76</v>
      </c>
      <c r="H852" s="11">
        <v>20150.292000000001</v>
      </c>
      <c r="I852" s="11">
        <v>45504.6</v>
      </c>
      <c r="J852" s="11">
        <v>8389.5126665442367</v>
      </c>
      <c r="K852" s="11">
        <v>10175.018168975723</v>
      </c>
    </row>
    <row r="853" spans="1:11" x14ac:dyDescent="0.3">
      <c r="A853" s="12" t="s">
        <v>1207</v>
      </c>
      <c r="B853" s="13">
        <v>56.123127072000003</v>
      </c>
      <c r="C853" s="14">
        <v>5.76439094348234E-2</v>
      </c>
      <c r="D853" s="14">
        <v>1.9437919912935399E-2</v>
      </c>
      <c r="E853" s="17">
        <f t="shared" si="13"/>
        <v>864</v>
      </c>
      <c r="F853" s="14">
        <v>6.1171570036791902E-4</v>
      </c>
      <c r="G853" s="15">
        <v>8.64</v>
      </c>
      <c r="H853" s="17">
        <v>25589.466</v>
      </c>
      <c r="I853" s="17">
        <v>57576.044000000002</v>
      </c>
      <c r="J853" s="17">
        <v>8895.7987176753486</v>
      </c>
      <c r="K853" s="17">
        <v>11425.69947032862</v>
      </c>
    </row>
    <row r="854" spans="1:11" x14ac:dyDescent="0.3">
      <c r="A854" s="6" t="s">
        <v>1208</v>
      </c>
      <c r="B854" s="7">
        <v>36.31306214</v>
      </c>
      <c r="C854" s="8">
        <v>5.7600631365406503E-2</v>
      </c>
      <c r="D854" s="8">
        <v>1.6864352774016302E-2</v>
      </c>
      <c r="E854" s="11">
        <f t="shared" si="13"/>
        <v>1176</v>
      </c>
      <c r="F854" s="8">
        <v>6.11213728630594E-4</v>
      </c>
      <c r="G854" s="9">
        <v>11.76</v>
      </c>
      <c r="H854" s="11">
        <v>37930.68</v>
      </c>
      <c r="I854" s="11">
        <v>92868.067999999999</v>
      </c>
      <c r="J854" s="11">
        <v>15272.732911178158</v>
      </c>
      <c r="K854" s="11">
        <v>20894.107933924563</v>
      </c>
    </row>
    <row r="855" spans="1:11" x14ac:dyDescent="0.3">
      <c r="A855" s="12" t="s">
        <v>1209</v>
      </c>
      <c r="B855" s="13">
        <v>1.0202652924</v>
      </c>
      <c r="C855" s="14">
        <v>5.75827885484635E-2</v>
      </c>
      <c r="D855" s="14">
        <v>1.8042715363640601E-2</v>
      </c>
      <c r="E855" s="17">
        <f t="shared" si="13"/>
        <v>774</v>
      </c>
      <c r="F855" s="14">
        <v>6.11011662536733E-4</v>
      </c>
      <c r="G855" s="15">
        <v>7.74</v>
      </c>
      <c r="H855" s="17">
        <v>25589.466</v>
      </c>
      <c r="I855" s="17">
        <v>57576.044000000002</v>
      </c>
      <c r="J855" s="17">
        <v>8895.7987176753486</v>
      </c>
      <c r="K855" s="17">
        <v>11425.69947032862</v>
      </c>
    </row>
    <row r="856" spans="1:11" x14ac:dyDescent="0.3">
      <c r="A856" s="6" t="s">
        <v>1210</v>
      </c>
      <c r="B856" s="7">
        <v>120.276084836</v>
      </c>
      <c r="C856" s="8">
        <v>5.7510637078951203E-2</v>
      </c>
      <c r="D856" s="8">
        <v>1.75163159267951E-2</v>
      </c>
      <c r="E856" s="11">
        <f t="shared" si="13"/>
        <v>1019.9999999999999</v>
      </c>
      <c r="F856" s="8">
        <v>6.1019932257600201E-4</v>
      </c>
      <c r="G856" s="9">
        <v>10.199999999999999</v>
      </c>
      <c r="H856" s="11">
        <v>32310.302</v>
      </c>
      <c r="I856" s="11">
        <v>75101.932000000001</v>
      </c>
      <c r="J856" s="11">
        <v>12183.86720991828</v>
      </c>
      <c r="K856" s="11">
        <v>14479.92376430544</v>
      </c>
    </row>
    <row r="857" spans="1:11" x14ac:dyDescent="0.3">
      <c r="A857" s="12" t="s">
        <v>1211</v>
      </c>
      <c r="B857" s="13">
        <v>658.25585534599998</v>
      </c>
      <c r="C857" s="14">
        <v>5.7482937981980398E-2</v>
      </c>
      <c r="D857" s="14">
        <v>1.9323171184679799E-2</v>
      </c>
      <c r="E857" s="17">
        <f t="shared" si="13"/>
        <v>857.5200000000001</v>
      </c>
      <c r="F857" s="14">
        <v>6.0990082226379798E-4</v>
      </c>
      <c r="G857" s="15">
        <v>8.5752000000000006</v>
      </c>
      <c r="H857" s="17">
        <v>25589.466</v>
      </c>
      <c r="I857" s="17">
        <v>57576.044000000002</v>
      </c>
      <c r="J857" s="17">
        <v>8895.7987176753486</v>
      </c>
      <c r="K857" s="17">
        <v>11425.69947032862</v>
      </c>
    </row>
    <row r="858" spans="1:11" x14ac:dyDescent="0.3">
      <c r="A858" s="6" t="s">
        <v>1212</v>
      </c>
      <c r="B858" s="7">
        <v>2605.9634016455202</v>
      </c>
      <c r="C858" s="8">
        <v>5.74323779180861E-2</v>
      </c>
      <c r="D858" s="8">
        <v>1.7012541427276599E-2</v>
      </c>
      <c r="E858" s="11">
        <f t="shared" si="13"/>
        <v>782.04000000000008</v>
      </c>
      <c r="F858" s="8">
        <v>6.0932381433998503E-4</v>
      </c>
      <c r="G858" s="9">
        <v>7.8204000000000002</v>
      </c>
      <c r="H858" s="11">
        <v>25972.234</v>
      </c>
      <c r="I858" s="11">
        <v>61228.627999999997</v>
      </c>
      <c r="J858" s="11">
        <v>9892.1644949913371</v>
      </c>
      <c r="K858" s="11">
        <v>12798.109174273199</v>
      </c>
    </row>
    <row r="859" spans="1:11" x14ac:dyDescent="0.3">
      <c r="A859" s="12" t="s">
        <v>1213</v>
      </c>
      <c r="B859" s="13">
        <v>5381.1620674204696</v>
      </c>
      <c r="C859" s="14">
        <v>5.7415181813248402E-2</v>
      </c>
      <c r="D859" s="14">
        <v>1.6751629943215898E-2</v>
      </c>
      <c r="E859" s="17">
        <f t="shared" si="13"/>
        <v>696.48</v>
      </c>
      <c r="F859" s="14">
        <v>6.0914192086503299E-4</v>
      </c>
      <c r="G859" s="15">
        <v>6.9648000000000003</v>
      </c>
      <c r="H859" s="17">
        <v>25615.326110976199</v>
      </c>
      <c r="I859" s="17">
        <v>57303.554778166901</v>
      </c>
      <c r="J859" s="17">
        <v>11257.738390541424</v>
      </c>
      <c r="K859" s="17">
        <v>13287.43253608116</v>
      </c>
    </row>
    <row r="860" spans="1:11" x14ac:dyDescent="0.3">
      <c r="A860" s="6" t="s">
        <v>1214</v>
      </c>
      <c r="B860" s="7">
        <v>27.3211016337</v>
      </c>
      <c r="C860" s="8">
        <v>5.7294361978646E-2</v>
      </c>
      <c r="D860" s="8">
        <v>1.73144035519994E-2</v>
      </c>
      <c r="E860" s="11">
        <f t="shared" si="13"/>
        <v>610.44000000000005</v>
      </c>
      <c r="F860" s="8">
        <v>6.0776513545523299E-4</v>
      </c>
      <c r="G860" s="9">
        <v>6.1044</v>
      </c>
      <c r="H860" s="11">
        <v>20360</v>
      </c>
      <c r="I860" s="11">
        <v>46913.512000000002</v>
      </c>
      <c r="J860" s="11">
        <v>7317.432462160752</v>
      </c>
      <c r="K860" s="11">
        <v>9269.2002493708806</v>
      </c>
    </row>
    <row r="861" spans="1:11" x14ac:dyDescent="0.3">
      <c r="A861" s="12" t="s">
        <v>1215</v>
      </c>
      <c r="B861" s="13">
        <v>27.700991005999999</v>
      </c>
      <c r="C861" s="14">
        <v>5.7176457454768403E-2</v>
      </c>
      <c r="D861" s="14">
        <v>2.12903791747742E-2</v>
      </c>
      <c r="E861" s="17">
        <f t="shared" si="13"/>
        <v>1103.19</v>
      </c>
      <c r="F861" s="14">
        <v>6.0643916178140995E-4</v>
      </c>
      <c r="G861" s="15">
        <v>11.0319</v>
      </c>
      <c r="H861" s="17">
        <v>33378.184000000001</v>
      </c>
      <c r="I861" s="17">
        <v>69518.202000000005</v>
      </c>
      <c r="J861" s="17">
        <v>12427.829156543759</v>
      </c>
      <c r="K861" s="17">
        <v>16046.127804939242</v>
      </c>
    </row>
    <row r="862" spans="1:11" x14ac:dyDescent="0.3">
      <c r="A862" s="6" t="s">
        <v>1216</v>
      </c>
      <c r="B862" s="7">
        <v>57135.761026807602</v>
      </c>
      <c r="C862" s="8">
        <v>5.7139334252881299E-2</v>
      </c>
      <c r="D862" s="8">
        <v>1.28265143056629E-2</v>
      </c>
      <c r="E862" s="11">
        <f t="shared" si="13"/>
        <v>480.96</v>
      </c>
      <c r="F862" s="8">
        <v>6.0609855954763502E-4</v>
      </c>
      <c r="G862" s="9">
        <v>4.8095999999999997</v>
      </c>
      <c r="H862" s="11">
        <v>21195.111056306901</v>
      </c>
      <c r="I862" s="11">
        <v>52632.498593515898</v>
      </c>
      <c r="J862" s="11">
        <v>10053.482868178249</v>
      </c>
      <c r="K862" s="11">
        <v>12415.79911910016</v>
      </c>
    </row>
    <row r="863" spans="1:11" x14ac:dyDescent="0.3">
      <c r="A863" s="12" t="s">
        <v>1217</v>
      </c>
      <c r="B863" s="13">
        <v>28.929893437</v>
      </c>
      <c r="C863" s="14">
        <v>5.7138995916772899E-2</v>
      </c>
      <c r="D863" s="14">
        <v>1.7298773540372101E-2</v>
      </c>
      <c r="E863" s="17">
        <f t="shared" si="13"/>
        <v>1080</v>
      </c>
      <c r="F863" s="14">
        <v>6.0601717187744298E-4</v>
      </c>
      <c r="G863" s="15">
        <v>10.8</v>
      </c>
      <c r="H863" s="17">
        <v>35775.574000000001</v>
      </c>
      <c r="I863" s="17">
        <v>83187.906000000003</v>
      </c>
      <c r="J863" s="17">
        <v>14620.500507618359</v>
      </c>
      <c r="K863" s="17">
        <v>18501.937987156318</v>
      </c>
    </row>
    <row r="864" spans="1:11" x14ac:dyDescent="0.3">
      <c r="A864" s="6" t="s">
        <v>1218</v>
      </c>
      <c r="B864" s="7">
        <v>16.561290222</v>
      </c>
      <c r="C864" s="8">
        <v>5.7058438351818903E-2</v>
      </c>
      <c r="D864" s="8">
        <v>1.4337861462368401E-2</v>
      </c>
      <c r="E864" s="11">
        <f t="shared" si="13"/>
        <v>544.80000000000007</v>
      </c>
      <c r="F864" s="8">
        <v>6.0514636534980204E-4</v>
      </c>
      <c r="G864" s="9">
        <v>5.4480000000000004</v>
      </c>
      <c r="H864" s="11">
        <v>21324.045999999998</v>
      </c>
      <c r="I864" s="11">
        <v>52154.175999999999</v>
      </c>
      <c r="J864" s="11">
        <v>9956.8033102501922</v>
      </c>
      <c r="K864" s="11">
        <v>12344.153850241679</v>
      </c>
    </row>
    <row r="865" spans="1:11" x14ac:dyDescent="0.3">
      <c r="A865" s="12" t="s">
        <v>1219</v>
      </c>
      <c r="B865" s="13">
        <v>21.521305053999999</v>
      </c>
      <c r="C865" s="14">
        <v>5.6986862871519099E-2</v>
      </c>
      <c r="D865" s="14">
        <v>1.70518737524494E-2</v>
      </c>
      <c r="E865" s="17">
        <f t="shared" si="13"/>
        <v>1200</v>
      </c>
      <c r="F865" s="14">
        <v>6.0430613983858904E-4</v>
      </c>
      <c r="G865" s="15">
        <v>12</v>
      </c>
      <c r="H865" s="17">
        <v>37930.68</v>
      </c>
      <c r="I865" s="17">
        <v>92868.067999999999</v>
      </c>
      <c r="J865" s="17">
        <v>15272.732911178158</v>
      </c>
      <c r="K865" s="17">
        <v>20894.107933924563</v>
      </c>
    </row>
    <row r="866" spans="1:11" x14ac:dyDescent="0.3">
      <c r="A866" s="6" t="s">
        <v>1220</v>
      </c>
      <c r="B866" s="7">
        <v>2.8527214006100001</v>
      </c>
      <c r="C866" s="8">
        <v>5.6934449579674203E-2</v>
      </c>
      <c r="D866" s="8">
        <v>1.6113640567820699E-2</v>
      </c>
      <c r="E866" s="11">
        <f t="shared" si="13"/>
        <v>726</v>
      </c>
      <c r="F866" s="8">
        <v>6.0371677826953195E-4</v>
      </c>
      <c r="G866" s="9">
        <v>7.26</v>
      </c>
      <c r="H866" s="11">
        <v>24416.73</v>
      </c>
      <c r="I866" s="11">
        <v>59858.400000000001</v>
      </c>
      <c r="J866" s="11">
        <v>10093.243023205931</v>
      </c>
      <c r="K866" s="11">
        <v>13231.424157941041</v>
      </c>
    </row>
    <row r="867" spans="1:11" x14ac:dyDescent="0.3">
      <c r="A867" s="12" t="s">
        <v>1221</v>
      </c>
      <c r="B867" s="13">
        <v>4790.1484413079997</v>
      </c>
      <c r="C867" s="14">
        <v>5.6929077793216702E-2</v>
      </c>
      <c r="D867" s="14">
        <v>1.38723755867033E-2</v>
      </c>
      <c r="E867" s="17">
        <f t="shared" si="13"/>
        <v>449.76000000000005</v>
      </c>
      <c r="F867" s="14">
        <v>6.0366095309850995E-4</v>
      </c>
      <c r="G867" s="15">
        <v>4.4976000000000003</v>
      </c>
      <c r="H867" s="17">
        <v>22634.034465870001</v>
      </c>
      <c r="I867" s="17">
        <v>48507.419648457202</v>
      </c>
      <c r="J867" s="17">
        <v>12561.791330538119</v>
      </c>
      <c r="K867" s="17">
        <v>13910.052777613799</v>
      </c>
    </row>
    <row r="868" spans="1:11" x14ac:dyDescent="0.3">
      <c r="A868" s="6" t="s">
        <v>1222</v>
      </c>
      <c r="B868" s="7">
        <v>0.66718794999999997</v>
      </c>
      <c r="C868" s="8">
        <v>5.6804908287135199E-2</v>
      </c>
      <c r="D868" s="8">
        <v>1.8723867510888201E-2</v>
      </c>
      <c r="E868" s="11">
        <f t="shared" si="13"/>
        <v>822.84</v>
      </c>
      <c r="F868" s="8">
        <v>6.0227620238841398E-4</v>
      </c>
      <c r="G868" s="9">
        <v>8.2284000000000006</v>
      </c>
      <c r="H868" s="11">
        <v>25589.466</v>
      </c>
      <c r="I868" s="11">
        <v>57576.044000000002</v>
      </c>
      <c r="J868" s="11">
        <v>8895.7987176753486</v>
      </c>
      <c r="K868" s="11">
        <v>11425.69947032862</v>
      </c>
    </row>
    <row r="869" spans="1:11" x14ac:dyDescent="0.3">
      <c r="A869" s="12" t="s">
        <v>1223</v>
      </c>
      <c r="B869" s="13">
        <v>32.883756593000001</v>
      </c>
      <c r="C869" s="14">
        <v>5.6711219474708002E-2</v>
      </c>
      <c r="D869" s="14">
        <v>1.56080643645304E-2</v>
      </c>
      <c r="E869" s="17">
        <f t="shared" si="13"/>
        <v>836.37999600000001</v>
      </c>
      <c r="F869" s="14">
        <v>6.0120739953174295E-4</v>
      </c>
      <c r="G869" s="15">
        <v>8.3637999599999997</v>
      </c>
      <c r="H869" s="17">
        <v>32677.8</v>
      </c>
      <c r="I869" s="17">
        <v>74357.774000000005</v>
      </c>
      <c r="J869" s="17">
        <v>12116.69908648272</v>
      </c>
      <c r="K869" s="17">
        <v>14958.32376444468</v>
      </c>
    </row>
    <row r="870" spans="1:11" x14ac:dyDescent="0.3">
      <c r="A870" s="6" t="s">
        <v>1224</v>
      </c>
      <c r="B870" s="7">
        <v>48.394475399000001</v>
      </c>
      <c r="C870" s="8">
        <v>5.67097332666937E-2</v>
      </c>
      <c r="D870" s="8">
        <v>1.8989307303970901E-2</v>
      </c>
      <c r="E870" s="11">
        <f t="shared" si="13"/>
        <v>840.95999999999992</v>
      </c>
      <c r="F870" s="8">
        <v>6.0119107199381298E-4</v>
      </c>
      <c r="G870" s="9">
        <v>8.4095999999999993</v>
      </c>
      <c r="H870" s="11">
        <v>25589.466</v>
      </c>
      <c r="I870" s="11">
        <v>57576.044000000002</v>
      </c>
      <c r="J870" s="11">
        <v>8895.7987176753486</v>
      </c>
      <c r="K870" s="11">
        <v>11425.69947032862</v>
      </c>
    </row>
    <row r="871" spans="1:11" x14ac:dyDescent="0.3">
      <c r="A871" s="12" t="s">
        <v>1225</v>
      </c>
      <c r="B871" s="13">
        <v>42864.764252696201</v>
      </c>
      <c r="C871" s="14">
        <v>5.6692962606942197E-2</v>
      </c>
      <c r="D871" s="14">
        <v>1.6166116417257001E-2</v>
      </c>
      <c r="E871" s="17">
        <f t="shared" si="13"/>
        <v>879.12</v>
      </c>
      <c r="F871" s="14">
        <v>6.1922049180868305E-4</v>
      </c>
      <c r="G871" s="15">
        <v>8.7911999999999999</v>
      </c>
      <c r="H871" s="17">
        <v>31889.856559191299</v>
      </c>
      <c r="I871" s="17">
        <v>72859.785126846895</v>
      </c>
      <c r="J871" s="17">
        <v>11946.866555052431</v>
      </c>
      <c r="K871" s="17">
        <v>14711.316521758441</v>
      </c>
    </row>
    <row r="872" spans="1:11" x14ac:dyDescent="0.3">
      <c r="A872" s="6" t="s">
        <v>1226</v>
      </c>
      <c r="B872" s="7">
        <v>14.141364073</v>
      </c>
      <c r="C872" s="8">
        <v>5.6685804761085402E-2</v>
      </c>
      <c r="D872" s="8">
        <v>1.8209473108968501E-2</v>
      </c>
      <c r="E872" s="11">
        <f t="shared" si="13"/>
        <v>660</v>
      </c>
      <c r="F872" s="8">
        <v>6.0092178244734804E-4</v>
      </c>
      <c r="G872" s="9">
        <v>6.6</v>
      </c>
      <c r="H872" s="11">
        <v>20360</v>
      </c>
      <c r="I872" s="11">
        <v>46913.512000000002</v>
      </c>
      <c r="J872" s="11">
        <v>7317.432462160752</v>
      </c>
      <c r="K872" s="11">
        <v>9269.2002493708806</v>
      </c>
    </row>
    <row r="873" spans="1:11" x14ac:dyDescent="0.3">
      <c r="A873" s="12" t="s">
        <v>1227</v>
      </c>
      <c r="B873" s="13">
        <v>7325.9338364295099</v>
      </c>
      <c r="C873" s="14">
        <v>5.6661138779520198E-2</v>
      </c>
      <c r="D873" s="14">
        <v>1.5026907184231299E-2</v>
      </c>
      <c r="E873" s="17">
        <f t="shared" si="13"/>
        <v>653.4</v>
      </c>
      <c r="F873" s="14">
        <v>6.0101956981893601E-4</v>
      </c>
      <c r="G873" s="15">
        <v>6.5339999999999998</v>
      </c>
      <c r="H873" s="17">
        <v>24316.075796814101</v>
      </c>
      <c r="I873" s="17">
        <v>59333.612859185298</v>
      </c>
      <c r="J873" s="17">
        <v>10101.472286800559</v>
      </c>
      <c r="K873" s="17">
        <v>13151.91141556056</v>
      </c>
    </row>
    <row r="874" spans="1:11" x14ac:dyDescent="0.3">
      <c r="A874" s="6" t="s">
        <v>1228</v>
      </c>
      <c r="B874" s="7">
        <v>2491.9652065569999</v>
      </c>
      <c r="C874" s="8">
        <v>5.6643048495690303E-2</v>
      </c>
      <c r="D874" s="8">
        <v>1.8416724676936599E-2</v>
      </c>
      <c r="E874" s="11">
        <f t="shared" si="13"/>
        <v>882.84</v>
      </c>
      <c r="F874" s="8">
        <v>6.0044131126998402E-4</v>
      </c>
      <c r="G874" s="9">
        <v>8.8284000000000002</v>
      </c>
      <c r="H874" s="11">
        <v>30540</v>
      </c>
      <c r="I874" s="11">
        <v>65731.241999999998</v>
      </c>
      <c r="J874" s="11">
        <v>13100.367269484121</v>
      </c>
      <c r="K874" s="11">
        <v>15940.772221003681</v>
      </c>
    </row>
    <row r="875" spans="1:11" x14ac:dyDescent="0.3">
      <c r="A875" s="12" t="s">
        <v>1229</v>
      </c>
      <c r="B875" s="13">
        <v>4.8700966409999999</v>
      </c>
      <c r="C875" s="14">
        <v>5.6473929387249398E-2</v>
      </c>
      <c r="D875" s="14">
        <v>1.7323631457165398E-2</v>
      </c>
      <c r="E875" s="17">
        <f t="shared" si="13"/>
        <v>736.80000000000007</v>
      </c>
      <c r="F875" s="14">
        <v>5.98650434541592E-4</v>
      </c>
      <c r="G875" s="15">
        <v>7.3680000000000003</v>
      </c>
      <c r="H875" s="17">
        <v>25589.466</v>
      </c>
      <c r="I875" s="17">
        <v>57576.044000000002</v>
      </c>
      <c r="J875" s="17">
        <v>8895.7987176753486</v>
      </c>
      <c r="K875" s="17">
        <v>11425.69947032862</v>
      </c>
    </row>
    <row r="876" spans="1:11" x14ac:dyDescent="0.3">
      <c r="A876" s="6" t="s">
        <v>1230</v>
      </c>
      <c r="B876" s="7">
        <v>2141.225347093</v>
      </c>
      <c r="C876" s="8">
        <v>5.6425702884984198E-2</v>
      </c>
      <c r="D876" s="8">
        <v>1.50381284045671E-2</v>
      </c>
      <c r="E876" s="11">
        <f t="shared" si="13"/>
        <v>923.04</v>
      </c>
      <c r="F876" s="8">
        <v>5.9806211410703405E-4</v>
      </c>
      <c r="G876" s="9">
        <v>9.2303999999999995</v>
      </c>
      <c r="H876" s="11">
        <v>34627.793065253398</v>
      </c>
      <c r="I876" s="11">
        <v>83215.226565981793</v>
      </c>
      <c r="J876" s="11">
        <v>16119.123539746801</v>
      </c>
      <c r="K876" s="11">
        <v>19685.014115711521</v>
      </c>
    </row>
    <row r="877" spans="1:11" x14ac:dyDescent="0.3">
      <c r="A877" s="12" t="s">
        <v>1231</v>
      </c>
      <c r="B877" s="13">
        <v>164.88792402499999</v>
      </c>
      <c r="C877" s="14">
        <v>5.6348932116029697E-2</v>
      </c>
      <c r="D877" s="14">
        <v>1.7439517798284499E-2</v>
      </c>
      <c r="E877" s="17">
        <f t="shared" si="13"/>
        <v>1043.76</v>
      </c>
      <c r="F877" s="14">
        <v>5.9713737454232703E-4</v>
      </c>
      <c r="G877" s="15">
        <v>10.4376</v>
      </c>
      <c r="H877" s="17">
        <v>36403.68</v>
      </c>
      <c r="I877" s="17">
        <v>80816.983999999997</v>
      </c>
      <c r="J877" s="17">
        <v>15626.645516922599</v>
      </c>
      <c r="K877" s="17">
        <v>18712.825787403239</v>
      </c>
    </row>
    <row r="878" spans="1:11" x14ac:dyDescent="0.3">
      <c r="A878" s="6" t="s">
        <v>1232</v>
      </c>
      <c r="B878" s="7">
        <v>32324.463796248099</v>
      </c>
      <c r="C878" s="8">
        <v>5.6291454818307197E-2</v>
      </c>
      <c r="D878" s="8">
        <v>1.2532261102616101E-2</v>
      </c>
      <c r="E878" s="11">
        <f t="shared" si="13"/>
        <v>413.99999999999994</v>
      </c>
      <c r="F878" s="8">
        <v>5.9515341981637704E-4</v>
      </c>
      <c r="G878" s="9">
        <v>4.1399999999999997</v>
      </c>
      <c r="H878" s="11">
        <v>22631.022128097298</v>
      </c>
      <c r="I878" s="11">
        <v>50402.800232596899</v>
      </c>
      <c r="J878" s="11">
        <v>13245.804650281319</v>
      </c>
      <c r="K878" s="11">
        <v>15357.345663438722</v>
      </c>
    </row>
    <row r="879" spans="1:11" x14ac:dyDescent="0.3">
      <c r="A879" s="12" t="s">
        <v>1233</v>
      </c>
      <c r="B879" s="13">
        <v>5.6833364209999999</v>
      </c>
      <c r="C879" s="14">
        <v>5.62696538565573E-2</v>
      </c>
      <c r="D879" s="14">
        <v>1.5643077132496401E-2</v>
      </c>
      <c r="E879" s="17">
        <f t="shared" si="13"/>
        <v>600</v>
      </c>
      <c r="F879" s="14">
        <v>5.9624715986408101E-4</v>
      </c>
      <c r="G879" s="15">
        <v>6</v>
      </c>
      <c r="H879" s="17">
        <v>21336.261999999999</v>
      </c>
      <c r="I879" s="17">
        <v>51291.93</v>
      </c>
      <c r="J879" s="17">
        <v>8139.7366130017681</v>
      </c>
      <c r="K879" s="17">
        <v>10402.720649620176</v>
      </c>
    </row>
    <row r="880" spans="1:11" x14ac:dyDescent="0.3">
      <c r="A880" s="6" t="s">
        <v>1234</v>
      </c>
      <c r="B880" s="7">
        <v>436.04739727700002</v>
      </c>
      <c r="C880" s="8">
        <v>5.6268799966675803E-2</v>
      </c>
      <c r="D880" s="8">
        <v>1.5348446986140201E-2</v>
      </c>
      <c r="E880" s="11">
        <f t="shared" si="13"/>
        <v>486.12</v>
      </c>
      <c r="F880" s="8">
        <v>5.9625783651297401E-4</v>
      </c>
      <c r="G880" s="9">
        <v>4.8612000000000002</v>
      </c>
      <c r="H880" s="11">
        <v>18103.094000000001</v>
      </c>
      <c r="I880" s="11">
        <v>42756</v>
      </c>
      <c r="J880" s="11">
        <v>6852.803804929008</v>
      </c>
      <c r="K880" s="11">
        <v>8476.2751033286531</v>
      </c>
    </row>
    <row r="881" spans="1:11" x14ac:dyDescent="0.3">
      <c r="A881" s="12" t="s">
        <v>1235</v>
      </c>
      <c r="B881" s="13">
        <v>11.27416277</v>
      </c>
      <c r="C881" s="14">
        <v>5.6263387936189103E-2</v>
      </c>
      <c r="D881" s="14">
        <v>1.4046217176982E-2</v>
      </c>
      <c r="E881" s="17">
        <f t="shared" si="13"/>
        <v>500.04</v>
      </c>
      <c r="F881" s="14">
        <v>5.96176806292908E-4</v>
      </c>
      <c r="G881" s="15">
        <v>5.0004</v>
      </c>
      <c r="H881" s="17">
        <v>22396</v>
      </c>
      <c r="I881" s="17">
        <v>51723.561999999998</v>
      </c>
      <c r="J881" s="17">
        <v>8221.2147451755718</v>
      </c>
      <c r="K881" s="17">
        <v>10836.641023323984</v>
      </c>
    </row>
    <row r="882" spans="1:11" x14ac:dyDescent="0.3">
      <c r="A882" s="6" t="s">
        <v>1236</v>
      </c>
      <c r="B882" s="7">
        <v>13.321094833</v>
      </c>
      <c r="C882" s="8">
        <v>5.6242014588823899E-2</v>
      </c>
      <c r="D882" s="8">
        <v>1.9515893895693401E-2</v>
      </c>
      <c r="E882" s="11">
        <f t="shared" si="13"/>
        <v>972.00000000000011</v>
      </c>
      <c r="F882" s="8">
        <v>5.9594151221128695E-4</v>
      </c>
      <c r="G882" s="9">
        <v>9.7200000000000006</v>
      </c>
      <c r="H882" s="11">
        <v>33378.184000000001</v>
      </c>
      <c r="I882" s="11">
        <v>69518.202000000005</v>
      </c>
      <c r="J882" s="11">
        <v>12427.829156543759</v>
      </c>
      <c r="K882" s="11">
        <v>16046.127804939242</v>
      </c>
    </row>
    <row r="883" spans="1:11" x14ac:dyDescent="0.3">
      <c r="A883" s="12" t="s">
        <v>1237</v>
      </c>
      <c r="B883" s="13">
        <v>719.03288266499999</v>
      </c>
      <c r="C883" s="14">
        <v>5.6218489691818703E-2</v>
      </c>
      <c r="D883" s="14">
        <v>1.45718622144171E-2</v>
      </c>
      <c r="E883" s="17">
        <f t="shared" si="13"/>
        <v>545.16</v>
      </c>
      <c r="F883" s="14">
        <v>5.9577835805280901E-4</v>
      </c>
      <c r="G883" s="15">
        <v>5.4516</v>
      </c>
      <c r="H883" s="17">
        <v>21336.261999999999</v>
      </c>
      <c r="I883" s="17">
        <v>51291.93</v>
      </c>
      <c r="J883" s="17">
        <v>8139.7366130017681</v>
      </c>
      <c r="K883" s="17">
        <v>10402.720649620176</v>
      </c>
    </row>
    <row r="884" spans="1:11" x14ac:dyDescent="0.3">
      <c r="A884" s="6" t="s">
        <v>1238</v>
      </c>
      <c r="B884" s="7">
        <v>0.24928457200000001</v>
      </c>
      <c r="C884" s="8">
        <v>5.6163379662046799E-2</v>
      </c>
      <c r="D884" s="8">
        <v>1.7756281612080201E-2</v>
      </c>
      <c r="E884" s="11">
        <f t="shared" si="13"/>
        <v>840</v>
      </c>
      <c r="F884" s="8">
        <v>5.9505404274244795E-4</v>
      </c>
      <c r="G884" s="9">
        <v>8.4</v>
      </c>
      <c r="H884" s="11">
        <v>30540</v>
      </c>
      <c r="I884" s="11">
        <v>65731.241999999998</v>
      </c>
      <c r="J884" s="11">
        <v>13100.367269484121</v>
      </c>
      <c r="K884" s="11">
        <v>15940.772221003681</v>
      </c>
    </row>
    <row r="885" spans="1:11" x14ac:dyDescent="0.3">
      <c r="A885" s="12" t="s">
        <v>1239</v>
      </c>
      <c r="B885" s="13">
        <v>27.985449900921999</v>
      </c>
      <c r="C885" s="14">
        <v>5.6046829642288E-2</v>
      </c>
      <c r="D885" s="14">
        <v>1.56370523885834E-2</v>
      </c>
      <c r="E885" s="17">
        <f t="shared" si="13"/>
        <v>499.68000000000006</v>
      </c>
      <c r="F885" s="14">
        <v>5.9381092173103097E-4</v>
      </c>
      <c r="G885" s="15">
        <v>4.9968000000000004</v>
      </c>
      <c r="H885" s="17">
        <v>18103.094000000001</v>
      </c>
      <c r="I885" s="17">
        <v>42756</v>
      </c>
      <c r="J885" s="17">
        <v>6852.803804929008</v>
      </c>
      <c r="K885" s="17">
        <v>8476.2751033286531</v>
      </c>
    </row>
    <row r="886" spans="1:11" x14ac:dyDescent="0.3">
      <c r="A886" s="6" t="s">
        <v>1240</v>
      </c>
      <c r="B886" s="7">
        <v>30540.909473571599</v>
      </c>
      <c r="C886" s="8">
        <v>5.6005084385446401E-2</v>
      </c>
      <c r="D886" s="8">
        <v>1.26605921564466E-2</v>
      </c>
      <c r="E886" s="11">
        <f t="shared" si="13"/>
        <v>361.56</v>
      </c>
      <c r="F886" s="8">
        <v>5.9332716039391001E-4</v>
      </c>
      <c r="G886" s="9">
        <v>3.6156000000000001</v>
      </c>
      <c r="H886" s="11">
        <v>17286.908509787499</v>
      </c>
      <c r="I886" s="11">
        <v>41874.068011278498</v>
      </c>
      <c r="J886" s="11">
        <v>8938.4702419546684</v>
      </c>
      <c r="K886" s="11">
        <v>11396.461466816339</v>
      </c>
    </row>
    <row r="887" spans="1:11" x14ac:dyDescent="0.3">
      <c r="A887" s="12" t="s">
        <v>1241</v>
      </c>
      <c r="B887" s="13">
        <v>30.138790069700001</v>
      </c>
      <c r="C887" s="14">
        <v>5.5977262991254703E-2</v>
      </c>
      <c r="D887" s="14">
        <v>1.6843701766997E-2</v>
      </c>
      <c r="E887" s="17">
        <f t="shared" si="13"/>
        <v>780</v>
      </c>
      <c r="F887" s="14">
        <v>5.9307432851398801E-4</v>
      </c>
      <c r="G887" s="15">
        <v>7.8</v>
      </c>
      <c r="H887" s="17">
        <v>25972.234</v>
      </c>
      <c r="I887" s="17">
        <v>61228.627999999997</v>
      </c>
      <c r="J887" s="17">
        <v>9892.1644949913371</v>
      </c>
      <c r="K887" s="17">
        <v>12798.109174273199</v>
      </c>
    </row>
    <row r="888" spans="1:11" x14ac:dyDescent="0.3">
      <c r="A888" s="6" t="s">
        <v>1242</v>
      </c>
      <c r="B888" s="7">
        <v>1747.7909213193</v>
      </c>
      <c r="C888" s="8">
        <v>5.5976753940609997E-2</v>
      </c>
      <c r="D888" s="8">
        <v>1.4688917065255601E-2</v>
      </c>
      <c r="E888" s="11">
        <f t="shared" si="13"/>
        <v>876.83999999999992</v>
      </c>
      <c r="F888" s="8">
        <v>5.9296132657479697E-4</v>
      </c>
      <c r="G888" s="9">
        <v>8.7683999999999997</v>
      </c>
      <c r="H888" s="11">
        <v>31986.578000000001</v>
      </c>
      <c r="I888" s="11">
        <v>80116.600000000006</v>
      </c>
      <c r="J888" s="11">
        <v>13391.81651424228</v>
      </c>
      <c r="K888" s="11">
        <v>17492.780631763802</v>
      </c>
    </row>
    <row r="889" spans="1:11" x14ac:dyDescent="0.3">
      <c r="A889" s="12" t="s">
        <v>1243</v>
      </c>
      <c r="B889" s="13">
        <v>6501.0801733919197</v>
      </c>
      <c r="C889" s="14">
        <v>5.5971758482482099E-2</v>
      </c>
      <c r="D889" s="14">
        <v>1.45375457035098E-2</v>
      </c>
      <c r="E889" s="17">
        <f t="shared" si="13"/>
        <v>687.6</v>
      </c>
      <c r="F889" s="14">
        <v>5.9291222277370803E-4</v>
      </c>
      <c r="G889" s="15">
        <v>6.8760000000000003</v>
      </c>
      <c r="H889" s="17">
        <v>26598.304</v>
      </c>
      <c r="I889" s="17">
        <v>64621.622000000003</v>
      </c>
      <c r="J889" s="17">
        <v>11657.994445779768</v>
      </c>
      <c r="K889" s="17">
        <v>14669.90581989456</v>
      </c>
    </row>
    <row r="890" spans="1:11" x14ac:dyDescent="0.3">
      <c r="A890" s="6" t="s">
        <v>1244</v>
      </c>
      <c r="B890" s="7">
        <v>12.995465175</v>
      </c>
      <c r="C890" s="8">
        <v>5.5941297831517703E-2</v>
      </c>
      <c r="D890" s="8">
        <v>1.83986166764422E-2</v>
      </c>
      <c r="E890" s="11">
        <f t="shared" si="13"/>
        <v>1440</v>
      </c>
      <c r="F890" s="8">
        <v>5.9256164582797402E-4</v>
      </c>
      <c r="G890" s="9">
        <v>14.4</v>
      </c>
      <c r="H890" s="11">
        <v>45060.752</v>
      </c>
      <c r="I890" s="11">
        <v>102818</v>
      </c>
      <c r="J890" s="11">
        <v>16868.366868976082</v>
      </c>
      <c r="K890" s="11">
        <v>22100.130237093599</v>
      </c>
    </row>
    <row r="891" spans="1:11" x14ac:dyDescent="0.3">
      <c r="A891" s="12" t="s">
        <v>1245</v>
      </c>
      <c r="B891" s="13">
        <v>26.469440939999998</v>
      </c>
      <c r="C891" s="14">
        <v>5.5896401103264902E-2</v>
      </c>
      <c r="D891" s="14">
        <v>1.6291577198695201E-2</v>
      </c>
      <c r="E891" s="17">
        <f t="shared" si="13"/>
        <v>960</v>
      </c>
      <c r="F891" s="14">
        <v>5.92057917887238E-4</v>
      </c>
      <c r="G891" s="15">
        <v>9.6</v>
      </c>
      <c r="H891" s="17">
        <v>35465.084000000003</v>
      </c>
      <c r="I891" s="17">
        <v>80838.361999999994</v>
      </c>
      <c r="J891" s="17">
        <v>16262.342229419042</v>
      </c>
      <c r="K891" s="17">
        <v>19884.095295888961</v>
      </c>
    </row>
    <row r="892" spans="1:11" x14ac:dyDescent="0.3">
      <c r="A892" s="6" t="s">
        <v>1246</v>
      </c>
      <c r="B892" s="7">
        <v>14931.3941900889</v>
      </c>
      <c r="C892" s="8">
        <v>5.5774440947756299E-2</v>
      </c>
      <c r="D892" s="8">
        <v>1.4765068003091599E-2</v>
      </c>
      <c r="E892" s="11">
        <f t="shared" si="13"/>
        <v>1188.1199999999999</v>
      </c>
      <c r="F892" s="8">
        <v>5.90693537253788E-4</v>
      </c>
      <c r="G892" s="9">
        <v>11.8812</v>
      </c>
      <c r="H892" s="11">
        <v>41734.946000000004</v>
      </c>
      <c r="I892" s="11">
        <v>107048.808</v>
      </c>
      <c r="J892" s="11">
        <v>18202.544945981041</v>
      </c>
      <c r="K892" s="11">
        <v>24351.87309343812</v>
      </c>
    </row>
    <row r="893" spans="1:11" x14ac:dyDescent="0.3">
      <c r="A893" s="12" t="s">
        <v>1247</v>
      </c>
      <c r="B893" s="13">
        <v>22.202821131</v>
      </c>
      <c r="C893" s="14">
        <v>5.5718920685491703E-2</v>
      </c>
      <c r="D893" s="14">
        <v>1.5470160449570201E-2</v>
      </c>
      <c r="E893" s="17">
        <f t="shared" si="13"/>
        <v>588</v>
      </c>
      <c r="F893" s="14">
        <v>5.9007176280131805E-4</v>
      </c>
      <c r="G893" s="15">
        <v>5.88</v>
      </c>
      <c r="H893" s="17">
        <v>20757.02</v>
      </c>
      <c r="I893" s="17">
        <v>49983.8</v>
      </c>
      <c r="J893" s="17">
        <v>7870.8284198539441</v>
      </c>
      <c r="K893" s="17">
        <v>9642.8854414691286</v>
      </c>
    </row>
    <row r="894" spans="1:11" x14ac:dyDescent="0.3">
      <c r="A894" s="6" t="s">
        <v>1248</v>
      </c>
      <c r="B894" s="7">
        <v>1.3403117899999999</v>
      </c>
      <c r="C894" s="8">
        <v>5.5659631635934202E-2</v>
      </c>
      <c r="D894" s="8">
        <v>1.40980811729684E-2</v>
      </c>
      <c r="E894" s="11">
        <f t="shared" si="13"/>
        <v>384</v>
      </c>
      <c r="F894" s="8">
        <v>5.8940222721132304E-4</v>
      </c>
      <c r="G894" s="9">
        <v>3.84</v>
      </c>
      <c r="H894" s="11">
        <v>17523.851999999999</v>
      </c>
      <c r="I894" s="11">
        <v>39634.811999999998</v>
      </c>
      <c r="J894" s="11">
        <v>7017.3846463244645</v>
      </c>
      <c r="K894" s="11">
        <v>8789.6708716885205</v>
      </c>
    </row>
    <row r="895" spans="1:11" x14ac:dyDescent="0.3">
      <c r="A895" s="12" t="s">
        <v>1249</v>
      </c>
      <c r="B895" s="13">
        <v>0.103956038</v>
      </c>
      <c r="C895" s="14">
        <v>5.56059342328067E-2</v>
      </c>
      <c r="D895" s="14">
        <v>1.48046640683371E-2</v>
      </c>
      <c r="E895" s="17">
        <f t="shared" si="13"/>
        <v>842.4</v>
      </c>
      <c r="F895" s="14">
        <v>5.8880012325823305E-4</v>
      </c>
      <c r="G895" s="15">
        <v>8.4239999999999995</v>
      </c>
      <c r="H895" s="17">
        <v>35465.084000000003</v>
      </c>
      <c r="I895" s="17">
        <v>80838.361999999994</v>
      </c>
      <c r="J895" s="17">
        <v>16262.342229419042</v>
      </c>
      <c r="K895" s="17">
        <v>19884.095295888961</v>
      </c>
    </row>
    <row r="896" spans="1:11" x14ac:dyDescent="0.3">
      <c r="A896" s="6" t="s">
        <v>1250</v>
      </c>
      <c r="B896" s="7">
        <v>46.765567009000002</v>
      </c>
      <c r="C896" s="8">
        <v>5.55493586527201E-2</v>
      </c>
      <c r="D896" s="8">
        <v>1.884322179905E-2</v>
      </c>
      <c r="E896" s="11">
        <f t="shared" si="13"/>
        <v>840</v>
      </c>
      <c r="F896" s="8">
        <v>5.8816582064550997E-4</v>
      </c>
      <c r="G896" s="9">
        <v>8.4</v>
      </c>
      <c r="H896" s="11">
        <v>25589.466</v>
      </c>
      <c r="I896" s="11">
        <v>57576.044000000002</v>
      </c>
      <c r="J896" s="11">
        <v>8895.7987176753486</v>
      </c>
      <c r="K896" s="11">
        <v>11425.69947032862</v>
      </c>
    </row>
    <row r="897" spans="1:11" x14ac:dyDescent="0.3">
      <c r="A897" s="12" t="s">
        <v>1251</v>
      </c>
      <c r="B897" s="13">
        <v>386.49874505899999</v>
      </c>
      <c r="C897" s="14">
        <v>5.5415952682663701E-2</v>
      </c>
      <c r="D897" s="14">
        <v>1.3481133208367E-2</v>
      </c>
      <c r="E897" s="17">
        <f t="shared" si="13"/>
        <v>478.32</v>
      </c>
      <c r="F897" s="14">
        <v>5.8668918108384198E-4</v>
      </c>
      <c r="G897" s="15">
        <v>4.7831999999999999</v>
      </c>
      <c r="H897" s="17">
        <v>18848.27</v>
      </c>
      <c r="I897" s="17">
        <v>47951.872000000003</v>
      </c>
      <c r="J897" s="17">
        <v>8039.5930729783922</v>
      </c>
      <c r="K897" s="17">
        <v>10297.444630358459</v>
      </c>
    </row>
    <row r="898" spans="1:11" x14ac:dyDescent="0.3">
      <c r="A898" s="6" t="s">
        <v>1252</v>
      </c>
      <c r="B898" s="7">
        <v>10.823258563</v>
      </c>
      <c r="C898" s="8">
        <v>5.53850225971739E-2</v>
      </c>
      <c r="D898" s="8">
        <v>1.6802933532853798E-2</v>
      </c>
      <c r="E898" s="11">
        <f t="shared" si="13"/>
        <v>1050</v>
      </c>
      <c r="F898" s="8">
        <v>5.86323781880448E-4</v>
      </c>
      <c r="G898" s="9">
        <v>10.5</v>
      </c>
      <c r="H898" s="11">
        <v>35775.574000000001</v>
      </c>
      <c r="I898" s="11">
        <v>83187.906000000003</v>
      </c>
      <c r="J898" s="11">
        <v>14620.500507618359</v>
      </c>
      <c r="K898" s="11">
        <v>18501.937987156318</v>
      </c>
    </row>
    <row r="899" spans="1:11" x14ac:dyDescent="0.3">
      <c r="A899" s="12" t="s">
        <v>1253</v>
      </c>
      <c r="B899" s="13">
        <v>2888.4750071899798</v>
      </c>
      <c r="C899" s="14">
        <v>5.5384532568054402E-2</v>
      </c>
      <c r="D899" s="14">
        <v>1.7865822625921301E-2</v>
      </c>
      <c r="E899" s="17">
        <f t="shared" ref="E899:E962" si="14">100*G899</f>
        <v>853.2</v>
      </c>
      <c r="F899" s="14">
        <v>5.8631872203838596E-4</v>
      </c>
      <c r="G899" s="15">
        <v>8.532</v>
      </c>
      <c r="H899" s="17">
        <v>30540</v>
      </c>
      <c r="I899" s="17">
        <v>65731.241999999998</v>
      </c>
      <c r="J899" s="17">
        <v>13100.367269484121</v>
      </c>
      <c r="K899" s="17">
        <v>15940.772221003681</v>
      </c>
    </row>
    <row r="900" spans="1:11" x14ac:dyDescent="0.3">
      <c r="A900" s="6" t="s">
        <v>1254</v>
      </c>
      <c r="B900" s="7">
        <v>715.29956181</v>
      </c>
      <c r="C900" s="8">
        <v>5.5362609033010102E-2</v>
      </c>
      <c r="D900" s="8">
        <v>1.49628938069803E-2</v>
      </c>
      <c r="E900" s="11">
        <f t="shared" si="14"/>
        <v>662.4</v>
      </c>
      <c r="F900" s="8">
        <v>5.8607782333926098E-4</v>
      </c>
      <c r="G900" s="9">
        <v>6.6239999999999997</v>
      </c>
      <c r="H900" s="11">
        <v>24416.73</v>
      </c>
      <c r="I900" s="11">
        <v>59858.400000000001</v>
      </c>
      <c r="J900" s="11">
        <v>10093.243023205931</v>
      </c>
      <c r="K900" s="11">
        <v>13231.424157941041</v>
      </c>
    </row>
    <row r="901" spans="1:11" x14ac:dyDescent="0.3">
      <c r="A901" s="12" t="s">
        <v>1255</v>
      </c>
      <c r="B901" s="13">
        <v>619.99036311049997</v>
      </c>
      <c r="C901" s="14">
        <v>5.5347717084420399E-2</v>
      </c>
      <c r="D901" s="14">
        <v>1.45226093059841E-2</v>
      </c>
      <c r="E901" s="17">
        <f t="shared" si="14"/>
        <v>781.2</v>
      </c>
      <c r="F901" s="14">
        <v>5.85906463804683E-4</v>
      </c>
      <c r="G901" s="15">
        <v>7.8120000000000003</v>
      </c>
      <c r="H901" s="17">
        <v>30540</v>
      </c>
      <c r="I901" s="17">
        <v>74058.482000000004</v>
      </c>
      <c r="J901" s="17">
        <v>13776.782999429999</v>
      </c>
      <c r="K901" s="17">
        <v>17617.901278154521</v>
      </c>
    </row>
    <row r="902" spans="1:11" x14ac:dyDescent="0.3">
      <c r="A902" s="6" t="s">
        <v>1256</v>
      </c>
      <c r="B902" s="7">
        <v>6.0223226270000003</v>
      </c>
      <c r="C902" s="8">
        <v>5.5341514418499903E-2</v>
      </c>
      <c r="D902" s="8">
        <v>1.7268259511365999E-2</v>
      </c>
      <c r="E902" s="11">
        <f t="shared" si="14"/>
        <v>1098.3599999999999</v>
      </c>
      <c r="F902" s="8">
        <v>5.8590284493298698E-4</v>
      </c>
      <c r="G902" s="9">
        <v>10.983599999999999</v>
      </c>
      <c r="H902" s="11">
        <v>36744.71</v>
      </c>
      <c r="I902" s="11">
        <v>85084.44</v>
      </c>
      <c r="J902" s="11">
        <v>14582.56352040924</v>
      </c>
      <c r="K902" s="11">
        <v>19188.142072394039</v>
      </c>
    </row>
    <row r="903" spans="1:11" x14ac:dyDescent="0.3">
      <c r="A903" s="12" t="s">
        <v>1257</v>
      </c>
      <c r="B903" s="13">
        <v>49.752264455000002</v>
      </c>
      <c r="C903" s="14">
        <v>5.5339016896119801E-2</v>
      </c>
      <c r="D903" s="14">
        <v>1.58044324083902E-2</v>
      </c>
      <c r="E903" s="17">
        <f t="shared" si="14"/>
        <v>450</v>
      </c>
      <c r="F903" s="14">
        <v>5.8582411465807501E-4</v>
      </c>
      <c r="G903" s="15">
        <v>4.5</v>
      </c>
      <c r="H903" s="17">
        <v>17523.851999999999</v>
      </c>
      <c r="I903" s="17">
        <v>39634.811999999998</v>
      </c>
      <c r="J903" s="17">
        <v>7017.3846463244645</v>
      </c>
      <c r="K903" s="17">
        <v>8789.6708716885205</v>
      </c>
    </row>
    <row r="904" spans="1:11" x14ac:dyDescent="0.3">
      <c r="A904" s="6" t="s">
        <v>1258</v>
      </c>
      <c r="B904" s="7">
        <v>4183.3023821349998</v>
      </c>
      <c r="C904" s="8">
        <v>5.5321838381029297E-2</v>
      </c>
      <c r="D904" s="8">
        <v>1.3444259085488901E-2</v>
      </c>
      <c r="E904" s="11">
        <f t="shared" si="14"/>
        <v>543</v>
      </c>
      <c r="F904" s="8">
        <v>5.8561759163692996E-4</v>
      </c>
      <c r="G904" s="9">
        <v>5.43</v>
      </c>
      <c r="H904" s="11">
        <v>24770.993999999999</v>
      </c>
      <c r="I904" s="11">
        <v>57578.080000000002</v>
      </c>
      <c r="J904" s="11">
        <v>12790.83198860124</v>
      </c>
      <c r="K904" s="11">
        <v>15024.616172309521</v>
      </c>
    </row>
    <row r="905" spans="1:11" x14ac:dyDescent="0.3">
      <c r="A905" s="12" t="s">
        <v>1259</v>
      </c>
      <c r="B905" s="13">
        <v>115.917626704</v>
      </c>
      <c r="C905" s="14">
        <v>5.52909616328882E-2</v>
      </c>
      <c r="D905" s="14">
        <v>1.33225750420454E-2</v>
      </c>
      <c r="E905" s="17">
        <f t="shared" si="14"/>
        <v>618</v>
      </c>
      <c r="F905" s="14">
        <v>5.86158594251045E-4</v>
      </c>
      <c r="G905" s="15">
        <v>6.18</v>
      </c>
      <c r="H905" s="17">
        <v>26598.304</v>
      </c>
      <c r="I905" s="17">
        <v>64621.622000000003</v>
      </c>
      <c r="J905" s="17">
        <v>11657.994445779768</v>
      </c>
      <c r="K905" s="17">
        <v>14669.90581989456</v>
      </c>
    </row>
    <row r="906" spans="1:11" x14ac:dyDescent="0.3">
      <c r="A906" s="6" t="s">
        <v>1260</v>
      </c>
      <c r="B906" s="7">
        <v>18.409918027100002</v>
      </c>
      <c r="C906" s="8">
        <v>5.52275831222276E-2</v>
      </c>
      <c r="D906" s="8">
        <v>1.6724150088656901E-2</v>
      </c>
      <c r="E906" s="11">
        <f t="shared" si="14"/>
        <v>1011.96</v>
      </c>
      <c r="F906" s="8">
        <v>5.8455981555884497E-4</v>
      </c>
      <c r="G906" s="9">
        <v>10.1196</v>
      </c>
      <c r="H906" s="11">
        <v>35504.786</v>
      </c>
      <c r="I906" s="11">
        <v>82445.784</v>
      </c>
      <c r="J906" s="11">
        <v>15151.86649493844</v>
      </c>
      <c r="K906" s="11">
        <v>19907.469187692121</v>
      </c>
    </row>
    <row r="907" spans="1:11" x14ac:dyDescent="0.3">
      <c r="A907" s="12" t="s">
        <v>1261</v>
      </c>
      <c r="B907" s="13">
        <v>69.628736419999996</v>
      </c>
      <c r="C907" s="14">
        <v>5.5210597813842403E-2</v>
      </c>
      <c r="D907" s="14">
        <v>1.5683837538067999E-2</v>
      </c>
      <c r="E907" s="17">
        <f t="shared" si="14"/>
        <v>445.55999999999995</v>
      </c>
      <c r="F907" s="14">
        <v>5.8436935983923995E-4</v>
      </c>
      <c r="G907" s="15">
        <v>4.4555999999999996</v>
      </c>
      <c r="H907" s="17">
        <v>17523.851999999999</v>
      </c>
      <c r="I907" s="17">
        <v>39634.811999999998</v>
      </c>
      <c r="J907" s="17">
        <v>7017.3846463244645</v>
      </c>
      <c r="K907" s="17">
        <v>8789.6708716885205</v>
      </c>
    </row>
    <row r="908" spans="1:11" x14ac:dyDescent="0.3">
      <c r="A908" s="6" t="s">
        <v>1262</v>
      </c>
      <c r="B908" s="7">
        <v>194.46910648164999</v>
      </c>
      <c r="C908" s="8">
        <v>5.5126898484908697E-2</v>
      </c>
      <c r="D908" s="8">
        <v>1.6033890818172698E-2</v>
      </c>
      <c r="E908" s="11">
        <f t="shared" si="14"/>
        <v>672</v>
      </c>
      <c r="F908" s="8">
        <v>5.8405883887161696E-4</v>
      </c>
      <c r="G908" s="9">
        <v>6.72</v>
      </c>
      <c r="H908" s="11">
        <v>23969.0391961143</v>
      </c>
      <c r="I908" s="11">
        <v>56348.2186015033</v>
      </c>
      <c r="J908" s="11">
        <v>9571.9185215819398</v>
      </c>
      <c r="K908" s="11">
        <v>12316.48300827288</v>
      </c>
    </row>
    <row r="909" spans="1:11" x14ac:dyDescent="0.3">
      <c r="A909" s="12" t="s">
        <v>1263</v>
      </c>
      <c r="B909" s="13">
        <v>373.34369082900002</v>
      </c>
      <c r="C909" s="14">
        <v>5.5106769740258701E-2</v>
      </c>
      <c r="D909" s="14">
        <v>1.7487735498451701E-2</v>
      </c>
      <c r="E909" s="17">
        <f t="shared" si="14"/>
        <v>755.28000000000009</v>
      </c>
      <c r="F909" s="14">
        <v>5.8331036998199401E-4</v>
      </c>
      <c r="G909" s="15">
        <v>7.5528000000000004</v>
      </c>
      <c r="H909" s="17">
        <v>25589.466</v>
      </c>
      <c r="I909" s="17">
        <v>57576.044000000002</v>
      </c>
      <c r="J909" s="17">
        <v>8895.7987176753486</v>
      </c>
      <c r="K909" s="17">
        <v>11425.69947032862</v>
      </c>
    </row>
    <row r="910" spans="1:11" x14ac:dyDescent="0.3">
      <c r="A910" s="6" t="s">
        <v>1264</v>
      </c>
      <c r="B910" s="7">
        <v>17.357680338000002</v>
      </c>
      <c r="C910" s="8">
        <v>5.5098855463796698E-2</v>
      </c>
      <c r="D910" s="8">
        <v>1.5647721112651398E-2</v>
      </c>
      <c r="E910" s="11">
        <f t="shared" si="14"/>
        <v>600</v>
      </c>
      <c r="F910" s="8">
        <v>5.8311767227085202E-4</v>
      </c>
      <c r="G910" s="9">
        <v>6</v>
      </c>
      <c r="H910" s="11">
        <v>20757.02</v>
      </c>
      <c r="I910" s="11">
        <v>49983.8</v>
      </c>
      <c r="J910" s="11">
        <v>7870.8284198539441</v>
      </c>
      <c r="K910" s="11">
        <v>9642.8854414691286</v>
      </c>
    </row>
    <row r="911" spans="1:11" x14ac:dyDescent="0.3">
      <c r="A911" s="12" t="s">
        <v>1265</v>
      </c>
      <c r="B911" s="13">
        <v>169.29784535100001</v>
      </c>
      <c r="C911" s="14">
        <v>5.4986247159452502E-2</v>
      </c>
      <c r="D911" s="14">
        <v>1.50904478657919E-2</v>
      </c>
      <c r="E911" s="17">
        <f t="shared" si="14"/>
        <v>657</v>
      </c>
      <c r="F911" s="14">
        <v>5.8186280429249604E-4</v>
      </c>
      <c r="G911" s="15">
        <v>6.57</v>
      </c>
      <c r="H911" s="17">
        <v>25589.466</v>
      </c>
      <c r="I911" s="17">
        <v>60343.985999999997</v>
      </c>
      <c r="J911" s="17">
        <v>11327.679603377459</v>
      </c>
      <c r="K911" s="17">
        <v>14494.70053406976</v>
      </c>
    </row>
    <row r="912" spans="1:11" x14ac:dyDescent="0.3">
      <c r="A912" s="6" t="s">
        <v>1266</v>
      </c>
      <c r="B912" s="7">
        <v>43395.889236025003</v>
      </c>
      <c r="C912" s="8">
        <v>5.4984359813861801E-2</v>
      </c>
      <c r="D912" s="8">
        <v>8.2824132278507996E-3</v>
      </c>
      <c r="E912" s="11">
        <f t="shared" si="14"/>
        <v>312.36</v>
      </c>
      <c r="F912" s="8">
        <v>5.8228919906590096E-4</v>
      </c>
      <c r="G912" s="9">
        <v>3.1236000000000002</v>
      </c>
      <c r="H912" s="11">
        <v>18405.511853263</v>
      </c>
      <c r="I912" s="11">
        <v>52703.883389641298</v>
      </c>
      <c r="J912" s="11">
        <v>9969.4425919327805</v>
      </c>
      <c r="K912" s="11">
        <v>12308.032216998719</v>
      </c>
    </row>
    <row r="913" spans="1:11" x14ac:dyDescent="0.3">
      <c r="A913" s="12" t="s">
        <v>1267</v>
      </c>
      <c r="B913" s="13">
        <v>460.93611988543</v>
      </c>
      <c r="C913" s="14">
        <v>5.4900705294404099E-2</v>
      </c>
      <c r="D913" s="14">
        <v>1.63352870473529E-2</v>
      </c>
      <c r="E913" s="17">
        <f t="shared" si="14"/>
        <v>981</v>
      </c>
      <c r="F913" s="14">
        <v>5.8089887109349404E-4</v>
      </c>
      <c r="G913" s="15">
        <v>9.81</v>
      </c>
      <c r="H913" s="17">
        <v>35504.786</v>
      </c>
      <c r="I913" s="17">
        <v>82445.784</v>
      </c>
      <c r="J913" s="17">
        <v>15151.86649493844</v>
      </c>
      <c r="K913" s="17">
        <v>19907.469187692121</v>
      </c>
    </row>
    <row r="914" spans="1:11" x14ac:dyDescent="0.3">
      <c r="A914" s="6" t="s">
        <v>1268</v>
      </c>
      <c r="B914" s="7">
        <v>35172.2599281699</v>
      </c>
      <c r="C914" s="8">
        <v>5.4874780835292597E-2</v>
      </c>
      <c r="D914" s="8">
        <v>1.8501119286836499E-2</v>
      </c>
      <c r="E914" s="11">
        <f t="shared" si="14"/>
        <v>1137.48</v>
      </c>
      <c r="F914" s="8">
        <v>5.8060959728221495E-4</v>
      </c>
      <c r="G914" s="9">
        <v>11.3748</v>
      </c>
      <c r="H914" s="11">
        <v>37237.374635172302</v>
      </c>
      <c r="I914" s="11">
        <v>81439.883835753004</v>
      </c>
      <c r="J914" s="11">
        <v>14068.76697760296</v>
      </c>
      <c r="K914" s="11">
        <v>17518.627022387998</v>
      </c>
    </row>
    <row r="915" spans="1:11" x14ac:dyDescent="0.3">
      <c r="A915" s="12" t="s">
        <v>1269</v>
      </c>
      <c r="B915" s="13">
        <v>398.28008590299999</v>
      </c>
      <c r="C915" s="14">
        <v>5.4839347598761197E-2</v>
      </c>
      <c r="D915" s="14">
        <v>1.1056585070596901E-2</v>
      </c>
      <c r="E915" s="17">
        <f t="shared" si="14"/>
        <v>480</v>
      </c>
      <c r="F915" s="14">
        <v>5.8021378245843604E-4</v>
      </c>
      <c r="G915" s="15">
        <v>4.8</v>
      </c>
      <c r="H915" s="17">
        <v>24947.515200000002</v>
      </c>
      <c r="I915" s="17">
        <v>62584.603999999999</v>
      </c>
      <c r="J915" s="17">
        <v>14254.60430547816</v>
      </c>
      <c r="K915" s="17">
        <v>17231.847953422319</v>
      </c>
    </row>
    <row r="916" spans="1:11" x14ac:dyDescent="0.3">
      <c r="A916" s="6" t="s">
        <v>1270</v>
      </c>
      <c r="B916" s="7">
        <v>84.493215274999997</v>
      </c>
      <c r="C916" s="8">
        <v>5.4761627133201603E-2</v>
      </c>
      <c r="D916" s="8">
        <v>1.52238426653455E-2</v>
      </c>
      <c r="E916" s="11">
        <f t="shared" si="14"/>
        <v>583.91999999999996</v>
      </c>
      <c r="F916" s="8">
        <v>5.7934198087108903E-4</v>
      </c>
      <c r="G916" s="9">
        <v>5.8391999999999999</v>
      </c>
      <c r="H916" s="11">
        <v>21336.261999999999</v>
      </c>
      <c r="I916" s="11">
        <v>51291.93</v>
      </c>
      <c r="J916" s="11">
        <v>8139.7366130017681</v>
      </c>
      <c r="K916" s="11">
        <v>10402.720649620176</v>
      </c>
    </row>
    <row r="917" spans="1:11" x14ac:dyDescent="0.3">
      <c r="A917" s="12" t="s">
        <v>1271</v>
      </c>
      <c r="B917" s="13">
        <v>279.15224614114197</v>
      </c>
      <c r="C917" s="14">
        <v>5.4732263394685503E-2</v>
      </c>
      <c r="D917" s="14">
        <v>1.4876713935317001E-2</v>
      </c>
      <c r="E917" s="17">
        <f t="shared" si="14"/>
        <v>810.6</v>
      </c>
      <c r="F917" s="14">
        <v>5.7901398630275395E-4</v>
      </c>
      <c r="G917" s="15">
        <v>8.1059999999999999</v>
      </c>
      <c r="H917" s="17">
        <v>30540</v>
      </c>
      <c r="I917" s="17">
        <v>74058.482000000004</v>
      </c>
      <c r="J917" s="17">
        <v>13776.782999429999</v>
      </c>
      <c r="K917" s="17">
        <v>17617.901278154521</v>
      </c>
    </row>
    <row r="918" spans="1:11" x14ac:dyDescent="0.3">
      <c r="A918" s="6" t="s">
        <v>1272</v>
      </c>
      <c r="B918" s="7">
        <v>25570.576272218699</v>
      </c>
      <c r="C918" s="8">
        <v>5.4702540429146303E-2</v>
      </c>
      <c r="D918" s="8">
        <v>1.6943908600896999E-2</v>
      </c>
      <c r="E918" s="11">
        <f t="shared" si="14"/>
        <v>1163.76</v>
      </c>
      <c r="F918" s="8">
        <v>5.7868130065871401E-4</v>
      </c>
      <c r="G918" s="9">
        <v>11.637600000000001</v>
      </c>
      <c r="H918" s="11">
        <v>40680.273436991301</v>
      </c>
      <c r="I918" s="11">
        <v>91592.537698406595</v>
      </c>
      <c r="J918" s="11">
        <v>17221.978236368639</v>
      </c>
      <c r="K918" s="11">
        <v>20725.66219527648</v>
      </c>
    </row>
    <row r="919" spans="1:11" x14ac:dyDescent="0.3">
      <c r="A919" s="12" t="s">
        <v>1273</v>
      </c>
      <c r="B919" s="13">
        <v>3.4557643339999999</v>
      </c>
      <c r="C919" s="14">
        <v>5.4633329525194702E-2</v>
      </c>
      <c r="D919" s="14">
        <v>1.47041434944538E-2</v>
      </c>
      <c r="E919" s="17">
        <f t="shared" si="14"/>
        <v>840</v>
      </c>
      <c r="F919" s="14">
        <v>5.7790623714029795E-4</v>
      </c>
      <c r="G919" s="15">
        <v>8.4</v>
      </c>
      <c r="H919" s="17">
        <v>35465.084000000003</v>
      </c>
      <c r="I919" s="17">
        <v>80838.361999999994</v>
      </c>
      <c r="J919" s="17">
        <v>16262.342229419042</v>
      </c>
      <c r="K919" s="17">
        <v>19884.095295888961</v>
      </c>
    </row>
    <row r="920" spans="1:11" x14ac:dyDescent="0.3">
      <c r="A920" s="6" t="s">
        <v>1274</v>
      </c>
      <c r="B920" s="7">
        <v>2618.9544967377001</v>
      </c>
      <c r="C920" s="8">
        <v>5.4556514795092201E-2</v>
      </c>
      <c r="D920" s="8">
        <v>1.4251669653963199E-2</v>
      </c>
      <c r="E920" s="11">
        <f t="shared" si="14"/>
        <v>766.2</v>
      </c>
      <c r="F920" s="8">
        <v>5.7720810252095403E-4</v>
      </c>
      <c r="G920" s="9">
        <v>7.6619999999999999</v>
      </c>
      <c r="H920" s="11">
        <v>30540</v>
      </c>
      <c r="I920" s="11">
        <v>74058.482000000004</v>
      </c>
      <c r="J920" s="11">
        <v>13776.782999429999</v>
      </c>
      <c r="K920" s="11">
        <v>17617.901278154521</v>
      </c>
    </row>
    <row r="921" spans="1:11" x14ac:dyDescent="0.3">
      <c r="A921" s="12" t="s">
        <v>1275</v>
      </c>
      <c r="B921" s="13">
        <v>98.845661827000001</v>
      </c>
      <c r="C921" s="14">
        <v>5.4552241981001497E-2</v>
      </c>
      <c r="D921" s="14">
        <v>1.4514900990977001E-2</v>
      </c>
      <c r="E921" s="17">
        <f t="shared" si="14"/>
        <v>638.88</v>
      </c>
      <c r="F921" s="14">
        <v>5.7700154933503498E-4</v>
      </c>
      <c r="G921" s="15">
        <v>6.3887999999999998</v>
      </c>
      <c r="H921" s="17">
        <v>24416.73</v>
      </c>
      <c r="I921" s="17">
        <v>59858.400000000001</v>
      </c>
      <c r="J921" s="17">
        <v>10093.243023205931</v>
      </c>
      <c r="K921" s="17">
        <v>13231.424157941041</v>
      </c>
    </row>
    <row r="922" spans="1:11" x14ac:dyDescent="0.3">
      <c r="A922" s="6" t="s">
        <v>1276</v>
      </c>
      <c r="B922" s="7">
        <v>53.703751288500001</v>
      </c>
      <c r="C922" s="8">
        <v>5.45465723718968E-2</v>
      </c>
      <c r="D922" s="8">
        <v>1.5491137022614201E-2</v>
      </c>
      <c r="E922" s="11">
        <f t="shared" si="14"/>
        <v>594</v>
      </c>
      <c r="F922" s="8">
        <v>5.7693561048153803E-4</v>
      </c>
      <c r="G922" s="9">
        <v>5.94</v>
      </c>
      <c r="H922" s="11">
        <v>20757.02</v>
      </c>
      <c r="I922" s="11">
        <v>49983.8</v>
      </c>
      <c r="J922" s="11">
        <v>7870.8284198539441</v>
      </c>
      <c r="K922" s="11">
        <v>9642.8854414691286</v>
      </c>
    </row>
    <row r="923" spans="1:11" x14ac:dyDescent="0.3">
      <c r="A923" s="12" t="s">
        <v>1277</v>
      </c>
      <c r="B923" s="13">
        <v>638.44005865199995</v>
      </c>
      <c r="C923" s="14">
        <v>5.4492887874615703E-2</v>
      </c>
      <c r="D923" s="14">
        <v>1.4509853227375901E-2</v>
      </c>
      <c r="E923" s="17">
        <f t="shared" si="14"/>
        <v>638.88</v>
      </c>
      <c r="F923" s="14">
        <v>5.7634745455022196E-4</v>
      </c>
      <c r="G923" s="15">
        <v>6.3887999999999998</v>
      </c>
      <c r="H923" s="17">
        <v>24416.73</v>
      </c>
      <c r="I923" s="17">
        <v>59858.400000000001</v>
      </c>
      <c r="J923" s="17">
        <v>10093.243023205931</v>
      </c>
      <c r="K923" s="17">
        <v>13231.424157941041</v>
      </c>
    </row>
    <row r="924" spans="1:11" x14ac:dyDescent="0.3">
      <c r="A924" s="6" t="s">
        <v>1278</v>
      </c>
      <c r="B924" s="7">
        <v>11361.6988958236</v>
      </c>
      <c r="C924" s="8">
        <v>5.4331965412148402E-2</v>
      </c>
      <c r="D924" s="8">
        <v>1.44990130275417E-2</v>
      </c>
      <c r="E924" s="11">
        <f t="shared" si="14"/>
        <v>638.88</v>
      </c>
      <c r="F924" s="8">
        <v>5.7454075092716996E-4</v>
      </c>
      <c r="G924" s="9">
        <v>6.3887999999999998</v>
      </c>
      <c r="H924" s="11">
        <v>24416.73</v>
      </c>
      <c r="I924" s="11">
        <v>59858.400000000001</v>
      </c>
      <c r="J924" s="11">
        <v>10093.243023205931</v>
      </c>
      <c r="K924" s="11">
        <v>13231.424157941041</v>
      </c>
    </row>
    <row r="925" spans="1:11" x14ac:dyDescent="0.3">
      <c r="A925" s="12" t="s">
        <v>1279</v>
      </c>
      <c r="B925" s="13">
        <v>262.04094858600001</v>
      </c>
      <c r="C925" s="14">
        <v>5.4316527776697897E-2</v>
      </c>
      <c r="D925" s="14">
        <v>1.4287050538626601E-2</v>
      </c>
      <c r="E925" s="17">
        <f t="shared" si="14"/>
        <v>853.56000000000006</v>
      </c>
      <c r="F925" s="14">
        <v>5.74362663323276E-4</v>
      </c>
      <c r="G925" s="15">
        <v>8.5356000000000005</v>
      </c>
      <c r="H925" s="17">
        <v>31986.578000000001</v>
      </c>
      <c r="I925" s="17">
        <v>80116.600000000006</v>
      </c>
      <c r="J925" s="17">
        <v>13391.81651424228</v>
      </c>
      <c r="K925" s="17">
        <v>17492.780631763802</v>
      </c>
    </row>
    <row r="926" spans="1:11" x14ac:dyDescent="0.3">
      <c r="A926" s="6" t="s">
        <v>1280</v>
      </c>
      <c r="B926" s="7">
        <v>46.373816755999997</v>
      </c>
      <c r="C926" s="8">
        <v>5.4311180839940298E-2</v>
      </c>
      <c r="D926" s="8">
        <v>1.69840093824019E-2</v>
      </c>
      <c r="E926" s="11">
        <f t="shared" si="14"/>
        <v>679.92</v>
      </c>
      <c r="F926" s="8">
        <v>5.7430287574065095E-4</v>
      </c>
      <c r="G926" s="9">
        <v>6.7991999999999999</v>
      </c>
      <c r="H926" s="11">
        <v>24432</v>
      </c>
      <c r="I926" s="11">
        <v>53851.182000000001</v>
      </c>
      <c r="J926" s="11">
        <v>8956.4615754526076</v>
      </c>
      <c r="K926" s="11">
        <v>10861.662678776567</v>
      </c>
    </row>
    <row r="927" spans="1:11" x14ac:dyDescent="0.3">
      <c r="A927" s="12" t="s">
        <v>1281</v>
      </c>
      <c r="B927" s="13">
        <v>13.190028181000001</v>
      </c>
      <c r="C927" s="14">
        <v>5.4273617992004801E-2</v>
      </c>
      <c r="D927" s="14">
        <v>1.6526746099727398E-2</v>
      </c>
      <c r="E927" s="17">
        <f t="shared" si="14"/>
        <v>1719.96</v>
      </c>
      <c r="F927" s="14">
        <v>5.7388594412907505E-4</v>
      </c>
      <c r="G927" s="15">
        <v>17.1996</v>
      </c>
      <c r="H927" s="17">
        <v>56510.197999999997</v>
      </c>
      <c r="I927" s="17">
        <v>134587.74400000001</v>
      </c>
      <c r="J927" s="17">
        <v>23135.181704987401</v>
      </c>
      <c r="K927" s="17">
        <v>28833.894989816399</v>
      </c>
    </row>
    <row r="928" spans="1:11" x14ac:dyDescent="0.3">
      <c r="A928" s="6" t="s">
        <v>1282</v>
      </c>
      <c r="B928" s="7">
        <v>79.497451290000001</v>
      </c>
      <c r="C928" s="8">
        <v>5.4232415611737597E-2</v>
      </c>
      <c r="D928" s="8">
        <v>1.7450645272057901E-2</v>
      </c>
      <c r="E928" s="11">
        <f t="shared" si="14"/>
        <v>633</v>
      </c>
      <c r="F928" s="8">
        <v>5.7342222874783803E-4</v>
      </c>
      <c r="G928" s="9">
        <v>6.33</v>
      </c>
      <c r="H928" s="11">
        <v>20360</v>
      </c>
      <c r="I928" s="11">
        <v>46913.512000000002</v>
      </c>
      <c r="J928" s="11">
        <v>7317.432462160752</v>
      </c>
      <c r="K928" s="11">
        <v>9269.2002493708806</v>
      </c>
    </row>
    <row r="929" spans="1:11" x14ac:dyDescent="0.3">
      <c r="A929" s="12" t="s">
        <v>1283</v>
      </c>
      <c r="B929" s="13">
        <v>558944.365490122</v>
      </c>
      <c r="C929" s="14">
        <v>5.4104953759167601E-2</v>
      </c>
      <c r="D929" s="14">
        <v>1.0376835074588199E-2</v>
      </c>
      <c r="E929" s="17">
        <f t="shared" si="14"/>
        <v>602.76</v>
      </c>
      <c r="F929" s="14">
        <v>5.8925773927356005E-4</v>
      </c>
      <c r="G929" s="15">
        <v>6.0275999999999996</v>
      </c>
      <c r="H929" s="17">
        <v>36661.046186799198</v>
      </c>
      <c r="I929" s="17">
        <v>90471.956850833303</v>
      </c>
      <c r="J929" s="17">
        <v>16827.997237569001</v>
      </c>
      <c r="K929" s="17">
        <v>21374.231042106119</v>
      </c>
    </row>
    <row r="930" spans="1:11" x14ac:dyDescent="0.3">
      <c r="A930" s="6" t="s">
        <v>1284</v>
      </c>
      <c r="B930" s="7">
        <v>9.0821902439999995</v>
      </c>
      <c r="C930" s="8">
        <v>5.4044021112972199E-2</v>
      </c>
      <c r="D930" s="8">
        <v>1.4443621207530399E-2</v>
      </c>
      <c r="E930" s="11">
        <f t="shared" si="14"/>
        <v>600</v>
      </c>
      <c r="F930" s="8">
        <v>5.71316449382328E-4</v>
      </c>
      <c r="G930" s="9">
        <v>6</v>
      </c>
      <c r="H930" s="11">
        <v>28002.126</v>
      </c>
      <c r="I930" s="11">
        <v>60916.101999999999</v>
      </c>
      <c r="J930" s="11">
        <v>13072.553452248481</v>
      </c>
      <c r="K930" s="11">
        <v>15547.76101074816</v>
      </c>
    </row>
    <row r="931" spans="1:11" x14ac:dyDescent="0.3">
      <c r="A931" s="12" t="s">
        <v>1285</v>
      </c>
      <c r="B931" s="13">
        <v>25.283474644399998</v>
      </c>
      <c r="C931" s="14">
        <v>5.3964844919973401E-2</v>
      </c>
      <c r="D931" s="14">
        <v>1.6337752349541799E-2</v>
      </c>
      <c r="E931" s="17">
        <f t="shared" si="14"/>
        <v>1019.9999999999999</v>
      </c>
      <c r="F931" s="14">
        <v>5.7043170785136903E-4</v>
      </c>
      <c r="G931" s="15">
        <v>10.199999999999999</v>
      </c>
      <c r="H931" s="17">
        <v>35775.574000000001</v>
      </c>
      <c r="I931" s="17">
        <v>83187.906000000003</v>
      </c>
      <c r="J931" s="17">
        <v>14620.500507618359</v>
      </c>
      <c r="K931" s="17">
        <v>18501.937987156318</v>
      </c>
    </row>
    <row r="932" spans="1:11" x14ac:dyDescent="0.3">
      <c r="A932" s="6" t="s">
        <v>1286</v>
      </c>
      <c r="B932" s="7">
        <v>397.42913675099999</v>
      </c>
      <c r="C932" s="8">
        <v>5.3918067045413499E-2</v>
      </c>
      <c r="D932" s="8">
        <v>1.3107291575401799E-2</v>
      </c>
      <c r="E932" s="11">
        <f t="shared" si="14"/>
        <v>529.44000000000005</v>
      </c>
      <c r="F932" s="8">
        <v>5.6990968113242396E-4</v>
      </c>
      <c r="G932" s="9">
        <v>5.2944000000000004</v>
      </c>
      <c r="H932" s="11">
        <v>24770.993999999999</v>
      </c>
      <c r="I932" s="11">
        <v>57578.080000000002</v>
      </c>
      <c r="J932" s="11">
        <v>12790.83198860124</v>
      </c>
      <c r="K932" s="11">
        <v>15024.616172309521</v>
      </c>
    </row>
    <row r="933" spans="1:11" x14ac:dyDescent="0.3">
      <c r="A933" s="12" t="s">
        <v>1287</v>
      </c>
      <c r="B933" s="13">
        <v>10.255232530000001</v>
      </c>
      <c r="C933" s="14">
        <v>5.3885620179522198E-2</v>
      </c>
      <c r="D933" s="14">
        <v>1.50066440657062E-2</v>
      </c>
      <c r="E933" s="17">
        <f t="shared" si="14"/>
        <v>576</v>
      </c>
      <c r="F933" s="14">
        <v>5.6955087817511102E-4</v>
      </c>
      <c r="G933" s="15">
        <v>5.76</v>
      </c>
      <c r="H933" s="17">
        <v>21336.261999999999</v>
      </c>
      <c r="I933" s="17">
        <v>51291.93</v>
      </c>
      <c r="J933" s="17">
        <v>8139.7366130017681</v>
      </c>
      <c r="K933" s="17">
        <v>10402.720649620176</v>
      </c>
    </row>
    <row r="934" spans="1:11" x14ac:dyDescent="0.3">
      <c r="A934" s="6" t="s">
        <v>1288</v>
      </c>
      <c r="B934" s="7">
        <v>0.78965470000000004</v>
      </c>
      <c r="C934" s="8">
        <v>5.3871948849091897E-2</v>
      </c>
      <c r="D934" s="8">
        <v>1.98228650107048E-2</v>
      </c>
      <c r="E934" s="11">
        <f t="shared" si="14"/>
        <v>1019.9999999999999</v>
      </c>
      <c r="F934" s="8">
        <v>5.6939447365004798E-4</v>
      </c>
      <c r="G934" s="9">
        <v>10.199999999999999</v>
      </c>
      <c r="H934" s="11">
        <v>33378.184000000001</v>
      </c>
      <c r="I934" s="11">
        <v>69518.202000000005</v>
      </c>
      <c r="J934" s="11">
        <v>12427.829156543759</v>
      </c>
      <c r="K934" s="11">
        <v>16046.127804939242</v>
      </c>
    </row>
    <row r="935" spans="1:11" x14ac:dyDescent="0.3">
      <c r="A935" s="12" t="s">
        <v>1289</v>
      </c>
      <c r="B935" s="13">
        <v>390.30194200199998</v>
      </c>
      <c r="C935" s="14">
        <v>5.38361698173494E-2</v>
      </c>
      <c r="D935" s="14">
        <v>1.7813314563242599E-2</v>
      </c>
      <c r="E935" s="17">
        <f t="shared" si="14"/>
        <v>672</v>
      </c>
      <c r="F935" s="14">
        <v>5.68995065944395E-4</v>
      </c>
      <c r="G935" s="15">
        <v>6.72</v>
      </c>
      <c r="H935" s="17">
        <v>23030.214</v>
      </c>
      <c r="I935" s="17">
        <v>51178.932000000001</v>
      </c>
      <c r="J935" s="17">
        <v>7979.6965934693644</v>
      </c>
      <c r="K935" s="17">
        <v>10886.368762624345</v>
      </c>
    </row>
    <row r="936" spans="1:11" x14ac:dyDescent="0.3">
      <c r="A936" s="6" t="s">
        <v>1290</v>
      </c>
      <c r="B936" s="7">
        <v>75.772798503000004</v>
      </c>
      <c r="C936" s="8">
        <v>5.3827103068742603E-2</v>
      </c>
      <c r="D936" s="8">
        <v>1.5848305679241399E-2</v>
      </c>
      <c r="E936" s="11">
        <f t="shared" si="14"/>
        <v>600</v>
      </c>
      <c r="F936" s="8">
        <v>5.6889288673688703E-4</v>
      </c>
      <c r="G936" s="9">
        <v>6</v>
      </c>
      <c r="H936" s="11">
        <v>22396</v>
      </c>
      <c r="I936" s="11">
        <v>51723.561999999998</v>
      </c>
      <c r="J936" s="11">
        <v>8221.2147451755718</v>
      </c>
      <c r="K936" s="11">
        <v>10836.641023323984</v>
      </c>
    </row>
    <row r="937" spans="1:11" x14ac:dyDescent="0.3">
      <c r="A937" s="12" t="s">
        <v>1291</v>
      </c>
      <c r="B937" s="13">
        <v>32988.631833847598</v>
      </c>
      <c r="C937" s="14">
        <v>5.3738194036537699E-2</v>
      </c>
      <c r="D937" s="14">
        <v>1.66122313463225E-2</v>
      </c>
      <c r="E937" s="17">
        <f t="shared" si="14"/>
        <v>1004.1600000000001</v>
      </c>
      <c r="F937" s="14">
        <v>5.6790526693808097E-4</v>
      </c>
      <c r="G937" s="15">
        <v>10.041600000000001</v>
      </c>
      <c r="H937" s="17">
        <v>35609.015400561002</v>
      </c>
      <c r="I937" s="17">
        <v>81673.142452872198</v>
      </c>
      <c r="J937" s="17">
        <v>14684.009110446961</v>
      </c>
      <c r="K937" s="17">
        <v>18988.063412334122</v>
      </c>
    </row>
    <row r="938" spans="1:11" x14ac:dyDescent="0.3">
      <c r="A938" s="6" t="s">
        <v>1292</v>
      </c>
      <c r="B938" s="7">
        <v>312.12124746773702</v>
      </c>
      <c r="C938" s="8">
        <v>5.37087904898794E-2</v>
      </c>
      <c r="D938" s="8">
        <v>1.38476412704624E-2</v>
      </c>
      <c r="E938" s="11">
        <f t="shared" si="14"/>
        <v>432</v>
      </c>
      <c r="F938" s="8">
        <v>5.68274303737035E-4</v>
      </c>
      <c r="G938" s="9">
        <v>4.32</v>
      </c>
      <c r="H938" s="11">
        <v>18103.094000000001</v>
      </c>
      <c r="I938" s="11">
        <v>42756</v>
      </c>
      <c r="J938" s="11">
        <v>6852.803804929008</v>
      </c>
      <c r="K938" s="11">
        <v>8476.2751033286531</v>
      </c>
    </row>
    <row r="939" spans="1:11" x14ac:dyDescent="0.3">
      <c r="A939" s="12" t="s">
        <v>1293</v>
      </c>
      <c r="B939" s="13">
        <v>63.802457697999998</v>
      </c>
      <c r="C939" s="14">
        <v>5.3664575146695398E-2</v>
      </c>
      <c r="D939" s="14">
        <v>1.34089043387418E-2</v>
      </c>
      <c r="E939" s="17">
        <f t="shared" si="14"/>
        <v>480</v>
      </c>
      <c r="F939" s="14">
        <v>5.6711334600207904E-4</v>
      </c>
      <c r="G939" s="15">
        <v>4.8</v>
      </c>
      <c r="H939" s="17">
        <v>18848.27</v>
      </c>
      <c r="I939" s="17">
        <v>47951.872000000003</v>
      </c>
      <c r="J939" s="17">
        <v>8039.5930729783922</v>
      </c>
      <c r="K939" s="17">
        <v>10297.444630358459</v>
      </c>
    </row>
    <row r="940" spans="1:11" x14ac:dyDescent="0.3">
      <c r="A940" s="6" t="s">
        <v>1294</v>
      </c>
      <c r="B940" s="7">
        <v>31.728350328000001</v>
      </c>
      <c r="C940" s="8">
        <v>5.3499490256582502E-2</v>
      </c>
      <c r="D940" s="8">
        <v>1.54210945410699E-2</v>
      </c>
      <c r="E940" s="11">
        <f t="shared" si="14"/>
        <v>600</v>
      </c>
      <c r="F940" s="8">
        <v>5.6523466924582398E-4</v>
      </c>
      <c r="G940" s="9">
        <v>6</v>
      </c>
      <c r="H940" s="11">
        <v>21336.261999999999</v>
      </c>
      <c r="I940" s="11">
        <v>51291.93</v>
      </c>
      <c r="J940" s="11">
        <v>8139.7366130017681</v>
      </c>
      <c r="K940" s="11">
        <v>10402.720649620176</v>
      </c>
    </row>
    <row r="941" spans="1:11" x14ac:dyDescent="0.3">
      <c r="A941" s="12" t="s">
        <v>1295</v>
      </c>
      <c r="B941" s="13">
        <v>1054.6749713480001</v>
      </c>
      <c r="C941" s="14">
        <v>5.3494793958917999E-2</v>
      </c>
      <c r="D941" s="14">
        <v>1.5217291857909701E-2</v>
      </c>
      <c r="E941" s="17">
        <f t="shared" si="14"/>
        <v>433.08</v>
      </c>
      <c r="F941" s="14">
        <v>5.6530581928328498E-4</v>
      </c>
      <c r="G941" s="15">
        <v>4.3308</v>
      </c>
      <c r="H941" s="17">
        <v>17533.5767939783</v>
      </c>
      <c r="I941" s="17">
        <v>39664.492314069299</v>
      </c>
      <c r="J941" s="17">
        <v>7021.1272772769235</v>
      </c>
      <c r="K941" s="17">
        <v>8793.8176221498361</v>
      </c>
    </row>
    <row r="942" spans="1:11" x14ac:dyDescent="0.3">
      <c r="A942" s="6" t="s">
        <v>1296</v>
      </c>
      <c r="B942" s="7">
        <v>5.4547671549999999</v>
      </c>
      <c r="C942" s="8">
        <v>5.3473376856412798E-2</v>
      </c>
      <c r="D942" s="8">
        <v>1.4164380379176E-2</v>
      </c>
      <c r="E942" s="11">
        <f t="shared" si="14"/>
        <v>1140</v>
      </c>
      <c r="F942" s="8">
        <v>5.6494323822866102E-4</v>
      </c>
      <c r="G942" s="9">
        <v>11.4</v>
      </c>
      <c r="H942" s="11">
        <v>41734.946000000004</v>
      </c>
      <c r="I942" s="11">
        <v>107048.808</v>
      </c>
      <c r="J942" s="11">
        <v>18202.544945981041</v>
      </c>
      <c r="K942" s="11">
        <v>24351.87309343812</v>
      </c>
    </row>
    <row r="943" spans="1:11" x14ac:dyDescent="0.3">
      <c r="A943" s="12" t="s">
        <v>1297</v>
      </c>
      <c r="B943" s="13">
        <v>14167.590490416</v>
      </c>
      <c r="C943" s="14">
        <v>5.33549499635005E-2</v>
      </c>
      <c r="D943" s="14">
        <v>1.4521137988192399E-2</v>
      </c>
      <c r="E943" s="17">
        <f t="shared" si="14"/>
        <v>531.72</v>
      </c>
      <c r="F943" s="14">
        <v>5.6363565777740497E-4</v>
      </c>
      <c r="G943" s="15">
        <v>5.3171999999999997</v>
      </c>
      <c r="H943" s="17">
        <v>25026.232525163599</v>
      </c>
      <c r="I943" s="17">
        <v>54518.417747997999</v>
      </c>
      <c r="J943" s="17">
        <v>13052.216929129561</v>
      </c>
      <c r="K943" s="17">
        <v>15895.647641932799</v>
      </c>
    </row>
    <row r="944" spans="1:11" x14ac:dyDescent="0.3">
      <c r="A944" s="6" t="s">
        <v>1298</v>
      </c>
      <c r="B944" s="7">
        <v>339.90962480600001</v>
      </c>
      <c r="C944" s="8">
        <v>5.3284995790346297E-2</v>
      </c>
      <c r="D944" s="8">
        <v>1.1316635226442299E-2</v>
      </c>
      <c r="E944" s="11">
        <f t="shared" si="14"/>
        <v>386.4</v>
      </c>
      <c r="F944" s="8">
        <v>5.6308489101875795E-4</v>
      </c>
      <c r="G944" s="9">
        <v>3.8639999999999999</v>
      </c>
      <c r="H944" s="11">
        <v>18848.27</v>
      </c>
      <c r="I944" s="11">
        <v>47951.872000000003</v>
      </c>
      <c r="J944" s="11">
        <v>8039.5930729783922</v>
      </c>
      <c r="K944" s="11">
        <v>10297.444630358459</v>
      </c>
    </row>
    <row r="945" spans="1:11" x14ac:dyDescent="0.3">
      <c r="A945" s="12" t="s">
        <v>1299</v>
      </c>
      <c r="B945" s="13">
        <v>188.79417082579999</v>
      </c>
      <c r="C945" s="14">
        <v>5.3267772113588303E-2</v>
      </c>
      <c r="D945" s="14">
        <v>1.3284828941728499E-2</v>
      </c>
      <c r="E945" s="17">
        <f t="shared" si="14"/>
        <v>1200.48</v>
      </c>
      <c r="F945" s="14">
        <v>5.6269068339777199E-4</v>
      </c>
      <c r="G945" s="15">
        <v>12.004799999999999</v>
      </c>
      <c r="H945" s="17">
        <v>46216.8758658558</v>
      </c>
      <c r="I945" s="17">
        <v>120958.798616335</v>
      </c>
      <c r="J945" s="17">
        <v>21334.269246514199</v>
      </c>
      <c r="K945" s="17">
        <v>28257.546583929958</v>
      </c>
    </row>
    <row r="946" spans="1:11" x14ac:dyDescent="0.3">
      <c r="A946" s="6" t="s">
        <v>1300</v>
      </c>
      <c r="B946" s="7">
        <v>1727.865802092</v>
      </c>
      <c r="C946" s="8">
        <v>5.32361272942109E-2</v>
      </c>
      <c r="D946" s="8">
        <v>1.7174614356379899E-2</v>
      </c>
      <c r="E946" s="11">
        <f t="shared" si="14"/>
        <v>677.16000000000008</v>
      </c>
      <c r="F946" s="8">
        <v>5.6229937698709903E-4</v>
      </c>
      <c r="G946" s="9">
        <v>6.7716000000000003</v>
      </c>
      <c r="H946" s="11">
        <v>24629.491999999998</v>
      </c>
      <c r="I946" s="11">
        <v>53092.771999999997</v>
      </c>
      <c r="J946" s="11">
        <v>9184.0678405247891</v>
      </c>
      <c r="K946" s="11">
        <v>10940.261528476931</v>
      </c>
    </row>
    <row r="947" spans="1:11" x14ac:dyDescent="0.3">
      <c r="A947" s="12" t="s">
        <v>1301</v>
      </c>
      <c r="B947" s="13">
        <v>18820.030048640001</v>
      </c>
      <c r="C947" s="14">
        <v>5.31659875670299E-2</v>
      </c>
      <c r="D947" s="14">
        <v>1.73460614550934E-2</v>
      </c>
      <c r="E947" s="17">
        <f t="shared" si="14"/>
        <v>1205.4000000000001</v>
      </c>
      <c r="F947" s="14">
        <v>5.6155846331119299E-4</v>
      </c>
      <c r="G947" s="15">
        <v>12.054</v>
      </c>
      <c r="H947" s="17">
        <v>40324.969659625996</v>
      </c>
      <c r="I947" s="17">
        <v>90608.568910508198</v>
      </c>
      <c r="J947" s="17">
        <v>15167.267155452239</v>
      </c>
      <c r="K947" s="17">
        <v>18642.514800863042</v>
      </c>
    </row>
    <row r="948" spans="1:11" x14ac:dyDescent="0.3">
      <c r="A948" s="6" t="s">
        <v>1302</v>
      </c>
      <c r="B948" s="7">
        <v>345.65264529699999</v>
      </c>
      <c r="C948" s="8">
        <v>5.3143649738661397E-2</v>
      </c>
      <c r="D948" s="8">
        <v>1.5676449716673001E-2</v>
      </c>
      <c r="E948" s="11">
        <f t="shared" si="14"/>
        <v>600</v>
      </c>
      <c r="F948" s="8">
        <v>5.6126659003828596E-4</v>
      </c>
      <c r="G948" s="9">
        <v>6</v>
      </c>
      <c r="H948" s="11">
        <v>20684.741999999998</v>
      </c>
      <c r="I948" s="11">
        <v>49740.498</v>
      </c>
      <c r="J948" s="11">
        <v>6464.0721064228082</v>
      </c>
      <c r="K948" s="11">
        <v>8536.6293191309287</v>
      </c>
    </row>
    <row r="949" spans="1:11" x14ac:dyDescent="0.3">
      <c r="A949" s="12" t="s">
        <v>1303</v>
      </c>
      <c r="B949" s="13">
        <v>3537.9886928840001</v>
      </c>
      <c r="C949" s="14">
        <v>5.3120694582280803E-2</v>
      </c>
      <c r="D949" s="14">
        <v>1.6079363179003402E-2</v>
      </c>
      <c r="E949" s="17">
        <f t="shared" si="14"/>
        <v>1003.8000000000001</v>
      </c>
      <c r="F949" s="14">
        <v>5.6100903184580302E-4</v>
      </c>
      <c r="G949" s="15">
        <v>10.038</v>
      </c>
      <c r="H949" s="17">
        <v>35775.574000000001</v>
      </c>
      <c r="I949" s="17">
        <v>83187.906000000003</v>
      </c>
      <c r="J949" s="17">
        <v>14620.500507618359</v>
      </c>
      <c r="K949" s="17">
        <v>18501.937987156318</v>
      </c>
    </row>
    <row r="950" spans="1:11" x14ac:dyDescent="0.3">
      <c r="A950" s="6" t="s">
        <v>1304</v>
      </c>
      <c r="B950" s="7">
        <v>119.621253</v>
      </c>
      <c r="C950" s="8">
        <v>5.3097601217636597E-2</v>
      </c>
      <c r="D950" s="8">
        <v>1.12457481006443E-2</v>
      </c>
      <c r="E950" s="11">
        <f t="shared" si="14"/>
        <v>658.08</v>
      </c>
      <c r="F950" s="8">
        <v>5.6075051965139803E-4</v>
      </c>
      <c r="G950" s="9">
        <v>6.5808</v>
      </c>
      <c r="H950" s="11">
        <v>31986.578000000001</v>
      </c>
      <c r="I950" s="11">
        <v>83165.509999999995</v>
      </c>
      <c r="J950" s="11">
        <v>17338.91822615928</v>
      </c>
      <c r="K950" s="11">
        <v>22393.513727993879</v>
      </c>
    </row>
    <row r="951" spans="1:11" x14ac:dyDescent="0.3">
      <c r="A951" s="12" t="s">
        <v>1305</v>
      </c>
      <c r="B951" s="13">
        <v>1305.0328138550001</v>
      </c>
      <c r="C951" s="14">
        <v>5.3078078126420902E-2</v>
      </c>
      <c r="D951" s="14">
        <v>1.6075352427580999E-2</v>
      </c>
      <c r="E951" s="17">
        <f t="shared" si="14"/>
        <v>1003.8000000000001</v>
      </c>
      <c r="F951" s="14">
        <v>5.6053473449376703E-4</v>
      </c>
      <c r="G951" s="15">
        <v>10.038</v>
      </c>
      <c r="H951" s="17">
        <v>35775.574000000001</v>
      </c>
      <c r="I951" s="17">
        <v>83187.906000000003</v>
      </c>
      <c r="J951" s="17">
        <v>14620.500507618359</v>
      </c>
      <c r="K951" s="17">
        <v>18501.937987156318</v>
      </c>
    </row>
    <row r="952" spans="1:11" x14ac:dyDescent="0.3">
      <c r="A952" s="6" t="s">
        <v>1306</v>
      </c>
      <c r="B952" s="7">
        <v>256.36626651900002</v>
      </c>
      <c r="C952" s="8">
        <v>5.3028842306119699E-2</v>
      </c>
      <c r="D952" s="8">
        <v>1.47383554859343E-2</v>
      </c>
      <c r="E952" s="11">
        <f t="shared" si="14"/>
        <v>789.96</v>
      </c>
      <c r="F952" s="8">
        <v>5.5998371096389703E-4</v>
      </c>
      <c r="G952" s="9">
        <v>7.8996000000000004</v>
      </c>
      <c r="H952" s="11">
        <v>30540</v>
      </c>
      <c r="I952" s="11">
        <v>73016.05</v>
      </c>
      <c r="J952" s="11">
        <v>13720.712234435399</v>
      </c>
      <c r="K952" s="11">
        <v>17494.636839252002</v>
      </c>
    </row>
    <row r="953" spans="1:11" x14ac:dyDescent="0.3">
      <c r="A953" s="12" t="s">
        <v>1307</v>
      </c>
      <c r="B953" s="13">
        <v>3543.9450650254998</v>
      </c>
      <c r="C953" s="14">
        <v>5.3023603734732902E-2</v>
      </c>
      <c r="D953" s="14">
        <v>1.4837397760050299E-2</v>
      </c>
      <c r="E953" s="17">
        <f t="shared" si="14"/>
        <v>565.67999999999995</v>
      </c>
      <c r="F953" s="14">
        <v>5.5993428506703605E-4</v>
      </c>
      <c r="G953" s="15">
        <v>5.6567999999999996</v>
      </c>
      <c r="H953" s="17">
        <v>20757.02</v>
      </c>
      <c r="I953" s="17">
        <v>49983.8</v>
      </c>
      <c r="J953" s="17">
        <v>7870.8284198539441</v>
      </c>
      <c r="K953" s="17">
        <v>9642.8854414691286</v>
      </c>
    </row>
    <row r="954" spans="1:11" x14ac:dyDescent="0.3">
      <c r="A954" s="6" t="s">
        <v>1308</v>
      </c>
      <c r="B954" s="7">
        <v>97.720210316999996</v>
      </c>
      <c r="C954" s="8">
        <v>5.29773945361856E-2</v>
      </c>
      <c r="D954" s="8">
        <v>1.23387547214756E-2</v>
      </c>
      <c r="E954" s="11">
        <f t="shared" si="14"/>
        <v>432</v>
      </c>
      <c r="F954" s="8">
        <v>5.5947539913594601E-4</v>
      </c>
      <c r="G954" s="9">
        <v>4.32</v>
      </c>
      <c r="H954" s="11">
        <v>18848.27</v>
      </c>
      <c r="I954" s="11">
        <v>47951.872000000003</v>
      </c>
      <c r="J954" s="11">
        <v>8039.5930729783922</v>
      </c>
      <c r="K954" s="11">
        <v>10297.444630358459</v>
      </c>
    </row>
    <row r="955" spans="1:11" x14ac:dyDescent="0.3">
      <c r="A955" s="12" t="s">
        <v>1309</v>
      </c>
      <c r="B955" s="13">
        <v>12159.001879105001</v>
      </c>
      <c r="C955" s="14">
        <v>5.2945139710286901E-2</v>
      </c>
      <c r="D955" s="14">
        <v>1.5420312261857E-2</v>
      </c>
      <c r="E955" s="17">
        <f t="shared" si="14"/>
        <v>649.31999999999994</v>
      </c>
      <c r="F955" s="14">
        <v>5.5905356231485202E-4</v>
      </c>
      <c r="G955" s="15">
        <v>6.4931999999999999</v>
      </c>
      <c r="H955" s="17">
        <v>24432</v>
      </c>
      <c r="I955" s="17">
        <v>57082.313999999998</v>
      </c>
      <c r="J955" s="17">
        <v>9504.5510245966925</v>
      </c>
      <c r="K955" s="17">
        <v>12311.639700826561</v>
      </c>
    </row>
    <row r="956" spans="1:11" x14ac:dyDescent="0.3">
      <c r="A956" s="6" t="s">
        <v>1310</v>
      </c>
      <c r="B956" s="7">
        <v>306.61887346600003</v>
      </c>
      <c r="C956" s="8">
        <v>5.2829414937297203E-2</v>
      </c>
      <c r="D956" s="8">
        <v>1.5995120749294E-2</v>
      </c>
      <c r="E956" s="11">
        <f t="shared" si="14"/>
        <v>998.64</v>
      </c>
      <c r="F956" s="8">
        <v>5.5776039588955305E-4</v>
      </c>
      <c r="G956" s="9">
        <v>9.9863999999999997</v>
      </c>
      <c r="H956" s="11">
        <v>35775.574000000001</v>
      </c>
      <c r="I956" s="11">
        <v>83187.906000000003</v>
      </c>
      <c r="J956" s="11">
        <v>14620.500507618359</v>
      </c>
      <c r="K956" s="11">
        <v>18501.937987156318</v>
      </c>
    </row>
    <row r="957" spans="1:11" x14ac:dyDescent="0.3">
      <c r="A957" s="12" t="s">
        <v>1311</v>
      </c>
      <c r="B957" s="13">
        <v>399.33797507399998</v>
      </c>
      <c r="C957" s="14">
        <v>5.2703012446428603E-2</v>
      </c>
      <c r="D957" s="14">
        <v>1.6307924666565599E-2</v>
      </c>
      <c r="E957" s="17">
        <f t="shared" si="14"/>
        <v>650.76</v>
      </c>
      <c r="F957" s="14">
        <v>5.56546557608762E-4</v>
      </c>
      <c r="G957" s="15">
        <v>6.5076000000000001</v>
      </c>
      <c r="H957" s="17">
        <v>24432</v>
      </c>
      <c r="I957" s="17">
        <v>53851.182000000001</v>
      </c>
      <c r="J957" s="17">
        <v>8956.4615754526076</v>
      </c>
      <c r="K957" s="17">
        <v>10861.662678776567</v>
      </c>
    </row>
    <row r="958" spans="1:11" x14ac:dyDescent="0.3">
      <c r="A958" s="6" t="s">
        <v>1312</v>
      </c>
      <c r="B958" s="7">
        <v>31.721073281999999</v>
      </c>
      <c r="C958" s="8">
        <v>5.2697485528502397E-2</v>
      </c>
      <c r="D958" s="8">
        <v>1.5688279807874499E-2</v>
      </c>
      <c r="E958" s="11">
        <f t="shared" si="14"/>
        <v>800.04000000000008</v>
      </c>
      <c r="F958" s="8">
        <v>5.5629069500182104E-4</v>
      </c>
      <c r="G958" s="9">
        <v>8.0004000000000008</v>
      </c>
      <c r="H958" s="11">
        <v>31252.6</v>
      </c>
      <c r="I958" s="11">
        <v>70407.933999999994</v>
      </c>
      <c r="J958" s="11">
        <v>13826.403609266281</v>
      </c>
      <c r="K958" s="11">
        <v>17167.7106386208</v>
      </c>
    </row>
    <row r="959" spans="1:11" x14ac:dyDescent="0.3">
      <c r="A959" s="12" t="s">
        <v>1313</v>
      </c>
      <c r="B959" s="13">
        <v>19.138310735000001</v>
      </c>
      <c r="C959" s="14">
        <v>5.2682856884806499E-2</v>
      </c>
      <c r="D959" s="14">
        <v>1.5658851807555999E-2</v>
      </c>
      <c r="E959" s="17">
        <f t="shared" si="14"/>
        <v>747.83999999999992</v>
      </c>
      <c r="F959" s="14">
        <v>5.5612852748925803E-4</v>
      </c>
      <c r="G959" s="15">
        <v>7.4783999999999997</v>
      </c>
      <c r="H959" s="17">
        <v>25417.423999999999</v>
      </c>
      <c r="I959" s="17">
        <v>62067.46</v>
      </c>
      <c r="J959" s="17">
        <v>9363.9370114771318</v>
      </c>
      <c r="K959" s="17">
        <v>12451.286967972721</v>
      </c>
    </row>
    <row r="960" spans="1:11" x14ac:dyDescent="0.3">
      <c r="A960" s="6" t="s">
        <v>1314</v>
      </c>
      <c r="B960" s="7">
        <v>4048.0872310406899</v>
      </c>
      <c r="C960" s="8">
        <v>5.2672025349923601E-2</v>
      </c>
      <c r="D960" s="8">
        <v>1.7457510535344899E-2</v>
      </c>
      <c r="E960" s="11">
        <f t="shared" si="14"/>
        <v>1146.5999999999999</v>
      </c>
      <c r="F960" s="8">
        <v>5.5615370412203302E-4</v>
      </c>
      <c r="G960" s="9">
        <v>11.465999999999999</v>
      </c>
      <c r="H960" s="11">
        <v>41335.469101013201</v>
      </c>
      <c r="I960" s="11">
        <v>87917.258567451296</v>
      </c>
      <c r="J960" s="11">
        <v>17277.543146994838</v>
      </c>
      <c r="K960" s="11">
        <v>19887.329210399159</v>
      </c>
    </row>
    <row r="961" spans="1:11" x14ac:dyDescent="0.3">
      <c r="A961" s="12" t="s">
        <v>1315</v>
      </c>
      <c r="B961" s="13">
        <v>1879.6354267869999</v>
      </c>
      <c r="C961" s="14">
        <v>5.2616155868050303E-2</v>
      </c>
      <c r="D961" s="14">
        <v>1.2575727817451201E-2</v>
      </c>
      <c r="E961" s="17">
        <f t="shared" si="14"/>
        <v>444.00000000000006</v>
      </c>
      <c r="F961" s="14">
        <v>5.5550304295525496E-4</v>
      </c>
      <c r="G961" s="15">
        <v>4.4400000000000004</v>
      </c>
      <c r="H961" s="17">
        <v>18848.27</v>
      </c>
      <c r="I961" s="17">
        <v>47951.872000000003</v>
      </c>
      <c r="J961" s="17">
        <v>8039.5930729783922</v>
      </c>
      <c r="K961" s="17">
        <v>10297.444630358459</v>
      </c>
    </row>
    <row r="962" spans="1:11" x14ac:dyDescent="0.3">
      <c r="A962" s="6" t="s">
        <v>1316</v>
      </c>
      <c r="B962" s="7">
        <v>15037.4426370985</v>
      </c>
      <c r="C962" s="8">
        <v>5.2567170934370598E-2</v>
      </c>
      <c r="D962" s="8">
        <v>1.3335790548504299E-2</v>
      </c>
      <c r="E962" s="11">
        <f t="shared" si="14"/>
        <v>780.84</v>
      </c>
      <c r="F962" s="8">
        <v>5.5585207952508098E-4</v>
      </c>
      <c r="G962" s="9">
        <v>7.8083999999999998</v>
      </c>
      <c r="H962" s="11">
        <v>34072.877893298799</v>
      </c>
      <c r="I962" s="11">
        <v>83571.515452344494</v>
      </c>
      <c r="J962" s="11">
        <v>16816.596433250761</v>
      </c>
      <c r="K962" s="11">
        <v>20974.219688351521</v>
      </c>
    </row>
    <row r="963" spans="1:11" x14ac:dyDescent="0.3">
      <c r="A963" s="12" t="s">
        <v>1317</v>
      </c>
      <c r="B963" s="13">
        <v>389.44116578000001</v>
      </c>
      <c r="C963" s="14">
        <v>5.2416876251154501E-2</v>
      </c>
      <c r="D963" s="14">
        <v>1.67545254781514E-2</v>
      </c>
      <c r="E963" s="17">
        <f t="shared" ref="E963:E1026" si="15">100*G963</f>
        <v>725.4</v>
      </c>
      <c r="F963" s="14">
        <v>5.5316399687080397E-4</v>
      </c>
      <c r="G963" s="15">
        <v>7.2539999999999996</v>
      </c>
      <c r="H963" s="17">
        <v>25589.466</v>
      </c>
      <c r="I963" s="17">
        <v>57576.044000000002</v>
      </c>
      <c r="J963" s="17">
        <v>8895.7987176753486</v>
      </c>
      <c r="K963" s="17">
        <v>11425.69947032862</v>
      </c>
    </row>
    <row r="964" spans="1:11" x14ac:dyDescent="0.3">
      <c r="A964" s="6" t="s">
        <v>1318</v>
      </c>
      <c r="B964" s="7">
        <v>11.940596848</v>
      </c>
      <c r="C964" s="8">
        <v>5.2402876034310902E-2</v>
      </c>
      <c r="D964" s="8">
        <v>1.52733536237767E-2</v>
      </c>
      <c r="E964" s="11">
        <f t="shared" si="15"/>
        <v>900</v>
      </c>
      <c r="F964" s="8">
        <v>5.5300796835479099E-4</v>
      </c>
      <c r="G964" s="9">
        <v>9</v>
      </c>
      <c r="H964" s="11">
        <v>35465.084000000003</v>
      </c>
      <c r="I964" s="11">
        <v>80838.361999999994</v>
      </c>
      <c r="J964" s="11">
        <v>16262.342229419042</v>
      </c>
      <c r="K964" s="11">
        <v>19884.095295888961</v>
      </c>
    </row>
    <row r="965" spans="1:11" x14ac:dyDescent="0.3">
      <c r="A965" s="12" t="s">
        <v>1319</v>
      </c>
      <c r="B965" s="13">
        <v>35.051406630000002</v>
      </c>
      <c r="C965" s="14">
        <v>5.2402876034310902E-2</v>
      </c>
      <c r="D965" s="14">
        <v>1.52733536237767E-2</v>
      </c>
      <c r="E965" s="17">
        <f t="shared" si="15"/>
        <v>900</v>
      </c>
      <c r="F965" s="14">
        <v>5.5300796835479099E-4</v>
      </c>
      <c r="G965" s="15">
        <v>9</v>
      </c>
      <c r="H965" s="17">
        <v>35465.084000000003</v>
      </c>
      <c r="I965" s="17">
        <v>80838.361999999994</v>
      </c>
      <c r="J965" s="17">
        <v>16262.342229419042</v>
      </c>
      <c r="K965" s="17">
        <v>19884.095295888961</v>
      </c>
    </row>
    <row r="966" spans="1:11" x14ac:dyDescent="0.3">
      <c r="A966" s="6" t="s">
        <v>1320</v>
      </c>
      <c r="B966" s="7">
        <v>12.747859625</v>
      </c>
      <c r="C966" s="8">
        <v>5.23880427015413E-2</v>
      </c>
      <c r="D966" s="8">
        <v>1.6162662825653699E-2</v>
      </c>
      <c r="E966" s="11">
        <f t="shared" si="15"/>
        <v>575.04</v>
      </c>
      <c r="F966" s="8">
        <v>5.5284278246957601E-4</v>
      </c>
      <c r="G966" s="9">
        <v>5.7504</v>
      </c>
      <c r="H966" s="11">
        <v>20360</v>
      </c>
      <c r="I966" s="11">
        <v>46913.512000000002</v>
      </c>
      <c r="J966" s="11">
        <v>7317.432462160752</v>
      </c>
      <c r="K966" s="11">
        <v>9269.2002493708806</v>
      </c>
    </row>
    <row r="967" spans="1:11" x14ac:dyDescent="0.3">
      <c r="A967" s="12" t="s">
        <v>1321</v>
      </c>
      <c r="B967" s="13">
        <v>12.952666166</v>
      </c>
      <c r="C967" s="14">
        <v>5.2324313985666802E-2</v>
      </c>
      <c r="D967" s="14">
        <v>1.6757471344592E-2</v>
      </c>
      <c r="E967" s="17">
        <f t="shared" si="15"/>
        <v>1327.9199999999998</v>
      </c>
      <c r="F967" s="14">
        <v>5.5215577338147098E-4</v>
      </c>
      <c r="G967" s="15">
        <v>13.279199999999999</v>
      </c>
      <c r="H967" s="17">
        <v>46938.962</v>
      </c>
      <c r="I967" s="17">
        <v>105277.488</v>
      </c>
      <c r="J967" s="17">
        <v>18943.881788857201</v>
      </c>
      <c r="K967" s="17">
        <v>23429.75081730192</v>
      </c>
    </row>
    <row r="968" spans="1:11" x14ac:dyDescent="0.3">
      <c r="A968" s="6" t="s">
        <v>1322</v>
      </c>
      <c r="B968" s="7">
        <v>17.751350122681</v>
      </c>
      <c r="C968" s="8">
        <v>5.21530380684899E-2</v>
      </c>
      <c r="D968" s="8">
        <v>1.5576027496246101E-2</v>
      </c>
      <c r="E968" s="11">
        <f t="shared" si="15"/>
        <v>900</v>
      </c>
      <c r="F968" s="8">
        <v>5.5031219136652903E-4</v>
      </c>
      <c r="G968" s="9">
        <v>9</v>
      </c>
      <c r="H968" s="11">
        <v>32310.302</v>
      </c>
      <c r="I968" s="11">
        <v>75101.932000000001</v>
      </c>
      <c r="J968" s="11">
        <v>12183.86720991828</v>
      </c>
      <c r="K968" s="11">
        <v>14479.92376430544</v>
      </c>
    </row>
    <row r="969" spans="1:11" x14ac:dyDescent="0.3">
      <c r="A969" s="12" t="s">
        <v>1323</v>
      </c>
      <c r="B969" s="13">
        <v>6961.3860291199999</v>
      </c>
      <c r="C969" s="14">
        <v>5.2131583786754997E-2</v>
      </c>
      <c r="D969" s="14">
        <v>1.4889143040796299E-2</v>
      </c>
      <c r="E969" s="17">
        <f t="shared" si="15"/>
        <v>824.04</v>
      </c>
      <c r="F969" s="14">
        <v>5.4998818731584595E-4</v>
      </c>
      <c r="G969" s="15">
        <v>8.2403999999999993</v>
      </c>
      <c r="H969" s="17">
        <v>32839.661999999997</v>
      </c>
      <c r="I969" s="17">
        <v>75429.728000000003</v>
      </c>
      <c r="J969" s="17">
        <v>14590.243529299798</v>
      </c>
      <c r="K969" s="17">
        <v>17642.43648220176</v>
      </c>
    </row>
    <row r="970" spans="1:11" x14ac:dyDescent="0.3">
      <c r="A970" s="6" t="s">
        <v>1324</v>
      </c>
      <c r="B970" s="7">
        <v>2073.311170686</v>
      </c>
      <c r="C970" s="8">
        <v>5.2079823343493301E-2</v>
      </c>
      <c r="D970" s="8">
        <v>1.6714451542551401E-2</v>
      </c>
      <c r="E970" s="11">
        <f t="shared" si="15"/>
        <v>725.4</v>
      </c>
      <c r="F970" s="8">
        <v>5.4945853765515505E-4</v>
      </c>
      <c r="G970" s="9">
        <v>7.2539999999999996</v>
      </c>
      <c r="H970" s="11">
        <v>25589.466</v>
      </c>
      <c r="I970" s="11">
        <v>57576.044000000002</v>
      </c>
      <c r="J970" s="11">
        <v>8895.7987176753486</v>
      </c>
      <c r="K970" s="11">
        <v>11425.69947032862</v>
      </c>
    </row>
    <row r="971" spans="1:11" x14ac:dyDescent="0.3">
      <c r="A971" s="12" t="s">
        <v>1325</v>
      </c>
      <c r="B971" s="13">
        <v>6550.6752145082</v>
      </c>
      <c r="C971" s="14">
        <v>5.2072375463442698E-2</v>
      </c>
      <c r="D971" s="14">
        <v>1.75642352714655E-2</v>
      </c>
      <c r="E971" s="17">
        <f t="shared" si="15"/>
        <v>1080.1199999999999</v>
      </c>
      <c r="F971" s="14">
        <v>5.4932862896326198E-4</v>
      </c>
      <c r="G971" s="15">
        <v>10.8012</v>
      </c>
      <c r="H971" s="17">
        <v>37237.421999999999</v>
      </c>
      <c r="I971" s="17">
        <v>81440</v>
      </c>
      <c r="J971" s="17">
        <v>14068.754528698322</v>
      </c>
      <c r="K971" s="17">
        <v>17518.59488858184</v>
      </c>
    </row>
    <row r="972" spans="1:11" x14ac:dyDescent="0.3">
      <c r="A972" s="6" t="s">
        <v>1326</v>
      </c>
      <c r="B972" s="7">
        <v>209.27912067599999</v>
      </c>
      <c r="C972" s="8">
        <v>5.2004474183889801E-2</v>
      </c>
      <c r="D972" s="8">
        <v>1.3592763242380601E-2</v>
      </c>
      <c r="E972" s="11">
        <f t="shared" si="15"/>
        <v>730.19999999999993</v>
      </c>
      <c r="F972" s="8">
        <v>5.48576834933343E-4</v>
      </c>
      <c r="G972" s="9">
        <v>7.3019999999999996</v>
      </c>
      <c r="H972" s="11">
        <v>30540</v>
      </c>
      <c r="I972" s="11">
        <v>74058.482000000004</v>
      </c>
      <c r="J972" s="11">
        <v>13776.782999429999</v>
      </c>
      <c r="K972" s="11">
        <v>17617.901278154521</v>
      </c>
    </row>
    <row r="973" spans="1:11" x14ac:dyDescent="0.3">
      <c r="A973" s="12" t="s">
        <v>1327</v>
      </c>
      <c r="B973" s="13">
        <v>14585.7690648428</v>
      </c>
      <c r="C973" s="14">
        <v>5.1993509796585201E-2</v>
      </c>
      <c r="D973" s="14">
        <v>1.6891271461277699E-2</v>
      </c>
      <c r="E973" s="17">
        <f t="shared" si="15"/>
        <v>809.4</v>
      </c>
      <c r="F973" s="14">
        <v>5.4845121131660997E-4</v>
      </c>
      <c r="G973" s="15">
        <v>8.0939999999999994</v>
      </c>
      <c r="H973" s="17">
        <v>30540</v>
      </c>
      <c r="I973" s="17">
        <v>65731.241999999998</v>
      </c>
      <c r="J973" s="17">
        <v>13100.367269484121</v>
      </c>
      <c r="K973" s="17">
        <v>15940.772221003681</v>
      </c>
    </row>
    <row r="974" spans="1:11" x14ac:dyDescent="0.3">
      <c r="A974" s="6" t="s">
        <v>1328</v>
      </c>
      <c r="B974" s="7">
        <v>730.07884530804995</v>
      </c>
      <c r="C974" s="8">
        <v>5.1944427738803998E-2</v>
      </c>
      <c r="D974" s="8">
        <v>1.40572641608977E-2</v>
      </c>
      <c r="E974" s="11">
        <f t="shared" si="15"/>
        <v>764.76</v>
      </c>
      <c r="F974" s="8">
        <v>5.4791433449385605E-4</v>
      </c>
      <c r="G974" s="9">
        <v>7.6475999999999997</v>
      </c>
      <c r="H974" s="11">
        <v>30540</v>
      </c>
      <c r="I974" s="11">
        <v>74058.482000000004</v>
      </c>
      <c r="J974" s="11">
        <v>13776.782999429999</v>
      </c>
      <c r="K974" s="11">
        <v>17617.901278154521</v>
      </c>
    </row>
    <row r="975" spans="1:11" x14ac:dyDescent="0.3">
      <c r="A975" s="12" t="s">
        <v>1329</v>
      </c>
      <c r="B975" s="13">
        <v>13185.903015559599</v>
      </c>
      <c r="C975" s="14">
        <v>5.1937276728483202E-2</v>
      </c>
      <c r="D975" s="14">
        <v>1.1440607811458199E-2</v>
      </c>
      <c r="E975" s="17">
        <f t="shared" si="15"/>
        <v>295.2</v>
      </c>
      <c r="F975" s="14">
        <v>5.47829454956522E-4</v>
      </c>
      <c r="G975" s="15">
        <v>2.952</v>
      </c>
      <c r="H975" s="17">
        <v>20034.835374160601</v>
      </c>
      <c r="I975" s="17">
        <v>41276.223703297801</v>
      </c>
      <c r="J975" s="17">
        <v>12351.869174791318</v>
      </c>
      <c r="K975" s="17">
        <v>13474.131504372839</v>
      </c>
    </row>
    <row r="976" spans="1:11" x14ac:dyDescent="0.3">
      <c r="A976" s="6" t="s">
        <v>1330</v>
      </c>
      <c r="B976" s="7">
        <v>21.192455841000001</v>
      </c>
      <c r="C976" s="8">
        <v>5.1930084875412903E-2</v>
      </c>
      <c r="D976" s="8">
        <v>1.67846123178318E-2</v>
      </c>
      <c r="E976" s="11">
        <f t="shared" si="15"/>
        <v>730.56000000000006</v>
      </c>
      <c r="F976" s="8">
        <v>5.4774776137355796E-4</v>
      </c>
      <c r="G976" s="9">
        <v>7.3056000000000001</v>
      </c>
      <c r="H976" s="11">
        <v>25589.466</v>
      </c>
      <c r="I976" s="11">
        <v>57576.044000000002</v>
      </c>
      <c r="J976" s="11">
        <v>8895.7987176753486</v>
      </c>
      <c r="K976" s="11">
        <v>11425.69947032862</v>
      </c>
    </row>
    <row r="977" spans="1:11" x14ac:dyDescent="0.3">
      <c r="A977" s="12" t="s">
        <v>1331</v>
      </c>
      <c r="B977" s="13">
        <v>5476.6588543260004</v>
      </c>
      <c r="C977" s="14">
        <v>5.1887978611947903E-2</v>
      </c>
      <c r="D977" s="14">
        <v>1.542933019589E-2</v>
      </c>
      <c r="E977" s="17">
        <f t="shared" si="15"/>
        <v>710.4</v>
      </c>
      <c r="F977" s="14">
        <v>5.4727951652569495E-4</v>
      </c>
      <c r="G977" s="15">
        <v>7.1040000000000001</v>
      </c>
      <c r="H977" s="17">
        <v>25972.234</v>
      </c>
      <c r="I977" s="17">
        <v>61228.627999999997</v>
      </c>
      <c r="J977" s="17">
        <v>9892.1644949913371</v>
      </c>
      <c r="K977" s="17">
        <v>12798.109174273199</v>
      </c>
    </row>
    <row r="978" spans="1:11" x14ac:dyDescent="0.3">
      <c r="A978" s="6" t="s">
        <v>1332</v>
      </c>
      <c r="B978" s="7">
        <v>6.2348608949999997</v>
      </c>
      <c r="C978" s="8">
        <v>5.1820681997052399E-2</v>
      </c>
      <c r="D978" s="8">
        <v>1.6686506228465001E-2</v>
      </c>
      <c r="E978" s="11">
        <f t="shared" si="15"/>
        <v>725.4</v>
      </c>
      <c r="F978" s="8">
        <v>5.4658555602889701E-4</v>
      </c>
      <c r="G978" s="9">
        <v>7.2539999999999996</v>
      </c>
      <c r="H978" s="11">
        <v>25589.466</v>
      </c>
      <c r="I978" s="11">
        <v>57576.044000000002</v>
      </c>
      <c r="J978" s="11">
        <v>8895.7987176753486</v>
      </c>
      <c r="K978" s="11">
        <v>11425.69947032862</v>
      </c>
    </row>
    <row r="979" spans="1:11" x14ac:dyDescent="0.3">
      <c r="A979" s="12" t="s">
        <v>1333</v>
      </c>
      <c r="B979" s="13">
        <v>3552.77414319943</v>
      </c>
      <c r="C979" s="14">
        <v>5.1730158653263102E-2</v>
      </c>
      <c r="D979" s="14">
        <v>1.7319585326322499E-2</v>
      </c>
      <c r="E979" s="17">
        <f t="shared" si="15"/>
        <v>695.4</v>
      </c>
      <c r="F979" s="14">
        <v>5.4552636368297497E-4</v>
      </c>
      <c r="G979" s="15">
        <v>6.9539999999999997</v>
      </c>
      <c r="H979" s="17">
        <v>24629.491999999998</v>
      </c>
      <c r="I979" s="17">
        <v>53092.771999999997</v>
      </c>
      <c r="J979" s="17">
        <v>9184.0678405247891</v>
      </c>
      <c r="K979" s="17">
        <v>10940.261528476931</v>
      </c>
    </row>
    <row r="980" spans="1:11" x14ac:dyDescent="0.3">
      <c r="A980" s="6" t="s">
        <v>1334</v>
      </c>
      <c r="B980" s="7">
        <v>13691.411925828699</v>
      </c>
      <c r="C980" s="8">
        <v>5.1698715053689698E-2</v>
      </c>
      <c r="D980" s="8">
        <v>8.5859135287067196E-3</v>
      </c>
      <c r="E980" s="11">
        <f t="shared" si="15"/>
        <v>417.12</v>
      </c>
      <c r="F980" s="8">
        <v>5.4517470873152501E-4</v>
      </c>
      <c r="G980" s="9">
        <v>4.1711999999999998</v>
      </c>
      <c r="H980" s="11">
        <v>22947.917025971201</v>
      </c>
      <c r="I980" s="11">
        <v>66639.432121817794</v>
      </c>
      <c r="J980" s="11">
        <v>12463.202940893159</v>
      </c>
      <c r="K980" s="11">
        <v>15641.779729804439</v>
      </c>
    </row>
    <row r="981" spans="1:11" x14ac:dyDescent="0.3">
      <c r="A981" s="12" t="s">
        <v>1335</v>
      </c>
      <c r="B981" s="13">
        <v>0.60189030300000002</v>
      </c>
      <c r="C981" s="14">
        <v>5.16984632490676E-2</v>
      </c>
      <c r="D981" s="14">
        <v>1.3243356059802701E-2</v>
      </c>
      <c r="E981" s="17">
        <f t="shared" si="15"/>
        <v>506.4</v>
      </c>
      <c r="F981" s="14">
        <v>5.4516903374634E-4</v>
      </c>
      <c r="G981" s="15">
        <v>5.0640000000000001</v>
      </c>
      <c r="H981" s="17">
        <v>21324.045999999998</v>
      </c>
      <c r="I981" s="17">
        <v>52154.175999999999</v>
      </c>
      <c r="J981" s="17">
        <v>9956.8033102501922</v>
      </c>
      <c r="K981" s="17">
        <v>12344.153850241679</v>
      </c>
    </row>
    <row r="982" spans="1:11" x14ac:dyDescent="0.3">
      <c r="A982" s="6" t="s">
        <v>1336</v>
      </c>
      <c r="B982" s="7">
        <v>2578.9730626538899</v>
      </c>
      <c r="C982" s="8">
        <v>5.1678713177449202E-2</v>
      </c>
      <c r="D982" s="8">
        <v>1.6377111114104101E-2</v>
      </c>
      <c r="E982" s="11">
        <f t="shared" si="15"/>
        <v>678</v>
      </c>
      <c r="F982" s="8">
        <v>5.4495839804791105E-4</v>
      </c>
      <c r="G982" s="9">
        <v>6.78</v>
      </c>
      <c r="H982" s="11">
        <v>24512.421999999999</v>
      </c>
      <c r="I982" s="11">
        <v>55230.572</v>
      </c>
      <c r="J982" s="11">
        <v>8909.266329990649</v>
      </c>
      <c r="K982" s="11">
        <v>11350.109514307729</v>
      </c>
    </row>
    <row r="983" spans="1:11" x14ac:dyDescent="0.3">
      <c r="A983" s="12" t="s">
        <v>1337</v>
      </c>
      <c r="B983" s="13">
        <v>35075.551964732498</v>
      </c>
      <c r="C983" s="14">
        <v>5.16305427437928E-2</v>
      </c>
      <c r="D983" s="14">
        <v>1.21205452218551E-2</v>
      </c>
      <c r="E983" s="17">
        <f t="shared" si="15"/>
        <v>1423.8</v>
      </c>
      <c r="F983" s="14">
        <v>5.4441584128995504E-4</v>
      </c>
      <c r="G983" s="15">
        <v>14.238</v>
      </c>
      <c r="H983" s="17">
        <v>53207.039177753803</v>
      </c>
      <c r="I983" s="17">
        <v>149217.10908009199</v>
      </c>
      <c r="J983" s="17">
        <v>23385.751632063599</v>
      </c>
      <c r="K983" s="17">
        <v>29499.687102574317</v>
      </c>
    </row>
    <row r="984" spans="1:11" x14ac:dyDescent="0.3">
      <c r="A984" s="6" t="s">
        <v>1338</v>
      </c>
      <c r="B984" s="7">
        <v>240.68989646700001</v>
      </c>
      <c r="C984" s="8">
        <v>5.1570924017405602E-2</v>
      </c>
      <c r="D984" s="8">
        <v>1.7178957634267501E-2</v>
      </c>
      <c r="E984" s="11">
        <f t="shared" si="15"/>
        <v>758.88</v>
      </c>
      <c r="F984" s="8">
        <v>5.4376049374716805E-4</v>
      </c>
      <c r="G984" s="9">
        <v>7.5888</v>
      </c>
      <c r="H984" s="11">
        <v>25589.466</v>
      </c>
      <c r="I984" s="11">
        <v>57576.044000000002</v>
      </c>
      <c r="J984" s="11">
        <v>8895.7987176753486</v>
      </c>
      <c r="K984" s="11">
        <v>11425.69947032862</v>
      </c>
    </row>
    <row r="985" spans="1:11" x14ac:dyDescent="0.3">
      <c r="A985" s="12" t="s">
        <v>1339</v>
      </c>
      <c r="B985" s="13">
        <v>65332.127734479502</v>
      </c>
      <c r="C985" s="14">
        <v>5.1570394663011498E-2</v>
      </c>
      <c r="D985" s="14">
        <v>1.2993917242455201E-2</v>
      </c>
      <c r="E985" s="17">
        <f t="shared" si="15"/>
        <v>533.04</v>
      </c>
      <c r="F985" s="14">
        <v>5.4682969620875501E-4</v>
      </c>
      <c r="G985" s="15">
        <v>5.3304</v>
      </c>
      <c r="H985" s="17">
        <v>27208.5379067184</v>
      </c>
      <c r="I985" s="17">
        <v>61598.111748420801</v>
      </c>
      <c r="J985" s="17">
        <v>13516.466990131201</v>
      </c>
      <c r="K985" s="17">
        <v>15646.0826742756</v>
      </c>
    </row>
    <row r="986" spans="1:11" x14ac:dyDescent="0.3">
      <c r="A986" s="6" t="s">
        <v>1340</v>
      </c>
      <c r="B986" s="7">
        <v>4378.0003352240001</v>
      </c>
      <c r="C986" s="8">
        <v>5.1550710143153697E-2</v>
      </c>
      <c r="D986" s="8">
        <v>1.6365187262546401E-2</v>
      </c>
      <c r="E986" s="11">
        <f t="shared" si="15"/>
        <v>678</v>
      </c>
      <c r="F986" s="8">
        <v>5.43526272482702E-4</v>
      </c>
      <c r="G986" s="9">
        <v>6.78</v>
      </c>
      <c r="H986" s="11">
        <v>24512.421999999999</v>
      </c>
      <c r="I986" s="11">
        <v>55230.572</v>
      </c>
      <c r="J986" s="11">
        <v>8909.266329990649</v>
      </c>
      <c r="K986" s="11">
        <v>11350.109514307729</v>
      </c>
    </row>
    <row r="987" spans="1:11" x14ac:dyDescent="0.3">
      <c r="A987" s="12" t="s">
        <v>1341</v>
      </c>
      <c r="B987" s="13">
        <v>23750.940242149802</v>
      </c>
      <c r="C987" s="14">
        <v>5.1548661837504103E-2</v>
      </c>
      <c r="D987" s="14">
        <v>1.48783387371948E-2</v>
      </c>
      <c r="E987" s="17">
        <f t="shared" si="15"/>
        <v>756.24</v>
      </c>
      <c r="F987" s="14">
        <v>5.4361732518555398E-4</v>
      </c>
      <c r="G987" s="15">
        <v>7.5624000000000002</v>
      </c>
      <c r="H987" s="17">
        <v>27803.985776775298</v>
      </c>
      <c r="I987" s="17">
        <v>67635.402610782607</v>
      </c>
      <c r="J987" s="17">
        <v>10913.556719162185</v>
      </c>
      <c r="K987" s="17">
        <v>14362.089572713799</v>
      </c>
    </row>
    <row r="988" spans="1:11" x14ac:dyDescent="0.3">
      <c r="A988" s="6" t="s">
        <v>1342</v>
      </c>
      <c r="B988" s="7">
        <v>173.47124445610001</v>
      </c>
      <c r="C988" s="8">
        <v>5.1544185077443197E-2</v>
      </c>
      <c r="D988" s="8">
        <v>1.6657848513403298E-2</v>
      </c>
      <c r="E988" s="11">
        <f t="shared" si="15"/>
        <v>725.4</v>
      </c>
      <c r="F988" s="8">
        <v>5.4350908795871504E-4</v>
      </c>
      <c r="G988" s="9">
        <v>7.2539999999999996</v>
      </c>
      <c r="H988" s="11">
        <v>25589.592628699898</v>
      </c>
      <c r="I988" s="11">
        <v>57577.2523611043</v>
      </c>
      <c r="J988" s="11">
        <v>8896.1283390203753</v>
      </c>
      <c r="K988" s="11">
        <v>11426.15349589116</v>
      </c>
    </row>
    <row r="989" spans="1:11" x14ac:dyDescent="0.3">
      <c r="A989" s="12" t="s">
        <v>1343</v>
      </c>
      <c r="B989" s="13">
        <v>900.49098157533604</v>
      </c>
      <c r="C989" s="14">
        <v>5.1537222112144801E-2</v>
      </c>
      <c r="D989" s="14">
        <v>1.7082342103535299E-2</v>
      </c>
      <c r="E989" s="17">
        <f t="shared" si="15"/>
        <v>539.16000000000008</v>
      </c>
      <c r="F989" s="14">
        <v>5.4381738888967495E-4</v>
      </c>
      <c r="G989" s="15">
        <v>5.3916000000000004</v>
      </c>
      <c r="H989" s="17">
        <v>20861.874</v>
      </c>
      <c r="I989" s="17">
        <v>43511.356</v>
      </c>
      <c r="J989" s="17">
        <v>7610.556703768847</v>
      </c>
      <c r="K989" s="17">
        <v>9238.6489365237958</v>
      </c>
    </row>
    <row r="990" spans="1:11" x14ac:dyDescent="0.3">
      <c r="A990" s="6" t="s">
        <v>1344</v>
      </c>
      <c r="B990" s="7">
        <v>116.41867443946001</v>
      </c>
      <c r="C990" s="8">
        <v>5.15064245741279E-2</v>
      </c>
      <c r="D990" s="8">
        <v>1.56407873887386E-2</v>
      </c>
      <c r="E990" s="11">
        <f t="shared" si="15"/>
        <v>600</v>
      </c>
      <c r="F990" s="8">
        <v>5.4303416379043702E-4</v>
      </c>
      <c r="G990" s="9">
        <v>6</v>
      </c>
      <c r="H990" s="11">
        <v>22396.0887562606</v>
      </c>
      <c r="I990" s="11">
        <v>51723.6547502924</v>
      </c>
      <c r="J990" s="11">
        <v>8221.246797120215</v>
      </c>
      <c r="K990" s="11">
        <v>10836.642114104219</v>
      </c>
    </row>
    <row r="991" spans="1:11" x14ac:dyDescent="0.3">
      <c r="A991" s="12" t="s">
        <v>1345</v>
      </c>
      <c r="B991" s="13">
        <v>6559.9488846481199</v>
      </c>
      <c r="C991" s="14">
        <v>5.14724378740858E-2</v>
      </c>
      <c r="D991" s="14">
        <v>8.8275948841719694E-3</v>
      </c>
      <c r="E991" s="17">
        <f t="shared" si="15"/>
        <v>587.5200000000001</v>
      </c>
      <c r="F991" s="14">
        <v>5.4267427271681998E-4</v>
      </c>
      <c r="G991" s="15">
        <v>5.8752000000000004</v>
      </c>
      <c r="H991" s="17">
        <v>35218.728000000003</v>
      </c>
      <c r="I991" s="17">
        <v>94920.356</v>
      </c>
      <c r="J991" s="17">
        <v>20983.316484809038</v>
      </c>
      <c r="K991" s="17">
        <v>25549.096799352839</v>
      </c>
    </row>
    <row r="992" spans="1:11" x14ac:dyDescent="0.3">
      <c r="A992" s="6" t="s">
        <v>1346</v>
      </c>
      <c r="B992" s="7">
        <v>21.513408441999999</v>
      </c>
      <c r="C992" s="8">
        <v>5.1459581738182499E-2</v>
      </c>
      <c r="D992" s="8">
        <v>1.65704483393561E-2</v>
      </c>
      <c r="E992" s="11">
        <f t="shared" si="15"/>
        <v>720</v>
      </c>
      <c r="F992" s="8">
        <v>5.4252168259211599E-4</v>
      </c>
      <c r="G992" s="9">
        <v>7.2</v>
      </c>
      <c r="H992" s="11">
        <v>25589.466</v>
      </c>
      <c r="I992" s="11">
        <v>57576.044000000002</v>
      </c>
      <c r="J992" s="11">
        <v>8895.7987176753486</v>
      </c>
      <c r="K992" s="11">
        <v>11425.69947032862</v>
      </c>
    </row>
    <row r="993" spans="1:11" x14ac:dyDescent="0.3">
      <c r="A993" s="12" t="s">
        <v>1347</v>
      </c>
      <c r="B993" s="13">
        <v>299.27141478700003</v>
      </c>
      <c r="C993" s="14">
        <v>5.1457454327304399E-2</v>
      </c>
      <c r="D993" s="14">
        <v>1.6655278381842699E-2</v>
      </c>
      <c r="E993" s="17">
        <f t="shared" si="15"/>
        <v>725.4</v>
      </c>
      <c r="F993" s="14">
        <v>5.4248968127003003E-4</v>
      </c>
      <c r="G993" s="15">
        <v>7.2539999999999996</v>
      </c>
      <c r="H993" s="17">
        <v>25589.466</v>
      </c>
      <c r="I993" s="17">
        <v>57576.044000000002</v>
      </c>
      <c r="J993" s="17">
        <v>8895.7987176753486</v>
      </c>
      <c r="K993" s="17">
        <v>11425.69947032862</v>
      </c>
    </row>
    <row r="994" spans="1:11" x14ac:dyDescent="0.3">
      <c r="A994" s="6" t="s">
        <v>1348</v>
      </c>
      <c r="B994" s="7">
        <v>1997.7383055529999</v>
      </c>
      <c r="C994" s="8">
        <v>5.1313530529374297E-2</v>
      </c>
      <c r="D994" s="8">
        <v>1.48740880482726E-2</v>
      </c>
      <c r="E994" s="11">
        <f t="shared" si="15"/>
        <v>500.4</v>
      </c>
      <c r="F994" s="8">
        <v>5.4089545051721805E-4</v>
      </c>
      <c r="G994" s="9">
        <v>5.0039999999999996</v>
      </c>
      <c r="H994" s="11">
        <v>19343.018</v>
      </c>
      <c r="I994" s="11">
        <v>45234.83</v>
      </c>
      <c r="J994" s="11">
        <v>6967.8772826829718</v>
      </c>
      <c r="K994" s="11">
        <v>8970.3101120854553</v>
      </c>
    </row>
    <row r="995" spans="1:11" x14ac:dyDescent="0.3">
      <c r="A995" s="12" t="s">
        <v>1349</v>
      </c>
      <c r="B995" s="13">
        <v>750.38141569881998</v>
      </c>
      <c r="C995" s="14">
        <v>5.1277935653462003E-2</v>
      </c>
      <c r="D995" s="14">
        <v>1.3960647398200099E-2</v>
      </c>
      <c r="E995" s="17">
        <f t="shared" si="15"/>
        <v>1078.8</v>
      </c>
      <c r="F995" s="14">
        <v>5.4049608274370198E-4</v>
      </c>
      <c r="G995" s="15">
        <v>10.788</v>
      </c>
      <c r="H995" s="17">
        <v>41738</v>
      </c>
      <c r="I995" s="17">
        <v>102847.522</v>
      </c>
      <c r="J995" s="17">
        <v>18704.556883007881</v>
      </c>
      <c r="K995" s="17">
        <v>23578.65695415096</v>
      </c>
    </row>
    <row r="996" spans="1:11" x14ac:dyDescent="0.3">
      <c r="A996" s="6" t="s">
        <v>1350</v>
      </c>
      <c r="B996" s="7">
        <v>77.696538102999995</v>
      </c>
      <c r="C996" s="8">
        <v>5.1186771262399899E-2</v>
      </c>
      <c r="D996" s="8">
        <v>1.59828080893804E-2</v>
      </c>
      <c r="E996" s="11">
        <f t="shared" si="15"/>
        <v>1032</v>
      </c>
      <c r="F996" s="8">
        <v>5.3948206456910796E-4</v>
      </c>
      <c r="G996" s="9">
        <v>10.32</v>
      </c>
      <c r="H996" s="11">
        <v>37317.843999999997</v>
      </c>
      <c r="I996" s="11">
        <v>85084.44</v>
      </c>
      <c r="J996" s="11">
        <v>14705.072771988958</v>
      </c>
      <c r="K996" s="11">
        <v>18063.75175861692</v>
      </c>
    </row>
    <row r="997" spans="1:11" x14ac:dyDescent="0.3">
      <c r="A997" s="12" t="s">
        <v>1351</v>
      </c>
      <c r="B997" s="13">
        <v>3780.862917505</v>
      </c>
      <c r="C997" s="14">
        <v>5.11795192653864E-2</v>
      </c>
      <c r="D997" s="14">
        <v>1.66246741430877E-2</v>
      </c>
      <c r="E997" s="17">
        <f t="shared" si="15"/>
        <v>725.4</v>
      </c>
      <c r="F997" s="14">
        <v>5.3941373575984203E-4</v>
      </c>
      <c r="G997" s="15">
        <v>7.2539999999999996</v>
      </c>
      <c r="H997" s="17">
        <v>25589.466</v>
      </c>
      <c r="I997" s="17">
        <v>57576.044000000002</v>
      </c>
      <c r="J997" s="17">
        <v>8895.7987176753486</v>
      </c>
      <c r="K997" s="17">
        <v>11425.69947032862</v>
      </c>
    </row>
    <row r="998" spans="1:11" x14ac:dyDescent="0.3">
      <c r="A998" s="6" t="s">
        <v>1352</v>
      </c>
      <c r="B998" s="7">
        <v>678.87522927729299</v>
      </c>
      <c r="C998" s="8">
        <v>5.1151387301843501E-2</v>
      </c>
      <c r="D998" s="8">
        <v>1.35202705272257E-2</v>
      </c>
      <c r="E998" s="11">
        <f t="shared" si="15"/>
        <v>809.63999999999987</v>
      </c>
      <c r="F998" s="8">
        <v>5.3915931252430005E-4</v>
      </c>
      <c r="G998" s="9">
        <v>8.0963999999999992</v>
      </c>
      <c r="H998" s="11">
        <v>31986.578000000001</v>
      </c>
      <c r="I998" s="11">
        <v>80116.600000000006</v>
      </c>
      <c r="J998" s="11">
        <v>13391.81651424228</v>
      </c>
      <c r="K998" s="11">
        <v>17492.780631763802</v>
      </c>
    </row>
    <row r="999" spans="1:11" x14ac:dyDescent="0.3">
      <c r="A999" s="12" t="s">
        <v>1353</v>
      </c>
      <c r="B999" s="13">
        <v>7.237921612799</v>
      </c>
      <c r="C999" s="14">
        <v>5.1122641720373702E-2</v>
      </c>
      <c r="D999" s="14">
        <v>1.50308563875933E-2</v>
      </c>
      <c r="E999" s="17">
        <f t="shared" si="15"/>
        <v>1050</v>
      </c>
      <c r="F999" s="14">
        <v>5.3877274327723704E-4</v>
      </c>
      <c r="G999" s="15">
        <v>10.5</v>
      </c>
      <c r="H999" s="17">
        <v>37930.68</v>
      </c>
      <c r="I999" s="17">
        <v>92868.067999999999</v>
      </c>
      <c r="J999" s="17">
        <v>15272.732911178158</v>
      </c>
      <c r="K999" s="17">
        <v>20894.107933924563</v>
      </c>
    </row>
    <row r="1000" spans="1:11" x14ac:dyDescent="0.3">
      <c r="A1000" s="6" t="s">
        <v>1354</v>
      </c>
      <c r="B1000" s="7">
        <v>2.147000502</v>
      </c>
      <c r="C1000" s="8">
        <v>5.1061515170931597E-2</v>
      </c>
      <c r="D1000" s="8">
        <v>1.34420712599547E-2</v>
      </c>
      <c r="E1000" s="11">
        <f t="shared" si="15"/>
        <v>555.36</v>
      </c>
      <c r="F1000" s="8">
        <v>5.3809088773682998E-4</v>
      </c>
      <c r="G1000" s="9">
        <v>5.5536000000000003</v>
      </c>
      <c r="H1000" s="11">
        <v>28002.126</v>
      </c>
      <c r="I1000" s="11">
        <v>60916.101999999999</v>
      </c>
      <c r="J1000" s="11">
        <v>13072.553452248481</v>
      </c>
      <c r="K1000" s="11">
        <v>15547.76101074816</v>
      </c>
    </row>
    <row r="1001" spans="1:11" x14ac:dyDescent="0.3">
      <c r="A1001" s="12" t="s">
        <v>1355</v>
      </c>
      <c r="B1001" s="13">
        <v>254.224629725</v>
      </c>
      <c r="C1001" s="14">
        <v>5.0932285794396299E-2</v>
      </c>
      <c r="D1001" s="14">
        <v>1.2130035595609601E-2</v>
      </c>
      <c r="E1001" s="17">
        <f t="shared" si="15"/>
        <v>427.44</v>
      </c>
      <c r="F1001" s="14">
        <v>5.3665635810096896E-4</v>
      </c>
      <c r="G1001" s="15">
        <v>4.2744</v>
      </c>
      <c r="H1001" s="17">
        <v>18848.27</v>
      </c>
      <c r="I1001" s="17">
        <v>47951.872000000003</v>
      </c>
      <c r="J1001" s="17">
        <v>8039.5930729783922</v>
      </c>
      <c r="K1001" s="17">
        <v>10297.444630358459</v>
      </c>
    </row>
    <row r="1002" spans="1:11" x14ac:dyDescent="0.3">
      <c r="A1002" s="6" t="s">
        <v>1356</v>
      </c>
      <c r="B1002" s="7">
        <v>19.866449596999999</v>
      </c>
      <c r="C1002" s="8">
        <v>5.0893452882474502E-2</v>
      </c>
      <c r="D1002" s="8">
        <v>1.41901315609005E-2</v>
      </c>
      <c r="E1002" s="11">
        <f t="shared" si="15"/>
        <v>544.92000000000007</v>
      </c>
      <c r="F1002" s="8">
        <v>5.3623083992025201E-4</v>
      </c>
      <c r="G1002" s="9">
        <v>5.4492000000000003</v>
      </c>
      <c r="H1002" s="11">
        <v>21336.261999999999</v>
      </c>
      <c r="I1002" s="11">
        <v>51291.93</v>
      </c>
      <c r="J1002" s="11">
        <v>8139.7366130017681</v>
      </c>
      <c r="K1002" s="11">
        <v>10402.720649620176</v>
      </c>
    </row>
    <row r="1003" spans="1:11" x14ac:dyDescent="0.3">
      <c r="A1003" s="12" t="s">
        <v>1357</v>
      </c>
      <c r="B1003" s="13">
        <v>23.322174932999999</v>
      </c>
      <c r="C1003" s="14">
        <v>5.0836609838821503E-2</v>
      </c>
      <c r="D1003" s="14">
        <v>1.4540651809232001E-2</v>
      </c>
      <c r="E1003" s="17">
        <f t="shared" si="15"/>
        <v>480</v>
      </c>
      <c r="F1003" s="14">
        <v>5.3559425430099597E-4</v>
      </c>
      <c r="G1003" s="15">
        <v>4.8</v>
      </c>
      <c r="H1003" s="17">
        <v>20150.292000000001</v>
      </c>
      <c r="I1003" s="17">
        <v>45504.6</v>
      </c>
      <c r="J1003" s="17">
        <v>8389.5126665442367</v>
      </c>
      <c r="K1003" s="17">
        <v>10175.018168975723</v>
      </c>
    </row>
    <row r="1004" spans="1:11" x14ac:dyDescent="0.3">
      <c r="A1004" s="6" t="s">
        <v>1358</v>
      </c>
      <c r="B1004" s="7">
        <v>162.63240091002999</v>
      </c>
      <c r="C1004" s="8">
        <v>5.0666570505571398E-2</v>
      </c>
      <c r="D1004" s="8">
        <v>1.32433441791074E-2</v>
      </c>
      <c r="E1004" s="11">
        <f t="shared" si="15"/>
        <v>602.4</v>
      </c>
      <c r="F1004" s="8">
        <v>5.3378039601282103E-4</v>
      </c>
      <c r="G1004" s="9">
        <v>6.024</v>
      </c>
      <c r="H1004" s="11">
        <v>27090.705548876002</v>
      </c>
      <c r="I1004" s="11">
        <v>63001.664371951701</v>
      </c>
      <c r="J1004" s="11">
        <v>12982.386889842239</v>
      </c>
      <c r="K1004" s="11">
        <v>15228.887575450319</v>
      </c>
    </row>
    <row r="1005" spans="1:11" x14ac:dyDescent="0.3">
      <c r="A1005" s="12" t="s">
        <v>1359</v>
      </c>
      <c r="B1005" s="13">
        <v>42.339788894999998</v>
      </c>
      <c r="C1005" s="14">
        <v>5.0610219922148598E-2</v>
      </c>
      <c r="D1005" s="14">
        <v>1.5972683073226999E-2</v>
      </c>
      <c r="E1005" s="17">
        <f t="shared" si="15"/>
        <v>660</v>
      </c>
      <c r="F1005" s="14">
        <v>5.3308942726950704E-4</v>
      </c>
      <c r="G1005" s="15">
        <v>6.6</v>
      </c>
      <c r="H1005" s="17">
        <v>24512.421999999999</v>
      </c>
      <c r="I1005" s="17">
        <v>55230.572</v>
      </c>
      <c r="J1005" s="17">
        <v>8909.266329990649</v>
      </c>
      <c r="K1005" s="17">
        <v>11350.109514307729</v>
      </c>
    </row>
    <row r="1006" spans="1:11" x14ac:dyDescent="0.3">
      <c r="A1006" s="6" t="s">
        <v>1360</v>
      </c>
      <c r="B1006" s="7">
        <v>0.67362098299999995</v>
      </c>
      <c r="C1006" s="8">
        <v>5.0571956035640901E-2</v>
      </c>
      <c r="D1006" s="8">
        <v>1.5819637682496099E-2</v>
      </c>
      <c r="E1006" s="11">
        <f t="shared" si="15"/>
        <v>1006.8</v>
      </c>
      <c r="F1006" s="8">
        <v>5.3265707029757101E-4</v>
      </c>
      <c r="G1006" s="9">
        <v>10.068</v>
      </c>
      <c r="H1006" s="11">
        <v>36744.71</v>
      </c>
      <c r="I1006" s="11">
        <v>85084.44</v>
      </c>
      <c r="J1006" s="11">
        <v>14582.56352040924</v>
      </c>
      <c r="K1006" s="11">
        <v>19188.142072394039</v>
      </c>
    </row>
    <row r="1007" spans="1:11" x14ac:dyDescent="0.3">
      <c r="A1007" s="12" t="s">
        <v>1361</v>
      </c>
      <c r="B1007" s="13">
        <v>251.55460208</v>
      </c>
      <c r="C1007" s="14">
        <v>5.0567018298444899E-2</v>
      </c>
      <c r="D1007" s="14">
        <v>1.60973395511044E-2</v>
      </c>
      <c r="E1007" s="17">
        <f t="shared" si="15"/>
        <v>696</v>
      </c>
      <c r="F1007" s="14">
        <v>5.3265730632666495E-4</v>
      </c>
      <c r="G1007" s="15">
        <v>6.96</v>
      </c>
      <c r="H1007" s="17">
        <v>25589.466</v>
      </c>
      <c r="I1007" s="17">
        <v>57576.044000000002</v>
      </c>
      <c r="J1007" s="17">
        <v>8895.7987176753486</v>
      </c>
      <c r="K1007" s="17">
        <v>11425.69947032862</v>
      </c>
    </row>
    <row r="1008" spans="1:11" x14ac:dyDescent="0.3">
      <c r="A1008" s="6" t="s">
        <v>1362</v>
      </c>
      <c r="B1008" s="7">
        <v>2.905878</v>
      </c>
      <c r="C1008" s="8">
        <v>5.0502708002857402E-2</v>
      </c>
      <c r="D1008" s="8">
        <v>1.5106286464044799E-2</v>
      </c>
      <c r="E1008" s="11">
        <f t="shared" si="15"/>
        <v>1560</v>
      </c>
      <c r="F1008" s="8">
        <v>5.3188891035835999E-4</v>
      </c>
      <c r="G1008" s="9">
        <v>15.6</v>
      </c>
      <c r="H1008" s="11">
        <v>56510.197999999997</v>
      </c>
      <c r="I1008" s="11">
        <v>134587.74400000001</v>
      </c>
      <c r="J1008" s="11">
        <v>23135.181704987401</v>
      </c>
      <c r="K1008" s="11">
        <v>28833.894989816399</v>
      </c>
    </row>
    <row r="1009" spans="1:11" x14ac:dyDescent="0.3">
      <c r="A1009" s="12" t="s">
        <v>1363</v>
      </c>
      <c r="B1009" s="13">
        <v>5099.8363714899997</v>
      </c>
      <c r="C1009" s="14">
        <v>5.0501447888721601E-2</v>
      </c>
      <c r="D1009" s="14">
        <v>1.37176529022912E-2</v>
      </c>
      <c r="E1009" s="17">
        <f t="shared" si="15"/>
        <v>608.4</v>
      </c>
      <c r="F1009" s="14">
        <v>5.3187812248444702E-4</v>
      </c>
      <c r="G1009" s="15">
        <v>6.0839999999999996</v>
      </c>
      <c r="H1009" s="17">
        <v>24416.73</v>
      </c>
      <c r="I1009" s="17">
        <v>59858.400000000001</v>
      </c>
      <c r="J1009" s="17">
        <v>10093.243023205931</v>
      </c>
      <c r="K1009" s="17">
        <v>13231.424157941041</v>
      </c>
    </row>
    <row r="1010" spans="1:11" x14ac:dyDescent="0.3">
      <c r="A1010" s="6" t="s">
        <v>1364</v>
      </c>
      <c r="B1010" s="7">
        <v>27846.6518992153</v>
      </c>
      <c r="C1010" s="8">
        <v>5.0498791603224603E-2</v>
      </c>
      <c r="D1010" s="8">
        <v>1.6551865100651701E-2</v>
      </c>
      <c r="E1010" s="11">
        <f t="shared" si="15"/>
        <v>764.52</v>
      </c>
      <c r="F1010" s="8">
        <v>5.3184802065966497E-4</v>
      </c>
      <c r="G1010" s="9">
        <v>7.6452</v>
      </c>
      <c r="H1010" s="11">
        <v>30835.527163898601</v>
      </c>
      <c r="I1010" s="11">
        <v>64774.988611453897</v>
      </c>
      <c r="J1010" s="11">
        <v>13513.627706416441</v>
      </c>
      <c r="K1010" s="11">
        <v>16396.234323210243</v>
      </c>
    </row>
    <row r="1011" spans="1:11" x14ac:dyDescent="0.3">
      <c r="A1011" s="12" t="s">
        <v>1365</v>
      </c>
      <c r="B1011" s="13">
        <v>1161.671677974</v>
      </c>
      <c r="C1011" s="14">
        <v>5.0481992875484098E-2</v>
      </c>
      <c r="D1011" s="14">
        <v>9.2587950239511E-3</v>
      </c>
      <c r="E1011" s="17">
        <f t="shared" si="15"/>
        <v>528</v>
      </c>
      <c r="F1011" s="14">
        <v>5.3834128604259598E-4</v>
      </c>
      <c r="G1011" s="15">
        <v>5.28</v>
      </c>
      <c r="H1011" s="17">
        <v>31172.567236910701</v>
      </c>
      <c r="I1011" s="17">
        <v>79659.481377861302</v>
      </c>
      <c r="J1011" s="17">
        <v>15850.12200233496</v>
      </c>
      <c r="K1011" s="17">
        <v>20180.461685630638</v>
      </c>
    </row>
    <row r="1012" spans="1:11" x14ac:dyDescent="0.3">
      <c r="A1012" s="6" t="s">
        <v>1366</v>
      </c>
      <c r="B1012" s="7">
        <v>23119.8411247283</v>
      </c>
      <c r="C1012" s="8">
        <v>5.0392744290338402E-2</v>
      </c>
      <c r="D1012" s="8">
        <v>1.4400246749037801E-2</v>
      </c>
      <c r="E1012" s="11">
        <f t="shared" si="15"/>
        <v>797.16</v>
      </c>
      <c r="F1012" s="8">
        <v>5.3067073528685897E-4</v>
      </c>
      <c r="G1012" s="9">
        <v>7.9715999999999996</v>
      </c>
      <c r="H1012" s="11">
        <v>32839.6104776422</v>
      </c>
      <c r="I1012" s="11">
        <v>75429.696000359007</v>
      </c>
      <c r="J1012" s="11">
        <v>14590.24612905876</v>
      </c>
      <c r="K1012" s="11">
        <v>17642.441284370638</v>
      </c>
    </row>
    <row r="1013" spans="1:11" x14ac:dyDescent="0.3">
      <c r="A1013" s="12" t="s">
        <v>1367</v>
      </c>
      <c r="B1013" s="13">
        <v>1730.5956222550001</v>
      </c>
      <c r="C1013" s="14">
        <v>5.0380800435990497E-2</v>
      </c>
      <c r="D1013" s="14">
        <v>1.51548065913011E-2</v>
      </c>
      <c r="E1013" s="17">
        <f t="shared" si="15"/>
        <v>816.36</v>
      </c>
      <c r="F1013" s="14">
        <v>5.3054057472575399E-4</v>
      </c>
      <c r="G1013" s="15">
        <v>8.1636000000000006</v>
      </c>
      <c r="H1013" s="17">
        <v>32848.824000000001</v>
      </c>
      <c r="I1013" s="17">
        <v>73569.842000000004</v>
      </c>
      <c r="J1013" s="17">
        <v>14499.921658146479</v>
      </c>
      <c r="K1013" s="17">
        <v>17558.10757479996</v>
      </c>
    </row>
    <row r="1014" spans="1:11" x14ac:dyDescent="0.3">
      <c r="A1014" s="6" t="s">
        <v>1368</v>
      </c>
      <c r="B1014" s="7">
        <v>387.64981469899999</v>
      </c>
      <c r="C1014" s="8">
        <v>5.0331320922528497E-2</v>
      </c>
      <c r="D1014" s="8">
        <v>1.4207586640017899E-2</v>
      </c>
      <c r="E1014" s="11">
        <f t="shared" si="15"/>
        <v>543.96</v>
      </c>
      <c r="F1014" s="8">
        <v>5.3009421950385297E-4</v>
      </c>
      <c r="G1014" s="9">
        <v>5.4396000000000004</v>
      </c>
      <c r="H1014" s="11">
        <v>20757.02</v>
      </c>
      <c r="I1014" s="11">
        <v>49983.8</v>
      </c>
      <c r="J1014" s="11">
        <v>7870.8284198539441</v>
      </c>
      <c r="K1014" s="11">
        <v>9642.8854414691286</v>
      </c>
    </row>
    <row r="1015" spans="1:11" x14ac:dyDescent="0.3">
      <c r="A1015" s="12" t="s">
        <v>1369</v>
      </c>
      <c r="B1015" s="13">
        <v>2222.6540183530001</v>
      </c>
      <c r="C1015" s="14">
        <v>5.0300686783395401E-2</v>
      </c>
      <c r="D1015" s="14">
        <v>1.2427434609585101E-2</v>
      </c>
      <c r="E1015" s="17">
        <f t="shared" si="15"/>
        <v>459.84</v>
      </c>
      <c r="F1015" s="14">
        <v>5.3068807690234102E-4</v>
      </c>
      <c r="G1015" s="15">
        <v>4.5983999999999998</v>
      </c>
      <c r="H1015" s="17">
        <v>23225.5233044384</v>
      </c>
      <c r="I1015" s="17">
        <v>52863.5197276705</v>
      </c>
      <c r="J1015" s="17">
        <v>11378.035867443084</v>
      </c>
      <c r="K1015" s="17">
        <v>13400.429888917201</v>
      </c>
    </row>
    <row r="1016" spans="1:11" x14ac:dyDescent="0.3">
      <c r="A1016" s="6" t="s">
        <v>1370</v>
      </c>
      <c r="B1016" s="7">
        <v>643.79858137977999</v>
      </c>
      <c r="C1016" s="8">
        <v>5.0243695219562803E-2</v>
      </c>
      <c r="D1016" s="8">
        <v>1.30810793611733E-2</v>
      </c>
      <c r="E1016" s="11">
        <f t="shared" si="15"/>
        <v>778.31999999999994</v>
      </c>
      <c r="F1016" s="8">
        <v>5.2907306225576404E-4</v>
      </c>
      <c r="G1016" s="9">
        <v>7.7831999999999999</v>
      </c>
      <c r="H1016" s="11">
        <v>31967.3597972838</v>
      </c>
      <c r="I1016" s="11">
        <v>80061.334505281804</v>
      </c>
      <c r="J1016" s="11">
        <v>13385.632540675681</v>
      </c>
      <c r="K1016" s="11">
        <v>17482.71236493528</v>
      </c>
    </row>
    <row r="1017" spans="1:11" x14ac:dyDescent="0.3">
      <c r="A1017" s="12" t="s">
        <v>1371</v>
      </c>
      <c r="B1017" s="13">
        <v>664.04017765792105</v>
      </c>
      <c r="C1017" s="14">
        <v>5.0237585438173298E-2</v>
      </c>
      <c r="D1017" s="14">
        <v>1.48149829676335E-2</v>
      </c>
      <c r="E1017" s="17">
        <f t="shared" si="15"/>
        <v>502.20000000000005</v>
      </c>
      <c r="F1017" s="14">
        <v>5.2900390825682804E-4</v>
      </c>
      <c r="G1017" s="15">
        <v>5.0220000000000002</v>
      </c>
      <c r="H1017" s="17">
        <v>19343.018</v>
      </c>
      <c r="I1017" s="17">
        <v>45234.83</v>
      </c>
      <c r="J1017" s="17">
        <v>6967.8772826829718</v>
      </c>
      <c r="K1017" s="17">
        <v>8970.3101120854553</v>
      </c>
    </row>
    <row r="1018" spans="1:11" x14ac:dyDescent="0.3">
      <c r="A1018" s="6" t="s">
        <v>1372</v>
      </c>
      <c r="B1018" s="7">
        <v>795.60034054300002</v>
      </c>
      <c r="C1018" s="8">
        <v>5.0214171559115901E-2</v>
      </c>
      <c r="D1018" s="8">
        <v>1.3708224220323299E-2</v>
      </c>
      <c r="E1018" s="11">
        <f t="shared" si="15"/>
        <v>609.12</v>
      </c>
      <c r="F1018" s="8">
        <v>5.2869180394416197E-4</v>
      </c>
      <c r="G1018" s="9">
        <v>6.0911999999999997</v>
      </c>
      <c r="H1018" s="11">
        <v>24416.73</v>
      </c>
      <c r="I1018" s="11">
        <v>59858.400000000001</v>
      </c>
      <c r="J1018" s="11">
        <v>10093.243023205931</v>
      </c>
      <c r="K1018" s="11">
        <v>13231.424157941041</v>
      </c>
    </row>
    <row r="1019" spans="1:11" x14ac:dyDescent="0.3">
      <c r="A1019" s="12" t="s">
        <v>1373</v>
      </c>
      <c r="B1019" s="13">
        <v>92.892109183019997</v>
      </c>
      <c r="C1019" s="14">
        <v>5.0189341557066301E-2</v>
      </c>
      <c r="D1019" s="14">
        <v>1.52522826390362E-2</v>
      </c>
      <c r="E1019" s="17">
        <f t="shared" si="15"/>
        <v>654</v>
      </c>
      <c r="F1019" s="14">
        <v>5.2842973574069305E-4</v>
      </c>
      <c r="G1019" s="15">
        <v>6.54</v>
      </c>
      <c r="H1019" s="17">
        <v>24432</v>
      </c>
      <c r="I1019" s="17">
        <v>57082.313999999998</v>
      </c>
      <c r="J1019" s="17">
        <v>9504.5510245966925</v>
      </c>
      <c r="K1019" s="17">
        <v>12311.639700826561</v>
      </c>
    </row>
    <row r="1020" spans="1:11" x14ac:dyDescent="0.3">
      <c r="A1020" s="6" t="s">
        <v>1374</v>
      </c>
      <c r="B1020" s="7">
        <v>14.157376902999999</v>
      </c>
      <c r="C1020" s="8">
        <v>5.0134785599718401E-2</v>
      </c>
      <c r="D1020" s="8">
        <v>1.52339956692753E-2</v>
      </c>
      <c r="E1020" s="11">
        <f t="shared" si="15"/>
        <v>708</v>
      </c>
      <c r="F1020" s="8">
        <v>5.2781746190831702E-4</v>
      </c>
      <c r="G1020" s="9">
        <v>7.08</v>
      </c>
      <c r="H1020" s="11">
        <v>25972.234</v>
      </c>
      <c r="I1020" s="11">
        <v>61228.627999999997</v>
      </c>
      <c r="J1020" s="11">
        <v>9892.1644949913371</v>
      </c>
      <c r="K1020" s="11">
        <v>12798.109174273199</v>
      </c>
    </row>
    <row r="1021" spans="1:11" x14ac:dyDescent="0.3">
      <c r="A1021" s="12" t="s">
        <v>1375</v>
      </c>
      <c r="B1021" s="13">
        <v>427.08303957700002</v>
      </c>
      <c r="C1021" s="14">
        <v>5.0000003675236999E-2</v>
      </c>
      <c r="D1021" s="14">
        <v>1.3896547546892599E-2</v>
      </c>
      <c r="E1021" s="17">
        <f t="shared" si="15"/>
        <v>744.84</v>
      </c>
      <c r="F1021" s="14">
        <v>5.2631583019653095E-4</v>
      </c>
      <c r="G1021" s="15">
        <v>7.4484000000000004</v>
      </c>
      <c r="H1021" s="17">
        <v>30540</v>
      </c>
      <c r="I1021" s="17">
        <v>73016.05</v>
      </c>
      <c r="J1021" s="17">
        <v>13720.712234435399</v>
      </c>
      <c r="K1021" s="17">
        <v>17494.636839252002</v>
      </c>
    </row>
    <row r="1022" spans="1:11" x14ac:dyDescent="0.3">
      <c r="A1022" s="6" t="s">
        <v>1376</v>
      </c>
      <c r="B1022" s="7">
        <v>9703.1567151710005</v>
      </c>
      <c r="C1022" s="8">
        <v>4.9845863460441099E-2</v>
      </c>
      <c r="D1022" s="8">
        <v>1.66972362661694E-2</v>
      </c>
      <c r="E1022" s="11">
        <f t="shared" si="15"/>
        <v>995.04</v>
      </c>
      <c r="F1022" s="8">
        <v>5.2460831982151603E-4</v>
      </c>
      <c r="G1022" s="9">
        <v>9.9504000000000001</v>
      </c>
      <c r="H1022" s="11">
        <v>36636.802000000003</v>
      </c>
      <c r="I1022" s="11">
        <v>79966.953999999998</v>
      </c>
      <c r="J1022" s="11">
        <v>14226.615571050599</v>
      </c>
      <c r="K1022" s="11">
        <v>17926.074607294438</v>
      </c>
    </row>
    <row r="1023" spans="1:11" x14ac:dyDescent="0.3">
      <c r="A1023" s="12" t="s">
        <v>1377</v>
      </c>
      <c r="B1023" s="13">
        <v>7411.4813508609996</v>
      </c>
      <c r="C1023" s="14">
        <v>4.97574643463587E-2</v>
      </c>
      <c r="D1023" s="14">
        <v>1.6081015295894601E-2</v>
      </c>
      <c r="E1023" s="17">
        <f t="shared" si="15"/>
        <v>754.08</v>
      </c>
      <c r="F1023" s="14">
        <v>5.2363187981170004E-4</v>
      </c>
      <c r="G1023" s="15">
        <v>7.5407999999999999</v>
      </c>
      <c r="H1023" s="17">
        <v>31562.729629265199</v>
      </c>
      <c r="I1023" s="17">
        <v>66566.812431630999</v>
      </c>
      <c r="J1023" s="17">
        <v>14456.38107455472</v>
      </c>
      <c r="K1023" s="17">
        <v>17722.546457757118</v>
      </c>
    </row>
    <row r="1024" spans="1:11" x14ac:dyDescent="0.3">
      <c r="A1024" s="6" t="s">
        <v>1378</v>
      </c>
      <c r="B1024" s="7">
        <v>799.231009911</v>
      </c>
      <c r="C1024" s="8">
        <v>4.9754041585456099E-2</v>
      </c>
      <c r="D1024" s="8">
        <v>1.47789943869895E-2</v>
      </c>
      <c r="E1024" s="11">
        <f t="shared" si="15"/>
        <v>680.16</v>
      </c>
      <c r="F1024" s="8">
        <v>5.2359463777394797E-4</v>
      </c>
      <c r="G1024" s="9">
        <v>6.8015999999999996</v>
      </c>
      <c r="H1024" s="11">
        <v>25972.234</v>
      </c>
      <c r="I1024" s="11">
        <v>61228.627999999997</v>
      </c>
      <c r="J1024" s="11">
        <v>9892.1644949913371</v>
      </c>
      <c r="K1024" s="11">
        <v>12798.109174273199</v>
      </c>
    </row>
    <row r="1025" spans="1:11" x14ac:dyDescent="0.3">
      <c r="A1025" s="12" t="s">
        <v>1379</v>
      </c>
      <c r="B1025" s="13">
        <v>12.862417248</v>
      </c>
      <c r="C1025" s="14">
        <v>4.9615690061426097E-2</v>
      </c>
      <c r="D1025" s="14">
        <v>1.5358756196485201E-2</v>
      </c>
      <c r="E1025" s="17">
        <f t="shared" si="15"/>
        <v>630</v>
      </c>
      <c r="F1025" s="14">
        <v>5.2220475337705797E-4</v>
      </c>
      <c r="G1025" s="15">
        <v>6.3</v>
      </c>
      <c r="H1025" s="17">
        <v>24512.421999999999</v>
      </c>
      <c r="I1025" s="17">
        <v>55230.572</v>
      </c>
      <c r="J1025" s="17">
        <v>8909.266329990649</v>
      </c>
      <c r="K1025" s="17">
        <v>11350.109514307729</v>
      </c>
    </row>
    <row r="1026" spans="1:11" x14ac:dyDescent="0.3">
      <c r="A1026" s="6" t="s">
        <v>1380</v>
      </c>
      <c r="B1026" s="7">
        <v>24.196358630999999</v>
      </c>
      <c r="C1026" s="8">
        <v>4.9583235520404903E-2</v>
      </c>
      <c r="D1026" s="8">
        <v>1.3511934090807899E-2</v>
      </c>
      <c r="E1026" s="11">
        <f t="shared" si="15"/>
        <v>600</v>
      </c>
      <c r="F1026" s="8">
        <v>5.2170265581205904E-4</v>
      </c>
      <c r="G1026" s="9">
        <v>6</v>
      </c>
      <c r="H1026" s="11">
        <v>24416.73</v>
      </c>
      <c r="I1026" s="11">
        <v>59858.400000000001</v>
      </c>
      <c r="J1026" s="11">
        <v>10093.243023205931</v>
      </c>
      <c r="K1026" s="11">
        <v>13231.424157941041</v>
      </c>
    </row>
    <row r="1027" spans="1:11" x14ac:dyDescent="0.3">
      <c r="A1027" s="12" t="s">
        <v>1381</v>
      </c>
      <c r="B1027" s="13">
        <v>14865.524641471</v>
      </c>
      <c r="C1027" s="14">
        <v>4.9557304484147698E-2</v>
      </c>
      <c r="D1027" s="14">
        <v>1.49078331402331E-2</v>
      </c>
      <c r="E1027" s="17">
        <f t="shared" ref="E1027:E1090" si="16">100*G1027</f>
        <v>1543.2</v>
      </c>
      <c r="F1027" s="14">
        <v>5.2141389070520195E-4</v>
      </c>
      <c r="G1027" s="15">
        <v>15.432</v>
      </c>
      <c r="H1027" s="17">
        <v>56507.064038306999</v>
      </c>
      <c r="I1027" s="17">
        <v>134582.075684173</v>
      </c>
      <c r="J1027" s="17">
        <v>23134.70023599792</v>
      </c>
      <c r="K1027" s="17">
        <v>28833.579579217083</v>
      </c>
    </row>
    <row r="1028" spans="1:11" x14ac:dyDescent="0.3">
      <c r="A1028" s="6" t="s">
        <v>1382</v>
      </c>
      <c r="B1028" s="7">
        <v>37530.625595937803</v>
      </c>
      <c r="C1028" s="8">
        <v>4.9531276668883899E-2</v>
      </c>
      <c r="D1028" s="8">
        <v>1.6600252639048199E-2</v>
      </c>
      <c r="E1028" s="11">
        <f t="shared" si="16"/>
        <v>989.5200000000001</v>
      </c>
      <c r="F1028" s="8">
        <v>5.2112549620346503E-4</v>
      </c>
      <c r="G1028" s="9">
        <v>9.8952000000000009</v>
      </c>
      <c r="H1028" s="11">
        <v>36636.802000000003</v>
      </c>
      <c r="I1028" s="11">
        <v>79966.953999999998</v>
      </c>
      <c r="J1028" s="11">
        <v>14226.615571050599</v>
      </c>
      <c r="K1028" s="11">
        <v>17926.074607294438</v>
      </c>
    </row>
    <row r="1029" spans="1:11" x14ac:dyDescent="0.3">
      <c r="A1029" s="12" t="s">
        <v>1383</v>
      </c>
      <c r="B1029" s="13">
        <v>14.286255243999999</v>
      </c>
      <c r="C1029" s="14">
        <v>4.9446994959919999E-2</v>
      </c>
      <c r="D1029" s="14">
        <v>9.9193296467808105E-3</v>
      </c>
      <c r="E1029" s="17">
        <f t="shared" si="16"/>
        <v>489.96000000000004</v>
      </c>
      <c r="F1029" s="14">
        <v>5.2019578804548302E-4</v>
      </c>
      <c r="G1029" s="15">
        <v>4.8996000000000004</v>
      </c>
      <c r="H1029" s="17">
        <v>25861.272000000001</v>
      </c>
      <c r="I1029" s="17">
        <v>68530.741999999998</v>
      </c>
      <c r="J1029" s="17">
        <v>13908.607139802121</v>
      </c>
      <c r="K1029" s="17">
        <v>17093.496550919761</v>
      </c>
    </row>
    <row r="1030" spans="1:11" x14ac:dyDescent="0.3">
      <c r="A1030" s="6" t="s">
        <v>1384</v>
      </c>
      <c r="B1030" s="7">
        <v>1597.2148279969999</v>
      </c>
      <c r="C1030" s="8">
        <v>4.9438105537927698E-2</v>
      </c>
      <c r="D1030" s="8">
        <v>1.12473710352712E-2</v>
      </c>
      <c r="E1030" s="11">
        <f t="shared" si="16"/>
        <v>391.56</v>
      </c>
      <c r="F1030" s="8">
        <v>5.2032676449741404E-4</v>
      </c>
      <c r="G1030" s="9">
        <v>3.9156</v>
      </c>
      <c r="H1030" s="11">
        <v>18848.27</v>
      </c>
      <c r="I1030" s="11">
        <v>47951.872000000003</v>
      </c>
      <c r="J1030" s="11">
        <v>8039.5930729783922</v>
      </c>
      <c r="K1030" s="11">
        <v>10297.444630358459</v>
      </c>
    </row>
    <row r="1031" spans="1:11" x14ac:dyDescent="0.3">
      <c r="A1031" s="12" t="s">
        <v>1385</v>
      </c>
      <c r="B1031" s="13">
        <v>58.248861433999998</v>
      </c>
      <c r="C1031" s="14">
        <v>4.9406746594942798E-2</v>
      </c>
      <c r="D1031" s="14">
        <v>1.27484587396224E-2</v>
      </c>
      <c r="E1031" s="17">
        <f t="shared" si="16"/>
        <v>476.15999999999997</v>
      </c>
      <c r="F1031" s="14">
        <v>5.1981839298858895E-4</v>
      </c>
      <c r="G1031" s="15">
        <v>4.7615999999999996</v>
      </c>
      <c r="H1031" s="17">
        <v>21336.261999999999</v>
      </c>
      <c r="I1031" s="17">
        <v>51291.93</v>
      </c>
      <c r="J1031" s="17">
        <v>8139.7366130017681</v>
      </c>
      <c r="K1031" s="17">
        <v>10402.720649620176</v>
      </c>
    </row>
    <row r="1032" spans="1:11" x14ac:dyDescent="0.3">
      <c r="A1032" s="6" t="s">
        <v>1386</v>
      </c>
      <c r="B1032" s="7">
        <v>369.97922305700001</v>
      </c>
      <c r="C1032" s="8">
        <v>4.9400706013612301E-2</v>
      </c>
      <c r="D1032" s="8">
        <v>1.54252222255602E-2</v>
      </c>
      <c r="E1032" s="11">
        <f t="shared" si="16"/>
        <v>996.00000000000011</v>
      </c>
      <c r="F1032" s="8">
        <v>5.1967959923942197E-4</v>
      </c>
      <c r="G1032" s="9">
        <v>9.9600000000000009</v>
      </c>
      <c r="H1032" s="11">
        <v>37317.843999999997</v>
      </c>
      <c r="I1032" s="11">
        <v>85084.44</v>
      </c>
      <c r="J1032" s="11">
        <v>14705.072771988958</v>
      </c>
      <c r="K1032" s="11">
        <v>18063.75175861692</v>
      </c>
    </row>
    <row r="1033" spans="1:11" x14ac:dyDescent="0.3">
      <c r="A1033" s="12" t="s">
        <v>1387</v>
      </c>
      <c r="B1033" s="13">
        <v>13.1142640769</v>
      </c>
      <c r="C1033" s="14">
        <v>4.9322850741454503E-2</v>
      </c>
      <c r="D1033" s="14">
        <v>1.2307850543483E-2</v>
      </c>
      <c r="E1033" s="17">
        <f t="shared" si="16"/>
        <v>412.43999999999994</v>
      </c>
      <c r="F1033" s="14">
        <v>5.18818500028936E-4</v>
      </c>
      <c r="G1033" s="15">
        <v>4.1243999999999996</v>
      </c>
      <c r="H1033" s="17">
        <v>19749.2</v>
      </c>
      <c r="I1033" s="17">
        <v>46311.874000000003</v>
      </c>
      <c r="J1033" s="17">
        <v>9445.9502432545432</v>
      </c>
      <c r="K1033" s="17">
        <v>10860.436935720205</v>
      </c>
    </row>
    <row r="1034" spans="1:11" x14ac:dyDescent="0.3">
      <c r="A1034" s="6" t="s">
        <v>1388</v>
      </c>
      <c r="B1034" s="7">
        <v>0.591093906</v>
      </c>
      <c r="C1034" s="8">
        <v>4.9304331432040001E-2</v>
      </c>
      <c r="D1034" s="8">
        <v>1.5077845902833399E-2</v>
      </c>
      <c r="E1034" s="11">
        <f t="shared" si="16"/>
        <v>518.88</v>
      </c>
      <c r="F1034" s="8">
        <v>5.1861319097317002E-4</v>
      </c>
      <c r="G1034" s="9">
        <v>5.1887999999999996</v>
      </c>
      <c r="H1034" s="11">
        <v>19343.018</v>
      </c>
      <c r="I1034" s="11">
        <v>45234.83</v>
      </c>
      <c r="J1034" s="11">
        <v>6967.8772826829718</v>
      </c>
      <c r="K1034" s="11">
        <v>8970.3101120854553</v>
      </c>
    </row>
    <row r="1035" spans="1:11" x14ac:dyDescent="0.3">
      <c r="A1035" s="12" t="s">
        <v>1389</v>
      </c>
      <c r="B1035" s="13">
        <v>2.1978196959999998</v>
      </c>
      <c r="C1035" s="14">
        <v>4.9288403084887598E-2</v>
      </c>
      <c r="D1035" s="14">
        <v>1.54133032552613E-2</v>
      </c>
      <c r="E1035" s="17">
        <f t="shared" si="16"/>
        <v>617.04</v>
      </c>
      <c r="F1035" s="14">
        <v>5.1843696074413696E-4</v>
      </c>
      <c r="G1035" s="15">
        <v>6.1703999999999999</v>
      </c>
      <c r="H1035" s="17">
        <v>24432</v>
      </c>
      <c r="I1035" s="17">
        <v>53851.182000000001</v>
      </c>
      <c r="J1035" s="17">
        <v>8956.4615754526076</v>
      </c>
      <c r="K1035" s="17">
        <v>10861.662678776567</v>
      </c>
    </row>
    <row r="1036" spans="1:11" x14ac:dyDescent="0.3">
      <c r="A1036" s="6" t="s">
        <v>1390</v>
      </c>
      <c r="B1036" s="7">
        <v>26622.365049790002</v>
      </c>
      <c r="C1036" s="8">
        <v>4.92812538523065E-2</v>
      </c>
      <c r="D1036" s="8">
        <v>1.24754499351101E-2</v>
      </c>
      <c r="E1036" s="11">
        <f t="shared" si="16"/>
        <v>1250.0400000000002</v>
      </c>
      <c r="F1036" s="8">
        <v>5.1998785789084004E-4</v>
      </c>
      <c r="G1036" s="9">
        <v>12.500400000000001</v>
      </c>
      <c r="H1036" s="11">
        <v>53133.166833748401</v>
      </c>
      <c r="I1036" s="11">
        <v>135317.57229988801</v>
      </c>
      <c r="J1036" s="11">
        <v>24696.033330119644</v>
      </c>
      <c r="K1036" s="11">
        <v>30113.049272528042</v>
      </c>
    </row>
    <row r="1037" spans="1:11" x14ac:dyDescent="0.3">
      <c r="A1037" s="12" t="s">
        <v>1391</v>
      </c>
      <c r="B1037" s="13">
        <v>247.492420135</v>
      </c>
      <c r="C1037" s="14">
        <v>4.9157820687012903E-2</v>
      </c>
      <c r="D1037" s="14">
        <v>1.34798711794242E-2</v>
      </c>
      <c r="E1037" s="17">
        <f t="shared" si="16"/>
        <v>600</v>
      </c>
      <c r="F1037" s="14">
        <v>5.1699777320688702E-4</v>
      </c>
      <c r="G1037" s="15">
        <v>6</v>
      </c>
      <c r="H1037" s="17">
        <v>24416.73</v>
      </c>
      <c r="I1037" s="17">
        <v>59858.400000000001</v>
      </c>
      <c r="J1037" s="17">
        <v>10093.243023205931</v>
      </c>
      <c r="K1037" s="17">
        <v>13231.424157941041</v>
      </c>
    </row>
    <row r="1038" spans="1:11" x14ac:dyDescent="0.3">
      <c r="A1038" s="6" t="s">
        <v>1392</v>
      </c>
      <c r="B1038" s="7">
        <v>97.885720121000006</v>
      </c>
      <c r="C1038" s="8">
        <v>4.9105015796490202E-2</v>
      </c>
      <c r="D1038" s="8">
        <v>1.3676322322579801E-2</v>
      </c>
      <c r="E1038" s="11">
        <f t="shared" si="16"/>
        <v>525</v>
      </c>
      <c r="F1038" s="8">
        <v>5.1642211175754495E-4</v>
      </c>
      <c r="G1038" s="9">
        <v>5.25</v>
      </c>
      <c r="H1038" s="11">
        <v>21336.261999999999</v>
      </c>
      <c r="I1038" s="11">
        <v>51291.93</v>
      </c>
      <c r="J1038" s="11">
        <v>8139.7366130017681</v>
      </c>
      <c r="K1038" s="11">
        <v>10402.720649620176</v>
      </c>
    </row>
    <row r="1039" spans="1:11" x14ac:dyDescent="0.3">
      <c r="A1039" s="12" t="s">
        <v>1393</v>
      </c>
      <c r="B1039" s="13">
        <v>9321.4358742078002</v>
      </c>
      <c r="C1039" s="14">
        <v>4.90736055122152E-2</v>
      </c>
      <c r="D1039" s="14">
        <v>1.5963495100569599E-2</v>
      </c>
      <c r="E1039" s="17">
        <f t="shared" si="16"/>
        <v>697.2</v>
      </c>
      <c r="F1039" s="14">
        <v>5.1610091979725705E-4</v>
      </c>
      <c r="G1039" s="15">
        <v>6.9720000000000004</v>
      </c>
      <c r="H1039" s="17">
        <v>24784.227999999999</v>
      </c>
      <c r="I1039" s="17">
        <v>56510.197999999997</v>
      </c>
      <c r="J1039" s="17">
        <v>8137.0746437570524</v>
      </c>
      <c r="K1039" s="17">
        <v>10407.030977291965</v>
      </c>
    </row>
    <row r="1040" spans="1:11" x14ac:dyDescent="0.3">
      <c r="A1040" s="6" t="s">
        <v>1394</v>
      </c>
      <c r="B1040" s="7">
        <v>1749.9860120213</v>
      </c>
      <c r="C1040" s="8">
        <v>4.9001867301412497E-2</v>
      </c>
      <c r="D1040" s="8">
        <v>1.5497383278243701E-2</v>
      </c>
      <c r="E1040" s="11">
        <f t="shared" si="16"/>
        <v>668.16000000000008</v>
      </c>
      <c r="F1040" s="8">
        <v>5.1533544859957601E-4</v>
      </c>
      <c r="G1040" s="9">
        <v>6.6816000000000004</v>
      </c>
      <c r="H1040" s="11">
        <v>25589.466</v>
      </c>
      <c r="I1040" s="11">
        <v>57576.044000000002</v>
      </c>
      <c r="J1040" s="11">
        <v>8895.7987176753486</v>
      </c>
      <c r="K1040" s="11">
        <v>11425.69947032862</v>
      </c>
    </row>
    <row r="1041" spans="1:11" x14ac:dyDescent="0.3">
      <c r="A1041" s="12" t="s">
        <v>1395</v>
      </c>
      <c r="B1041" s="13">
        <v>3685.8403781709999</v>
      </c>
      <c r="C1041" s="14">
        <v>4.8951600550839199E-2</v>
      </c>
      <c r="D1041" s="14">
        <v>1.37165410082251E-2</v>
      </c>
      <c r="E1041" s="17">
        <f t="shared" si="16"/>
        <v>523.20000000000005</v>
      </c>
      <c r="F1041" s="14">
        <v>5.14715151424554E-4</v>
      </c>
      <c r="G1041" s="15">
        <v>5.2320000000000002</v>
      </c>
      <c r="H1041" s="17">
        <v>20757.02</v>
      </c>
      <c r="I1041" s="17">
        <v>49983.8</v>
      </c>
      <c r="J1041" s="17">
        <v>7870.8284198539441</v>
      </c>
      <c r="K1041" s="17">
        <v>9642.8854414691286</v>
      </c>
    </row>
    <row r="1042" spans="1:11" x14ac:dyDescent="0.3">
      <c r="A1042" s="6" t="s">
        <v>1396</v>
      </c>
      <c r="B1042" s="7">
        <v>2918.2477044353</v>
      </c>
      <c r="C1042" s="8">
        <v>4.8950624264304701E-2</v>
      </c>
      <c r="D1042" s="8">
        <v>1.26854531606213E-2</v>
      </c>
      <c r="E1042" s="11">
        <f t="shared" si="16"/>
        <v>343.92</v>
      </c>
      <c r="F1042" s="8">
        <v>5.1472479089463899E-4</v>
      </c>
      <c r="G1042" s="9">
        <v>3.4392</v>
      </c>
      <c r="H1042" s="11">
        <v>21570.8898448088</v>
      </c>
      <c r="I1042" s="11">
        <v>42817.0177659318</v>
      </c>
      <c r="J1042" s="11">
        <v>12572.449646000641</v>
      </c>
      <c r="K1042" s="11">
        <v>13723.39666568316</v>
      </c>
    </row>
    <row r="1043" spans="1:11" x14ac:dyDescent="0.3">
      <c r="A1043" s="12" t="s">
        <v>1397</v>
      </c>
      <c r="B1043" s="13">
        <v>1132.3641640589999</v>
      </c>
      <c r="C1043" s="14">
        <v>4.8944384356583E-2</v>
      </c>
      <c r="D1043" s="14">
        <v>1.47040070387119E-2</v>
      </c>
      <c r="E1043" s="17">
        <f t="shared" si="16"/>
        <v>929.64</v>
      </c>
      <c r="F1043" s="14">
        <v>5.1463290642319703E-4</v>
      </c>
      <c r="G1043" s="15">
        <v>9.2964000000000002</v>
      </c>
      <c r="H1043" s="17">
        <v>34332.050000000003</v>
      </c>
      <c r="I1043" s="17">
        <v>82930.351999999999</v>
      </c>
      <c r="J1043" s="17">
        <v>12631.084075712999</v>
      </c>
      <c r="K1043" s="17">
        <v>16999.942069034521</v>
      </c>
    </row>
    <row r="1044" spans="1:11" x14ac:dyDescent="0.3">
      <c r="A1044" s="6" t="s">
        <v>1398</v>
      </c>
      <c r="B1044" s="7">
        <v>21.230806609999998</v>
      </c>
      <c r="C1044" s="8">
        <v>4.89115291446953E-2</v>
      </c>
      <c r="D1044" s="8">
        <v>1.48744894610549E-2</v>
      </c>
      <c r="E1044" s="11">
        <f t="shared" si="16"/>
        <v>930.48</v>
      </c>
      <c r="F1044" s="8">
        <v>5.1427063799336196E-4</v>
      </c>
      <c r="G1044" s="9">
        <v>9.3048000000000002</v>
      </c>
      <c r="H1044" s="11">
        <v>35775.574000000001</v>
      </c>
      <c r="I1044" s="11">
        <v>83187.906000000003</v>
      </c>
      <c r="J1044" s="11">
        <v>14620.500507618359</v>
      </c>
      <c r="K1044" s="11">
        <v>18501.937987156318</v>
      </c>
    </row>
    <row r="1045" spans="1:11" x14ac:dyDescent="0.3">
      <c r="A1045" s="12" t="s">
        <v>1399</v>
      </c>
      <c r="B1045" s="13">
        <v>5.988825565</v>
      </c>
      <c r="C1045" s="14">
        <v>4.8909350965356799E-2</v>
      </c>
      <c r="D1045" s="14">
        <v>1.4255130048858301E-2</v>
      </c>
      <c r="E1045" s="17">
        <f t="shared" si="16"/>
        <v>840</v>
      </c>
      <c r="F1045" s="14">
        <v>5.1424489363868504E-4</v>
      </c>
      <c r="G1045" s="15">
        <v>8.4</v>
      </c>
      <c r="H1045" s="17">
        <v>35465.084000000003</v>
      </c>
      <c r="I1045" s="17">
        <v>80838.361999999994</v>
      </c>
      <c r="J1045" s="17">
        <v>16262.342229419042</v>
      </c>
      <c r="K1045" s="17">
        <v>19884.095295888961</v>
      </c>
    </row>
    <row r="1046" spans="1:11" x14ac:dyDescent="0.3">
      <c r="A1046" s="6" t="s">
        <v>1400</v>
      </c>
      <c r="B1046" s="7">
        <v>347.89664894999999</v>
      </c>
      <c r="C1046" s="8">
        <v>4.8665114316315601E-2</v>
      </c>
      <c r="D1046" s="8">
        <v>9.9662902174727595E-3</v>
      </c>
      <c r="E1046" s="11">
        <f t="shared" si="16"/>
        <v>276</v>
      </c>
      <c r="F1046" s="8">
        <v>5.1154560450113098E-4</v>
      </c>
      <c r="G1046" s="9">
        <v>2.76</v>
      </c>
      <c r="H1046" s="11">
        <v>17240.848000000002</v>
      </c>
      <c r="I1046" s="11">
        <v>41722.730000000003</v>
      </c>
      <c r="J1046" s="11">
        <v>8921.3970371474406</v>
      </c>
      <c r="K1046" s="11">
        <v>11381.345876620657</v>
      </c>
    </row>
    <row r="1047" spans="1:11" x14ac:dyDescent="0.3">
      <c r="A1047" s="12" t="s">
        <v>1401</v>
      </c>
      <c r="B1047" s="13">
        <v>13936.943555387999</v>
      </c>
      <c r="C1047" s="14">
        <v>4.8612634214426603E-2</v>
      </c>
      <c r="D1047" s="14">
        <v>1.37772234867086E-2</v>
      </c>
      <c r="E1047" s="17">
        <f t="shared" si="16"/>
        <v>527.04000000000008</v>
      </c>
      <c r="F1047" s="14">
        <v>5.1097545750657103E-4</v>
      </c>
      <c r="G1047" s="15">
        <v>5.2704000000000004</v>
      </c>
      <c r="H1047" s="17">
        <v>20735.575039318901</v>
      </c>
      <c r="I1047" s="17">
        <v>49925.396002747897</v>
      </c>
      <c r="J1047" s="17">
        <v>7862.6023058479441</v>
      </c>
      <c r="K1047" s="17">
        <v>9633.4586854738081</v>
      </c>
    </row>
    <row r="1048" spans="1:11" x14ac:dyDescent="0.3">
      <c r="A1048" s="6" t="s">
        <v>1402</v>
      </c>
      <c r="B1048" s="7">
        <v>463.18851994170001</v>
      </c>
      <c r="C1048" s="8">
        <v>4.8427467987878198E-2</v>
      </c>
      <c r="D1048" s="8">
        <v>1.38976042002802E-2</v>
      </c>
      <c r="E1048" s="11">
        <f t="shared" si="16"/>
        <v>480</v>
      </c>
      <c r="F1048" s="8">
        <v>5.0901585737047695E-4</v>
      </c>
      <c r="G1048" s="9">
        <v>4.8</v>
      </c>
      <c r="H1048" s="11">
        <v>20360</v>
      </c>
      <c r="I1048" s="11">
        <v>46913.512000000002</v>
      </c>
      <c r="J1048" s="11">
        <v>7317.432462160752</v>
      </c>
      <c r="K1048" s="11">
        <v>9269.2002493708806</v>
      </c>
    </row>
    <row r="1049" spans="1:11" x14ac:dyDescent="0.3">
      <c r="A1049" s="12" t="s">
        <v>1403</v>
      </c>
      <c r="B1049" s="13">
        <v>419.69457429300002</v>
      </c>
      <c r="C1049" s="14">
        <v>4.8342045827768403E-2</v>
      </c>
      <c r="D1049" s="14">
        <v>1.54353326377514E-2</v>
      </c>
      <c r="E1049" s="17">
        <f t="shared" si="16"/>
        <v>480</v>
      </c>
      <c r="F1049" s="14">
        <v>5.0866269497510698E-4</v>
      </c>
      <c r="G1049" s="15">
        <v>4.8</v>
      </c>
      <c r="H1049" s="17">
        <v>20861.874</v>
      </c>
      <c r="I1049" s="17">
        <v>43511.356</v>
      </c>
      <c r="J1049" s="17">
        <v>7610.556703768847</v>
      </c>
      <c r="K1049" s="17">
        <v>9238.6489365237958</v>
      </c>
    </row>
    <row r="1050" spans="1:11" x14ac:dyDescent="0.3">
      <c r="A1050" s="6" t="s">
        <v>1404</v>
      </c>
      <c r="B1050" s="7">
        <v>251.43252335599999</v>
      </c>
      <c r="C1050" s="8">
        <v>4.8338368349363801E-2</v>
      </c>
      <c r="D1050" s="8">
        <v>1.3433551027111299E-2</v>
      </c>
      <c r="E1050" s="11">
        <f t="shared" si="16"/>
        <v>720</v>
      </c>
      <c r="F1050" s="8">
        <v>5.0793655860894898E-4</v>
      </c>
      <c r="G1050" s="9">
        <v>7.2</v>
      </c>
      <c r="H1050" s="11">
        <v>30540</v>
      </c>
      <c r="I1050" s="11">
        <v>73016.05</v>
      </c>
      <c r="J1050" s="11">
        <v>13720.712234435399</v>
      </c>
      <c r="K1050" s="11">
        <v>17494.636839252002</v>
      </c>
    </row>
    <row r="1051" spans="1:11" x14ac:dyDescent="0.3">
      <c r="A1051" s="12" t="s">
        <v>1405</v>
      </c>
      <c r="B1051" s="13">
        <v>338.285232173</v>
      </c>
      <c r="C1051" s="14">
        <v>4.8333977586153203E-2</v>
      </c>
      <c r="D1051" s="14">
        <v>1.46323328310501E-2</v>
      </c>
      <c r="E1051" s="17">
        <f t="shared" si="16"/>
        <v>913.56000000000006</v>
      </c>
      <c r="F1051" s="14">
        <v>5.0789330098576402E-4</v>
      </c>
      <c r="G1051" s="15">
        <v>9.1356000000000002</v>
      </c>
      <c r="H1051" s="17">
        <v>35775.574000000001</v>
      </c>
      <c r="I1051" s="17">
        <v>83187.906000000003</v>
      </c>
      <c r="J1051" s="17">
        <v>14620.500507618359</v>
      </c>
      <c r="K1051" s="17">
        <v>18501.937987156318</v>
      </c>
    </row>
    <row r="1052" spans="1:11" x14ac:dyDescent="0.3">
      <c r="A1052" s="6" t="s">
        <v>1406</v>
      </c>
      <c r="B1052" s="7">
        <v>944.52109519800001</v>
      </c>
      <c r="C1052" s="8">
        <v>4.8299966862355402E-2</v>
      </c>
      <c r="D1052" s="8">
        <v>1.5491925371966401E-2</v>
      </c>
      <c r="E1052" s="11">
        <f t="shared" si="16"/>
        <v>672</v>
      </c>
      <c r="F1052" s="8">
        <v>5.0753448546536303E-4</v>
      </c>
      <c r="G1052" s="9">
        <v>6.72</v>
      </c>
      <c r="H1052" s="11">
        <v>25589.466</v>
      </c>
      <c r="I1052" s="11">
        <v>57576.044000000002</v>
      </c>
      <c r="J1052" s="11">
        <v>8895.7987176753486</v>
      </c>
      <c r="K1052" s="11">
        <v>11425.69947032862</v>
      </c>
    </row>
    <row r="1053" spans="1:11" x14ac:dyDescent="0.3">
      <c r="A1053" s="12" t="s">
        <v>1407</v>
      </c>
      <c r="B1053" s="13">
        <v>21604.388516277901</v>
      </c>
      <c r="C1053" s="14">
        <v>4.8296347414088399E-2</v>
      </c>
      <c r="D1053" s="14">
        <v>1.2901172735828401E-2</v>
      </c>
      <c r="E1053" s="17">
        <f t="shared" si="16"/>
        <v>430.56</v>
      </c>
      <c r="F1053" s="14">
        <v>5.0747442442418595E-4</v>
      </c>
      <c r="G1053" s="15">
        <v>4.3056000000000001</v>
      </c>
      <c r="H1053" s="17">
        <v>23885.899951089701</v>
      </c>
      <c r="I1053" s="17">
        <v>49897.939649362401</v>
      </c>
      <c r="J1053" s="17">
        <v>12974.936637984001</v>
      </c>
      <c r="K1053" s="17">
        <v>14528.418848426998</v>
      </c>
    </row>
    <row r="1054" spans="1:11" x14ac:dyDescent="0.3">
      <c r="A1054" s="6" t="s">
        <v>1408</v>
      </c>
      <c r="B1054" s="7">
        <v>10.361238416999999</v>
      </c>
      <c r="C1054" s="8">
        <v>4.8190367371950697E-2</v>
      </c>
      <c r="D1054" s="8">
        <v>1.51491628506979E-2</v>
      </c>
      <c r="E1054" s="11">
        <f t="shared" si="16"/>
        <v>607.92000000000007</v>
      </c>
      <c r="F1054" s="8">
        <v>5.0630258110428896E-4</v>
      </c>
      <c r="G1054" s="9">
        <v>6.0792000000000002</v>
      </c>
      <c r="H1054" s="11">
        <v>24432</v>
      </c>
      <c r="I1054" s="11">
        <v>53851.182000000001</v>
      </c>
      <c r="J1054" s="11">
        <v>8956.4615754526076</v>
      </c>
      <c r="K1054" s="11">
        <v>10861.662678776567</v>
      </c>
    </row>
    <row r="1055" spans="1:11" x14ac:dyDescent="0.3">
      <c r="A1055" s="12" t="s">
        <v>1409</v>
      </c>
      <c r="B1055" s="13">
        <v>10.140339450000001</v>
      </c>
      <c r="C1055" s="14">
        <v>4.8173467827413399E-2</v>
      </c>
      <c r="D1055" s="14">
        <v>1.26381261611956E-2</v>
      </c>
      <c r="E1055" s="17">
        <f t="shared" si="16"/>
        <v>600</v>
      </c>
      <c r="F1055" s="14">
        <v>5.0614330708720996E-4</v>
      </c>
      <c r="G1055" s="15">
        <v>6</v>
      </c>
      <c r="H1055" s="17">
        <v>26598.304</v>
      </c>
      <c r="I1055" s="17">
        <v>64621.622000000003</v>
      </c>
      <c r="J1055" s="17">
        <v>11657.994445779768</v>
      </c>
      <c r="K1055" s="17">
        <v>14669.90581989456</v>
      </c>
    </row>
    <row r="1056" spans="1:11" x14ac:dyDescent="0.3">
      <c r="A1056" s="6" t="s">
        <v>1410</v>
      </c>
      <c r="B1056" s="7">
        <v>6283.3961140860001</v>
      </c>
      <c r="C1056" s="8">
        <v>4.8100369772860203E-2</v>
      </c>
      <c r="D1056" s="8">
        <v>1.1748802791645E-2</v>
      </c>
      <c r="E1056" s="11">
        <f t="shared" si="16"/>
        <v>475.31999999999994</v>
      </c>
      <c r="F1056" s="8">
        <v>5.0531358318890902E-4</v>
      </c>
      <c r="G1056" s="9">
        <v>4.7531999999999996</v>
      </c>
      <c r="H1056" s="11">
        <v>24771.482817829601</v>
      </c>
      <c r="I1056" s="11">
        <v>57579.467305939099</v>
      </c>
      <c r="J1056" s="11">
        <v>12790.975697236079</v>
      </c>
      <c r="K1056" s="11">
        <v>15024.836204216881</v>
      </c>
    </row>
    <row r="1057" spans="1:11" x14ac:dyDescent="0.3">
      <c r="A1057" s="12" t="s">
        <v>1411</v>
      </c>
      <c r="B1057" s="13">
        <v>11789.933258597001</v>
      </c>
      <c r="C1057" s="14">
        <v>4.8043175711181503E-2</v>
      </c>
      <c r="D1057" s="14">
        <v>1.28193282100111E-2</v>
      </c>
      <c r="E1057" s="17">
        <f t="shared" si="16"/>
        <v>564.83999999999992</v>
      </c>
      <c r="F1057" s="14">
        <v>5.0468169747952801E-4</v>
      </c>
      <c r="G1057" s="15">
        <v>5.6483999999999996</v>
      </c>
      <c r="H1057" s="17">
        <v>24416.73</v>
      </c>
      <c r="I1057" s="17">
        <v>59858.400000000001</v>
      </c>
      <c r="J1057" s="17">
        <v>10093.243023205931</v>
      </c>
      <c r="K1057" s="17">
        <v>13231.424157941041</v>
      </c>
    </row>
    <row r="1058" spans="1:11" x14ac:dyDescent="0.3">
      <c r="A1058" s="6" t="s">
        <v>1412</v>
      </c>
      <c r="B1058" s="7">
        <v>4.7208444869999999</v>
      </c>
      <c r="C1058" s="8">
        <v>4.8010885073613098E-2</v>
      </c>
      <c r="D1058" s="8">
        <v>1.33926613788121E-2</v>
      </c>
      <c r="E1058" s="11">
        <f t="shared" si="16"/>
        <v>600</v>
      </c>
      <c r="F1058" s="8">
        <v>5.0432178604611E-4</v>
      </c>
      <c r="G1058" s="9">
        <v>6</v>
      </c>
      <c r="H1058" s="11">
        <v>24416.73</v>
      </c>
      <c r="I1058" s="11">
        <v>59858.400000000001</v>
      </c>
      <c r="J1058" s="11">
        <v>10093.243023205931</v>
      </c>
      <c r="K1058" s="11">
        <v>13231.424157941041</v>
      </c>
    </row>
    <row r="1059" spans="1:11" x14ac:dyDescent="0.3">
      <c r="A1059" s="12" t="s">
        <v>1413</v>
      </c>
      <c r="B1059" s="13">
        <v>779.73989474950997</v>
      </c>
      <c r="C1059" s="14">
        <v>4.7981491123155397E-2</v>
      </c>
      <c r="D1059" s="14">
        <v>1.3755534799398899E-2</v>
      </c>
      <c r="E1059" s="17">
        <f t="shared" si="16"/>
        <v>520.55999999999995</v>
      </c>
      <c r="F1059" s="14">
        <v>5.0403481590255005E-4</v>
      </c>
      <c r="G1059" s="15">
        <v>5.2055999999999996</v>
      </c>
      <c r="H1059" s="17">
        <v>20684.741999999998</v>
      </c>
      <c r="I1059" s="17">
        <v>49740.498</v>
      </c>
      <c r="J1059" s="17">
        <v>6464.0721064228082</v>
      </c>
      <c r="K1059" s="17">
        <v>8536.6293191309287</v>
      </c>
    </row>
    <row r="1060" spans="1:11" x14ac:dyDescent="0.3">
      <c r="A1060" s="6" t="s">
        <v>1414</v>
      </c>
      <c r="B1060" s="7">
        <v>36.029426780999998</v>
      </c>
      <c r="C1060" s="8">
        <v>4.7959250645912402E-2</v>
      </c>
      <c r="D1060" s="8">
        <v>1.5271287424928E-2</v>
      </c>
      <c r="E1060" s="11">
        <f t="shared" si="16"/>
        <v>660</v>
      </c>
      <c r="F1060" s="8">
        <v>5.0375207866312798E-4</v>
      </c>
      <c r="G1060" s="9">
        <v>6.6</v>
      </c>
      <c r="H1060" s="11">
        <v>25589.466</v>
      </c>
      <c r="I1060" s="11">
        <v>57576.044000000002</v>
      </c>
      <c r="J1060" s="11">
        <v>8895.7987176753486</v>
      </c>
      <c r="K1060" s="11">
        <v>11425.69947032862</v>
      </c>
    </row>
    <row r="1061" spans="1:11" x14ac:dyDescent="0.3">
      <c r="A1061" s="12" t="s">
        <v>1415</v>
      </c>
      <c r="B1061" s="13">
        <v>62.084272577</v>
      </c>
      <c r="C1061" s="14">
        <v>4.7831755609398403E-2</v>
      </c>
      <c r="D1061" s="14">
        <v>1.49777862147706E-2</v>
      </c>
      <c r="E1061" s="17">
        <f t="shared" si="16"/>
        <v>600</v>
      </c>
      <c r="F1061" s="14">
        <v>5.0234963182756295E-4</v>
      </c>
      <c r="G1061" s="15">
        <v>6</v>
      </c>
      <c r="H1061" s="17">
        <v>24432</v>
      </c>
      <c r="I1061" s="17">
        <v>53851.182000000001</v>
      </c>
      <c r="J1061" s="17">
        <v>8956.4615754526076</v>
      </c>
      <c r="K1061" s="17">
        <v>10861.662678776567</v>
      </c>
    </row>
    <row r="1062" spans="1:11" x14ac:dyDescent="0.3">
      <c r="A1062" s="6" t="s">
        <v>1416</v>
      </c>
      <c r="B1062" s="7">
        <v>35.759294666000002</v>
      </c>
      <c r="C1062" s="8">
        <v>4.7798997509905003E-2</v>
      </c>
      <c r="D1062" s="8">
        <v>9.6917551640894797E-3</v>
      </c>
      <c r="E1062" s="11">
        <f t="shared" si="16"/>
        <v>480</v>
      </c>
      <c r="F1062" s="8">
        <v>5.0198432503911696E-4</v>
      </c>
      <c r="G1062" s="9">
        <v>4.8</v>
      </c>
      <c r="H1062" s="11">
        <v>25861.272000000001</v>
      </c>
      <c r="I1062" s="11">
        <v>68530.741999999998</v>
      </c>
      <c r="J1062" s="11">
        <v>13908.607139802121</v>
      </c>
      <c r="K1062" s="11">
        <v>17093.496550919761</v>
      </c>
    </row>
    <row r="1063" spans="1:11" x14ac:dyDescent="0.3">
      <c r="A1063" s="12" t="s">
        <v>1417</v>
      </c>
      <c r="B1063" s="13">
        <v>92.803819744999998</v>
      </c>
      <c r="C1063" s="14">
        <v>4.7677240475454401E-2</v>
      </c>
      <c r="D1063" s="14">
        <v>1.53727474385916E-2</v>
      </c>
      <c r="E1063" s="17">
        <f t="shared" si="16"/>
        <v>720</v>
      </c>
      <c r="F1063" s="14">
        <v>5.0064310370263095E-4</v>
      </c>
      <c r="G1063" s="15">
        <v>7.2</v>
      </c>
      <c r="H1063" s="17">
        <v>31560.036</v>
      </c>
      <c r="I1063" s="17">
        <v>66559.894</v>
      </c>
      <c r="J1063" s="17">
        <v>14455.576451388721</v>
      </c>
      <c r="K1063" s="17">
        <v>17721.4258131348</v>
      </c>
    </row>
    <row r="1064" spans="1:11" x14ac:dyDescent="0.3">
      <c r="A1064" s="6" t="s">
        <v>1418</v>
      </c>
      <c r="B1064" s="7">
        <v>30090.380540054299</v>
      </c>
      <c r="C1064" s="8">
        <v>4.7636727623707999E-2</v>
      </c>
      <c r="D1064" s="8">
        <v>1.5085826204318101E-2</v>
      </c>
      <c r="E1064" s="11">
        <f t="shared" si="16"/>
        <v>1009.92</v>
      </c>
      <c r="F1064" s="8">
        <v>5.0098330391850298E-4</v>
      </c>
      <c r="G1064" s="9">
        <v>10.0992</v>
      </c>
      <c r="H1064" s="11">
        <v>41234.426523786096</v>
      </c>
      <c r="I1064" s="11">
        <v>90772.758671589501</v>
      </c>
      <c r="J1064" s="11">
        <v>17400.21258067296</v>
      </c>
      <c r="K1064" s="11">
        <v>21110.922244737361</v>
      </c>
    </row>
    <row r="1065" spans="1:11" x14ac:dyDescent="0.3">
      <c r="A1065" s="12" t="s">
        <v>1419</v>
      </c>
      <c r="B1065" s="13">
        <v>10431.628522605</v>
      </c>
      <c r="C1065" s="14">
        <v>4.7585822955336601E-2</v>
      </c>
      <c r="D1065" s="14">
        <v>1.07184184339532E-2</v>
      </c>
      <c r="E1065" s="17">
        <f t="shared" si="16"/>
        <v>304.68</v>
      </c>
      <c r="F1065" s="14">
        <v>4.9963974758350602E-4</v>
      </c>
      <c r="G1065" s="15">
        <v>3.0468000000000002</v>
      </c>
      <c r="H1065" s="17">
        <v>17240.848000000002</v>
      </c>
      <c r="I1065" s="17">
        <v>41722.730000000003</v>
      </c>
      <c r="J1065" s="17">
        <v>8921.3970371474406</v>
      </c>
      <c r="K1065" s="17">
        <v>11381.345876620657</v>
      </c>
    </row>
    <row r="1066" spans="1:11" x14ac:dyDescent="0.3">
      <c r="A1066" s="6" t="s">
        <v>1420</v>
      </c>
      <c r="B1066" s="7">
        <v>1050.234027169</v>
      </c>
      <c r="C1066" s="8">
        <v>4.7458617051304601E-2</v>
      </c>
      <c r="D1066" s="8">
        <v>1.50796507455003E-2</v>
      </c>
      <c r="E1066" s="11">
        <f t="shared" si="16"/>
        <v>801.12</v>
      </c>
      <c r="F1066" s="8">
        <v>4.9847037358452799E-4</v>
      </c>
      <c r="G1066" s="9">
        <v>8.0112000000000005</v>
      </c>
      <c r="H1066" s="11">
        <v>34072.185661723801</v>
      </c>
      <c r="I1066" s="11">
        <v>74133.859037754301</v>
      </c>
      <c r="J1066" s="11">
        <v>14138.619639464041</v>
      </c>
      <c r="K1066" s="11">
        <v>17711.114366803322</v>
      </c>
    </row>
    <row r="1067" spans="1:11" x14ac:dyDescent="0.3">
      <c r="A1067" s="12" t="s">
        <v>1421</v>
      </c>
      <c r="B1067" s="13">
        <v>223.11155420200001</v>
      </c>
      <c r="C1067" s="14">
        <v>4.7339374697879903E-2</v>
      </c>
      <c r="D1067" s="14">
        <v>1.1522624024243E-2</v>
      </c>
      <c r="E1067" s="17">
        <f t="shared" si="16"/>
        <v>492.72</v>
      </c>
      <c r="F1067" s="14">
        <v>4.9706244906363897E-4</v>
      </c>
      <c r="G1067" s="15">
        <v>4.9272</v>
      </c>
      <c r="H1067" s="17">
        <v>24416.73</v>
      </c>
      <c r="I1067" s="17">
        <v>59858.400000000001</v>
      </c>
      <c r="J1067" s="17">
        <v>10093.243023205931</v>
      </c>
      <c r="K1067" s="17">
        <v>13231.424157941041</v>
      </c>
    </row>
    <row r="1068" spans="1:11" x14ac:dyDescent="0.3">
      <c r="A1068" s="6" t="s">
        <v>1422</v>
      </c>
      <c r="B1068" s="7">
        <v>332.42293975000001</v>
      </c>
      <c r="C1068" s="8">
        <v>4.7268602888102897E-2</v>
      </c>
      <c r="D1068" s="8">
        <v>1.24188621691658E-2</v>
      </c>
      <c r="E1068" s="11">
        <f t="shared" si="16"/>
        <v>549.72</v>
      </c>
      <c r="F1068" s="8">
        <v>4.9680097287206496E-4</v>
      </c>
      <c r="G1068" s="9">
        <v>5.4972000000000003</v>
      </c>
      <c r="H1068" s="11">
        <v>25323.971600000001</v>
      </c>
      <c r="I1068" s="11">
        <v>60081.341999999997</v>
      </c>
      <c r="J1068" s="11">
        <v>10752.647952953281</v>
      </c>
      <c r="K1068" s="11">
        <v>13063.19117244948</v>
      </c>
    </row>
    <row r="1069" spans="1:11" x14ac:dyDescent="0.3">
      <c r="A1069" s="12" t="s">
        <v>1423</v>
      </c>
      <c r="B1069" s="13">
        <v>2.4030127856000001</v>
      </c>
      <c r="C1069" s="14">
        <v>4.7143600684965301E-2</v>
      </c>
      <c r="D1069" s="14">
        <v>1.47017312498408E-2</v>
      </c>
      <c r="E1069" s="17">
        <f t="shared" si="16"/>
        <v>930.00000000000011</v>
      </c>
      <c r="F1069" s="14">
        <v>4.9476081305488201E-4</v>
      </c>
      <c r="G1069" s="15">
        <v>9.3000000000000007</v>
      </c>
      <c r="H1069" s="17">
        <v>35775.574000000001</v>
      </c>
      <c r="I1069" s="17">
        <v>83187.906000000003</v>
      </c>
      <c r="J1069" s="17">
        <v>14620.500507618359</v>
      </c>
      <c r="K1069" s="17">
        <v>18501.937987156318</v>
      </c>
    </row>
    <row r="1070" spans="1:11" x14ac:dyDescent="0.3">
      <c r="A1070" s="6" t="s">
        <v>1424</v>
      </c>
      <c r="B1070" s="7">
        <v>45.148762140000002</v>
      </c>
      <c r="C1070" s="8">
        <v>4.71313903733604E-2</v>
      </c>
      <c r="D1070" s="8">
        <v>1.30835025526371E-2</v>
      </c>
      <c r="E1070" s="11">
        <f t="shared" si="16"/>
        <v>501.6</v>
      </c>
      <c r="F1070" s="8">
        <v>4.9463758229222402E-4</v>
      </c>
      <c r="G1070" s="9">
        <v>5.016</v>
      </c>
      <c r="H1070" s="11">
        <v>21336.261999999999</v>
      </c>
      <c r="I1070" s="11">
        <v>51291.93</v>
      </c>
      <c r="J1070" s="11">
        <v>8139.7366130017681</v>
      </c>
      <c r="K1070" s="11">
        <v>10402.720649620176</v>
      </c>
    </row>
    <row r="1071" spans="1:11" x14ac:dyDescent="0.3">
      <c r="A1071" s="12" t="s">
        <v>1425</v>
      </c>
      <c r="B1071" s="13">
        <v>4644.0944950900002</v>
      </c>
      <c r="C1071" s="14">
        <v>4.71009816724762E-2</v>
      </c>
      <c r="D1071" s="14">
        <v>1.3022389200299101E-2</v>
      </c>
      <c r="E1071" s="17">
        <f t="shared" si="16"/>
        <v>494.16</v>
      </c>
      <c r="F1071" s="14">
        <v>4.9429384070136197E-4</v>
      </c>
      <c r="G1071" s="15">
        <v>4.9416000000000002</v>
      </c>
      <c r="H1071" s="17">
        <v>20757.02</v>
      </c>
      <c r="I1071" s="17">
        <v>49983.8</v>
      </c>
      <c r="J1071" s="17">
        <v>7870.8284198539441</v>
      </c>
      <c r="K1071" s="17">
        <v>9642.8854414691286</v>
      </c>
    </row>
    <row r="1072" spans="1:11" x14ac:dyDescent="0.3">
      <c r="A1072" s="6" t="s">
        <v>1426</v>
      </c>
      <c r="B1072" s="7">
        <v>6408.0137156265</v>
      </c>
      <c r="C1072" s="8">
        <v>4.7065962944327501E-2</v>
      </c>
      <c r="D1072" s="8">
        <v>1.3180633516215E-2</v>
      </c>
      <c r="E1072" s="11">
        <f t="shared" si="16"/>
        <v>502.67999999999995</v>
      </c>
      <c r="F1072" s="8">
        <v>4.9391515727458099E-4</v>
      </c>
      <c r="G1072" s="9">
        <v>5.0267999999999997</v>
      </c>
      <c r="H1072" s="11">
        <v>20756.980576822301</v>
      </c>
      <c r="I1072" s="11">
        <v>49983.8150725304</v>
      </c>
      <c r="J1072" s="11">
        <v>7870.857806006723</v>
      </c>
      <c r="K1072" s="11">
        <v>9642.9183998849403</v>
      </c>
    </row>
    <row r="1073" spans="1:11" x14ac:dyDescent="0.3">
      <c r="A1073" s="12" t="s">
        <v>1427</v>
      </c>
      <c r="B1073" s="13">
        <v>16492.780337146</v>
      </c>
      <c r="C1073" s="14">
        <v>4.69812592368603E-2</v>
      </c>
      <c r="D1073" s="14">
        <v>1.24416956434434E-2</v>
      </c>
      <c r="E1073" s="17">
        <f t="shared" si="16"/>
        <v>1001.2800000000001</v>
      </c>
      <c r="F1073" s="14">
        <v>4.9297462809450303E-4</v>
      </c>
      <c r="G1073" s="15">
        <v>10.0128</v>
      </c>
      <c r="H1073" s="17">
        <v>41734.946000000004</v>
      </c>
      <c r="I1073" s="17">
        <v>107048.808</v>
      </c>
      <c r="J1073" s="17">
        <v>18202.544945981041</v>
      </c>
      <c r="K1073" s="17">
        <v>24351.87309343812</v>
      </c>
    </row>
    <row r="1074" spans="1:11" x14ac:dyDescent="0.3">
      <c r="A1074" s="6" t="s">
        <v>1428</v>
      </c>
      <c r="B1074" s="7">
        <v>6288.8827469672997</v>
      </c>
      <c r="C1074" s="8">
        <v>4.6980244115517003E-2</v>
      </c>
      <c r="D1074" s="8">
        <v>1.33687693637953E-2</v>
      </c>
      <c r="E1074" s="11">
        <f t="shared" si="16"/>
        <v>567.95999999999992</v>
      </c>
      <c r="F1074" s="8">
        <v>4.9339364745841702E-4</v>
      </c>
      <c r="G1074" s="9">
        <v>5.6795999999999998</v>
      </c>
      <c r="H1074" s="11">
        <v>25516.683372822401</v>
      </c>
      <c r="I1074" s="11">
        <v>57796.320409727901</v>
      </c>
      <c r="J1074" s="11">
        <v>11088.744132795287</v>
      </c>
      <c r="K1074" s="11">
        <v>12998.955607182001</v>
      </c>
    </row>
    <row r="1075" spans="1:11" x14ac:dyDescent="0.3">
      <c r="A1075" s="12" t="s">
        <v>1429</v>
      </c>
      <c r="B1075" s="13">
        <v>13.520214089</v>
      </c>
      <c r="C1075" s="14">
        <v>4.6975612766258203E-2</v>
      </c>
      <c r="D1075" s="14">
        <v>1.3031916008517899E-2</v>
      </c>
      <c r="E1075" s="17">
        <f t="shared" si="16"/>
        <v>1308</v>
      </c>
      <c r="F1075" s="14">
        <v>4.9291370169095901E-4</v>
      </c>
      <c r="G1075" s="15">
        <v>13.08</v>
      </c>
      <c r="H1075" s="17">
        <v>50166.021999999997</v>
      </c>
      <c r="I1075" s="17">
        <v>128811.61199999999</v>
      </c>
      <c r="J1075" s="17">
        <v>20297.70864931044</v>
      </c>
      <c r="K1075" s="17">
        <v>26420.766123665519</v>
      </c>
    </row>
    <row r="1076" spans="1:11" x14ac:dyDescent="0.3">
      <c r="A1076" s="6" t="s">
        <v>1430</v>
      </c>
      <c r="B1076" s="7">
        <v>11136.176818599701</v>
      </c>
      <c r="C1076" s="8">
        <v>4.6890818933618697E-2</v>
      </c>
      <c r="D1076" s="8">
        <v>1.6503495430219998E-2</v>
      </c>
      <c r="E1076" s="11">
        <f t="shared" si="16"/>
        <v>759.12</v>
      </c>
      <c r="F1076" s="8">
        <v>4.9197990939881398E-4</v>
      </c>
      <c r="G1076" s="9">
        <v>7.5911999999999997</v>
      </c>
      <c r="H1076" s="11">
        <v>28540.422402187301</v>
      </c>
      <c r="I1076" s="11">
        <v>60774.281284768003</v>
      </c>
      <c r="J1076" s="11">
        <v>9841.4937187138094</v>
      </c>
      <c r="K1076" s="11">
        <v>12267.87117648144</v>
      </c>
    </row>
    <row r="1077" spans="1:11" x14ac:dyDescent="0.3">
      <c r="A1077" s="12" t="s">
        <v>1431</v>
      </c>
      <c r="B1077" s="13">
        <v>65.696521894</v>
      </c>
      <c r="C1077" s="14">
        <v>4.6888749845777199E-2</v>
      </c>
      <c r="D1077" s="14">
        <v>1.48742846650142E-2</v>
      </c>
      <c r="E1077" s="17">
        <f t="shared" si="16"/>
        <v>600</v>
      </c>
      <c r="F1077" s="14">
        <v>4.9205417648669897E-4</v>
      </c>
      <c r="G1077" s="15">
        <v>6</v>
      </c>
      <c r="H1077" s="17">
        <v>24432</v>
      </c>
      <c r="I1077" s="17">
        <v>53851.182000000001</v>
      </c>
      <c r="J1077" s="17">
        <v>8956.4615754526076</v>
      </c>
      <c r="K1077" s="17">
        <v>10861.662678776567</v>
      </c>
    </row>
    <row r="1078" spans="1:11" x14ac:dyDescent="0.3">
      <c r="A1078" s="6" t="s">
        <v>1432</v>
      </c>
      <c r="B1078" s="7">
        <v>19.085462168999999</v>
      </c>
      <c r="C1078" s="8">
        <v>4.67414524300689E-2</v>
      </c>
      <c r="D1078" s="8">
        <v>1.4079223333416701E-2</v>
      </c>
      <c r="E1078" s="11">
        <f t="shared" si="16"/>
        <v>538.19999999999993</v>
      </c>
      <c r="F1078" s="8">
        <v>4.9033342055230698E-4</v>
      </c>
      <c r="G1078" s="9">
        <v>5.3819999999999997</v>
      </c>
      <c r="H1078" s="11">
        <v>22396</v>
      </c>
      <c r="I1078" s="11">
        <v>51723.561999999998</v>
      </c>
      <c r="J1078" s="11">
        <v>8221.2147451755718</v>
      </c>
      <c r="K1078" s="11">
        <v>10836.641023323984</v>
      </c>
    </row>
    <row r="1079" spans="1:11" x14ac:dyDescent="0.3">
      <c r="A1079" s="12" t="s">
        <v>1433</v>
      </c>
      <c r="B1079" s="13">
        <v>2.364001258</v>
      </c>
      <c r="C1079" s="14">
        <v>4.6617744524381798E-2</v>
      </c>
      <c r="D1079" s="14">
        <v>1.5332180166875001E-2</v>
      </c>
      <c r="E1079" s="17">
        <f t="shared" si="16"/>
        <v>1200</v>
      </c>
      <c r="F1079" s="14">
        <v>4.8897222763104905E-4</v>
      </c>
      <c r="G1079" s="15">
        <v>12</v>
      </c>
      <c r="H1079" s="17">
        <v>45060.752</v>
      </c>
      <c r="I1079" s="17">
        <v>102818</v>
      </c>
      <c r="J1079" s="17">
        <v>16868.366868976082</v>
      </c>
      <c r="K1079" s="17">
        <v>22100.130237093599</v>
      </c>
    </row>
    <row r="1080" spans="1:11" x14ac:dyDescent="0.3">
      <c r="A1080" s="6" t="s">
        <v>1434</v>
      </c>
      <c r="B1080" s="7">
        <v>1.8815317359999999</v>
      </c>
      <c r="C1080" s="8">
        <v>4.6582663269433403E-2</v>
      </c>
      <c r="D1080" s="8">
        <v>1.35769931479626E-2</v>
      </c>
      <c r="E1080" s="11">
        <f t="shared" si="16"/>
        <v>800.04000000000008</v>
      </c>
      <c r="F1080" s="8">
        <v>4.8858628299306404E-4</v>
      </c>
      <c r="G1080" s="9">
        <v>8.0004000000000008</v>
      </c>
      <c r="H1080" s="11">
        <v>35465.084000000003</v>
      </c>
      <c r="I1080" s="11">
        <v>80838.361999999994</v>
      </c>
      <c r="J1080" s="11">
        <v>16262.342229419042</v>
      </c>
      <c r="K1080" s="11">
        <v>19884.095295888961</v>
      </c>
    </row>
    <row r="1081" spans="1:11" x14ac:dyDescent="0.3">
      <c r="A1081" s="12" t="s">
        <v>1435</v>
      </c>
      <c r="B1081" s="13">
        <v>20.925139792</v>
      </c>
      <c r="C1081" s="14">
        <v>4.6554514666278801E-2</v>
      </c>
      <c r="D1081" s="14">
        <v>1.2442970836364199E-2</v>
      </c>
      <c r="E1081" s="17">
        <f t="shared" si="16"/>
        <v>468</v>
      </c>
      <c r="F1081" s="14">
        <v>4.8863144763448103E-4</v>
      </c>
      <c r="G1081" s="15">
        <v>4.68</v>
      </c>
      <c r="H1081" s="17">
        <v>20757.02</v>
      </c>
      <c r="I1081" s="17">
        <v>49983.8</v>
      </c>
      <c r="J1081" s="17">
        <v>7870.8284198539441</v>
      </c>
      <c r="K1081" s="17">
        <v>9642.8854414691286</v>
      </c>
    </row>
    <row r="1082" spans="1:11" x14ac:dyDescent="0.3">
      <c r="A1082" s="6" t="s">
        <v>1436</v>
      </c>
      <c r="B1082" s="7">
        <v>7.9438015249999996</v>
      </c>
      <c r="C1082" s="8">
        <v>4.6506362063967598E-2</v>
      </c>
      <c r="D1082" s="8">
        <v>1.38439508193605E-2</v>
      </c>
      <c r="E1082" s="11">
        <f t="shared" si="16"/>
        <v>600</v>
      </c>
      <c r="F1082" s="8">
        <v>4.8774695722812598E-4</v>
      </c>
      <c r="G1082" s="9">
        <v>6</v>
      </c>
      <c r="H1082" s="11">
        <v>28002.126</v>
      </c>
      <c r="I1082" s="11">
        <v>60916.101999999999</v>
      </c>
      <c r="J1082" s="11">
        <v>13072.553452248481</v>
      </c>
      <c r="K1082" s="11">
        <v>15547.76101074816</v>
      </c>
    </row>
    <row r="1083" spans="1:11" x14ac:dyDescent="0.3">
      <c r="A1083" s="12" t="s">
        <v>1437</v>
      </c>
      <c r="B1083" s="13">
        <v>9120.7444897215992</v>
      </c>
      <c r="C1083" s="14">
        <v>4.6433069196166403E-2</v>
      </c>
      <c r="D1083" s="14">
        <v>1.27539807771932E-2</v>
      </c>
      <c r="E1083" s="17">
        <f t="shared" si="16"/>
        <v>1172.76</v>
      </c>
      <c r="F1083" s="14">
        <v>4.8694448333257601E-4</v>
      </c>
      <c r="G1083" s="15">
        <v>11.727600000000001</v>
      </c>
      <c r="H1083" s="17">
        <v>49436.636748191602</v>
      </c>
      <c r="I1083" s="17">
        <v>121208.84478784099</v>
      </c>
      <c r="J1083" s="17">
        <v>22119.664631080079</v>
      </c>
      <c r="K1083" s="17">
        <v>27192.912156922321</v>
      </c>
    </row>
    <row r="1084" spans="1:11" x14ac:dyDescent="0.3">
      <c r="A1084" s="6" t="s">
        <v>1438</v>
      </c>
      <c r="B1084" s="7">
        <v>5271.3303979709999</v>
      </c>
      <c r="C1084" s="8">
        <v>4.63526248421103E-2</v>
      </c>
      <c r="D1084" s="8">
        <v>8.8868562642770207E-3</v>
      </c>
      <c r="E1084" s="11">
        <f t="shared" si="16"/>
        <v>252.48</v>
      </c>
      <c r="F1084" s="8">
        <v>4.8768450372706202E-4</v>
      </c>
      <c r="G1084" s="9">
        <v>2.5247999999999999</v>
      </c>
      <c r="H1084" s="11">
        <v>16113.760328832999</v>
      </c>
      <c r="I1084" s="11">
        <v>40421.993215401999</v>
      </c>
      <c r="J1084" s="11">
        <v>7844.8031086202282</v>
      </c>
      <c r="K1084" s="11">
        <v>9489.7197942718922</v>
      </c>
    </row>
    <row r="1085" spans="1:11" x14ac:dyDescent="0.3">
      <c r="A1085" s="12" t="s">
        <v>1439</v>
      </c>
      <c r="B1085" s="13">
        <v>93.439489338209995</v>
      </c>
      <c r="C1085" s="14">
        <v>4.6265264143310898E-2</v>
      </c>
      <c r="D1085" s="14">
        <v>1.2190313884677499E-2</v>
      </c>
      <c r="E1085" s="17">
        <f t="shared" si="16"/>
        <v>459</v>
      </c>
      <c r="F1085" s="14">
        <v>4.8522161665514799E-4</v>
      </c>
      <c r="G1085" s="15">
        <v>4.59</v>
      </c>
      <c r="H1085" s="17">
        <v>21336.1658787366</v>
      </c>
      <c r="I1085" s="17">
        <v>51291.498907660301</v>
      </c>
      <c r="J1085" s="17">
        <v>8139.6556501927444</v>
      </c>
      <c r="K1085" s="17">
        <v>10402.60904493522</v>
      </c>
    </row>
    <row r="1086" spans="1:11" x14ac:dyDescent="0.3">
      <c r="A1086" s="6" t="s">
        <v>1440</v>
      </c>
      <c r="B1086" s="7">
        <v>7.2668174289999996</v>
      </c>
      <c r="C1086" s="8">
        <v>4.6242731782725997E-2</v>
      </c>
      <c r="D1086" s="8">
        <v>1.45411948178943E-2</v>
      </c>
      <c r="E1086" s="11">
        <f t="shared" si="16"/>
        <v>600</v>
      </c>
      <c r="F1086" s="8">
        <v>4.8487649111390602E-4</v>
      </c>
      <c r="G1086" s="9">
        <v>6</v>
      </c>
      <c r="H1086" s="11">
        <v>24512.421999999999</v>
      </c>
      <c r="I1086" s="11">
        <v>55230.572</v>
      </c>
      <c r="J1086" s="11">
        <v>8909.266329990649</v>
      </c>
      <c r="K1086" s="11">
        <v>11350.109514307729</v>
      </c>
    </row>
    <row r="1087" spans="1:11" x14ac:dyDescent="0.3">
      <c r="A1087" s="12" t="s">
        <v>1441</v>
      </c>
      <c r="B1087" s="13">
        <v>3.3279320349999999</v>
      </c>
      <c r="C1087" s="14">
        <v>4.6204847137350402E-2</v>
      </c>
      <c r="D1087" s="14">
        <v>1.39642107538849E-2</v>
      </c>
      <c r="E1087" s="17">
        <f t="shared" si="16"/>
        <v>540</v>
      </c>
      <c r="F1087" s="14">
        <v>4.84431557433215E-4</v>
      </c>
      <c r="G1087" s="15">
        <v>5.4</v>
      </c>
      <c r="H1087" s="17">
        <v>20684.741999999998</v>
      </c>
      <c r="I1087" s="17">
        <v>49740.498</v>
      </c>
      <c r="J1087" s="17">
        <v>6464.0721064228082</v>
      </c>
      <c r="K1087" s="17">
        <v>8536.6293191309287</v>
      </c>
    </row>
    <row r="1088" spans="1:11" x14ac:dyDescent="0.3">
      <c r="A1088" s="6" t="s">
        <v>1442</v>
      </c>
      <c r="B1088" s="7">
        <v>741.48660121524097</v>
      </c>
      <c r="C1088" s="8">
        <v>4.6157783153984902E-2</v>
      </c>
      <c r="D1088" s="8">
        <v>1.39407919280097E-2</v>
      </c>
      <c r="E1088" s="11">
        <f t="shared" si="16"/>
        <v>539.04</v>
      </c>
      <c r="F1088" s="8">
        <v>4.8392890611116001E-4</v>
      </c>
      <c r="G1088" s="9">
        <v>5.3903999999999996</v>
      </c>
      <c r="H1088" s="11">
        <v>20684.741999999998</v>
      </c>
      <c r="I1088" s="11">
        <v>49740.498</v>
      </c>
      <c r="J1088" s="11">
        <v>6464.0721064228082</v>
      </c>
      <c r="K1088" s="11">
        <v>8536.6293191309287</v>
      </c>
    </row>
    <row r="1089" spans="1:11" x14ac:dyDescent="0.3">
      <c r="A1089" s="12" t="s">
        <v>1443</v>
      </c>
      <c r="B1089" s="13">
        <v>51.817420419999998</v>
      </c>
      <c r="C1089" s="14">
        <v>4.6135492060607297E-2</v>
      </c>
      <c r="D1089" s="14">
        <v>1.3446660530373E-2</v>
      </c>
      <c r="E1089" s="17">
        <f t="shared" si="16"/>
        <v>792.36</v>
      </c>
      <c r="F1089" s="14">
        <v>4.8366923893910802E-4</v>
      </c>
      <c r="G1089" s="15">
        <v>7.9236000000000004</v>
      </c>
      <c r="H1089" s="17">
        <v>35465.084000000003</v>
      </c>
      <c r="I1089" s="17">
        <v>80838.361999999994</v>
      </c>
      <c r="J1089" s="17">
        <v>16262.342229419042</v>
      </c>
      <c r="K1089" s="17">
        <v>19884.095295888961</v>
      </c>
    </row>
    <row r="1090" spans="1:11" x14ac:dyDescent="0.3">
      <c r="A1090" s="6" t="s">
        <v>1444</v>
      </c>
      <c r="B1090" s="7">
        <v>88.521892571999999</v>
      </c>
      <c r="C1090" s="8">
        <v>4.5958936018273E-2</v>
      </c>
      <c r="D1090" s="8">
        <v>1.34580832492002E-2</v>
      </c>
      <c r="E1090" s="11">
        <f t="shared" si="16"/>
        <v>540</v>
      </c>
      <c r="F1090" s="8">
        <v>4.81732305225755E-4</v>
      </c>
      <c r="G1090" s="9">
        <v>5.4</v>
      </c>
      <c r="H1090" s="11">
        <v>23719.4</v>
      </c>
      <c r="I1090" s="11">
        <v>54281.796000000002</v>
      </c>
      <c r="J1090" s="11">
        <v>9530.7565273880646</v>
      </c>
      <c r="K1090" s="11">
        <v>11719.312629721513</v>
      </c>
    </row>
    <row r="1091" spans="1:11" x14ac:dyDescent="0.3">
      <c r="A1091" s="12" t="s">
        <v>1445</v>
      </c>
      <c r="B1091" s="13">
        <v>11640.513045940201</v>
      </c>
      <c r="C1091" s="14">
        <v>4.59537431393496E-2</v>
      </c>
      <c r="D1091" s="14">
        <v>1.3425657674654499E-2</v>
      </c>
      <c r="E1091" s="17">
        <f t="shared" ref="E1091:E1154" si="17">100*G1091</f>
        <v>791.76</v>
      </c>
      <c r="F1091" s="14">
        <v>4.8167880023549802E-4</v>
      </c>
      <c r="G1091" s="15">
        <v>7.9176000000000002</v>
      </c>
      <c r="H1091" s="17">
        <v>35460.821643906798</v>
      </c>
      <c r="I1091" s="17">
        <v>80826.983701167002</v>
      </c>
      <c r="J1091" s="17">
        <v>16260.520429587001</v>
      </c>
      <c r="K1091" s="17">
        <v>19881.618663853442</v>
      </c>
    </row>
    <row r="1092" spans="1:11" x14ac:dyDescent="0.3">
      <c r="A1092" s="6" t="s">
        <v>1446</v>
      </c>
      <c r="B1092" s="7">
        <v>17640.171204216898</v>
      </c>
      <c r="C1092" s="8">
        <v>4.5947183981803003E-2</v>
      </c>
      <c r="D1092" s="8">
        <v>9.5130038355198607E-3</v>
      </c>
      <c r="E1092" s="11">
        <f t="shared" si="17"/>
        <v>365.52</v>
      </c>
      <c r="F1092" s="8">
        <v>4.8162162918974002E-4</v>
      </c>
      <c r="G1092" s="9">
        <v>3.6551999999999998</v>
      </c>
      <c r="H1092" s="11">
        <v>20912.1436945356</v>
      </c>
      <c r="I1092" s="11">
        <v>53682.466982232101</v>
      </c>
      <c r="J1092" s="11">
        <v>10265.725596727105</v>
      </c>
      <c r="K1092" s="11">
        <v>12573.102759229922</v>
      </c>
    </row>
    <row r="1093" spans="1:11" x14ac:dyDescent="0.3">
      <c r="A1093" s="12" t="s">
        <v>1447</v>
      </c>
      <c r="B1093" s="13">
        <v>123.484301226</v>
      </c>
      <c r="C1093" s="14">
        <v>4.5896570244503401E-2</v>
      </c>
      <c r="D1093" s="14">
        <v>1.09040859338402E-2</v>
      </c>
      <c r="E1093" s="17">
        <f t="shared" si="17"/>
        <v>384</v>
      </c>
      <c r="F1093" s="14">
        <v>4.81060517835758E-4</v>
      </c>
      <c r="G1093" s="15">
        <v>3.84</v>
      </c>
      <c r="H1093" s="17">
        <v>18848.27</v>
      </c>
      <c r="I1093" s="17">
        <v>47951.872000000003</v>
      </c>
      <c r="J1093" s="17">
        <v>8039.5930729783922</v>
      </c>
      <c r="K1093" s="17">
        <v>10297.444630358459</v>
      </c>
    </row>
    <row r="1094" spans="1:11" x14ac:dyDescent="0.3">
      <c r="A1094" s="6" t="s">
        <v>1448</v>
      </c>
      <c r="B1094" s="7">
        <v>31.911643339000001</v>
      </c>
      <c r="C1094" s="8">
        <v>4.5858965812049797E-2</v>
      </c>
      <c r="D1094" s="8">
        <v>1.36872000610972E-2</v>
      </c>
      <c r="E1094" s="11">
        <f t="shared" si="17"/>
        <v>480</v>
      </c>
      <c r="F1094" s="8">
        <v>4.8063303812128901E-4</v>
      </c>
      <c r="G1094" s="9">
        <v>4.8</v>
      </c>
      <c r="H1094" s="11">
        <v>20360</v>
      </c>
      <c r="I1094" s="11">
        <v>46913.512000000002</v>
      </c>
      <c r="J1094" s="11">
        <v>7317.432462160752</v>
      </c>
      <c r="K1094" s="11">
        <v>9269.2002493708806</v>
      </c>
    </row>
    <row r="1095" spans="1:11" x14ac:dyDescent="0.3">
      <c r="A1095" s="12" t="s">
        <v>1449</v>
      </c>
      <c r="B1095" s="13">
        <v>69775.805229450896</v>
      </c>
      <c r="C1095" s="14">
        <v>4.58580641035016E-2</v>
      </c>
      <c r="D1095" s="14">
        <v>7.3634917362158398E-3</v>
      </c>
      <c r="E1095" s="17">
        <f t="shared" si="17"/>
        <v>428.04</v>
      </c>
      <c r="F1095" s="14">
        <v>4.8143186219656902E-4</v>
      </c>
      <c r="G1095" s="15">
        <v>4.2804000000000002</v>
      </c>
      <c r="H1095" s="17">
        <v>28293.1843272919</v>
      </c>
      <c r="I1095" s="17">
        <v>82203.839463051205</v>
      </c>
      <c r="J1095" s="17">
        <v>16362.549793629121</v>
      </c>
      <c r="K1095" s="17">
        <v>21461.039269148998</v>
      </c>
    </row>
    <row r="1096" spans="1:11" x14ac:dyDescent="0.3">
      <c r="A1096" s="6" t="s">
        <v>1450</v>
      </c>
      <c r="B1096" s="7">
        <v>1.8240185999999999E-2</v>
      </c>
      <c r="C1096" s="8">
        <v>4.5828789346068398E-2</v>
      </c>
      <c r="D1096" s="8">
        <v>1.53534587218188E-2</v>
      </c>
      <c r="E1096" s="11">
        <f t="shared" si="17"/>
        <v>582.80160000000001</v>
      </c>
      <c r="F1096" s="8">
        <v>4.8029943509467302E-4</v>
      </c>
      <c r="G1096" s="9">
        <v>5.8280159999999999</v>
      </c>
      <c r="H1096" s="11">
        <v>23030.214</v>
      </c>
      <c r="I1096" s="11">
        <v>51178.932000000001</v>
      </c>
      <c r="J1096" s="11">
        <v>7979.6965934693644</v>
      </c>
      <c r="K1096" s="11">
        <v>10886.368762624345</v>
      </c>
    </row>
    <row r="1097" spans="1:11" x14ac:dyDescent="0.3">
      <c r="A1097" s="12" t="s">
        <v>1451</v>
      </c>
      <c r="B1097" s="13">
        <v>244.4011578688</v>
      </c>
      <c r="C1097" s="14">
        <v>4.5821130737573698E-2</v>
      </c>
      <c r="D1097" s="14">
        <v>1.3759900364013899E-2</v>
      </c>
      <c r="E1097" s="17">
        <f t="shared" si="17"/>
        <v>530.76</v>
      </c>
      <c r="F1097" s="14">
        <v>4.8023395309977499E-4</v>
      </c>
      <c r="G1097" s="15">
        <v>5.3075999999999999</v>
      </c>
      <c r="H1097" s="17">
        <v>20684.741999999998</v>
      </c>
      <c r="I1097" s="17">
        <v>49740.498</v>
      </c>
      <c r="J1097" s="17">
        <v>6464.0721064228082</v>
      </c>
      <c r="K1097" s="17">
        <v>8536.6293191309287</v>
      </c>
    </row>
    <row r="1098" spans="1:11" x14ac:dyDescent="0.3">
      <c r="A1098" s="6" t="s">
        <v>1452</v>
      </c>
      <c r="B1098" s="7">
        <v>1959.8202203828</v>
      </c>
      <c r="C1098" s="8">
        <v>4.5782250086861202E-2</v>
      </c>
      <c r="D1098" s="8">
        <v>1.30953960562135E-2</v>
      </c>
      <c r="E1098" s="11">
        <f t="shared" si="17"/>
        <v>514.44000000000005</v>
      </c>
      <c r="F1098" s="8">
        <v>4.8074005726814602E-4</v>
      </c>
      <c r="G1098" s="9">
        <v>5.1444000000000001</v>
      </c>
      <c r="H1098" s="11">
        <v>27142.875120197401</v>
      </c>
      <c r="I1098" s="11">
        <v>57715.632579176498</v>
      </c>
      <c r="J1098" s="11">
        <v>13416.90548806536</v>
      </c>
      <c r="K1098" s="11">
        <v>15511.671801705481</v>
      </c>
    </row>
    <row r="1099" spans="1:11" x14ac:dyDescent="0.3">
      <c r="A1099" s="12" t="s">
        <v>1453</v>
      </c>
      <c r="B1099" s="13">
        <v>17.757681775999998</v>
      </c>
      <c r="C1099" s="14">
        <v>4.5770702555266399E-2</v>
      </c>
      <c r="D1099" s="14">
        <v>1.31932107291006E-2</v>
      </c>
      <c r="E1099" s="17">
        <f t="shared" si="17"/>
        <v>600</v>
      </c>
      <c r="F1099" s="14">
        <v>4.7970258906714802E-4</v>
      </c>
      <c r="G1099" s="15">
        <v>6</v>
      </c>
      <c r="H1099" s="17">
        <v>30540</v>
      </c>
      <c r="I1099" s="17">
        <v>65731.241999999998</v>
      </c>
      <c r="J1099" s="17">
        <v>13100.367269484121</v>
      </c>
      <c r="K1099" s="17">
        <v>15940.772221003681</v>
      </c>
    </row>
    <row r="1100" spans="1:11" x14ac:dyDescent="0.3">
      <c r="A1100" s="6" t="s">
        <v>1454</v>
      </c>
      <c r="B1100" s="7">
        <v>217.34849857099999</v>
      </c>
      <c r="C1100" s="8">
        <v>4.5641597512066E-2</v>
      </c>
      <c r="D1100" s="8">
        <v>1.2230997104915001E-2</v>
      </c>
      <c r="E1100" s="11">
        <f t="shared" si="17"/>
        <v>540</v>
      </c>
      <c r="F1100" s="8">
        <v>4.7829036964185801E-4</v>
      </c>
      <c r="G1100" s="9">
        <v>5.4</v>
      </c>
      <c r="H1100" s="11">
        <v>24416.73</v>
      </c>
      <c r="I1100" s="11">
        <v>59858.400000000001</v>
      </c>
      <c r="J1100" s="11">
        <v>10093.243023205931</v>
      </c>
      <c r="K1100" s="11">
        <v>13231.424157941041</v>
      </c>
    </row>
    <row r="1101" spans="1:11" x14ac:dyDescent="0.3">
      <c r="A1101" s="12" t="s">
        <v>1455</v>
      </c>
      <c r="B1101" s="13">
        <v>22.044093209</v>
      </c>
      <c r="C1101" s="14">
        <v>4.5573961451388798E-2</v>
      </c>
      <c r="D1101" s="14">
        <v>1.38264138784626E-2</v>
      </c>
      <c r="E1101" s="17">
        <f t="shared" si="17"/>
        <v>864</v>
      </c>
      <c r="F1101" s="14">
        <v>4.7750123750492802E-4</v>
      </c>
      <c r="G1101" s="15">
        <v>8.64</v>
      </c>
      <c r="H1101" s="17">
        <v>35775.574000000001</v>
      </c>
      <c r="I1101" s="17">
        <v>83187.906000000003</v>
      </c>
      <c r="J1101" s="17">
        <v>14620.500507618359</v>
      </c>
      <c r="K1101" s="17">
        <v>18501.937987156318</v>
      </c>
    </row>
    <row r="1102" spans="1:11" x14ac:dyDescent="0.3">
      <c r="A1102" s="6" t="s">
        <v>1456</v>
      </c>
      <c r="B1102" s="7">
        <v>3696.561164316</v>
      </c>
      <c r="C1102" s="8">
        <v>4.5549045910632698E-2</v>
      </c>
      <c r="D1102" s="8">
        <v>1.1531128720062201E-2</v>
      </c>
      <c r="E1102" s="11">
        <f t="shared" si="17"/>
        <v>541.20000000000005</v>
      </c>
      <c r="F1102" s="8">
        <v>4.7733959009251198E-4</v>
      </c>
      <c r="G1102" s="9">
        <v>5.4119999999999999</v>
      </c>
      <c r="H1102" s="11">
        <v>26598.304</v>
      </c>
      <c r="I1102" s="11">
        <v>64621.622000000003</v>
      </c>
      <c r="J1102" s="11">
        <v>11657.994445779768</v>
      </c>
      <c r="K1102" s="11">
        <v>14669.90581989456</v>
      </c>
    </row>
    <row r="1103" spans="1:11" x14ac:dyDescent="0.3">
      <c r="A1103" s="12" t="s">
        <v>1457</v>
      </c>
      <c r="B1103" s="13">
        <v>2.5127943899999998</v>
      </c>
      <c r="C1103" s="14">
        <v>4.5437815367550698E-2</v>
      </c>
      <c r="D1103" s="14">
        <v>1.2245900005756699E-2</v>
      </c>
      <c r="E1103" s="17">
        <f t="shared" si="17"/>
        <v>699.96</v>
      </c>
      <c r="F1103" s="14">
        <v>4.7601154598276701E-4</v>
      </c>
      <c r="G1103" s="15">
        <v>6.9996</v>
      </c>
      <c r="H1103" s="17">
        <v>35465.084000000003</v>
      </c>
      <c r="I1103" s="17">
        <v>80838.361999999994</v>
      </c>
      <c r="J1103" s="17">
        <v>16262.342229419042</v>
      </c>
      <c r="K1103" s="17">
        <v>19884.095295888961</v>
      </c>
    </row>
    <row r="1104" spans="1:11" x14ac:dyDescent="0.3">
      <c r="A1104" s="6" t="s">
        <v>1458</v>
      </c>
      <c r="B1104" s="7">
        <v>34.626294485999999</v>
      </c>
      <c r="C1104" s="8">
        <v>4.5359895390561303E-2</v>
      </c>
      <c r="D1104" s="8">
        <v>1.39065460331456E-2</v>
      </c>
      <c r="E1104" s="11">
        <f t="shared" si="17"/>
        <v>540</v>
      </c>
      <c r="F1104" s="8">
        <v>4.7582218179403798E-4</v>
      </c>
      <c r="G1104" s="9">
        <v>5.4</v>
      </c>
      <c r="H1104" s="11">
        <v>24629.491999999998</v>
      </c>
      <c r="I1104" s="11">
        <v>53092.771999999997</v>
      </c>
      <c r="J1104" s="11">
        <v>9184.0678405247891</v>
      </c>
      <c r="K1104" s="11">
        <v>10940.261528476931</v>
      </c>
    </row>
    <row r="1105" spans="1:11" x14ac:dyDescent="0.3">
      <c r="A1105" s="12" t="s">
        <v>1459</v>
      </c>
      <c r="B1105" s="13">
        <v>177.33872204299999</v>
      </c>
      <c r="C1105" s="14">
        <v>4.5344348512326202E-2</v>
      </c>
      <c r="D1105" s="14">
        <v>1.45327512322935E-2</v>
      </c>
      <c r="E1105" s="17">
        <f t="shared" si="17"/>
        <v>630</v>
      </c>
      <c r="F1105" s="14">
        <v>4.7498119810702902E-4</v>
      </c>
      <c r="G1105" s="15">
        <v>6.3</v>
      </c>
      <c r="H1105" s="17">
        <v>25589.466</v>
      </c>
      <c r="I1105" s="17">
        <v>57576.044000000002</v>
      </c>
      <c r="J1105" s="17">
        <v>8895.7987176753486</v>
      </c>
      <c r="K1105" s="17">
        <v>11425.69947032862</v>
      </c>
    </row>
    <row r="1106" spans="1:11" x14ac:dyDescent="0.3">
      <c r="A1106" s="6" t="s">
        <v>1460</v>
      </c>
      <c r="B1106" s="7">
        <v>91.497732138999993</v>
      </c>
      <c r="C1106" s="8">
        <v>4.5344348512326098E-2</v>
      </c>
      <c r="D1106" s="8">
        <v>1.45327512322935E-2</v>
      </c>
      <c r="E1106" s="11">
        <f t="shared" si="17"/>
        <v>630</v>
      </c>
      <c r="F1106" s="8">
        <v>4.7498119810702902E-4</v>
      </c>
      <c r="G1106" s="9">
        <v>6.3</v>
      </c>
      <c r="H1106" s="11">
        <v>25589.466</v>
      </c>
      <c r="I1106" s="11">
        <v>57576.044000000002</v>
      </c>
      <c r="J1106" s="11">
        <v>8895.7987176753486</v>
      </c>
      <c r="K1106" s="11">
        <v>11425.69947032862</v>
      </c>
    </row>
    <row r="1107" spans="1:11" x14ac:dyDescent="0.3">
      <c r="A1107" s="12" t="s">
        <v>1461</v>
      </c>
      <c r="B1107" s="13">
        <v>20764.200629002498</v>
      </c>
      <c r="C1107" s="14">
        <v>4.5342566569401499E-2</v>
      </c>
      <c r="D1107" s="14">
        <v>1.43076939535283E-2</v>
      </c>
      <c r="E1107" s="17">
        <f t="shared" si="17"/>
        <v>1082.04</v>
      </c>
      <c r="F1107" s="14">
        <v>4.7661958880251901E-4</v>
      </c>
      <c r="G1107" s="15">
        <v>10.820399999999999</v>
      </c>
      <c r="H1107" s="17">
        <v>43926.041032373098</v>
      </c>
      <c r="I1107" s="17">
        <v>100657.978449517</v>
      </c>
      <c r="J1107" s="17">
        <v>16712.838532394879</v>
      </c>
      <c r="K1107" s="17">
        <v>21794.494765080119</v>
      </c>
    </row>
    <row r="1108" spans="1:11" x14ac:dyDescent="0.3">
      <c r="A1108" s="6" t="s">
        <v>1462</v>
      </c>
      <c r="B1108" s="7">
        <v>56.515341686901202</v>
      </c>
      <c r="C1108" s="8">
        <v>4.5283396715270201E-2</v>
      </c>
      <c r="D1108" s="8">
        <v>1.2559768200218299E-2</v>
      </c>
      <c r="E1108" s="11">
        <f t="shared" si="17"/>
        <v>977.39999999999986</v>
      </c>
      <c r="F1108" s="8">
        <v>4.7431308665405001E-4</v>
      </c>
      <c r="G1108" s="9">
        <v>9.7739999999999991</v>
      </c>
      <c r="H1108" s="11">
        <v>41738</v>
      </c>
      <c r="I1108" s="11">
        <v>102847.522</v>
      </c>
      <c r="J1108" s="11">
        <v>18704.556883007881</v>
      </c>
      <c r="K1108" s="11">
        <v>23578.65695415096</v>
      </c>
    </row>
    <row r="1109" spans="1:11" x14ac:dyDescent="0.3">
      <c r="A1109" s="12" t="s">
        <v>1463</v>
      </c>
      <c r="B1109" s="13">
        <v>34.572116432389997</v>
      </c>
      <c r="C1109" s="14">
        <v>4.5273332176335897E-2</v>
      </c>
      <c r="D1109" s="14">
        <v>9.8793242518160195E-3</v>
      </c>
      <c r="E1109" s="17">
        <f t="shared" si="17"/>
        <v>420</v>
      </c>
      <c r="F1109" s="14">
        <v>4.74509994123505E-4</v>
      </c>
      <c r="G1109" s="15">
        <v>4.2</v>
      </c>
      <c r="H1109" s="17">
        <v>23883.297999999999</v>
      </c>
      <c r="I1109" s="17">
        <v>59044</v>
      </c>
      <c r="J1109" s="17">
        <v>9464.8462062422514</v>
      </c>
      <c r="K1109" s="17">
        <v>11501.402934393529</v>
      </c>
    </row>
    <row r="1110" spans="1:11" x14ac:dyDescent="0.3">
      <c r="A1110" s="6" t="s">
        <v>1464</v>
      </c>
      <c r="B1110" s="7">
        <v>11970.469384517</v>
      </c>
      <c r="C1110" s="8">
        <v>4.5272254287677997E-2</v>
      </c>
      <c r="D1110" s="8">
        <v>1.47106501423022E-2</v>
      </c>
      <c r="E1110" s="11">
        <f t="shared" si="17"/>
        <v>582.24</v>
      </c>
      <c r="F1110" s="8">
        <v>4.7422901809198402E-4</v>
      </c>
      <c r="G1110" s="9">
        <v>5.8224</v>
      </c>
      <c r="H1110" s="11">
        <v>24629.491999999998</v>
      </c>
      <c r="I1110" s="11">
        <v>53092.771999999997</v>
      </c>
      <c r="J1110" s="11">
        <v>9184.0678405247891</v>
      </c>
      <c r="K1110" s="11">
        <v>10940.261528476931</v>
      </c>
    </row>
    <row r="1111" spans="1:11" x14ac:dyDescent="0.3">
      <c r="A1111" s="12" t="s">
        <v>1465</v>
      </c>
      <c r="B1111" s="13">
        <v>1101.6510620050001</v>
      </c>
      <c r="C1111" s="14">
        <v>4.5204421887190503E-2</v>
      </c>
      <c r="D1111" s="14">
        <v>1.1953200578715699E-2</v>
      </c>
      <c r="E1111" s="17">
        <f t="shared" si="17"/>
        <v>413.99999999999994</v>
      </c>
      <c r="F1111" s="14">
        <v>4.7351570642140801E-4</v>
      </c>
      <c r="G1111" s="15">
        <v>4.1399999999999997</v>
      </c>
      <c r="H1111" s="17">
        <v>19395.954000000002</v>
      </c>
      <c r="I1111" s="17">
        <v>46938.962</v>
      </c>
      <c r="J1111" s="17">
        <v>8184.3325120763038</v>
      </c>
      <c r="K1111" s="17">
        <v>10265.012390299331</v>
      </c>
    </row>
    <row r="1112" spans="1:11" x14ac:dyDescent="0.3">
      <c r="A1112" s="6" t="s">
        <v>1466</v>
      </c>
      <c r="B1112" s="7">
        <v>52914.0118954953</v>
      </c>
      <c r="C1112" s="8">
        <v>4.5191461322300598E-2</v>
      </c>
      <c r="D1112" s="8">
        <v>1.33830020634132E-2</v>
      </c>
      <c r="E1112" s="11">
        <f t="shared" si="17"/>
        <v>907.31999999999994</v>
      </c>
      <c r="F1112" s="8">
        <v>4.7331323122775499E-4</v>
      </c>
      <c r="G1112" s="9">
        <v>9.0731999999999999</v>
      </c>
      <c r="H1112" s="11">
        <v>37545.8122700206</v>
      </c>
      <c r="I1112" s="11">
        <v>88631.047389850006</v>
      </c>
      <c r="J1112" s="11">
        <v>15227.943162745079</v>
      </c>
      <c r="K1112" s="11">
        <v>18580.9135117476</v>
      </c>
    </row>
    <row r="1113" spans="1:11" x14ac:dyDescent="0.3">
      <c r="A1113" s="12" t="s">
        <v>1467</v>
      </c>
      <c r="B1113" s="13">
        <v>5.8002235227999996</v>
      </c>
      <c r="C1113" s="14">
        <v>4.51130812200361E-2</v>
      </c>
      <c r="D1113" s="14">
        <v>1.5025940780356E-2</v>
      </c>
      <c r="E1113" s="17">
        <f t="shared" si="17"/>
        <v>720</v>
      </c>
      <c r="F1113" s="14">
        <v>4.7337380885430799E-4</v>
      </c>
      <c r="G1113" s="15">
        <v>7.2</v>
      </c>
      <c r="H1113" s="17">
        <v>31240.691955285201</v>
      </c>
      <c r="I1113" s="17">
        <v>66098.052827903797</v>
      </c>
      <c r="J1113" s="17">
        <v>12684.16810472904</v>
      </c>
      <c r="K1113" s="17">
        <v>15847.979820313081</v>
      </c>
    </row>
    <row r="1114" spans="1:11" x14ac:dyDescent="0.3">
      <c r="A1114" s="6" t="s">
        <v>1468</v>
      </c>
      <c r="B1114" s="7">
        <v>175.17841426499999</v>
      </c>
      <c r="C1114" s="8">
        <v>4.4987159514319301E-2</v>
      </c>
      <c r="D1114" s="8">
        <v>1.37163761906034E-2</v>
      </c>
      <c r="E1114" s="11">
        <f t="shared" si="17"/>
        <v>863.37999599999989</v>
      </c>
      <c r="F1114" s="8">
        <v>4.71096012889494E-4</v>
      </c>
      <c r="G1114" s="9">
        <v>8.6337999599999993</v>
      </c>
      <c r="H1114" s="11">
        <v>36744.71</v>
      </c>
      <c r="I1114" s="11">
        <v>85084.44</v>
      </c>
      <c r="J1114" s="11">
        <v>14582.56352040924</v>
      </c>
      <c r="K1114" s="11">
        <v>19188.142072394039</v>
      </c>
    </row>
    <row r="1115" spans="1:11" x14ac:dyDescent="0.3">
      <c r="A1115" s="12" t="s">
        <v>1469</v>
      </c>
      <c r="B1115" s="13">
        <v>1246.6090647477099</v>
      </c>
      <c r="C1115" s="14">
        <v>4.4880758087665597E-2</v>
      </c>
      <c r="D1115" s="14">
        <v>1.4726626820902601E-2</v>
      </c>
      <c r="E1115" s="17">
        <f t="shared" si="17"/>
        <v>940.8</v>
      </c>
      <c r="F1115" s="14">
        <v>4.6989695341897899E-4</v>
      </c>
      <c r="G1115" s="15">
        <v>9.4079999999999995</v>
      </c>
      <c r="H1115" s="17">
        <v>40054.228000000003</v>
      </c>
      <c r="I1115" s="17">
        <v>85308.4</v>
      </c>
      <c r="J1115" s="17">
        <v>16910.047045889762</v>
      </c>
      <c r="K1115" s="17">
        <v>19242.175205191201</v>
      </c>
    </row>
    <row r="1116" spans="1:11" x14ac:dyDescent="0.3">
      <c r="A1116" s="6" t="s">
        <v>1470</v>
      </c>
      <c r="B1116" s="7">
        <v>1.308535089</v>
      </c>
      <c r="C1116" s="8">
        <v>4.4833384577803698E-2</v>
      </c>
      <c r="D1116" s="8">
        <v>1.3601734652937601E-2</v>
      </c>
      <c r="E1116" s="11">
        <f t="shared" si="17"/>
        <v>849.95999999999992</v>
      </c>
      <c r="F1116" s="8">
        <v>4.6937763374389698E-4</v>
      </c>
      <c r="G1116" s="9">
        <v>8.4995999999999992</v>
      </c>
      <c r="H1116" s="11">
        <v>35775.574000000001</v>
      </c>
      <c r="I1116" s="11">
        <v>83187.906000000003</v>
      </c>
      <c r="J1116" s="11">
        <v>14620.500507618359</v>
      </c>
      <c r="K1116" s="11">
        <v>18501.937987156318</v>
      </c>
    </row>
    <row r="1117" spans="1:11" x14ac:dyDescent="0.3">
      <c r="A1117" s="12" t="s">
        <v>1471</v>
      </c>
      <c r="B1117" s="13">
        <v>40954.834001611001</v>
      </c>
      <c r="C1117" s="14">
        <v>4.4828923682622999E-2</v>
      </c>
      <c r="D1117" s="14">
        <v>1.11089858698357E-2</v>
      </c>
      <c r="E1117" s="17">
        <f t="shared" si="17"/>
        <v>371.52</v>
      </c>
      <c r="F1117" s="14">
        <v>4.6935734531965801E-4</v>
      </c>
      <c r="G1117" s="15">
        <v>3.7151999999999998</v>
      </c>
      <c r="H1117" s="17">
        <v>19749.2</v>
      </c>
      <c r="I1117" s="17">
        <v>46311.874000000003</v>
      </c>
      <c r="J1117" s="17">
        <v>9445.9502432545432</v>
      </c>
      <c r="K1117" s="17">
        <v>10860.436935720205</v>
      </c>
    </row>
    <row r="1118" spans="1:11" x14ac:dyDescent="0.3">
      <c r="A1118" s="6" t="s">
        <v>1472</v>
      </c>
      <c r="B1118" s="7">
        <v>60.03343824809</v>
      </c>
      <c r="C1118" s="8">
        <v>4.46945583221054E-2</v>
      </c>
      <c r="D1118" s="8">
        <v>1.33000319160901E-2</v>
      </c>
      <c r="E1118" s="11">
        <f t="shared" si="17"/>
        <v>678.12</v>
      </c>
      <c r="F1118" s="8">
        <v>4.6785620987989E-4</v>
      </c>
      <c r="G1118" s="9">
        <v>6.7812000000000001</v>
      </c>
      <c r="H1118" s="11">
        <v>31252.6</v>
      </c>
      <c r="I1118" s="11">
        <v>70407.933999999994</v>
      </c>
      <c r="J1118" s="11">
        <v>13826.403609266281</v>
      </c>
      <c r="K1118" s="11">
        <v>17167.7106386208</v>
      </c>
    </row>
    <row r="1119" spans="1:11" x14ac:dyDescent="0.3">
      <c r="A1119" s="12" t="s">
        <v>1473</v>
      </c>
      <c r="B1119" s="13">
        <v>3.746840969</v>
      </c>
      <c r="C1119" s="14">
        <v>4.46072191982992E-2</v>
      </c>
      <c r="D1119" s="14">
        <v>1.3554142368302701E-2</v>
      </c>
      <c r="E1119" s="17">
        <f t="shared" si="17"/>
        <v>396</v>
      </c>
      <c r="F1119" s="14">
        <v>4.6689927006636901E-4</v>
      </c>
      <c r="G1119" s="15">
        <v>3.96</v>
      </c>
      <c r="H1119" s="17">
        <v>17523.851999999999</v>
      </c>
      <c r="I1119" s="17">
        <v>39634.811999999998</v>
      </c>
      <c r="J1119" s="17">
        <v>7017.3846463244645</v>
      </c>
      <c r="K1119" s="17">
        <v>8789.6708716885205</v>
      </c>
    </row>
    <row r="1120" spans="1:11" x14ac:dyDescent="0.3">
      <c r="A1120" s="6" t="s">
        <v>1474</v>
      </c>
      <c r="B1120" s="7">
        <v>1.761841797</v>
      </c>
      <c r="C1120" s="8">
        <v>4.4574668380595699E-2</v>
      </c>
      <c r="D1120" s="8">
        <v>1.4246734088641499E-2</v>
      </c>
      <c r="E1120" s="11">
        <f t="shared" si="17"/>
        <v>616.80000000000007</v>
      </c>
      <c r="F1120" s="8">
        <v>4.6654266854159699E-4</v>
      </c>
      <c r="G1120" s="9">
        <v>6.1680000000000001</v>
      </c>
      <c r="H1120" s="11">
        <v>25589.466</v>
      </c>
      <c r="I1120" s="11">
        <v>57576.044000000002</v>
      </c>
      <c r="J1120" s="11">
        <v>8895.7987176753486</v>
      </c>
      <c r="K1120" s="11">
        <v>11425.69947032862</v>
      </c>
    </row>
    <row r="1121" spans="1:11" x14ac:dyDescent="0.3">
      <c r="A1121" s="12" t="s">
        <v>1475</v>
      </c>
      <c r="B1121" s="13">
        <v>10476.482058352</v>
      </c>
      <c r="C1121" s="14">
        <v>4.4569611612181703E-2</v>
      </c>
      <c r="D1121" s="14">
        <v>1.06714080023477E-2</v>
      </c>
      <c r="E1121" s="17">
        <f t="shared" si="17"/>
        <v>802.31999999999994</v>
      </c>
      <c r="F1121" s="14">
        <v>4.6648960985361102E-4</v>
      </c>
      <c r="G1121" s="15">
        <v>8.0231999999999992</v>
      </c>
      <c r="H1121" s="17">
        <v>40720</v>
      </c>
      <c r="I1121" s="17">
        <v>103608.986</v>
      </c>
      <c r="J1121" s="17">
        <v>20777.852062041362</v>
      </c>
      <c r="K1121" s="17">
        <v>26485.69408283964</v>
      </c>
    </row>
    <row r="1122" spans="1:11" x14ac:dyDescent="0.3">
      <c r="A1122" s="6" t="s">
        <v>1476</v>
      </c>
      <c r="B1122" s="7">
        <v>116.22015902299999</v>
      </c>
      <c r="C1122" s="8">
        <v>4.4555005042053702E-2</v>
      </c>
      <c r="D1122" s="8">
        <v>1.21555632071009E-2</v>
      </c>
      <c r="E1122" s="11">
        <f t="shared" si="17"/>
        <v>540</v>
      </c>
      <c r="F1122" s="8">
        <v>4.66329248346389E-4</v>
      </c>
      <c r="G1122" s="9">
        <v>5.4</v>
      </c>
      <c r="H1122" s="11">
        <v>24416.73</v>
      </c>
      <c r="I1122" s="11">
        <v>59858.400000000001</v>
      </c>
      <c r="J1122" s="11">
        <v>10093.243023205931</v>
      </c>
      <c r="K1122" s="11">
        <v>13231.424157941041</v>
      </c>
    </row>
    <row r="1123" spans="1:11" x14ac:dyDescent="0.3">
      <c r="A1123" s="12" t="s">
        <v>1477</v>
      </c>
      <c r="B1123" s="13">
        <v>3664.7199932233898</v>
      </c>
      <c r="C1123" s="14">
        <v>4.4549657828944801E-2</v>
      </c>
      <c r="D1123" s="14">
        <v>1.3458912077107E-2</v>
      </c>
      <c r="E1123" s="17">
        <f t="shared" si="17"/>
        <v>813.59999999999991</v>
      </c>
      <c r="F1123" s="14">
        <v>4.66273315349321E-4</v>
      </c>
      <c r="G1123" s="15">
        <v>8.1359999999999992</v>
      </c>
      <c r="H1123" s="17">
        <v>35504.786</v>
      </c>
      <c r="I1123" s="17">
        <v>82445.784</v>
      </c>
      <c r="J1123" s="17">
        <v>15151.86649493844</v>
      </c>
      <c r="K1123" s="17">
        <v>19907.469187692121</v>
      </c>
    </row>
    <row r="1124" spans="1:11" x14ac:dyDescent="0.3">
      <c r="A1124" s="6" t="s">
        <v>1478</v>
      </c>
      <c r="B1124" s="7">
        <v>2304.49825244264</v>
      </c>
      <c r="C1124" s="8">
        <v>4.4485579999374698E-2</v>
      </c>
      <c r="D1124" s="8">
        <v>1.42431191564321E-2</v>
      </c>
      <c r="E1124" s="11">
        <f t="shared" si="17"/>
        <v>617.16</v>
      </c>
      <c r="F1124" s="8">
        <v>4.6556791359694599E-4</v>
      </c>
      <c r="G1124" s="9">
        <v>6.1715999999999998</v>
      </c>
      <c r="H1124" s="11">
        <v>25589.466</v>
      </c>
      <c r="I1124" s="11">
        <v>57576.044000000002</v>
      </c>
      <c r="J1124" s="11">
        <v>8895.7987176753486</v>
      </c>
      <c r="K1124" s="11">
        <v>11425.69947032862</v>
      </c>
    </row>
    <row r="1125" spans="1:11" x14ac:dyDescent="0.3">
      <c r="A1125" s="12" t="s">
        <v>1479</v>
      </c>
      <c r="B1125" s="13">
        <v>4.4763019630000001</v>
      </c>
      <c r="C1125" s="14">
        <v>4.4467159443951E-2</v>
      </c>
      <c r="D1125" s="14">
        <v>1.4897374494904501E-2</v>
      </c>
      <c r="E1125" s="17">
        <f t="shared" si="17"/>
        <v>660</v>
      </c>
      <c r="F1125" s="14">
        <v>4.6537430279485398E-4</v>
      </c>
      <c r="G1125" s="15">
        <v>6.6</v>
      </c>
      <c r="H1125" s="17">
        <v>25589.466</v>
      </c>
      <c r="I1125" s="17">
        <v>57576.044000000002</v>
      </c>
      <c r="J1125" s="17">
        <v>8895.7987176753486</v>
      </c>
      <c r="K1125" s="17">
        <v>11425.69947032862</v>
      </c>
    </row>
    <row r="1126" spans="1:11" x14ac:dyDescent="0.3">
      <c r="A1126" s="6" t="s">
        <v>1480</v>
      </c>
      <c r="B1126" s="7">
        <v>36.242332941000001</v>
      </c>
      <c r="C1126" s="8">
        <v>4.4458868597519498E-2</v>
      </c>
      <c r="D1126" s="8">
        <v>1.08405283319767E-2</v>
      </c>
      <c r="E1126" s="11">
        <f t="shared" si="17"/>
        <v>407.76000000000005</v>
      </c>
      <c r="F1126" s="8">
        <v>4.6527425284420402E-4</v>
      </c>
      <c r="G1126" s="9">
        <v>4.0776000000000003</v>
      </c>
      <c r="H1126" s="11">
        <v>21324.045999999998</v>
      </c>
      <c r="I1126" s="11">
        <v>52154.175999999999</v>
      </c>
      <c r="J1126" s="11">
        <v>9956.8033102501922</v>
      </c>
      <c r="K1126" s="11">
        <v>12344.153850241679</v>
      </c>
    </row>
    <row r="1127" spans="1:11" x14ac:dyDescent="0.3">
      <c r="A1127" s="12" t="s">
        <v>1481</v>
      </c>
      <c r="B1127" s="13">
        <v>4034.9286121306</v>
      </c>
      <c r="C1127" s="14">
        <v>4.4447104006714602E-2</v>
      </c>
      <c r="D1127" s="14">
        <v>1.31533932017353E-2</v>
      </c>
      <c r="E1127" s="17">
        <f t="shared" si="17"/>
        <v>504.48</v>
      </c>
      <c r="F1127" s="14">
        <v>4.6520447662815002E-4</v>
      </c>
      <c r="G1127" s="15">
        <v>5.0448000000000004</v>
      </c>
      <c r="H1127" s="17">
        <v>20684.741999999998</v>
      </c>
      <c r="I1127" s="17">
        <v>49740.498</v>
      </c>
      <c r="J1127" s="17">
        <v>6464.0721064228082</v>
      </c>
      <c r="K1127" s="17">
        <v>8536.6293191309287</v>
      </c>
    </row>
    <row r="1128" spans="1:11" x14ac:dyDescent="0.3">
      <c r="A1128" s="6" t="s">
        <v>1482</v>
      </c>
      <c r="B1128" s="7">
        <v>102105.816707954</v>
      </c>
      <c r="C1128" s="8">
        <v>4.4411843850827103E-2</v>
      </c>
      <c r="D1128" s="8">
        <v>1.24113641058382E-2</v>
      </c>
      <c r="E1128" s="11">
        <f t="shared" si="17"/>
        <v>642.95999999999992</v>
      </c>
      <c r="F1128" s="8">
        <v>4.6553951384863303E-4</v>
      </c>
      <c r="G1128" s="9">
        <v>6.4295999999999998</v>
      </c>
      <c r="H1128" s="11">
        <v>31732.445066876298</v>
      </c>
      <c r="I1128" s="11">
        <v>72704.681293407601</v>
      </c>
      <c r="J1128" s="11">
        <v>14567.098020629639</v>
      </c>
      <c r="K1128" s="11">
        <v>17810.925406427519</v>
      </c>
    </row>
    <row r="1129" spans="1:11" x14ac:dyDescent="0.3">
      <c r="A1129" s="12" t="s">
        <v>1483</v>
      </c>
      <c r="B1129" s="13">
        <v>5.8507310920000002</v>
      </c>
      <c r="C1129" s="14">
        <v>4.4373406344789902E-2</v>
      </c>
      <c r="D1129" s="14">
        <v>1.26107822127727E-2</v>
      </c>
      <c r="E1129" s="17">
        <f t="shared" si="17"/>
        <v>358.32</v>
      </c>
      <c r="F1129" s="14">
        <v>4.6433833716435699E-4</v>
      </c>
      <c r="G1129" s="15">
        <v>3.5832000000000002</v>
      </c>
      <c r="H1129" s="17">
        <v>17523.851999999999</v>
      </c>
      <c r="I1129" s="17">
        <v>39634.811999999998</v>
      </c>
      <c r="J1129" s="17">
        <v>7017.3846463244645</v>
      </c>
      <c r="K1129" s="17">
        <v>8789.6708716885205</v>
      </c>
    </row>
    <row r="1130" spans="1:11" x14ac:dyDescent="0.3">
      <c r="A1130" s="6" t="s">
        <v>1484</v>
      </c>
      <c r="B1130" s="7">
        <v>52.638528139000002</v>
      </c>
      <c r="C1130" s="8">
        <v>4.4318564341251698E-2</v>
      </c>
      <c r="D1130" s="8">
        <v>1.3194455034419499E-2</v>
      </c>
      <c r="E1130" s="11">
        <f t="shared" si="17"/>
        <v>507</v>
      </c>
      <c r="F1130" s="8">
        <v>4.63743916558145E-4</v>
      </c>
      <c r="G1130" s="9">
        <v>5.07</v>
      </c>
      <c r="H1130" s="11">
        <v>20684.741999999998</v>
      </c>
      <c r="I1130" s="11">
        <v>49740.498</v>
      </c>
      <c r="J1130" s="11">
        <v>6464.0721064228082</v>
      </c>
      <c r="K1130" s="11">
        <v>8536.6293191309287</v>
      </c>
    </row>
    <row r="1131" spans="1:11" x14ac:dyDescent="0.3">
      <c r="A1131" s="12" t="s">
        <v>1485</v>
      </c>
      <c r="B1131" s="13">
        <v>16.779290914000001</v>
      </c>
      <c r="C1131" s="14">
        <v>4.4306740675998102E-2</v>
      </c>
      <c r="D1131" s="14">
        <v>1.2187475409684401E-2</v>
      </c>
      <c r="E1131" s="17">
        <f t="shared" si="17"/>
        <v>413.88</v>
      </c>
      <c r="F1131" s="14">
        <v>4.6365517487579E-4</v>
      </c>
      <c r="G1131" s="15">
        <v>4.1387999999999998</v>
      </c>
      <c r="H1131" s="17">
        <v>20360</v>
      </c>
      <c r="I1131" s="17">
        <v>46913.512000000002</v>
      </c>
      <c r="J1131" s="17">
        <v>7317.432462160752</v>
      </c>
      <c r="K1131" s="17">
        <v>9269.2002493708806</v>
      </c>
    </row>
    <row r="1132" spans="1:11" x14ac:dyDescent="0.3">
      <c r="A1132" s="6" t="s">
        <v>1486</v>
      </c>
      <c r="B1132" s="7">
        <v>51.645158074000001</v>
      </c>
      <c r="C1132" s="8">
        <v>4.42945537602875E-2</v>
      </c>
      <c r="D1132" s="8">
        <v>1.4827106083431799E-2</v>
      </c>
      <c r="E1132" s="11">
        <f t="shared" si="17"/>
        <v>656.52</v>
      </c>
      <c r="F1132" s="8">
        <v>4.6347495386332103E-4</v>
      </c>
      <c r="G1132" s="9">
        <v>6.5651999999999999</v>
      </c>
      <c r="H1132" s="11">
        <v>25589.466</v>
      </c>
      <c r="I1132" s="11">
        <v>57576.044000000002</v>
      </c>
      <c r="J1132" s="11">
        <v>8895.7987176753486</v>
      </c>
      <c r="K1132" s="11">
        <v>11425.69947032862</v>
      </c>
    </row>
    <row r="1133" spans="1:11" x14ac:dyDescent="0.3">
      <c r="A1133" s="12" t="s">
        <v>1487</v>
      </c>
      <c r="B1133" s="13">
        <v>48.122656352210001</v>
      </c>
      <c r="C1133" s="14">
        <v>4.4261284648289802E-2</v>
      </c>
      <c r="D1133" s="14">
        <v>1.1339530923296801E-2</v>
      </c>
      <c r="E1133" s="17">
        <f t="shared" si="17"/>
        <v>390</v>
      </c>
      <c r="F1133" s="14">
        <v>4.6364845181638199E-4</v>
      </c>
      <c r="G1133" s="15">
        <v>3.9</v>
      </c>
      <c r="H1133" s="17">
        <v>20221.281650020101</v>
      </c>
      <c r="I1133" s="17">
        <v>48493.754356713704</v>
      </c>
      <c r="J1133" s="17">
        <v>7939.9520556034313</v>
      </c>
      <c r="K1133" s="17">
        <v>10071.599572696992</v>
      </c>
    </row>
    <row r="1134" spans="1:11" x14ac:dyDescent="0.3">
      <c r="A1134" s="6" t="s">
        <v>1488</v>
      </c>
      <c r="B1134" s="7">
        <v>1.59502812E-3</v>
      </c>
      <c r="C1134" s="8">
        <v>4.4193756809942399E-2</v>
      </c>
      <c r="D1134" s="8">
        <v>1.18147543294759E-2</v>
      </c>
      <c r="E1134" s="11">
        <f t="shared" si="17"/>
        <v>634.91999999999996</v>
      </c>
      <c r="F1134" s="8">
        <v>4.6237150180609E-4</v>
      </c>
      <c r="G1134" s="9">
        <v>6.3491999999999997</v>
      </c>
      <c r="H1134" s="11">
        <v>29522</v>
      </c>
      <c r="I1134" s="11">
        <v>72115.12</v>
      </c>
      <c r="J1134" s="11">
        <v>12938.86483578876</v>
      </c>
      <c r="K1134" s="11">
        <v>16159.13453811876</v>
      </c>
    </row>
    <row r="1135" spans="1:11" x14ac:dyDescent="0.3">
      <c r="A1135" s="12" t="s">
        <v>1489</v>
      </c>
      <c r="B1135" s="13">
        <v>277.62563142599998</v>
      </c>
      <c r="C1135" s="14">
        <v>4.4157371605650399E-2</v>
      </c>
      <c r="D1135" s="14">
        <v>1.3347635948704599E-2</v>
      </c>
      <c r="E1135" s="17">
        <f t="shared" si="17"/>
        <v>470.64000000000004</v>
      </c>
      <c r="F1135" s="14">
        <v>4.6197379814906698E-4</v>
      </c>
      <c r="G1135" s="15">
        <v>4.7064000000000004</v>
      </c>
      <c r="H1135" s="17">
        <v>20360</v>
      </c>
      <c r="I1135" s="17">
        <v>46913.512000000002</v>
      </c>
      <c r="J1135" s="17">
        <v>7317.432462160752</v>
      </c>
      <c r="K1135" s="17">
        <v>9269.2002493708806</v>
      </c>
    </row>
    <row r="1136" spans="1:11" x14ac:dyDescent="0.3">
      <c r="A1136" s="6" t="s">
        <v>1490</v>
      </c>
      <c r="B1136" s="7">
        <v>24.892788918400001</v>
      </c>
      <c r="C1136" s="8">
        <v>4.4153408207338603E-2</v>
      </c>
      <c r="D1136" s="8">
        <v>1.25230942557727E-2</v>
      </c>
      <c r="E1136" s="11">
        <f t="shared" si="17"/>
        <v>480</v>
      </c>
      <c r="F1136" s="8">
        <v>4.6193941033494698E-4</v>
      </c>
      <c r="G1136" s="9">
        <v>4.8</v>
      </c>
      <c r="H1136" s="11">
        <v>20757.02</v>
      </c>
      <c r="I1136" s="11">
        <v>49983.8</v>
      </c>
      <c r="J1136" s="11">
        <v>7870.8284198539441</v>
      </c>
      <c r="K1136" s="11">
        <v>9642.8854414691286</v>
      </c>
    </row>
    <row r="1137" spans="1:11" x14ac:dyDescent="0.3">
      <c r="A1137" s="12" t="s">
        <v>1491</v>
      </c>
      <c r="B1137" s="13">
        <v>24990.0696723783</v>
      </c>
      <c r="C1137" s="14">
        <v>4.4142819569185997E-2</v>
      </c>
      <c r="D1137" s="14">
        <v>1.5271377949392401E-2</v>
      </c>
      <c r="E1137" s="17">
        <f t="shared" si="17"/>
        <v>1165.56</v>
      </c>
      <c r="F1137" s="14">
        <v>4.6183415544240401E-4</v>
      </c>
      <c r="G1137" s="15">
        <v>11.6556</v>
      </c>
      <c r="H1137" s="17">
        <v>44051.434757441602</v>
      </c>
      <c r="I1137" s="17">
        <v>97976.985577070096</v>
      </c>
      <c r="J1137" s="17">
        <v>15385.711335272759</v>
      </c>
      <c r="K1137" s="17">
        <v>19379.157651343681</v>
      </c>
    </row>
    <row r="1138" spans="1:11" x14ac:dyDescent="0.3">
      <c r="A1138" s="6" t="s">
        <v>1492</v>
      </c>
      <c r="B1138" s="7">
        <v>422.027056356</v>
      </c>
      <c r="C1138" s="8">
        <v>4.4101901900274902E-2</v>
      </c>
      <c r="D1138" s="8">
        <v>1.42034948122695E-2</v>
      </c>
      <c r="E1138" s="11">
        <f t="shared" si="17"/>
        <v>618</v>
      </c>
      <c r="F1138" s="8">
        <v>4.6148113643790901E-4</v>
      </c>
      <c r="G1138" s="9">
        <v>6.18</v>
      </c>
      <c r="H1138" s="11">
        <v>24784.227999999999</v>
      </c>
      <c r="I1138" s="11">
        <v>56510.197999999997</v>
      </c>
      <c r="J1138" s="11">
        <v>8137.0746437570524</v>
      </c>
      <c r="K1138" s="11">
        <v>10407.030977291965</v>
      </c>
    </row>
    <row r="1139" spans="1:11" x14ac:dyDescent="0.3">
      <c r="A1139" s="12" t="s">
        <v>1493</v>
      </c>
      <c r="B1139" s="13">
        <v>8109.3036503060002</v>
      </c>
      <c r="C1139" s="14">
        <v>4.4087940179174598E-2</v>
      </c>
      <c r="D1139" s="14">
        <v>1.14443684763817E-2</v>
      </c>
      <c r="E1139" s="17">
        <f t="shared" si="17"/>
        <v>541.20000000000005</v>
      </c>
      <c r="F1139" s="14">
        <v>4.6122053615737602E-4</v>
      </c>
      <c r="G1139" s="15">
        <v>5.4119999999999999</v>
      </c>
      <c r="H1139" s="17">
        <v>26598.304</v>
      </c>
      <c r="I1139" s="17">
        <v>64621.622000000003</v>
      </c>
      <c r="J1139" s="17">
        <v>11657.994445779768</v>
      </c>
      <c r="K1139" s="17">
        <v>14669.90581989456</v>
      </c>
    </row>
    <row r="1140" spans="1:11" x14ac:dyDescent="0.3">
      <c r="A1140" s="6" t="s">
        <v>1494</v>
      </c>
      <c r="B1140" s="7">
        <v>15653.194345536</v>
      </c>
      <c r="C1140" s="8">
        <v>4.4060486254404403E-2</v>
      </c>
      <c r="D1140" s="8">
        <v>1.22798855473123E-2</v>
      </c>
      <c r="E1140" s="11">
        <f t="shared" si="17"/>
        <v>444.47999999999996</v>
      </c>
      <c r="F1140" s="8">
        <v>4.6112085140453398E-4</v>
      </c>
      <c r="G1140" s="9">
        <v>4.4447999999999999</v>
      </c>
      <c r="H1140" s="11">
        <v>25061.458348272099</v>
      </c>
      <c r="I1140" s="11">
        <v>53390.626000931697</v>
      </c>
      <c r="J1140" s="11">
        <v>12889.35607921032</v>
      </c>
      <c r="K1140" s="11">
        <v>14985.43074312024</v>
      </c>
    </row>
    <row r="1141" spans="1:11" x14ac:dyDescent="0.3">
      <c r="A1141" s="12" t="s">
        <v>1495</v>
      </c>
      <c r="B1141" s="13">
        <v>13521.942428955301</v>
      </c>
      <c r="C1141" s="14">
        <v>4.4059130551999802E-2</v>
      </c>
      <c r="D1141" s="14">
        <v>1.1764588725383201E-2</v>
      </c>
      <c r="E1141" s="17">
        <f t="shared" si="17"/>
        <v>883.68000000000006</v>
      </c>
      <c r="F1141" s="14">
        <v>4.6201183671950799E-4</v>
      </c>
      <c r="G1141" s="15">
        <v>8.8368000000000002</v>
      </c>
      <c r="H1141" s="17">
        <v>45666.972795923997</v>
      </c>
      <c r="I1141" s="17">
        <v>106197.038922137</v>
      </c>
      <c r="J1141" s="17">
        <v>21956.316508790282</v>
      </c>
      <c r="K1141" s="17">
        <v>26451.235975816919</v>
      </c>
    </row>
    <row r="1142" spans="1:11" x14ac:dyDescent="0.3">
      <c r="A1142" s="6" t="s">
        <v>1496</v>
      </c>
      <c r="B1142" s="7">
        <v>2245.9154326263001</v>
      </c>
      <c r="C1142" s="8">
        <v>4.4038763596838497E-2</v>
      </c>
      <c r="D1142" s="8">
        <v>1.5249138484822899E-2</v>
      </c>
      <c r="E1142" s="11">
        <f t="shared" si="17"/>
        <v>1165.56</v>
      </c>
      <c r="F1142" s="8">
        <v>4.6068445021218101E-4</v>
      </c>
      <c r="G1142" s="9">
        <v>11.6556</v>
      </c>
      <c r="H1142" s="11">
        <v>44076.312273536503</v>
      </c>
      <c r="I1142" s="11">
        <v>98039.671739300698</v>
      </c>
      <c r="J1142" s="11">
        <v>15394.021126150081</v>
      </c>
      <c r="K1142" s="11">
        <v>19391.740636972561</v>
      </c>
    </row>
    <row r="1143" spans="1:11" x14ac:dyDescent="0.3">
      <c r="A1143" s="12" t="s">
        <v>1497</v>
      </c>
      <c r="B1143" s="13">
        <v>2108.5351590893702</v>
      </c>
      <c r="C1143" s="14">
        <v>4.40123716815949E-2</v>
      </c>
      <c r="D1143" s="14">
        <v>1.1436148202117901E-2</v>
      </c>
      <c r="E1143" s="17">
        <f t="shared" si="17"/>
        <v>541.20000000000005</v>
      </c>
      <c r="F1143" s="14">
        <v>4.6042732955885098E-4</v>
      </c>
      <c r="G1143" s="15">
        <v>5.4119999999999999</v>
      </c>
      <c r="H1143" s="17">
        <v>26598.304</v>
      </c>
      <c r="I1143" s="17">
        <v>64621.622000000003</v>
      </c>
      <c r="J1143" s="17">
        <v>11657.994445779768</v>
      </c>
      <c r="K1143" s="17">
        <v>14669.90581989456</v>
      </c>
    </row>
    <row r="1144" spans="1:11" x14ac:dyDescent="0.3">
      <c r="A1144" s="6" t="s">
        <v>1498</v>
      </c>
      <c r="B1144" s="7">
        <v>8.4097890320000008</v>
      </c>
      <c r="C1144" s="8">
        <v>4.3931901522759699E-2</v>
      </c>
      <c r="D1144" s="8">
        <v>1.2108241073184299E-2</v>
      </c>
      <c r="E1144" s="11">
        <f t="shared" si="17"/>
        <v>646.91999999999996</v>
      </c>
      <c r="F1144" s="8">
        <v>4.5950685330397001E-4</v>
      </c>
      <c r="G1144" s="9">
        <v>6.4691999999999998</v>
      </c>
      <c r="H1144" s="11">
        <v>30540</v>
      </c>
      <c r="I1144" s="11">
        <v>73016.05</v>
      </c>
      <c r="J1144" s="11">
        <v>13720.712234435399</v>
      </c>
      <c r="K1144" s="11">
        <v>17494.636839252002</v>
      </c>
    </row>
    <row r="1145" spans="1:11" x14ac:dyDescent="0.3">
      <c r="A1145" s="12" t="s">
        <v>1499</v>
      </c>
      <c r="B1145" s="13">
        <v>14.148440151000001</v>
      </c>
      <c r="C1145" s="14">
        <v>4.3919518751687703E-2</v>
      </c>
      <c r="D1145" s="14">
        <v>1.3501778145096699E-2</v>
      </c>
      <c r="E1145" s="17">
        <f t="shared" si="17"/>
        <v>480</v>
      </c>
      <c r="F1145" s="14">
        <v>4.5943565694699399E-4</v>
      </c>
      <c r="G1145" s="15">
        <v>4.8</v>
      </c>
      <c r="H1145" s="17">
        <v>20360</v>
      </c>
      <c r="I1145" s="17">
        <v>46913.512000000002</v>
      </c>
      <c r="J1145" s="17">
        <v>7317.432462160752</v>
      </c>
      <c r="K1145" s="17">
        <v>9269.2002493708806</v>
      </c>
    </row>
    <row r="1146" spans="1:11" x14ac:dyDescent="0.3">
      <c r="A1146" s="6" t="s">
        <v>1500</v>
      </c>
      <c r="B1146" s="7">
        <v>395.13538157200003</v>
      </c>
      <c r="C1146" s="8">
        <v>4.3856664729049297E-2</v>
      </c>
      <c r="D1146" s="8">
        <v>1.40360588686593E-2</v>
      </c>
      <c r="E1146" s="11">
        <f t="shared" si="17"/>
        <v>567.95999999999992</v>
      </c>
      <c r="F1146" s="8">
        <v>4.5868295172105399E-4</v>
      </c>
      <c r="G1146" s="9">
        <v>5.6795999999999998</v>
      </c>
      <c r="H1146" s="11">
        <v>24432</v>
      </c>
      <c r="I1146" s="11">
        <v>53851.182000000001</v>
      </c>
      <c r="J1146" s="11">
        <v>8956.4615754526076</v>
      </c>
      <c r="K1146" s="11">
        <v>10861.662678776567</v>
      </c>
    </row>
    <row r="1147" spans="1:11" x14ac:dyDescent="0.3">
      <c r="A1147" s="12" t="s">
        <v>1501</v>
      </c>
      <c r="B1147" s="13">
        <v>1787.1649342820001</v>
      </c>
      <c r="C1147" s="14">
        <v>4.3825806366718102E-2</v>
      </c>
      <c r="D1147" s="14">
        <v>1.41680213729273E-2</v>
      </c>
      <c r="E1147" s="17">
        <f t="shared" si="17"/>
        <v>616.80000000000007</v>
      </c>
      <c r="F1147" s="14">
        <v>4.58354927798112E-4</v>
      </c>
      <c r="G1147" s="15">
        <v>6.1680000000000001</v>
      </c>
      <c r="H1147" s="17">
        <v>25589.466</v>
      </c>
      <c r="I1147" s="17">
        <v>57576.044000000002</v>
      </c>
      <c r="J1147" s="17">
        <v>8895.7987176753486</v>
      </c>
      <c r="K1147" s="17">
        <v>11425.69947032862</v>
      </c>
    </row>
    <row r="1148" spans="1:11" x14ac:dyDescent="0.3">
      <c r="A1148" s="6" t="s">
        <v>1502</v>
      </c>
      <c r="B1148" s="7">
        <v>491.675191756451</v>
      </c>
      <c r="C1148" s="8">
        <v>4.3800327432872703E-2</v>
      </c>
      <c r="D1148" s="8">
        <v>1.19146964567418E-2</v>
      </c>
      <c r="E1148" s="11">
        <f t="shared" si="17"/>
        <v>920.40000000000009</v>
      </c>
      <c r="F1148" s="8">
        <v>4.5806698909060101E-4</v>
      </c>
      <c r="G1148" s="9">
        <v>9.2040000000000006</v>
      </c>
      <c r="H1148" s="11">
        <v>41738</v>
      </c>
      <c r="I1148" s="11">
        <v>102847.522</v>
      </c>
      <c r="J1148" s="11">
        <v>18704.556883007881</v>
      </c>
      <c r="K1148" s="11">
        <v>23578.65695415096</v>
      </c>
    </row>
    <row r="1149" spans="1:11" x14ac:dyDescent="0.3">
      <c r="A1149" s="12" t="s">
        <v>1503</v>
      </c>
      <c r="B1149" s="13">
        <v>2102.8198482531998</v>
      </c>
      <c r="C1149" s="14">
        <v>4.3735600518009198E-2</v>
      </c>
      <c r="D1149" s="14">
        <v>1.4159044961549599E-2</v>
      </c>
      <c r="E1149" s="17">
        <f t="shared" si="17"/>
        <v>616.80000000000007</v>
      </c>
      <c r="F1149" s="14">
        <v>4.5736506049372998E-4</v>
      </c>
      <c r="G1149" s="15">
        <v>6.1680000000000001</v>
      </c>
      <c r="H1149" s="17">
        <v>25589.466</v>
      </c>
      <c r="I1149" s="17">
        <v>57576.044000000002</v>
      </c>
      <c r="J1149" s="17">
        <v>8895.7987176753486</v>
      </c>
      <c r="K1149" s="17">
        <v>11425.69947032862</v>
      </c>
    </row>
    <row r="1150" spans="1:11" x14ac:dyDescent="0.3">
      <c r="A1150" s="6" t="s">
        <v>1504</v>
      </c>
      <c r="B1150" s="7">
        <v>25.778298680999999</v>
      </c>
      <c r="C1150" s="8">
        <v>4.3717351845181503E-2</v>
      </c>
      <c r="D1150" s="8">
        <v>1.12905580046771E-2</v>
      </c>
      <c r="E1150" s="11">
        <f t="shared" si="17"/>
        <v>382.8</v>
      </c>
      <c r="F1150" s="8">
        <v>4.57159312986968E-4</v>
      </c>
      <c r="G1150" s="9">
        <v>3.8279999999999998</v>
      </c>
      <c r="H1150" s="11">
        <v>19749.2</v>
      </c>
      <c r="I1150" s="11">
        <v>46311.874000000003</v>
      </c>
      <c r="J1150" s="11">
        <v>9445.9502432545432</v>
      </c>
      <c r="K1150" s="11">
        <v>10860.436935720205</v>
      </c>
    </row>
    <row r="1151" spans="1:11" x14ac:dyDescent="0.3">
      <c r="A1151" s="12" t="s">
        <v>1505</v>
      </c>
      <c r="B1151" s="13">
        <v>118.7111873675</v>
      </c>
      <c r="C1151" s="14">
        <v>4.3716113833058498E-2</v>
      </c>
      <c r="D1151" s="14">
        <v>1.3721485423693501E-2</v>
      </c>
      <c r="E1151" s="17">
        <f t="shared" si="17"/>
        <v>492</v>
      </c>
      <c r="F1151" s="14">
        <v>4.5714577728424798E-4</v>
      </c>
      <c r="G1151" s="15">
        <v>4.92</v>
      </c>
      <c r="H1151" s="17">
        <v>20360</v>
      </c>
      <c r="I1151" s="17">
        <v>46913.512000000002</v>
      </c>
      <c r="J1151" s="17">
        <v>7317.432462160752</v>
      </c>
      <c r="K1151" s="17">
        <v>9269.2002493708806</v>
      </c>
    </row>
    <row r="1152" spans="1:11" x14ac:dyDescent="0.3">
      <c r="A1152" s="6" t="s">
        <v>1506</v>
      </c>
      <c r="B1152" s="7">
        <v>44529.209906289201</v>
      </c>
      <c r="C1152" s="8">
        <v>4.3714318576669201E-2</v>
      </c>
      <c r="D1152" s="8">
        <v>7.9078853281545798E-3</v>
      </c>
      <c r="E1152" s="11">
        <f t="shared" si="17"/>
        <v>415.512</v>
      </c>
      <c r="F1152" s="8">
        <v>4.5717427765488598E-4</v>
      </c>
      <c r="G1152" s="9">
        <v>4.1551200000000001</v>
      </c>
      <c r="H1152" s="11">
        <v>28655.9210351119</v>
      </c>
      <c r="I1152" s="11">
        <v>75056.632467332398</v>
      </c>
      <c r="J1152" s="11">
        <v>17311.514595644639</v>
      </c>
      <c r="K1152" s="11">
        <v>20678.418555805081</v>
      </c>
    </row>
    <row r="1153" spans="1:11" x14ac:dyDescent="0.3">
      <c r="A1153" s="12" t="s">
        <v>1507</v>
      </c>
      <c r="B1153" s="13">
        <v>74.110777005000003</v>
      </c>
      <c r="C1153" s="14">
        <v>4.3574781414008397E-2</v>
      </c>
      <c r="D1153" s="14">
        <v>1.37974932918621E-2</v>
      </c>
      <c r="E1153" s="17">
        <f t="shared" si="17"/>
        <v>883.08</v>
      </c>
      <c r="F1153" s="14">
        <v>4.55605115731012E-4</v>
      </c>
      <c r="G1153" s="15">
        <v>8.8308</v>
      </c>
      <c r="H1153" s="17">
        <v>36744.71</v>
      </c>
      <c r="I1153" s="17">
        <v>85084.44</v>
      </c>
      <c r="J1153" s="17">
        <v>14582.56352040924</v>
      </c>
      <c r="K1153" s="17">
        <v>19188.142072394039</v>
      </c>
    </row>
    <row r="1154" spans="1:11" x14ac:dyDescent="0.3">
      <c r="A1154" s="6" t="s">
        <v>1508</v>
      </c>
      <c r="B1154" s="7">
        <v>865.52758374699999</v>
      </c>
      <c r="C1154" s="8">
        <v>4.3545614190821702E-2</v>
      </c>
      <c r="D1154" s="8">
        <v>9.3182806374044903E-3</v>
      </c>
      <c r="E1154" s="11">
        <f t="shared" si="17"/>
        <v>355.2</v>
      </c>
      <c r="F1154" s="8">
        <v>4.5528193630163701E-4</v>
      </c>
      <c r="G1154" s="9">
        <v>3.552</v>
      </c>
      <c r="H1154" s="11">
        <v>24303.732</v>
      </c>
      <c r="I1154" s="11">
        <v>56005.27</v>
      </c>
      <c r="J1154" s="11">
        <v>13977.415500582239</v>
      </c>
      <c r="K1154" s="11">
        <v>15717.376548143882</v>
      </c>
    </row>
    <row r="1155" spans="1:11" x14ac:dyDescent="0.3">
      <c r="A1155" s="12" t="s">
        <v>1509</v>
      </c>
      <c r="B1155" s="13">
        <v>2646.1183238404001</v>
      </c>
      <c r="C1155" s="14">
        <v>4.3471800261233103E-2</v>
      </c>
      <c r="D1155" s="14">
        <v>1.31549412699031E-2</v>
      </c>
      <c r="E1155" s="17">
        <f t="shared" ref="E1155:E1218" si="18">100*G1155</f>
        <v>817.2</v>
      </c>
      <c r="F1155" s="14">
        <v>4.5450314102967398E-4</v>
      </c>
      <c r="G1155" s="15">
        <v>8.1720000000000006</v>
      </c>
      <c r="H1155" s="17">
        <v>35674.620720290703</v>
      </c>
      <c r="I1155" s="17">
        <v>82902.655612093004</v>
      </c>
      <c r="J1155" s="17">
        <v>14602.77617705712</v>
      </c>
      <c r="K1155" s="17">
        <v>18472.157885233919</v>
      </c>
    </row>
    <row r="1156" spans="1:11" x14ac:dyDescent="0.3">
      <c r="A1156" s="6" t="s">
        <v>1510</v>
      </c>
      <c r="B1156" s="7">
        <v>445.68500813319997</v>
      </c>
      <c r="C1156" s="8">
        <v>4.3467319701218199E-2</v>
      </c>
      <c r="D1156" s="8">
        <v>1.38186925467172E-2</v>
      </c>
      <c r="E1156" s="11">
        <f t="shared" si="18"/>
        <v>597.12</v>
      </c>
      <c r="F1156" s="8">
        <v>4.5446729527856002E-4</v>
      </c>
      <c r="G1156" s="9">
        <v>5.9711999999999996</v>
      </c>
      <c r="H1156" s="11">
        <v>25589.466</v>
      </c>
      <c r="I1156" s="11">
        <v>57576.044000000002</v>
      </c>
      <c r="J1156" s="11">
        <v>8895.7987176753486</v>
      </c>
      <c r="K1156" s="11">
        <v>11425.69947032862</v>
      </c>
    </row>
    <row r="1157" spans="1:11" x14ac:dyDescent="0.3">
      <c r="A1157" s="12" t="s">
        <v>1511</v>
      </c>
      <c r="B1157" s="13">
        <v>15.846536873</v>
      </c>
      <c r="C1157" s="14">
        <v>4.3427342759441899E-2</v>
      </c>
      <c r="D1157" s="14">
        <v>1.3080964020144401E-2</v>
      </c>
      <c r="E1157" s="17">
        <f t="shared" si="18"/>
        <v>500.04</v>
      </c>
      <c r="F1157" s="14">
        <v>4.5398896184966801E-4</v>
      </c>
      <c r="G1157" s="15">
        <v>5.0004</v>
      </c>
      <c r="H1157" s="17">
        <v>22396</v>
      </c>
      <c r="I1157" s="17">
        <v>51723.561999999998</v>
      </c>
      <c r="J1157" s="17">
        <v>8221.2147451755718</v>
      </c>
      <c r="K1157" s="17">
        <v>10836.641023323984</v>
      </c>
    </row>
    <row r="1158" spans="1:11" x14ac:dyDescent="0.3">
      <c r="A1158" s="6" t="s">
        <v>1512</v>
      </c>
      <c r="B1158" s="7">
        <v>66.327494389999998</v>
      </c>
      <c r="C1158" s="8">
        <v>4.3404191295991601E-2</v>
      </c>
      <c r="D1158" s="8">
        <v>8.7400497717727704E-3</v>
      </c>
      <c r="E1158" s="11">
        <f t="shared" si="18"/>
        <v>432.12</v>
      </c>
      <c r="F1158" s="8">
        <v>4.5373885449577299E-4</v>
      </c>
      <c r="G1158" s="9">
        <v>4.3212000000000002</v>
      </c>
      <c r="H1158" s="11">
        <v>25861.272000000001</v>
      </c>
      <c r="I1158" s="11">
        <v>68530.741999999998</v>
      </c>
      <c r="J1158" s="11">
        <v>13908.607139802121</v>
      </c>
      <c r="K1158" s="11">
        <v>17093.496550919761</v>
      </c>
    </row>
    <row r="1159" spans="1:11" x14ac:dyDescent="0.3">
      <c r="A1159" s="12" t="s">
        <v>1513</v>
      </c>
      <c r="B1159" s="13">
        <v>430.20240802709998</v>
      </c>
      <c r="C1159" s="14">
        <v>4.33912270787358E-2</v>
      </c>
      <c r="D1159" s="14">
        <v>1.38853635851293E-2</v>
      </c>
      <c r="E1159" s="17">
        <f t="shared" si="18"/>
        <v>561.84</v>
      </c>
      <c r="F1159" s="14">
        <v>4.5359588920436801E-4</v>
      </c>
      <c r="G1159" s="15">
        <v>5.6184000000000003</v>
      </c>
      <c r="H1159" s="17">
        <v>24432</v>
      </c>
      <c r="I1159" s="17">
        <v>53851.182000000001</v>
      </c>
      <c r="J1159" s="17">
        <v>8956.4615754526076</v>
      </c>
      <c r="K1159" s="17">
        <v>10861.662678776567</v>
      </c>
    </row>
    <row r="1160" spans="1:11" x14ac:dyDescent="0.3">
      <c r="A1160" s="6" t="s">
        <v>1514</v>
      </c>
      <c r="B1160" s="7">
        <v>99.302861733</v>
      </c>
      <c r="C1160" s="8">
        <v>4.3368016075162802E-2</v>
      </c>
      <c r="D1160" s="8">
        <v>1.2819810822673E-2</v>
      </c>
      <c r="E1160" s="11">
        <f t="shared" si="18"/>
        <v>492</v>
      </c>
      <c r="F1160" s="8">
        <v>4.5347542664963501E-4</v>
      </c>
      <c r="G1160" s="9">
        <v>4.92</v>
      </c>
      <c r="H1160" s="11">
        <v>20684.741999999998</v>
      </c>
      <c r="I1160" s="11">
        <v>49740.498</v>
      </c>
      <c r="J1160" s="11">
        <v>6464.0721064228082</v>
      </c>
      <c r="K1160" s="11">
        <v>8536.6293191309287</v>
      </c>
    </row>
    <row r="1161" spans="1:11" x14ac:dyDescent="0.3">
      <c r="A1161" s="12" t="s">
        <v>1515</v>
      </c>
      <c r="B1161" s="13">
        <v>43.389119698999998</v>
      </c>
      <c r="C1161" s="14">
        <v>4.3351882411755298E-2</v>
      </c>
      <c r="D1161" s="14">
        <v>1.0780623835936001E-2</v>
      </c>
      <c r="E1161" s="17">
        <f t="shared" si="18"/>
        <v>420</v>
      </c>
      <c r="F1161" s="14">
        <v>4.5398073679349101E-4</v>
      </c>
      <c r="G1161" s="15">
        <v>4.2</v>
      </c>
      <c r="H1161" s="17">
        <v>22745.205963168301</v>
      </c>
      <c r="I1161" s="17">
        <v>55330.569651923099</v>
      </c>
      <c r="J1161" s="17">
        <v>9235.3424341884238</v>
      </c>
      <c r="K1161" s="17">
        <v>11972.506801365156</v>
      </c>
    </row>
    <row r="1162" spans="1:11" x14ac:dyDescent="0.3">
      <c r="A1162" s="6" t="s">
        <v>1516</v>
      </c>
      <c r="B1162" s="7">
        <v>2898.4379173920001</v>
      </c>
      <c r="C1162" s="8">
        <v>4.3351087329276103E-2</v>
      </c>
      <c r="D1162" s="8">
        <v>1.13946977276082E-2</v>
      </c>
      <c r="E1162" s="11">
        <f t="shared" si="18"/>
        <v>541.20000000000005</v>
      </c>
      <c r="F1162" s="8">
        <v>4.5315629018275502E-4</v>
      </c>
      <c r="G1162" s="9">
        <v>5.4119999999999999</v>
      </c>
      <c r="H1162" s="11">
        <v>26598.304</v>
      </c>
      <c r="I1162" s="11">
        <v>64621.622000000003</v>
      </c>
      <c r="J1162" s="11">
        <v>11657.994445779768</v>
      </c>
      <c r="K1162" s="11">
        <v>14669.90581989456</v>
      </c>
    </row>
    <row r="1163" spans="1:11" x14ac:dyDescent="0.3">
      <c r="A1163" s="12" t="s">
        <v>1517</v>
      </c>
      <c r="B1163" s="13">
        <v>31.892738350999998</v>
      </c>
      <c r="C1163" s="14">
        <v>4.3348672883726E-2</v>
      </c>
      <c r="D1163" s="14">
        <v>1.3857147171650199E-2</v>
      </c>
      <c r="E1163" s="17">
        <f t="shared" si="18"/>
        <v>600</v>
      </c>
      <c r="F1163" s="14">
        <v>4.53131560904952E-4</v>
      </c>
      <c r="G1163" s="15">
        <v>6</v>
      </c>
      <c r="H1163" s="17">
        <v>25589.466</v>
      </c>
      <c r="I1163" s="17">
        <v>57576.044000000002</v>
      </c>
      <c r="J1163" s="17">
        <v>8895.7987176753486</v>
      </c>
      <c r="K1163" s="17">
        <v>11425.69947032862</v>
      </c>
    </row>
    <row r="1164" spans="1:11" x14ac:dyDescent="0.3">
      <c r="A1164" s="6" t="s">
        <v>1518</v>
      </c>
      <c r="B1164" s="7">
        <v>179116.49848645</v>
      </c>
      <c r="C1164" s="8">
        <v>4.3339606725257399E-2</v>
      </c>
      <c r="D1164" s="8">
        <v>9.8531403871620193E-3</v>
      </c>
      <c r="E1164" s="11">
        <f t="shared" si="18"/>
        <v>401.99999999999994</v>
      </c>
      <c r="F1164" s="8">
        <v>4.5751580414378203E-4</v>
      </c>
      <c r="G1164" s="9">
        <v>4.0199999999999996</v>
      </c>
      <c r="H1164" s="11">
        <v>28874.756260526599</v>
      </c>
      <c r="I1164" s="11">
        <v>65090.181633681503</v>
      </c>
      <c r="J1164" s="11">
        <v>14542.14933355908</v>
      </c>
      <c r="K1164" s="11">
        <v>17570.22856014924</v>
      </c>
    </row>
    <row r="1165" spans="1:11" x14ac:dyDescent="0.3">
      <c r="A1165" s="12" t="s">
        <v>1519</v>
      </c>
      <c r="B1165" s="13">
        <v>39.840162939000002</v>
      </c>
      <c r="C1165" s="14">
        <v>4.3338690476972697E-2</v>
      </c>
      <c r="D1165" s="14">
        <v>1.07607707411721E-2</v>
      </c>
      <c r="E1165" s="17">
        <f t="shared" si="18"/>
        <v>360</v>
      </c>
      <c r="F1165" s="14">
        <v>4.5302020731433703E-4</v>
      </c>
      <c r="G1165" s="15">
        <v>3.6</v>
      </c>
      <c r="H1165" s="17">
        <v>19749.2</v>
      </c>
      <c r="I1165" s="17">
        <v>46311.874000000003</v>
      </c>
      <c r="J1165" s="17">
        <v>9445.9502432545432</v>
      </c>
      <c r="K1165" s="17">
        <v>10860.436935720205</v>
      </c>
    </row>
    <row r="1166" spans="1:11" x14ac:dyDescent="0.3">
      <c r="A1166" s="6" t="s">
        <v>1520</v>
      </c>
      <c r="B1166" s="7">
        <v>39.910445047000003</v>
      </c>
      <c r="C1166" s="8">
        <v>4.3214627893097601E-2</v>
      </c>
      <c r="D1166" s="8">
        <v>1.2592427170312601E-2</v>
      </c>
      <c r="E1166" s="11">
        <f t="shared" si="18"/>
        <v>741.96</v>
      </c>
      <c r="F1166" s="8">
        <v>4.5166559809199598E-4</v>
      </c>
      <c r="G1166" s="9">
        <v>7.4196</v>
      </c>
      <c r="H1166" s="11">
        <v>35465.084000000003</v>
      </c>
      <c r="I1166" s="11">
        <v>80838.361999999994</v>
      </c>
      <c r="J1166" s="11">
        <v>16262.342229419042</v>
      </c>
      <c r="K1166" s="11">
        <v>19884.095295888961</v>
      </c>
    </row>
    <row r="1167" spans="1:11" x14ac:dyDescent="0.3">
      <c r="A1167" s="12" t="s">
        <v>1521</v>
      </c>
      <c r="B1167" s="13">
        <v>24.956321367000001</v>
      </c>
      <c r="C1167" s="14">
        <v>4.3196673548472897E-2</v>
      </c>
      <c r="D1167" s="14">
        <v>1.3227800140567699E-2</v>
      </c>
      <c r="E1167" s="17">
        <f t="shared" si="18"/>
        <v>1380</v>
      </c>
      <c r="F1167" s="14">
        <v>4.5146868070239002E-4</v>
      </c>
      <c r="G1167" s="15">
        <v>13.8</v>
      </c>
      <c r="H1167" s="17">
        <v>56510.197999999997</v>
      </c>
      <c r="I1167" s="17">
        <v>134587.74400000001</v>
      </c>
      <c r="J1167" s="17">
        <v>23135.181704987401</v>
      </c>
      <c r="K1167" s="17">
        <v>28833.894989816399</v>
      </c>
    </row>
    <row r="1168" spans="1:11" x14ac:dyDescent="0.3">
      <c r="A1168" s="6" t="s">
        <v>1522</v>
      </c>
      <c r="B1168" s="7">
        <v>13547.8655220564</v>
      </c>
      <c r="C1168" s="8">
        <v>4.3192560365491101E-2</v>
      </c>
      <c r="D1168" s="8">
        <v>1.19599623520701E-2</v>
      </c>
      <c r="E1168" s="11">
        <f t="shared" si="18"/>
        <v>1102.8</v>
      </c>
      <c r="F1168" s="8">
        <v>4.5142375783134402E-4</v>
      </c>
      <c r="G1168" s="9">
        <v>11.028</v>
      </c>
      <c r="H1168" s="11">
        <v>49891.161999999997</v>
      </c>
      <c r="I1168" s="11">
        <v>122616.064</v>
      </c>
      <c r="J1168" s="11">
        <v>22118.302468208043</v>
      </c>
      <c r="K1168" s="11">
        <v>28167.736843657796</v>
      </c>
    </row>
    <row r="1169" spans="1:11" x14ac:dyDescent="0.3">
      <c r="A1169" s="12" t="s">
        <v>1523</v>
      </c>
      <c r="B1169" s="13">
        <v>1376.0077313781901</v>
      </c>
      <c r="C1169" s="14">
        <v>4.3179837422877301E-2</v>
      </c>
      <c r="D1169" s="14">
        <v>7.5532005446566804E-3</v>
      </c>
      <c r="E1169" s="17">
        <f t="shared" si="18"/>
        <v>413.99999999999994</v>
      </c>
      <c r="F1169" s="14">
        <v>4.5128819083405602E-4</v>
      </c>
      <c r="G1169" s="15">
        <v>4.1399999999999997</v>
      </c>
      <c r="H1169" s="17">
        <v>30248.851999999999</v>
      </c>
      <c r="I1169" s="17">
        <v>79378.55</v>
      </c>
      <c r="J1169" s="17">
        <v>18685.205307592081</v>
      </c>
      <c r="K1169" s="17">
        <v>22592.810121432722</v>
      </c>
    </row>
    <row r="1170" spans="1:11" x14ac:dyDescent="0.3">
      <c r="A1170" s="6" t="s">
        <v>1524</v>
      </c>
      <c r="B1170" s="7">
        <v>65.813899999</v>
      </c>
      <c r="C1170" s="8">
        <v>4.31084874965421E-2</v>
      </c>
      <c r="D1170" s="8">
        <v>1.05970329499885E-2</v>
      </c>
      <c r="E1170" s="11">
        <f t="shared" si="18"/>
        <v>492</v>
      </c>
      <c r="F1170" s="8">
        <v>4.50513498543815E-4</v>
      </c>
      <c r="G1170" s="9">
        <v>4.92</v>
      </c>
      <c r="H1170" s="11">
        <v>26598.304</v>
      </c>
      <c r="I1170" s="11">
        <v>64621.622000000003</v>
      </c>
      <c r="J1170" s="11">
        <v>11657.994445779768</v>
      </c>
      <c r="K1170" s="11">
        <v>14669.90581989456</v>
      </c>
    </row>
    <row r="1171" spans="1:11" x14ac:dyDescent="0.3">
      <c r="A1171" s="12" t="s">
        <v>1525</v>
      </c>
      <c r="B1171" s="13">
        <v>5606.4664698243396</v>
      </c>
      <c r="C1171" s="14">
        <v>4.3086838065353801E-2</v>
      </c>
      <c r="D1171" s="14">
        <v>1.4357771417576199E-2</v>
      </c>
      <c r="E1171" s="17">
        <f t="shared" si="18"/>
        <v>543.72</v>
      </c>
      <c r="F1171" s="14">
        <v>4.5029459465212697E-4</v>
      </c>
      <c r="G1171" s="15">
        <v>5.4371999999999998</v>
      </c>
      <c r="H1171" s="17">
        <v>23030.214</v>
      </c>
      <c r="I1171" s="17">
        <v>51178.932000000001</v>
      </c>
      <c r="J1171" s="17">
        <v>7979.6965934693644</v>
      </c>
      <c r="K1171" s="17">
        <v>10886.368762624345</v>
      </c>
    </row>
    <row r="1172" spans="1:11" x14ac:dyDescent="0.3">
      <c r="A1172" s="6" t="s">
        <v>1526</v>
      </c>
      <c r="B1172" s="7">
        <v>1.5415027569999999</v>
      </c>
      <c r="C1172" s="8">
        <v>4.3079718489567799E-2</v>
      </c>
      <c r="D1172" s="8">
        <v>1.3036951582973201E-2</v>
      </c>
      <c r="E1172" s="11">
        <f t="shared" si="18"/>
        <v>504.48</v>
      </c>
      <c r="F1172" s="8">
        <v>4.5019844024867499E-4</v>
      </c>
      <c r="G1172" s="9">
        <v>5.0448000000000004</v>
      </c>
      <c r="H1172" s="11">
        <v>20684.741999999998</v>
      </c>
      <c r="I1172" s="11">
        <v>49740.498</v>
      </c>
      <c r="J1172" s="11">
        <v>6464.0721064228082</v>
      </c>
      <c r="K1172" s="11">
        <v>8536.6293191309287</v>
      </c>
    </row>
    <row r="1173" spans="1:11" x14ac:dyDescent="0.3">
      <c r="A1173" s="12" t="s">
        <v>1527</v>
      </c>
      <c r="B1173" s="13">
        <v>33455.069762275802</v>
      </c>
      <c r="C1173" s="14">
        <v>4.2926694238794798E-2</v>
      </c>
      <c r="D1173" s="14">
        <v>1.1831317482206101E-2</v>
      </c>
      <c r="E1173" s="17">
        <f t="shared" si="18"/>
        <v>516.6</v>
      </c>
      <c r="F1173" s="14">
        <v>4.4853540192386898E-4</v>
      </c>
      <c r="G1173" s="15">
        <v>5.1660000000000004</v>
      </c>
      <c r="H1173" s="17">
        <v>25633.7958224869</v>
      </c>
      <c r="I1173" s="17">
        <v>60460.812981657502</v>
      </c>
      <c r="J1173" s="17">
        <v>11341.850292973812</v>
      </c>
      <c r="K1173" s="17">
        <v>14517.687299719921</v>
      </c>
    </row>
    <row r="1174" spans="1:11" x14ac:dyDescent="0.3">
      <c r="A1174" s="6" t="s">
        <v>1528</v>
      </c>
      <c r="B1174" s="7">
        <v>67.317910100000006</v>
      </c>
      <c r="C1174" s="8">
        <v>4.2859070435985101E-2</v>
      </c>
      <c r="D1174" s="8">
        <v>1.1440149702568301E-2</v>
      </c>
      <c r="E1174" s="11">
        <f t="shared" si="18"/>
        <v>687.12</v>
      </c>
      <c r="F1174" s="8">
        <v>4.4778401395452699E-4</v>
      </c>
      <c r="G1174" s="9">
        <v>6.8712</v>
      </c>
      <c r="H1174" s="11">
        <v>31986.578000000001</v>
      </c>
      <c r="I1174" s="11">
        <v>80116.600000000006</v>
      </c>
      <c r="J1174" s="11">
        <v>13391.81651424228</v>
      </c>
      <c r="K1174" s="11">
        <v>17492.780631763802</v>
      </c>
    </row>
    <row r="1175" spans="1:11" x14ac:dyDescent="0.3">
      <c r="A1175" s="12" t="s">
        <v>1529</v>
      </c>
      <c r="B1175" s="13">
        <v>98.088885078000004</v>
      </c>
      <c r="C1175" s="14">
        <v>4.2819353465115499E-2</v>
      </c>
      <c r="D1175" s="14">
        <v>1.1334147126577199E-2</v>
      </c>
      <c r="E1175" s="17">
        <f t="shared" si="18"/>
        <v>911.99999999999989</v>
      </c>
      <c r="F1175" s="14">
        <v>4.4735080250566501E-4</v>
      </c>
      <c r="G1175" s="15">
        <v>9.1199999999999992</v>
      </c>
      <c r="H1175" s="17">
        <v>41734.946000000004</v>
      </c>
      <c r="I1175" s="17">
        <v>107048.808</v>
      </c>
      <c r="J1175" s="17">
        <v>18202.544945981041</v>
      </c>
      <c r="K1175" s="17">
        <v>24351.87309343812</v>
      </c>
    </row>
    <row r="1176" spans="1:11" x14ac:dyDescent="0.3">
      <c r="A1176" s="6" t="s">
        <v>1530</v>
      </c>
      <c r="B1176" s="7">
        <v>7933.9192076445597</v>
      </c>
      <c r="C1176" s="8">
        <v>4.28154602804795E-2</v>
      </c>
      <c r="D1176" s="8">
        <v>1.04093580360691E-2</v>
      </c>
      <c r="E1176" s="11">
        <f t="shared" si="18"/>
        <v>420.47999999999996</v>
      </c>
      <c r="F1176" s="8">
        <v>4.4730741480554601E-4</v>
      </c>
      <c r="G1176" s="9">
        <v>4.2047999999999996</v>
      </c>
      <c r="H1176" s="11">
        <v>24770.993999999999</v>
      </c>
      <c r="I1176" s="11">
        <v>57578.080000000002</v>
      </c>
      <c r="J1176" s="11">
        <v>12790.83198860124</v>
      </c>
      <c r="K1176" s="11">
        <v>15024.616172309521</v>
      </c>
    </row>
    <row r="1177" spans="1:11" x14ac:dyDescent="0.3">
      <c r="A1177" s="12" t="s">
        <v>1531</v>
      </c>
      <c r="B1177" s="13">
        <v>35550.6273088745</v>
      </c>
      <c r="C1177" s="14">
        <v>4.27327767428873E-2</v>
      </c>
      <c r="D1177" s="14">
        <v>1.25693474030636E-2</v>
      </c>
      <c r="E1177" s="17">
        <f t="shared" si="18"/>
        <v>554.88</v>
      </c>
      <c r="F1177" s="14">
        <v>4.4700929043840201E-4</v>
      </c>
      <c r="G1177" s="15">
        <v>5.5488</v>
      </c>
      <c r="H1177" s="17">
        <v>30297.090750605301</v>
      </c>
      <c r="I1177" s="17">
        <v>66479.083118676193</v>
      </c>
      <c r="J1177" s="17">
        <v>14843.7187524702</v>
      </c>
      <c r="K1177" s="17">
        <v>17890.541456786639</v>
      </c>
    </row>
    <row r="1178" spans="1:11" x14ac:dyDescent="0.3">
      <c r="A1178" s="6" t="s">
        <v>1532</v>
      </c>
      <c r="B1178" s="7">
        <v>11839.560215706901</v>
      </c>
      <c r="C1178" s="8">
        <v>4.26541901788038E-2</v>
      </c>
      <c r="D1178" s="8">
        <v>1.3529882458850701E-2</v>
      </c>
      <c r="E1178" s="11">
        <f t="shared" si="18"/>
        <v>653.52</v>
      </c>
      <c r="F1178" s="8">
        <v>4.4621360231055402E-4</v>
      </c>
      <c r="G1178" s="9">
        <v>6.5351999999999997</v>
      </c>
      <c r="H1178" s="11">
        <v>28779.143643469299</v>
      </c>
      <c r="I1178" s="11">
        <v>65999.011708373</v>
      </c>
      <c r="J1178" s="11">
        <v>10584.141840443928</v>
      </c>
      <c r="K1178" s="11">
        <v>13112.543220733078</v>
      </c>
    </row>
    <row r="1179" spans="1:11" x14ac:dyDescent="0.3">
      <c r="A1179" s="12" t="s">
        <v>1533</v>
      </c>
      <c r="B1179" s="13">
        <v>179.329525719</v>
      </c>
      <c r="C1179" s="14">
        <v>4.2545320279741602E-2</v>
      </c>
      <c r="D1179" s="14">
        <v>1.15146413362541E-2</v>
      </c>
      <c r="E1179" s="17">
        <f t="shared" si="18"/>
        <v>509.99999999999994</v>
      </c>
      <c r="F1179" s="14">
        <v>4.4436031364486901E-4</v>
      </c>
      <c r="G1179" s="15">
        <v>5.0999999999999996</v>
      </c>
      <c r="H1179" s="17">
        <v>24416.73</v>
      </c>
      <c r="I1179" s="17">
        <v>59858.400000000001</v>
      </c>
      <c r="J1179" s="17">
        <v>10093.243023205931</v>
      </c>
      <c r="K1179" s="17">
        <v>13231.424157941041</v>
      </c>
    </row>
    <row r="1180" spans="1:11" x14ac:dyDescent="0.3">
      <c r="A1180" s="6" t="s">
        <v>1534</v>
      </c>
      <c r="B1180" s="7">
        <v>310.226197727</v>
      </c>
      <c r="C1180" s="8">
        <v>4.2523615563319302E-2</v>
      </c>
      <c r="D1180" s="8">
        <v>1.39014562314569E-2</v>
      </c>
      <c r="E1180" s="11">
        <f t="shared" si="18"/>
        <v>608.4</v>
      </c>
      <c r="F1180" s="8">
        <v>4.4412440802148699E-4</v>
      </c>
      <c r="G1180" s="9">
        <v>6.0839999999999996</v>
      </c>
      <c r="H1180" s="11">
        <v>25589.466</v>
      </c>
      <c r="I1180" s="11">
        <v>57576.044000000002</v>
      </c>
      <c r="J1180" s="11">
        <v>8895.7987176753486</v>
      </c>
      <c r="K1180" s="11">
        <v>11425.69947032862</v>
      </c>
    </row>
    <row r="1181" spans="1:11" x14ac:dyDescent="0.3">
      <c r="A1181" s="12" t="s">
        <v>1535</v>
      </c>
      <c r="B1181" s="13">
        <v>341.80953416400001</v>
      </c>
      <c r="C1181" s="14">
        <v>4.24231021486959E-2</v>
      </c>
      <c r="D1181" s="14">
        <v>1.20223153246604E-2</v>
      </c>
      <c r="E1181" s="17">
        <f t="shared" si="18"/>
        <v>460.67999999999995</v>
      </c>
      <c r="F1181" s="14">
        <v>4.4303872899155601E-4</v>
      </c>
      <c r="G1181" s="15">
        <v>4.6067999999999998</v>
      </c>
      <c r="H1181" s="17">
        <v>20757.02</v>
      </c>
      <c r="I1181" s="17">
        <v>49983.8</v>
      </c>
      <c r="J1181" s="17">
        <v>7870.8284198539441</v>
      </c>
      <c r="K1181" s="17">
        <v>9642.8854414691286</v>
      </c>
    </row>
    <row r="1182" spans="1:11" x14ac:dyDescent="0.3">
      <c r="A1182" s="6" t="s">
        <v>1536</v>
      </c>
      <c r="B1182" s="7">
        <v>347.79722541000001</v>
      </c>
      <c r="C1182" s="8">
        <v>4.2352877219253397E-2</v>
      </c>
      <c r="D1182" s="8">
        <v>1.3524884756989399E-2</v>
      </c>
      <c r="E1182" s="11">
        <f t="shared" si="18"/>
        <v>420</v>
      </c>
      <c r="F1182" s="8">
        <v>4.4267252065264602E-4</v>
      </c>
      <c r="G1182" s="9">
        <v>4.2</v>
      </c>
      <c r="H1182" s="11">
        <v>20861.874</v>
      </c>
      <c r="I1182" s="11">
        <v>43511.356</v>
      </c>
      <c r="J1182" s="11">
        <v>7610.556703768847</v>
      </c>
      <c r="K1182" s="11">
        <v>9238.6489365237958</v>
      </c>
    </row>
    <row r="1183" spans="1:11" x14ac:dyDescent="0.3">
      <c r="A1183" s="12" t="s">
        <v>1537</v>
      </c>
      <c r="B1183" s="13">
        <v>34.154301838999999</v>
      </c>
      <c r="C1183" s="14">
        <v>4.2283797393632798E-2</v>
      </c>
      <c r="D1183" s="14">
        <v>1.3404549522520799E-2</v>
      </c>
      <c r="E1183" s="17">
        <f t="shared" si="18"/>
        <v>540</v>
      </c>
      <c r="F1183" s="14">
        <v>4.4150654733166299E-4</v>
      </c>
      <c r="G1183" s="15">
        <v>5.4</v>
      </c>
      <c r="H1183" s="17">
        <v>24432</v>
      </c>
      <c r="I1183" s="17">
        <v>53851.182000000001</v>
      </c>
      <c r="J1183" s="17">
        <v>8956.4615754526076</v>
      </c>
      <c r="K1183" s="17">
        <v>10861.662678776567</v>
      </c>
    </row>
    <row r="1184" spans="1:11" x14ac:dyDescent="0.3">
      <c r="A1184" s="6" t="s">
        <v>1538</v>
      </c>
      <c r="B1184" s="7">
        <v>95562.495230869899</v>
      </c>
      <c r="C1184" s="8">
        <v>4.2265162039136002E-2</v>
      </c>
      <c r="D1184" s="8">
        <v>1.1012005324918899E-2</v>
      </c>
      <c r="E1184" s="11">
        <f t="shared" si="18"/>
        <v>366.24</v>
      </c>
      <c r="F1184" s="8">
        <v>4.4378937116762299E-4</v>
      </c>
      <c r="G1184" s="9">
        <v>3.6623999999999999</v>
      </c>
      <c r="H1184" s="11">
        <v>21777.266150427098</v>
      </c>
      <c r="I1184" s="11">
        <v>49649.293384045901</v>
      </c>
      <c r="J1184" s="11">
        <v>9147.5900525382349</v>
      </c>
      <c r="K1184" s="11">
        <v>10797.867895911337</v>
      </c>
    </row>
    <row r="1185" spans="1:11" x14ac:dyDescent="0.3">
      <c r="A1185" s="12" t="s">
        <v>1539</v>
      </c>
      <c r="B1185" s="13">
        <v>2.0333290937999999</v>
      </c>
      <c r="C1185" s="14">
        <v>4.2174118826158603E-2</v>
      </c>
      <c r="D1185" s="14">
        <v>1.20151290851592E-2</v>
      </c>
      <c r="E1185" s="17">
        <f t="shared" si="18"/>
        <v>396</v>
      </c>
      <c r="F1185" s="14">
        <v>4.4031091302808702E-4</v>
      </c>
      <c r="G1185" s="15">
        <v>3.96</v>
      </c>
      <c r="H1185" s="17">
        <v>20150.292000000001</v>
      </c>
      <c r="I1185" s="17">
        <v>45504.6</v>
      </c>
      <c r="J1185" s="17">
        <v>8389.5126665442367</v>
      </c>
      <c r="K1185" s="17">
        <v>10175.018168975723</v>
      </c>
    </row>
    <row r="1186" spans="1:11" x14ac:dyDescent="0.3">
      <c r="A1186" s="6" t="s">
        <v>1540</v>
      </c>
      <c r="B1186" s="7">
        <v>72.656833688000006</v>
      </c>
      <c r="C1186" s="8">
        <v>4.2168075456930097E-2</v>
      </c>
      <c r="D1186" s="8">
        <v>1.3734172982246801E-2</v>
      </c>
      <c r="E1186" s="11">
        <f t="shared" si="18"/>
        <v>600</v>
      </c>
      <c r="F1186" s="8">
        <v>4.4024756096027303E-4</v>
      </c>
      <c r="G1186" s="9">
        <v>6</v>
      </c>
      <c r="H1186" s="11">
        <v>25589.466</v>
      </c>
      <c r="I1186" s="11">
        <v>57576.044000000002</v>
      </c>
      <c r="J1186" s="11">
        <v>8895.7987176753486</v>
      </c>
      <c r="K1186" s="11">
        <v>11425.69947032862</v>
      </c>
    </row>
    <row r="1187" spans="1:11" x14ac:dyDescent="0.3">
      <c r="A1187" s="12" t="s">
        <v>1541</v>
      </c>
      <c r="B1187" s="13">
        <v>139.57131334799999</v>
      </c>
      <c r="C1187" s="14">
        <v>4.2161657482863601E-2</v>
      </c>
      <c r="D1187" s="14">
        <v>9.8490334904111805E-3</v>
      </c>
      <c r="E1187" s="17">
        <f t="shared" si="18"/>
        <v>365.52</v>
      </c>
      <c r="F1187" s="14">
        <v>4.4017509513528702E-4</v>
      </c>
      <c r="G1187" s="15">
        <v>3.6551999999999998</v>
      </c>
      <c r="H1187" s="17">
        <v>21324.045999999998</v>
      </c>
      <c r="I1187" s="17">
        <v>52154.175999999999</v>
      </c>
      <c r="J1187" s="17">
        <v>9956.8033102501922</v>
      </c>
      <c r="K1187" s="17">
        <v>12344.153850241679</v>
      </c>
    </row>
    <row r="1188" spans="1:11" x14ac:dyDescent="0.3">
      <c r="A1188" s="6" t="s">
        <v>1542</v>
      </c>
      <c r="B1188" s="7">
        <v>9594.0631274485004</v>
      </c>
      <c r="C1188" s="8">
        <v>4.2126364526945202E-2</v>
      </c>
      <c r="D1188" s="8">
        <v>1.23975139216348E-2</v>
      </c>
      <c r="E1188" s="11">
        <f t="shared" si="18"/>
        <v>509.28000000000003</v>
      </c>
      <c r="F1188" s="8">
        <v>4.4001471881594803E-4</v>
      </c>
      <c r="G1188" s="9">
        <v>5.0928000000000004</v>
      </c>
      <c r="H1188" s="11">
        <v>25418.128319250802</v>
      </c>
      <c r="I1188" s="11">
        <v>56485.674969973399</v>
      </c>
      <c r="J1188" s="11">
        <v>11072.387645943023</v>
      </c>
      <c r="K1188" s="11">
        <v>13083.06743163684</v>
      </c>
    </row>
    <row r="1189" spans="1:11" x14ac:dyDescent="0.3">
      <c r="A1189" s="12" t="s">
        <v>1543</v>
      </c>
      <c r="B1189" s="13">
        <v>15.23469274</v>
      </c>
      <c r="C1189" s="14">
        <v>4.2116161485129103E-2</v>
      </c>
      <c r="D1189" s="14">
        <v>1.2537081862012901E-2</v>
      </c>
      <c r="E1189" s="17">
        <f t="shared" si="18"/>
        <v>543.36</v>
      </c>
      <c r="F1189" s="14">
        <v>4.3967921570142699E-4</v>
      </c>
      <c r="G1189" s="15">
        <v>5.4336000000000002</v>
      </c>
      <c r="H1189" s="17">
        <v>28002.126</v>
      </c>
      <c r="I1189" s="17">
        <v>60916.101999999999</v>
      </c>
      <c r="J1189" s="17">
        <v>13072.553452248481</v>
      </c>
      <c r="K1189" s="17">
        <v>15547.76101074816</v>
      </c>
    </row>
    <row r="1190" spans="1:11" x14ac:dyDescent="0.3">
      <c r="A1190" s="6" t="s">
        <v>1544</v>
      </c>
      <c r="B1190" s="7">
        <v>687.93992604991001</v>
      </c>
      <c r="C1190" s="8">
        <v>4.2082584785643598E-2</v>
      </c>
      <c r="D1190" s="8">
        <v>1.13899474935316E-2</v>
      </c>
      <c r="E1190" s="11">
        <f t="shared" si="18"/>
        <v>619.67999999999995</v>
      </c>
      <c r="F1190" s="8">
        <v>4.3931932184750598E-4</v>
      </c>
      <c r="G1190" s="9">
        <v>6.1967999999999996</v>
      </c>
      <c r="H1190" s="11">
        <v>30540</v>
      </c>
      <c r="I1190" s="11">
        <v>74058.482000000004</v>
      </c>
      <c r="J1190" s="11">
        <v>13776.782999429999</v>
      </c>
      <c r="K1190" s="11">
        <v>17617.901278154521</v>
      </c>
    </row>
    <row r="1191" spans="1:11" x14ac:dyDescent="0.3">
      <c r="A1191" s="12" t="s">
        <v>1545</v>
      </c>
      <c r="B1191" s="13">
        <v>136.54143131699999</v>
      </c>
      <c r="C1191" s="14">
        <v>4.2071441801205998E-2</v>
      </c>
      <c r="D1191" s="14">
        <v>1.2800122134491601E-2</v>
      </c>
      <c r="E1191" s="17">
        <f t="shared" si="18"/>
        <v>496.44000000000005</v>
      </c>
      <c r="F1191" s="14">
        <v>4.3919393059773201E-4</v>
      </c>
      <c r="G1191" s="15">
        <v>4.9644000000000004</v>
      </c>
      <c r="H1191" s="17">
        <v>20684.741999999998</v>
      </c>
      <c r="I1191" s="17">
        <v>49740.498</v>
      </c>
      <c r="J1191" s="17">
        <v>6464.0721064228082</v>
      </c>
      <c r="K1191" s="17">
        <v>8536.6293191309287</v>
      </c>
    </row>
    <row r="1192" spans="1:11" x14ac:dyDescent="0.3">
      <c r="A1192" s="6" t="s">
        <v>1546</v>
      </c>
      <c r="B1192" s="7">
        <v>4572.2000144764997</v>
      </c>
      <c r="C1192" s="8">
        <v>4.2061717281911402E-2</v>
      </c>
      <c r="D1192" s="8">
        <v>1.3178337584348001E-2</v>
      </c>
      <c r="E1192" s="11">
        <f t="shared" si="18"/>
        <v>647.16</v>
      </c>
      <c r="F1192" s="8">
        <v>4.3908619893021002E-4</v>
      </c>
      <c r="G1192" s="9">
        <v>6.4715999999999996</v>
      </c>
      <c r="H1192" s="11">
        <v>31986.654129590999</v>
      </c>
      <c r="I1192" s="11">
        <v>67800.742862769097</v>
      </c>
      <c r="J1192" s="11">
        <v>14643.497225918039</v>
      </c>
      <c r="K1192" s="11">
        <v>16735.7693923146</v>
      </c>
    </row>
    <row r="1193" spans="1:11" x14ac:dyDescent="0.3">
      <c r="A1193" s="12" t="s">
        <v>1547</v>
      </c>
      <c r="B1193" s="13">
        <v>2222.614223908</v>
      </c>
      <c r="C1193" s="14">
        <v>4.2038045679131102E-2</v>
      </c>
      <c r="D1193" s="14">
        <v>1.1138581216007E-2</v>
      </c>
      <c r="E1193" s="17">
        <f t="shared" si="18"/>
        <v>420</v>
      </c>
      <c r="F1193" s="14">
        <v>4.38889773146734E-4</v>
      </c>
      <c r="G1193" s="15">
        <v>4.2</v>
      </c>
      <c r="H1193" s="17">
        <v>21336.261999999999</v>
      </c>
      <c r="I1193" s="17">
        <v>51291.93</v>
      </c>
      <c r="J1193" s="17">
        <v>8139.7366130017681</v>
      </c>
      <c r="K1193" s="17">
        <v>10402.720649620176</v>
      </c>
    </row>
    <row r="1194" spans="1:11" x14ac:dyDescent="0.3">
      <c r="A1194" s="6" t="s">
        <v>1548</v>
      </c>
      <c r="B1194" s="7">
        <v>1313.396680241</v>
      </c>
      <c r="C1194" s="8">
        <v>4.20311558990559E-2</v>
      </c>
      <c r="D1194" s="8">
        <v>1.36692680910951E-2</v>
      </c>
      <c r="E1194" s="11">
        <f t="shared" si="18"/>
        <v>941.5200000000001</v>
      </c>
      <c r="F1194" s="8">
        <v>4.3875293039087799E-4</v>
      </c>
      <c r="G1194" s="9">
        <v>9.4152000000000005</v>
      </c>
      <c r="H1194" s="11">
        <v>42767.891334463799</v>
      </c>
      <c r="I1194" s="11">
        <v>92842.311730010493</v>
      </c>
      <c r="J1194" s="11">
        <v>18371.235661853403</v>
      </c>
      <c r="K1194" s="11">
        <v>21966.962358552119</v>
      </c>
    </row>
    <row r="1195" spans="1:11" x14ac:dyDescent="0.3">
      <c r="A1195" s="12" t="s">
        <v>1549</v>
      </c>
      <c r="B1195" s="13">
        <v>25715.545425968801</v>
      </c>
      <c r="C1195" s="14">
        <v>4.1945729062454501E-2</v>
      </c>
      <c r="D1195" s="14">
        <v>1.19813288478303E-2</v>
      </c>
      <c r="E1195" s="17">
        <f t="shared" si="18"/>
        <v>871.68</v>
      </c>
      <c r="F1195" s="14">
        <v>4.3782281084294599E-4</v>
      </c>
      <c r="G1195" s="15">
        <v>8.7167999999999992</v>
      </c>
      <c r="H1195" s="17">
        <v>42889.957925745097</v>
      </c>
      <c r="I1195" s="17">
        <v>98089.258496902097</v>
      </c>
      <c r="J1195" s="17">
        <v>20098.565298728401</v>
      </c>
      <c r="K1195" s="17">
        <v>23325.004437654719</v>
      </c>
    </row>
    <row r="1196" spans="1:11" x14ac:dyDescent="0.3">
      <c r="A1196" s="6" t="s">
        <v>1550</v>
      </c>
      <c r="B1196" s="7">
        <v>8.9370676469999992</v>
      </c>
      <c r="C1196" s="8">
        <v>4.1922300827448702E-2</v>
      </c>
      <c r="D1196" s="8">
        <v>1.2218682899021401E-2</v>
      </c>
      <c r="E1196" s="11">
        <f t="shared" si="18"/>
        <v>720</v>
      </c>
      <c r="F1196" s="8">
        <v>4.37566815965502E-4</v>
      </c>
      <c r="G1196" s="9">
        <v>7.2</v>
      </c>
      <c r="H1196" s="11">
        <v>35465.084000000003</v>
      </c>
      <c r="I1196" s="11">
        <v>80838.361999999994</v>
      </c>
      <c r="J1196" s="11">
        <v>16262.342229419042</v>
      </c>
      <c r="K1196" s="11">
        <v>19884.095295888961</v>
      </c>
    </row>
    <row r="1197" spans="1:11" x14ac:dyDescent="0.3">
      <c r="A1197" s="12" t="s">
        <v>1551</v>
      </c>
      <c r="B1197" s="13">
        <v>77022.781302609001</v>
      </c>
      <c r="C1197" s="14">
        <v>4.1915471776893899E-2</v>
      </c>
      <c r="D1197" s="14">
        <v>1.0905110409830001E-2</v>
      </c>
      <c r="E1197" s="17">
        <f t="shared" si="18"/>
        <v>471.35999999999996</v>
      </c>
      <c r="F1197" s="14">
        <v>4.4320082105746598E-4</v>
      </c>
      <c r="G1197" s="15">
        <v>4.7135999999999996</v>
      </c>
      <c r="H1197" s="17">
        <v>26935.548693346002</v>
      </c>
      <c r="I1197" s="17">
        <v>61736.7914690338</v>
      </c>
      <c r="J1197" s="17">
        <v>11080.138767236172</v>
      </c>
      <c r="K1197" s="17">
        <v>13332.935622961082</v>
      </c>
    </row>
    <row r="1198" spans="1:11" x14ac:dyDescent="0.3">
      <c r="A1198" s="6" t="s">
        <v>1552</v>
      </c>
      <c r="B1198" s="7">
        <v>125.22767664209999</v>
      </c>
      <c r="C1198" s="8">
        <v>4.1889551043671903E-2</v>
      </c>
      <c r="D1198" s="8">
        <v>1.2462246753606999E-2</v>
      </c>
      <c r="E1198" s="11">
        <f t="shared" si="18"/>
        <v>540</v>
      </c>
      <c r="F1198" s="8">
        <v>4.3721265715145503E-4</v>
      </c>
      <c r="G1198" s="9">
        <v>5.4</v>
      </c>
      <c r="H1198" s="11">
        <v>28002.126</v>
      </c>
      <c r="I1198" s="11">
        <v>60916.101999999999</v>
      </c>
      <c r="J1198" s="11">
        <v>13072.553452248481</v>
      </c>
      <c r="K1198" s="11">
        <v>15547.76101074816</v>
      </c>
    </row>
    <row r="1199" spans="1:11" x14ac:dyDescent="0.3">
      <c r="A1199" s="12" t="s">
        <v>1553</v>
      </c>
      <c r="B1199" s="13">
        <v>331855.62473335199</v>
      </c>
      <c r="C1199" s="14">
        <v>4.1852462275661501E-2</v>
      </c>
      <c r="D1199" s="14">
        <v>1.0319182410496199E-2</v>
      </c>
      <c r="E1199" s="17">
        <f t="shared" si="18"/>
        <v>797.28000000000009</v>
      </c>
      <c r="F1199" s="14">
        <v>4.41903566786744E-4</v>
      </c>
      <c r="G1199" s="15">
        <v>7.9728000000000003</v>
      </c>
      <c r="H1199" s="17">
        <v>45212.605062701703</v>
      </c>
      <c r="I1199" s="17">
        <v>110135.16601893899</v>
      </c>
      <c r="J1199" s="17">
        <v>19600.315664916961</v>
      </c>
      <c r="K1199" s="17">
        <v>24830.627329817882</v>
      </c>
    </row>
    <row r="1200" spans="1:11" x14ac:dyDescent="0.3">
      <c r="A1200" s="6" t="s">
        <v>1554</v>
      </c>
      <c r="B1200" s="7">
        <v>82770.537816593103</v>
      </c>
      <c r="C1200" s="8">
        <v>4.1685960006805897E-2</v>
      </c>
      <c r="D1200" s="8">
        <v>8.7183175608388803E-3</v>
      </c>
      <c r="E1200" s="11">
        <f t="shared" si="18"/>
        <v>764.88</v>
      </c>
      <c r="F1200" s="8">
        <v>4.3506692804815499E-4</v>
      </c>
      <c r="G1200" s="9">
        <v>7.6487999999999996</v>
      </c>
      <c r="H1200" s="11">
        <v>42619.966190588799</v>
      </c>
      <c r="I1200" s="11">
        <v>118058.231637873</v>
      </c>
      <c r="J1200" s="11">
        <v>22019.4389515812</v>
      </c>
      <c r="K1200" s="11">
        <v>27733.01675435928</v>
      </c>
    </row>
    <row r="1201" spans="1:11" x14ac:dyDescent="0.3">
      <c r="A1201" s="12" t="s">
        <v>1555</v>
      </c>
      <c r="B1201" s="13">
        <v>21.780969800000001</v>
      </c>
      <c r="C1201" s="14">
        <v>4.1659740084530397E-2</v>
      </c>
      <c r="D1201" s="14">
        <v>1.14655955324492E-2</v>
      </c>
      <c r="E1201" s="17">
        <f t="shared" si="18"/>
        <v>614.4</v>
      </c>
      <c r="F1201" s="14">
        <v>4.3470718936721901E-4</v>
      </c>
      <c r="G1201" s="15">
        <v>6.1440000000000001</v>
      </c>
      <c r="H1201" s="17">
        <v>32677.8</v>
      </c>
      <c r="I1201" s="17">
        <v>74357.774000000005</v>
      </c>
      <c r="J1201" s="17">
        <v>12116.69908648272</v>
      </c>
      <c r="K1201" s="17">
        <v>14958.32376444468</v>
      </c>
    </row>
    <row r="1202" spans="1:11" x14ac:dyDescent="0.3">
      <c r="A1202" s="6" t="s">
        <v>1556</v>
      </c>
      <c r="B1202" s="7">
        <v>11.7120262</v>
      </c>
      <c r="C1202" s="8">
        <v>4.1603444344718798E-2</v>
      </c>
      <c r="D1202" s="8">
        <v>1.24498249625961E-2</v>
      </c>
      <c r="E1202" s="11">
        <f t="shared" si="18"/>
        <v>492</v>
      </c>
      <c r="F1202" s="8">
        <v>4.3409425982623002E-4</v>
      </c>
      <c r="G1202" s="9">
        <v>4.92</v>
      </c>
      <c r="H1202" s="11">
        <v>21336.261999999999</v>
      </c>
      <c r="I1202" s="11">
        <v>51291.93</v>
      </c>
      <c r="J1202" s="11">
        <v>8139.7366130017681</v>
      </c>
      <c r="K1202" s="11">
        <v>10402.720649620176</v>
      </c>
    </row>
    <row r="1203" spans="1:11" x14ac:dyDescent="0.3">
      <c r="A1203" s="12" t="s">
        <v>1557</v>
      </c>
      <c r="B1203" s="13">
        <v>16060.787893312299</v>
      </c>
      <c r="C1203" s="14">
        <v>4.1575532528975702E-2</v>
      </c>
      <c r="D1203" s="14">
        <v>1.12974941592373E-2</v>
      </c>
      <c r="E1203" s="17">
        <f t="shared" si="18"/>
        <v>689.64</v>
      </c>
      <c r="F1203" s="14">
        <v>4.3382602060060499E-4</v>
      </c>
      <c r="G1203" s="15">
        <v>6.8963999999999999</v>
      </c>
      <c r="H1203" s="17">
        <v>34741.4538144869</v>
      </c>
      <c r="I1203" s="17">
        <v>82727.851818447598</v>
      </c>
      <c r="J1203" s="17">
        <v>16005.324678646679</v>
      </c>
      <c r="K1203" s="17">
        <v>19509.213203775598</v>
      </c>
    </row>
    <row r="1204" spans="1:11" x14ac:dyDescent="0.3">
      <c r="A1204" s="6" t="s">
        <v>1558</v>
      </c>
      <c r="B1204" s="7">
        <v>3535.05970425543</v>
      </c>
      <c r="C1204" s="8">
        <v>4.15416376805978E-2</v>
      </c>
      <c r="D1204" s="8">
        <v>1.13921376934556E-2</v>
      </c>
      <c r="E1204" s="11">
        <f t="shared" si="18"/>
        <v>321.12</v>
      </c>
      <c r="F1204" s="8">
        <v>4.3399916685627301E-4</v>
      </c>
      <c r="G1204" s="9">
        <v>3.2111999999999998</v>
      </c>
      <c r="H1204" s="11">
        <v>17523.851999999999</v>
      </c>
      <c r="I1204" s="11">
        <v>39634.811999999998</v>
      </c>
      <c r="J1204" s="11">
        <v>7017.3846463244645</v>
      </c>
      <c r="K1204" s="11">
        <v>8789.6708716885205</v>
      </c>
    </row>
    <row r="1205" spans="1:11" x14ac:dyDescent="0.3">
      <c r="A1205" s="12" t="s">
        <v>1559</v>
      </c>
      <c r="B1205" s="13">
        <v>80.075094590000006</v>
      </c>
      <c r="C1205" s="14">
        <v>4.1323653924206102E-2</v>
      </c>
      <c r="D1205" s="14">
        <v>1.3270035179731901E-2</v>
      </c>
      <c r="E1205" s="17">
        <f t="shared" si="18"/>
        <v>576</v>
      </c>
      <c r="F1205" s="14">
        <v>4.3107234191661601E-4</v>
      </c>
      <c r="G1205" s="15">
        <v>5.76</v>
      </c>
      <c r="H1205" s="17">
        <v>25589.466</v>
      </c>
      <c r="I1205" s="17">
        <v>57576.044000000002</v>
      </c>
      <c r="J1205" s="17">
        <v>8895.7987176753486</v>
      </c>
      <c r="K1205" s="17">
        <v>11425.69947032862</v>
      </c>
    </row>
    <row r="1206" spans="1:11" x14ac:dyDescent="0.3">
      <c r="A1206" s="6" t="s">
        <v>1560</v>
      </c>
      <c r="B1206" s="7">
        <v>2858.9971139640002</v>
      </c>
      <c r="C1206" s="8">
        <v>4.1306061519947299E-2</v>
      </c>
      <c r="D1206" s="8">
        <v>1.1829452022874601E-2</v>
      </c>
      <c r="E1206" s="11">
        <f t="shared" si="18"/>
        <v>621.3599999999999</v>
      </c>
      <c r="F1206" s="8">
        <v>4.3085849730141202E-4</v>
      </c>
      <c r="G1206" s="9">
        <v>6.2135999999999996</v>
      </c>
      <c r="H1206" s="11">
        <v>28371.66</v>
      </c>
      <c r="I1206" s="11">
        <v>69411.312000000005</v>
      </c>
      <c r="J1206" s="11">
        <v>11150.614567845876</v>
      </c>
      <c r="K1206" s="11">
        <v>14707.051316057281</v>
      </c>
    </row>
    <row r="1207" spans="1:11" x14ac:dyDescent="0.3">
      <c r="A1207" s="12" t="s">
        <v>1561</v>
      </c>
      <c r="B1207" s="13">
        <v>209.22361404531401</v>
      </c>
      <c r="C1207" s="14">
        <v>4.1284770889179902E-2</v>
      </c>
      <c r="D1207" s="14">
        <v>9.7984279467495505E-3</v>
      </c>
      <c r="E1207" s="17">
        <f t="shared" si="18"/>
        <v>365.52</v>
      </c>
      <c r="F1207" s="14">
        <v>4.3064731191844402E-4</v>
      </c>
      <c r="G1207" s="15">
        <v>3.6551999999999998</v>
      </c>
      <c r="H1207" s="17">
        <v>21324.045999999998</v>
      </c>
      <c r="I1207" s="17">
        <v>52154.175999999999</v>
      </c>
      <c r="J1207" s="17">
        <v>9956.8033102501922</v>
      </c>
      <c r="K1207" s="17">
        <v>12344.153850241679</v>
      </c>
    </row>
    <row r="1208" spans="1:11" x14ac:dyDescent="0.3">
      <c r="A1208" s="6" t="s">
        <v>1562</v>
      </c>
      <c r="B1208" s="7">
        <v>1774.3649293620001</v>
      </c>
      <c r="C1208" s="8">
        <v>4.12358237492002E-2</v>
      </c>
      <c r="D1208" s="8">
        <v>1.13027064678798E-2</v>
      </c>
      <c r="E1208" s="11">
        <f t="shared" si="18"/>
        <v>602.64</v>
      </c>
      <c r="F1208" s="8">
        <v>4.30096897079904E-4</v>
      </c>
      <c r="G1208" s="9">
        <v>6.0263999999999998</v>
      </c>
      <c r="H1208" s="11">
        <v>30540</v>
      </c>
      <c r="I1208" s="11">
        <v>73016.05</v>
      </c>
      <c r="J1208" s="11">
        <v>13720.712234435399</v>
      </c>
      <c r="K1208" s="11">
        <v>17494.636839252002</v>
      </c>
    </row>
    <row r="1209" spans="1:11" x14ac:dyDescent="0.3">
      <c r="A1209" s="12" t="s">
        <v>1563</v>
      </c>
      <c r="B1209" s="13">
        <v>7528.8856463539996</v>
      </c>
      <c r="C1209" s="14">
        <v>4.1192814831815097E-2</v>
      </c>
      <c r="D1209" s="14">
        <v>7.2396482006167303E-3</v>
      </c>
      <c r="E1209" s="17">
        <f t="shared" si="18"/>
        <v>485.28000000000003</v>
      </c>
      <c r="F1209" s="14">
        <v>4.13413728202775E-4</v>
      </c>
      <c r="G1209" s="15">
        <v>4.8528000000000002</v>
      </c>
      <c r="H1209" s="17">
        <v>35155.8701802164</v>
      </c>
      <c r="I1209" s="17">
        <v>94759.009381551703</v>
      </c>
      <c r="J1209" s="17">
        <v>20955.820745878438</v>
      </c>
      <c r="K1209" s="17">
        <v>25517.047556375521</v>
      </c>
    </row>
    <row r="1210" spans="1:11" x14ac:dyDescent="0.3">
      <c r="A1210" s="6" t="s">
        <v>1564</v>
      </c>
      <c r="B1210" s="7">
        <v>24289.658904570999</v>
      </c>
      <c r="C1210" s="8">
        <v>4.1180020547207798E-2</v>
      </c>
      <c r="D1210" s="8">
        <v>1.0640729600031301E-2</v>
      </c>
      <c r="E1210" s="11">
        <f t="shared" si="18"/>
        <v>820.32</v>
      </c>
      <c r="F1210" s="8">
        <v>4.2995120531447899E-4</v>
      </c>
      <c r="G1210" s="9">
        <v>8.2032000000000007</v>
      </c>
      <c r="H1210" s="11">
        <v>42973.343141224002</v>
      </c>
      <c r="I1210" s="11">
        <v>104865.893691876</v>
      </c>
      <c r="J1210" s="11">
        <v>20627.798108939038</v>
      </c>
      <c r="K1210" s="11">
        <v>25797.301846470124</v>
      </c>
    </row>
    <row r="1211" spans="1:11" x14ac:dyDescent="0.3">
      <c r="A1211" s="12" t="s">
        <v>1565</v>
      </c>
      <c r="B1211" s="13">
        <v>756.52855437739902</v>
      </c>
      <c r="C1211" s="14">
        <v>4.1092616798526202E-2</v>
      </c>
      <c r="D1211" s="14">
        <v>1.25481513778166E-2</v>
      </c>
      <c r="E1211" s="17">
        <f t="shared" si="18"/>
        <v>786.36</v>
      </c>
      <c r="F1211" s="14">
        <v>4.28536134392947E-4</v>
      </c>
      <c r="G1211" s="15">
        <v>7.8635999999999999</v>
      </c>
      <c r="H1211" s="17">
        <v>35775.574000000001</v>
      </c>
      <c r="I1211" s="17">
        <v>83187.906000000003</v>
      </c>
      <c r="J1211" s="17">
        <v>14620.500507618359</v>
      </c>
      <c r="K1211" s="17">
        <v>18501.937987156318</v>
      </c>
    </row>
    <row r="1212" spans="1:11" x14ac:dyDescent="0.3">
      <c r="A1212" s="6" t="s">
        <v>1566</v>
      </c>
      <c r="B1212" s="7">
        <v>30.785541284000001</v>
      </c>
      <c r="C1212" s="8">
        <v>4.10838302826282E-2</v>
      </c>
      <c r="D1212" s="8">
        <v>1.0835641253933499E-2</v>
      </c>
      <c r="E1212" s="11">
        <f t="shared" si="18"/>
        <v>648</v>
      </c>
      <c r="F1212" s="8">
        <v>4.2844180939784801E-4</v>
      </c>
      <c r="G1212" s="9">
        <v>6.48</v>
      </c>
      <c r="H1212" s="11">
        <v>31986.578000000001</v>
      </c>
      <c r="I1212" s="11">
        <v>80116.600000000006</v>
      </c>
      <c r="J1212" s="11">
        <v>13391.81651424228</v>
      </c>
      <c r="K1212" s="11">
        <v>17492.780631763802</v>
      </c>
    </row>
    <row r="1213" spans="1:11" x14ac:dyDescent="0.3">
      <c r="A1213" s="12" t="s">
        <v>1567</v>
      </c>
      <c r="B1213" s="13">
        <v>6.3526011889999996</v>
      </c>
      <c r="C1213" s="14">
        <v>4.1081180761732297E-2</v>
      </c>
      <c r="D1213" s="14">
        <v>1.3616600751902699E-2</v>
      </c>
      <c r="E1213" s="17">
        <f t="shared" si="18"/>
        <v>600</v>
      </c>
      <c r="F1213" s="14">
        <v>4.2841521212779002E-4</v>
      </c>
      <c r="G1213" s="15">
        <v>6</v>
      </c>
      <c r="H1213" s="17">
        <v>25589.466</v>
      </c>
      <c r="I1213" s="17">
        <v>57576.044000000002</v>
      </c>
      <c r="J1213" s="17">
        <v>8895.7987176753486</v>
      </c>
      <c r="K1213" s="17">
        <v>11425.69947032862</v>
      </c>
    </row>
    <row r="1214" spans="1:11" x14ac:dyDescent="0.3">
      <c r="A1214" s="6" t="s">
        <v>1568</v>
      </c>
      <c r="B1214" s="7">
        <v>2645.0125181262301</v>
      </c>
      <c r="C1214" s="8">
        <v>4.1050439553568401E-2</v>
      </c>
      <c r="D1214" s="8">
        <v>9.9537773482122893E-3</v>
      </c>
      <c r="E1214" s="11">
        <f t="shared" si="18"/>
        <v>352.8</v>
      </c>
      <c r="F1214" s="8">
        <v>4.2808888187730401E-4</v>
      </c>
      <c r="G1214" s="9">
        <v>3.528</v>
      </c>
      <c r="H1214" s="11">
        <v>18848.27</v>
      </c>
      <c r="I1214" s="11">
        <v>47951.872000000003</v>
      </c>
      <c r="J1214" s="11">
        <v>8039.5930729783922</v>
      </c>
      <c r="K1214" s="11">
        <v>10297.444630358459</v>
      </c>
    </row>
    <row r="1215" spans="1:11" x14ac:dyDescent="0.3">
      <c r="A1215" s="12" t="s">
        <v>1569</v>
      </c>
      <c r="B1215" s="13">
        <v>27100.252786566001</v>
      </c>
      <c r="C1215" s="14">
        <v>4.1018128366329003E-2</v>
      </c>
      <c r="D1215" s="14">
        <v>1.3433089628416399E-2</v>
      </c>
      <c r="E1215" s="17">
        <f t="shared" si="18"/>
        <v>608.76</v>
      </c>
      <c r="F1215" s="14">
        <v>4.2784352064129799E-4</v>
      </c>
      <c r="G1215" s="15">
        <v>6.0876000000000001</v>
      </c>
      <c r="H1215" s="17">
        <v>28497.8030059517</v>
      </c>
      <c r="I1215" s="17">
        <v>61144.057962449901</v>
      </c>
      <c r="J1215" s="17">
        <v>11328.83553666702</v>
      </c>
      <c r="K1215" s="17">
        <v>13141.744925645162</v>
      </c>
    </row>
    <row r="1216" spans="1:11" x14ac:dyDescent="0.3">
      <c r="A1216" s="6" t="s">
        <v>1570</v>
      </c>
      <c r="B1216" s="7">
        <v>3.57014261</v>
      </c>
      <c r="C1216" s="8">
        <v>4.1005938115875003E-2</v>
      </c>
      <c r="D1216" s="8">
        <v>1.14094559365413E-2</v>
      </c>
      <c r="E1216" s="11">
        <f t="shared" si="18"/>
        <v>660</v>
      </c>
      <c r="F1216" s="8">
        <v>4.2759324322937998E-4</v>
      </c>
      <c r="G1216" s="9">
        <v>6.6</v>
      </c>
      <c r="H1216" s="11">
        <v>35465.084000000003</v>
      </c>
      <c r="I1216" s="11">
        <v>80838.361999999994</v>
      </c>
      <c r="J1216" s="11">
        <v>16262.342229419042</v>
      </c>
      <c r="K1216" s="11">
        <v>19884.095295888961</v>
      </c>
    </row>
    <row r="1217" spans="1:11" x14ac:dyDescent="0.3">
      <c r="A1217" s="12" t="s">
        <v>1571</v>
      </c>
      <c r="B1217" s="13">
        <v>40.264354093999998</v>
      </c>
      <c r="C1217" s="14">
        <v>4.0951722038577401E-2</v>
      </c>
      <c r="D1217" s="14">
        <v>1.3042632931784001E-2</v>
      </c>
      <c r="E1217" s="17">
        <f t="shared" si="18"/>
        <v>541.20000000000005</v>
      </c>
      <c r="F1217" s="14">
        <v>4.2700752758380599E-4</v>
      </c>
      <c r="G1217" s="15">
        <v>5.4119999999999999</v>
      </c>
      <c r="H1217" s="17">
        <v>24512.421999999999</v>
      </c>
      <c r="I1217" s="17">
        <v>55230.572</v>
      </c>
      <c r="J1217" s="17">
        <v>8909.266329990649</v>
      </c>
      <c r="K1217" s="17">
        <v>11350.109514307729</v>
      </c>
    </row>
    <row r="1218" spans="1:11" x14ac:dyDescent="0.3">
      <c r="A1218" s="6" t="s">
        <v>1572</v>
      </c>
      <c r="B1218" s="7">
        <v>16.347309947999999</v>
      </c>
      <c r="C1218" s="8">
        <v>4.09115543884268E-2</v>
      </c>
      <c r="D1218" s="8">
        <v>1.28102415020295E-2</v>
      </c>
      <c r="E1218" s="11">
        <f t="shared" si="18"/>
        <v>725.04</v>
      </c>
      <c r="F1218" s="8">
        <v>4.2663415852042499E-4</v>
      </c>
      <c r="G1218" s="9">
        <v>7.2504</v>
      </c>
      <c r="H1218" s="11">
        <v>32677.8</v>
      </c>
      <c r="I1218" s="11">
        <v>74357.774000000005</v>
      </c>
      <c r="J1218" s="11">
        <v>12116.69908648272</v>
      </c>
      <c r="K1218" s="11">
        <v>14958.32376444468</v>
      </c>
    </row>
    <row r="1219" spans="1:11" x14ac:dyDescent="0.3">
      <c r="A1219" s="12" t="s">
        <v>1573</v>
      </c>
      <c r="B1219" s="13">
        <v>22.513207662999999</v>
      </c>
      <c r="C1219" s="14">
        <v>4.0865896543362701E-2</v>
      </c>
      <c r="D1219" s="14">
        <v>1.2041539000986E-2</v>
      </c>
      <c r="E1219" s="17">
        <f t="shared" ref="E1219:E1282" si="19">100*G1219</f>
        <v>420</v>
      </c>
      <c r="F1219" s="14">
        <v>4.2607072771247997E-4</v>
      </c>
      <c r="G1219" s="15">
        <v>4.2</v>
      </c>
      <c r="H1219" s="17">
        <v>20360</v>
      </c>
      <c r="I1219" s="17">
        <v>46913.512000000002</v>
      </c>
      <c r="J1219" s="17">
        <v>7317.432462160752</v>
      </c>
      <c r="K1219" s="17">
        <v>9269.2002493708806</v>
      </c>
    </row>
    <row r="1220" spans="1:11" x14ac:dyDescent="0.3">
      <c r="A1220" s="6" t="s">
        <v>1574</v>
      </c>
      <c r="B1220" s="7">
        <v>2431.3685569869999</v>
      </c>
      <c r="C1220" s="8">
        <v>4.0807074229476499E-2</v>
      </c>
      <c r="D1220" s="8">
        <v>1.19908302901324E-2</v>
      </c>
      <c r="E1220" s="11">
        <f t="shared" si="19"/>
        <v>758.16</v>
      </c>
      <c r="F1220" s="8">
        <v>4.2543147155455499E-4</v>
      </c>
      <c r="G1220" s="9">
        <v>7.5815999999999999</v>
      </c>
      <c r="H1220" s="11">
        <v>32973.019999999997</v>
      </c>
      <c r="I1220" s="11">
        <v>81895.046000000002</v>
      </c>
      <c r="J1220" s="11">
        <v>12180.93197705304</v>
      </c>
      <c r="K1220" s="11">
        <v>16453.859456046361</v>
      </c>
    </row>
    <row r="1221" spans="1:11" x14ac:dyDescent="0.3">
      <c r="A1221" s="12" t="s">
        <v>1575</v>
      </c>
      <c r="B1221" s="13">
        <v>14825.276595777499</v>
      </c>
      <c r="C1221" s="14">
        <v>4.0735152875239697E-2</v>
      </c>
      <c r="D1221" s="14">
        <v>1.24325114546067E-2</v>
      </c>
      <c r="E1221" s="17">
        <f t="shared" si="19"/>
        <v>872.16000000000008</v>
      </c>
      <c r="F1221" s="14">
        <v>4.24649814404085E-4</v>
      </c>
      <c r="G1221" s="15">
        <v>8.7216000000000005</v>
      </c>
      <c r="H1221" s="17">
        <v>38906.900639268402</v>
      </c>
      <c r="I1221" s="17">
        <v>90226.299928936802</v>
      </c>
      <c r="J1221" s="17">
        <v>15340.90371284604</v>
      </c>
      <c r="K1221" s="17">
        <v>17919.332067429841</v>
      </c>
    </row>
    <row r="1222" spans="1:11" x14ac:dyDescent="0.3">
      <c r="A1222" s="6" t="s">
        <v>1576</v>
      </c>
      <c r="B1222" s="7">
        <v>3.5132221779999999</v>
      </c>
      <c r="C1222" s="8">
        <v>4.0732506971017601E-2</v>
      </c>
      <c r="D1222" s="8">
        <v>1.2198475509922301E-2</v>
      </c>
      <c r="E1222" s="11">
        <f t="shared" si="19"/>
        <v>428.4</v>
      </c>
      <c r="F1222" s="8">
        <v>4.2462094532569501E-4</v>
      </c>
      <c r="G1222" s="9">
        <v>4.2839999999999998</v>
      </c>
      <c r="H1222" s="11">
        <v>20360</v>
      </c>
      <c r="I1222" s="11">
        <v>46913.512000000002</v>
      </c>
      <c r="J1222" s="11">
        <v>7317.432462160752</v>
      </c>
      <c r="K1222" s="11">
        <v>9269.2002493708806</v>
      </c>
    </row>
    <row r="1223" spans="1:11" x14ac:dyDescent="0.3">
      <c r="A1223" s="12" t="s">
        <v>1577</v>
      </c>
      <c r="B1223" s="13">
        <v>1515.2476815835</v>
      </c>
      <c r="C1223" s="14">
        <v>4.0683990855162999E-2</v>
      </c>
      <c r="D1223" s="14">
        <v>1.1038578748630399E-2</v>
      </c>
      <c r="E1223" s="17">
        <f t="shared" si="19"/>
        <v>419.88000000000005</v>
      </c>
      <c r="F1223" s="14">
        <v>4.2415585927336699E-4</v>
      </c>
      <c r="G1223" s="15">
        <v>4.1988000000000003</v>
      </c>
      <c r="H1223" s="17">
        <v>21336.261999999999</v>
      </c>
      <c r="I1223" s="17">
        <v>51291.93</v>
      </c>
      <c r="J1223" s="17">
        <v>8139.7366130017681</v>
      </c>
      <c r="K1223" s="17">
        <v>10402.720649620176</v>
      </c>
    </row>
    <row r="1224" spans="1:11" x14ac:dyDescent="0.3">
      <c r="A1224" s="6" t="s">
        <v>1578</v>
      </c>
      <c r="B1224" s="7">
        <v>1655.2602370340001</v>
      </c>
      <c r="C1224" s="8">
        <v>4.0671679887472598E-2</v>
      </c>
      <c r="D1224" s="8">
        <v>1.27998724923766E-2</v>
      </c>
      <c r="E1224" s="11">
        <f t="shared" si="19"/>
        <v>395.88</v>
      </c>
      <c r="F1224" s="8">
        <v>4.2451454037051501E-4</v>
      </c>
      <c r="G1224" s="9">
        <v>3.9588000000000001</v>
      </c>
      <c r="H1224" s="11">
        <v>20861.874</v>
      </c>
      <c r="I1224" s="11">
        <v>43511.356</v>
      </c>
      <c r="J1224" s="11">
        <v>7610.556703768847</v>
      </c>
      <c r="K1224" s="11">
        <v>9238.6489365237958</v>
      </c>
    </row>
    <row r="1225" spans="1:11" x14ac:dyDescent="0.3">
      <c r="A1225" s="12" t="s">
        <v>1579</v>
      </c>
      <c r="B1225" s="13">
        <v>520.18749522600001</v>
      </c>
      <c r="C1225" s="14">
        <v>4.0634620313140697E-2</v>
      </c>
      <c r="D1225" s="14">
        <v>1.1651915895089999E-2</v>
      </c>
      <c r="E1225" s="17">
        <f t="shared" si="19"/>
        <v>401.99999999999994</v>
      </c>
      <c r="F1225" s="14">
        <v>4.2357140257054198E-4</v>
      </c>
      <c r="G1225" s="15">
        <v>4.0199999999999996</v>
      </c>
      <c r="H1225" s="17">
        <v>20360</v>
      </c>
      <c r="I1225" s="17">
        <v>46913.512000000002</v>
      </c>
      <c r="J1225" s="17">
        <v>7317.432462160752</v>
      </c>
      <c r="K1225" s="17">
        <v>9269.2002493708806</v>
      </c>
    </row>
    <row r="1226" spans="1:11" x14ac:dyDescent="0.3">
      <c r="A1226" s="6" t="s">
        <v>1580</v>
      </c>
      <c r="B1226" s="7">
        <v>83.588050070999998</v>
      </c>
      <c r="C1226" s="8">
        <v>4.0440277689687699E-2</v>
      </c>
      <c r="D1226" s="8">
        <v>1.06587372578749E-2</v>
      </c>
      <c r="E1226" s="11">
        <f t="shared" si="19"/>
        <v>480</v>
      </c>
      <c r="F1226" s="8">
        <v>4.2155298870805798E-4</v>
      </c>
      <c r="G1226" s="9">
        <v>4.8</v>
      </c>
      <c r="H1226" s="11">
        <v>23883.297999999999</v>
      </c>
      <c r="I1226" s="11">
        <v>59044</v>
      </c>
      <c r="J1226" s="11">
        <v>9464.8462062422514</v>
      </c>
      <c r="K1226" s="11">
        <v>11501.402934393529</v>
      </c>
    </row>
    <row r="1227" spans="1:11" x14ac:dyDescent="0.3">
      <c r="A1227" s="12" t="s">
        <v>1581</v>
      </c>
      <c r="B1227" s="13">
        <v>49.682246653</v>
      </c>
      <c r="C1227" s="14">
        <v>4.0424337506352201E-2</v>
      </c>
      <c r="D1227" s="14">
        <v>1.10917529659449E-2</v>
      </c>
      <c r="E1227" s="17">
        <f t="shared" si="19"/>
        <v>591.6</v>
      </c>
      <c r="F1227" s="14">
        <v>4.21273150585494E-4</v>
      </c>
      <c r="G1227" s="15">
        <v>5.9160000000000004</v>
      </c>
      <c r="H1227" s="17">
        <v>30540</v>
      </c>
      <c r="I1227" s="17">
        <v>73016.05</v>
      </c>
      <c r="J1227" s="17">
        <v>13720.712234435399</v>
      </c>
      <c r="K1227" s="17">
        <v>17494.636839252002</v>
      </c>
    </row>
    <row r="1228" spans="1:11" x14ac:dyDescent="0.3">
      <c r="A1228" s="6" t="s">
        <v>1582</v>
      </c>
      <c r="B1228" s="7">
        <v>1536.3516860487</v>
      </c>
      <c r="C1228" s="8">
        <v>4.0372581638995798E-2</v>
      </c>
      <c r="D1228" s="8">
        <v>9.8113244854241503E-3</v>
      </c>
      <c r="E1228" s="11">
        <f t="shared" si="19"/>
        <v>348</v>
      </c>
      <c r="F1228" s="8">
        <v>4.20721643303922E-4</v>
      </c>
      <c r="G1228" s="9">
        <v>3.48</v>
      </c>
      <c r="H1228" s="11">
        <v>18848.27</v>
      </c>
      <c r="I1228" s="11">
        <v>47951.872000000003</v>
      </c>
      <c r="J1228" s="11">
        <v>8039.5930729783922</v>
      </c>
      <c r="K1228" s="11">
        <v>10297.444630358459</v>
      </c>
    </row>
    <row r="1229" spans="1:11" x14ac:dyDescent="0.3">
      <c r="A1229" s="12" t="s">
        <v>1583</v>
      </c>
      <c r="B1229" s="13">
        <v>13.771236639</v>
      </c>
      <c r="C1229" s="14">
        <v>4.0354071094661999E-2</v>
      </c>
      <c r="D1229" s="14">
        <v>1.2291542599983499E-2</v>
      </c>
      <c r="E1229" s="17">
        <f t="shared" si="19"/>
        <v>1652.6399999999999</v>
      </c>
      <c r="F1229" s="14">
        <v>4.2051155068397697E-4</v>
      </c>
      <c r="G1229" s="15">
        <v>16.526399999999999</v>
      </c>
      <c r="H1229" s="17">
        <v>71972.600000000006</v>
      </c>
      <c r="I1229" s="17">
        <v>170168.88</v>
      </c>
      <c r="J1229" s="17">
        <v>28676.973814689838</v>
      </c>
      <c r="K1229" s="17">
        <v>33375.676920237602</v>
      </c>
    </row>
    <row r="1230" spans="1:11" x14ac:dyDescent="0.3">
      <c r="A1230" s="6" t="s">
        <v>1584</v>
      </c>
      <c r="B1230" s="7">
        <v>275.42560942</v>
      </c>
      <c r="C1230" s="8">
        <v>4.02355320598572E-2</v>
      </c>
      <c r="D1230" s="8">
        <v>1.15032767668135E-2</v>
      </c>
      <c r="E1230" s="11">
        <f t="shared" si="19"/>
        <v>540.71999999999991</v>
      </c>
      <c r="F1230" s="8">
        <v>4.19231013727627E-4</v>
      </c>
      <c r="G1230" s="9">
        <v>5.4071999999999996</v>
      </c>
      <c r="H1230" s="11">
        <v>25417.424390806598</v>
      </c>
      <c r="I1230" s="11">
        <v>62067.459409129202</v>
      </c>
      <c r="J1230" s="11">
        <v>9363.937383559045</v>
      </c>
      <c r="K1230" s="11">
        <v>12451.287212273281</v>
      </c>
    </row>
    <row r="1231" spans="1:11" x14ac:dyDescent="0.3">
      <c r="A1231" s="12" t="s">
        <v>1585</v>
      </c>
      <c r="B1231" s="13">
        <v>54080.458181591799</v>
      </c>
      <c r="C1231" s="14">
        <v>4.0166000436625299E-2</v>
      </c>
      <c r="D1231" s="14">
        <v>5.9006166471518096E-3</v>
      </c>
      <c r="E1231" s="17">
        <f t="shared" si="19"/>
        <v>372.71999999999997</v>
      </c>
      <c r="F1231" s="14">
        <v>4.1857976257270001E-4</v>
      </c>
      <c r="G1231" s="15">
        <v>3.7271999999999998</v>
      </c>
      <c r="H1231" s="17">
        <v>30491.3294482936</v>
      </c>
      <c r="I1231" s="17">
        <v>89293.028809692507</v>
      </c>
      <c r="J1231" s="17">
        <v>19169.102984598598</v>
      </c>
      <c r="K1231" s="17">
        <v>24057.605475992757</v>
      </c>
    </row>
    <row r="1232" spans="1:11" x14ac:dyDescent="0.3">
      <c r="A1232" s="6" t="s">
        <v>1586</v>
      </c>
      <c r="B1232" s="7">
        <v>2.445549309</v>
      </c>
      <c r="C1232" s="8">
        <v>4.0161364901139397E-2</v>
      </c>
      <c r="D1232" s="8">
        <v>1.35135728159183E-2</v>
      </c>
      <c r="E1232" s="11">
        <f t="shared" si="19"/>
        <v>600</v>
      </c>
      <c r="F1232" s="8">
        <v>4.1842420488681702E-4</v>
      </c>
      <c r="G1232" s="9">
        <v>6</v>
      </c>
      <c r="H1232" s="11">
        <v>25589.466</v>
      </c>
      <c r="I1232" s="11">
        <v>57576.044000000002</v>
      </c>
      <c r="J1232" s="11">
        <v>8895.7987176753486</v>
      </c>
      <c r="K1232" s="11">
        <v>11425.69947032862</v>
      </c>
    </row>
    <row r="1233" spans="1:11" x14ac:dyDescent="0.3">
      <c r="A1233" s="12" t="s">
        <v>1587</v>
      </c>
      <c r="B1233" s="13">
        <v>14.279091533000001</v>
      </c>
      <c r="C1233" s="14">
        <v>4.0044862582113497E-2</v>
      </c>
      <c r="D1233" s="14">
        <v>1.0164886156131699E-2</v>
      </c>
      <c r="E1233" s="17">
        <f t="shared" si="19"/>
        <v>600</v>
      </c>
      <c r="F1233" s="14">
        <v>4.1717537066443501E-4</v>
      </c>
      <c r="G1233" s="15">
        <v>6</v>
      </c>
      <c r="H1233" s="17">
        <v>31986.578000000001</v>
      </c>
      <c r="I1233" s="17">
        <v>80116.600000000006</v>
      </c>
      <c r="J1233" s="17">
        <v>13391.81651424228</v>
      </c>
      <c r="K1233" s="17">
        <v>17492.780631763802</v>
      </c>
    </row>
    <row r="1234" spans="1:11" x14ac:dyDescent="0.3">
      <c r="A1234" s="6" t="s">
        <v>1588</v>
      </c>
      <c r="B1234" s="7">
        <v>8069.4557886841903</v>
      </c>
      <c r="C1234" s="8">
        <v>4.0036312051570197E-2</v>
      </c>
      <c r="D1234" s="8">
        <v>1.1153291104177499E-2</v>
      </c>
      <c r="E1234" s="11">
        <f t="shared" si="19"/>
        <v>948.6</v>
      </c>
      <c r="F1234" s="8">
        <v>4.1727304136664997E-4</v>
      </c>
      <c r="G1234" s="9">
        <v>9.4860000000000007</v>
      </c>
      <c r="H1234" s="11">
        <v>46870.608218845802</v>
      </c>
      <c r="I1234" s="11">
        <v>113956.64000063601</v>
      </c>
      <c r="J1234" s="11">
        <v>21092.397610939202</v>
      </c>
      <c r="K1234" s="11">
        <v>26709.222370372438</v>
      </c>
    </row>
    <row r="1235" spans="1:11" x14ac:dyDescent="0.3">
      <c r="A1235" s="12" t="s">
        <v>1589</v>
      </c>
      <c r="B1235" s="13">
        <v>45.455767014999999</v>
      </c>
      <c r="C1235" s="14">
        <v>3.9857744036169498E-2</v>
      </c>
      <c r="D1235" s="14">
        <v>1.1473206907369299E-2</v>
      </c>
      <c r="E1235" s="17">
        <f t="shared" si="19"/>
        <v>540.71999999999991</v>
      </c>
      <c r="F1235" s="14">
        <v>4.1512331936853101E-4</v>
      </c>
      <c r="G1235" s="15">
        <v>5.4071999999999996</v>
      </c>
      <c r="H1235" s="17">
        <v>25417.423999999999</v>
      </c>
      <c r="I1235" s="17">
        <v>62067.46</v>
      </c>
      <c r="J1235" s="17">
        <v>9363.9370114771318</v>
      </c>
      <c r="K1235" s="17">
        <v>12451.286967972721</v>
      </c>
    </row>
    <row r="1236" spans="1:11" x14ac:dyDescent="0.3">
      <c r="A1236" s="6" t="s">
        <v>1590</v>
      </c>
      <c r="B1236" s="7">
        <v>63.466648986000003</v>
      </c>
      <c r="C1236" s="8">
        <v>3.9857744036169498E-2</v>
      </c>
      <c r="D1236" s="8">
        <v>1.1473206907369299E-2</v>
      </c>
      <c r="E1236" s="11">
        <f t="shared" si="19"/>
        <v>540.71999999999991</v>
      </c>
      <c r="F1236" s="8">
        <v>4.1512331936853101E-4</v>
      </c>
      <c r="G1236" s="9">
        <v>5.4071999999999996</v>
      </c>
      <c r="H1236" s="11">
        <v>25417.423999999999</v>
      </c>
      <c r="I1236" s="11">
        <v>62067.46</v>
      </c>
      <c r="J1236" s="11">
        <v>9363.9370114771318</v>
      </c>
      <c r="K1236" s="11">
        <v>12451.286967972721</v>
      </c>
    </row>
    <row r="1237" spans="1:11" x14ac:dyDescent="0.3">
      <c r="A1237" s="12" t="s">
        <v>1591</v>
      </c>
      <c r="B1237" s="13">
        <v>9062.2860168158095</v>
      </c>
      <c r="C1237" s="14">
        <v>3.9856673765361103E-2</v>
      </c>
      <c r="D1237" s="14">
        <v>1.12505221484119E-2</v>
      </c>
      <c r="E1237" s="17">
        <f t="shared" si="19"/>
        <v>361.08</v>
      </c>
      <c r="F1237" s="14">
        <v>4.1512684285526001E-4</v>
      </c>
      <c r="G1237" s="15">
        <v>3.6107999999999998</v>
      </c>
      <c r="H1237" s="17">
        <v>18103.094000000001</v>
      </c>
      <c r="I1237" s="17">
        <v>42756</v>
      </c>
      <c r="J1237" s="17">
        <v>6852.803804929008</v>
      </c>
      <c r="K1237" s="17">
        <v>8476.2751033286531</v>
      </c>
    </row>
    <row r="1238" spans="1:11" x14ac:dyDescent="0.3">
      <c r="A1238" s="6" t="s">
        <v>1592</v>
      </c>
      <c r="B1238" s="7">
        <v>34.173240595000003</v>
      </c>
      <c r="C1238" s="8">
        <v>3.9836591142261998E-2</v>
      </c>
      <c r="D1238" s="8">
        <v>1.0748290539059501E-2</v>
      </c>
      <c r="E1238" s="11">
        <f t="shared" si="19"/>
        <v>408</v>
      </c>
      <c r="F1238" s="8">
        <v>4.1495497874045499E-4</v>
      </c>
      <c r="G1238" s="9">
        <v>4.08</v>
      </c>
      <c r="H1238" s="11">
        <v>21336.261999999999</v>
      </c>
      <c r="I1238" s="11">
        <v>51291.93</v>
      </c>
      <c r="J1238" s="11">
        <v>8139.7366130017681</v>
      </c>
      <c r="K1238" s="11">
        <v>10402.720649620176</v>
      </c>
    </row>
    <row r="1239" spans="1:11" x14ac:dyDescent="0.3">
      <c r="A1239" s="12" t="s">
        <v>1593</v>
      </c>
      <c r="B1239" s="13">
        <v>11705.8872395</v>
      </c>
      <c r="C1239" s="14">
        <v>3.9812880544318197E-2</v>
      </c>
      <c r="D1239" s="14">
        <v>1.2194484706416001E-2</v>
      </c>
      <c r="E1239" s="17">
        <f t="shared" si="19"/>
        <v>808.92</v>
      </c>
      <c r="F1239" s="14">
        <v>4.1550871273453798E-4</v>
      </c>
      <c r="G1239" s="15">
        <v>8.0891999999999999</v>
      </c>
      <c r="H1239" s="17">
        <v>40244.987526384597</v>
      </c>
      <c r="I1239" s="17">
        <v>90930.843086427194</v>
      </c>
      <c r="J1239" s="17">
        <v>16952.056876776242</v>
      </c>
      <c r="K1239" s="17">
        <v>21379.573236591961</v>
      </c>
    </row>
    <row r="1240" spans="1:11" x14ac:dyDescent="0.3">
      <c r="A1240" s="6" t="s">
        <v>1594</v>
      </c>
      <c r="B1240" s="7">
        <v>93.189813032999993</v>
      </c>
      <c r="C1240" s="8">
        <v>3.9780526556651201E-2</v>
      </c>
      <c r="D1240" s="8">
        <v>1.0347461307708101E-2</v>
      </c>
      <c r="E1240" s="11">
        <f t="shared" si="19"/>
        <v>489.71999999999997</v>
      </c>
      <c r="F1240" s="8">
        <v>4.1429737390512501E-4</v>
      </c>
      <c r="G1240" s="9">
        <v>4.8971999999999998</v>
      </c>
      <c r="H1240" s="11">
        <v>26598.304</v>
      </c>
      <c r="I1240" s="11">
        <v>64621.622000000003</v>
      </c>
      <c r="J1240" s="11">
        <v>11657.994445779768</v>
      </c>
      <c r="K1240" s="11">
        <v>14669.90581989456</v>
      </c>
    </row>
    <row r="1241" spans="1:11" x14ac:dyDescent="0.3">
      <c r="A1241" s="12" t="s">
        <v>1595</v>
      </c>
      <c r="B1241" s="13">
        <v>263.82625387000002</v>
      </c>
      <c r="C1241" s="14">
        <v>3.97270125169858E-2</v>
      </c>
      <c r="D1241" s="14">
        <v>1.17335781417036E-2</v>
      </c>
      <c r="E1241" s="17">
        <f t="shared" si="19"/>
        <v>540</v>
      </c>
      <c r="F1241" s="14">
        <v>4.1387328298656602E-4</v>
      </c>
      <c r="G1241" s="15">
        <v>5.4</v>
      </c>
      <c r="H1241" s="17">
        <v>25972.234</v>
      </c>
      <c r="I1241" s="17">
        <v>61228.627999999997</v>
      </c>
      <c r="J1241" s="17">
        <v>9892.1644949913371</v>
      </c>
      <c r="K1241" s="17">
        <v>12798.109174273199</v>
      </c>
    </row>
    <row r="1242" spans="1:11" x14ac:dyDescent="0.3">
      <c r="A1242" s="6" t="s">
        <v>1596</v>
      </c>
      <c r="B1242" s="7">
        <v>2412.250063466</v>
      </c>
      <c r="C1242" s="8">
        <v>3.9707215868339397E-2</v>
      </c>
      <c r="D1242" s="8">
        <v>1.01808515395758E-2</v>
      </c>
      <c r="E1242" s="11">
        <f t="shared" si="19"/>
        <v>350.04</v>
      </c>
      <c r="F1242" s="8">
        <v>4.1388930357462298E-4</v>
      </c>
      <c r="G1242" s="9">
        <v>3.5004</v>
      </c>
      <c r="H1242" s="11">
        <v>19395.954000000002</v>
      </c>
      <c r="I1242" s="11">
        <v>46938.962</v>
      </c>
      <c r="J1242" s="11">
        <v>8184.3325120763038</v>
      </c>
      <c r="K1242" s="11">
        <v>10265.012390299331</v>
      </c>
    </row>
    <row r="1243" spans="1:11" x14ac:dyDescent="0.3">
      <c r="A1243" s="12" t="s">
        <v>1597</v>
      </c>
      <c r="B1243" s="13">
        <v>64769.716186939302</v>
      </c>
      <c r="C1243" s="14">
        <v>3.9706797338944201E-2</v>
      </c>
      <c r="D1243" s="14">
        <v>1.18225730991375E-2</v>
      </c>
      <c r="E1243" s="17">
        <f t="shared" si="19"/>
        <v>752.76</v>
      </c>
      <c r="F1243" s="14">
        <v>4.1356955970411701E-4</v>
      </c>
      <c r="G1243" s="15">
        <v>7.5275999999999996</v>
      </c>
      <c r="H1243" s="17">
        <v>38131.890660987599</v>
      </c>
      <c r="I1243" s="17">
        <v>86326.907169865794</v>
      </c>
      <c r="J1243" s="17">
        <v>16894.941625329961</v>
      </c>
      <c r="K1243" s="17">
        <v>20255.23366353408</v>
      </c>
    </row>
    <row r="1244" spans="1:11" x14ac:dyDescent="0.3">
      <c r="A1244" s="6" t="s">
        <v>1598</v>
      </c>
      <c r="B1244" s="7">
        <v>17.265292510999998</v>
      </c>
      <c r="C1244" s="8">
        <v>3.9678581469555399E-2</v>
      </c>
      <c r="D1244" s="8">
        <v>1.2947183601931299E-2</v>
      </c>
      <c r="E1244" s="11">
        <f t="shared" si="19"/>
        <v>900</v>
      </c>
      <c r="F1244" s="8">
        <v>4.1318204640289401E-4</v>
      </c>
      <c r="G1244" s="9">
        <v>9</v>
      </c>
      <c r="H1244" s="11">
        <v>40388.131999999998</v>
      </c>
      <c r="I1244" s="11">
        <v>90688.020999999993</v>
      </c>
      <c r="J1244" s="11">
        <v>15180.706026374879</v>
      </c>
      <c r="K1244" s="11">
        <v>18651.218930491559</v>
      </c>
    </row>
    <row r="1245" spans="1:11" x14ac:dyDescent="0.3">
      <c r="A1245" s="12" t="s">
        <v>1599</v>
      </c>
      <c r="B1245" s="13">
        <v>17.485621868999999</v>
      </c>
      <c r="C1245" s="14">
        <v>3.94978884954214E-2</v>
      </c>
      <c r="D1245" s="14">
        <v>1.1024062035705001E-2</v>
      </c>
      <c r="E1245" s="17">
        <f t="shared" si="19"/>
        <v>420</v>
      </c>
      <c r="F1245" s="14">
        <v>4.1124545648841702E-4</v>
      </c>
      <c r="G1245" s="15">
        <v>4.2</v>
      </c>
      <c r="H1245" s="17">
        <v>20757.02</v>
      </c>
      <c r="I1245" s="17">
        <v>49983.8</v>
      </c>
      <c r="J1245" s="17">
        <v>7870.8284198539441</v>
      </c>
      <c r="K1245" s="17">
        <v>9642.8854414691286</v>
      </c>
    </row>
    <row r="1246" spans="1:11" x14ac:dyDescent="0.3">
      <c r="A1246" s="6" t="s">
        <v>1600</v>
      </c>
      <c r="B1246" s="7">
        <v>7307.1496530867698</v>
      </c>
      <c r="C1246" s="8">
        <v>3.9457244681392299E-2</v>
      </c>
      <c r="D1246" s="8">
        <v>1.3357947688540799E-2</v>
      </c>
      <c r="E1246" s="11">
        <f t="shared" si="19"/>
        <v>424.68000000000006</v>
      </c>
      <c r="F1246" s="8">
        <v>4.1080551495872002E-4</v>
      </c>
      <c r="G1246" s="9">
        <v>4.2468000000000004</v>
      </c>
      <c r="H1246" s="11">
        <v>20861.874</v>
      </c>
      <c r="I1246" s="11">
        <v>43511.356</v>
      </c>
      <c r="J1246" s="11">
        <v>7610.556703768847</v>
      </c>
      <c r="K1246" s="11">
        <v>9238.6489365237958</v>
      </c>
    </row>
    <row r="1247" spans="1:11" x14ac:dyDescent="0.3">
      <c r="A1247" s="12" t="s">
        <v>1601</v>
      </c>
      <c r="B1247" s="13">
        <v>1170.47725726</v>
      </c>
      <c r="C1247" s="14">
        <v>3.9455538091883999E-2</v>
      </c>
      <c r="D1247" s="14">
        <v>9.4006760561744004E-3</v>
      </c>
      <c r="E1247" s="17">
        <f t="shared" si="19"/>
        <v>331.32</v>
      </c>
      <c r="F1247" s="14">
        <v>4.1076573323317101E-4</v>
      </c>
      <c r="G1247" s="15">
        <v>3.3132000000000001</v>
      </c>
      <c r="H1247" s="17">
        <v>18848.27</v>
      </c>
      <c r="I1247" s="17">
        <v>47951.872000000003</v>
      </c>
      <c r="J1247" s="17">
        <v>8039.5930729783922</v>
      </c>
      <c r="K1247" s="17">
        <v>10297.444630358459</v>
      </c>
    </row>
    <row r="1248" spans="1:11" x14ac:dyDescent="0.3">
      <c r="A1248" s="6" t="s">
        <v>1602</v>
      </c>
      <c r="B1248" s="7">
        <v>21759.602778373199</v>
      </c>
      <c r="C1248" s="8">
        <v>3.9444042016629099E-2</v>
      </c>
      <c r="D1248" s="8">
        <v>8.9216874785982905E-3</v>
      </c>
      <c r="E1248" s="11">
        <f t="shared" si="19"/>
        <v>686.16</v>
      </c>
      <c r="F1248" s="8">
        <v>4.1843010361395402E-4</v>
      </c>
      <c r="G1248" s="9">
        <v>6.8616000000000001</v>
      </c>
      <c r="H1248" s="11">
        <v>43451.295157474902</v>
      </c>
      <c r="I1248" s="11">
        <v>107462.35321558799</v>
      </c>
      <c r="J1248" s="11">
        <v>18297.2957077674</v>
      </c>
      <c r="K1248" s="11">
        <v>24262.075756320839</v>
      </c>
    </row>
    <row r="1249" spans="1:11" x14ac:dyDescent="0.3">
      <c r="A1249" s="12" t="s">
        <v>1603</v>
      </c>
      <c r="B1249" s="13">
        <v>58429.2116821905</v>
      </c>
      <c r="C1249" s="14">
        <v>3.9381268609915303E-2</v>
      </c>
      <c r="D1249" s="14">
        <v>1.0856426679682301E-2</v>
      </c>
      <c r="E1249" s="17">
        <f t="shared" si="19"/>
        <v>484.32000000000005</v>
      </c>
      <c r="F1249" s="14">
        <v>4.1367415981104601E-4</v>
      </c>
      <c r="G1249" s="15">
        <v>4.8432000000000004</v>
      </c>
      <c r="H1249" s="17">
        <v>31033.495666593899</v>
      </c>
      <c r="I1249" s="17">
        <v>65587.040006488402</v>
      </c>
      <c r="J1249" s="17">
        <v>13172.23800141852</v>
      </c>
      <c r="K1249" s="17">
        <v>15693.483388035118</v>
      </c>
    </row>
    <row r="1250" spans="1:11" x14ac:dyDescent="0.3">
      <c r="A1250" s="6" t="s">
        <v>1604</v>
      </c>
      <c r="B1250" s="7">
        <v>55.085359013999998</v>
      </c>
      <c r="C1250" s="8">
        <v>3.93190430242739E-2</v>
      </c>
      <c r="D1250" s="8">
        <v>1.0995591450041401E-2</v>
      </c>
      <c r="E1250" s="11">
        <f t="shared" si="19"/>
        <v>359.76</v>
      </c>
      <c r="F1250" s="8">
        <v>4.0928304801681901E-4</v>
      </c>
      <c r="G1250" s="9">
        <v>3.5975999999999999</v>
      </c>
      <c r="H1250" s="11">
        <v>20150.292000000001</v>
      </c>
      <c r="I1250" s="11">
        <v>45504.6</v>
      </c>
      <c r="J1250" s="11">
        <v>8389.5126665442367</v>
      </c>
      <c r="K1250" s="11">
        <v>10175.018168975723</v>
      </c>
    </row>
    <row r="1251" spans="1:11" x14ac:dyDescent="0.3">
      <c r="A1251" s="12" t="s">
        <v>1605</v>
      </c>
      <c r="B1251" s="13">
        <v>22.532065855999999</v>
      </c>
      <c r="C1251" s="14">
        <v>3.9290493857444299E-2</v>
      </c>
      <c r="D1251" s="14">
        <v>1.0998562431015199E-2</v>
      </c>
      <c r="E1251" s="17">
        <f t="shared" si="19"/>
        <v>360</v>
      </c>
      <c r="F1251" s="14">
        <v>4.08974304518179E-4</v>
      </c>
      <c r="G1251" s="15">
        <v>3.6</v>
      </c>
      <c r="H1251" s="17">
        <v>20150.292000000001</v>
      </c>
      <c r="I1251" s="17">
        <v>45504.6</v>
      </c>
      <c r="J1251" s="17">
        <v>8389.5126665442367</v>
      </c>
      <c r="K1251" s="17">
        <v>10175.018168975723</v>
      </c>
    </row>
    <row r="1252" spans="1:11" x14ac:dyDescent="0.3">
      <c r="A1252" s="6" t="s">
        <v>1606</v>
      </c>
      <c r="B1252" s="7">
        <v>99.440056029999994</v>
      </c>
      <c r="C1252" s="8">
        <v>3.9238813456648897E-2</v>
      </c>
      <c r="D1252" s="8">
        <v>1.03934750503801E-2</v>
      </c>
      <c r="E1252" s="11">
        <f t="shared" si="19"/>
        <v>360</v>
      </c>
      <c r="F1252" s="8">
        <v>4.0841429465782598E-4</v>
      </c>
      <c r="G1252" s="9">
        <v>3.6</v>
      </c>
      <c r="H1252" s="11">
        <v>19395.954000000002</v>
      </c>
      <c r="I1252" s="11">
        <v>46938.962</v>
      </c>
      <c r="J1252" s="11">
        <v>8184.3325120763038</v>
      </c>
      <c r="K1252" s="11">
        <v>10265.012390299331</v>
      </c>
    </row>
    <row r="1253" spans="1:11" x14ac:dyDescent="0.3">
      <c r="A1253" s="12" t="s">
        <v>1607</v>
      </c>
      <c r="B1253" s="13">
        <v>0.33801342600000001</v>
      </c>
      <c r="C1253" s="14">
        <v>3.9234981642953498E-2</v>
      </c>
      <c r="D1253" s="14">
        <v>9.5698187266028203E-3</v>
      </c>
      <c r="E1253" s="17">
        <f t="shared" si="19"/>
        <v>360</v>
      </c>
      <c r="F1253" s="14">
        <v>4.0837230244193001E-4</v>
      </c>
      <c r="G1253" s="15">
        <v>3.6</v>
      </c>
      <c r="H1253" s="17">
        <v>21324.045999999998</v>
      </c>
      <c r="I1253" s="17">
        <v>52154.175999999999</v>
      </c>
      <c r="J1253" s="17">
        <v>9956.8033102501922</v>
      </c>
      <c r="K1253" s="17">
        <v>12344.153850241679</v>
      </c>
    </row>
    <row r="1254" spans="1:11" x14ac:dyDescent="0.3">
      <c r="A1254" s="6" t="s">
        <v>1608</v>
      </c>
      <c r="B1254" s="7">
        <v>10.8383775422</v>
      </c>
      <c r="C1254" s="8">
        <v>3.9168568720447702E-2</v>
      </c>
      <c r="D1254" s="8">
        <v>1.2643477200227699E-2</v>
      </c>
      <c r="E1254" s="11">
        <f t="shared" si="19"/>
        <v>549.96</v>
      </c>
      <c r="F1254" s="8">
        <v>4.0765286736081999E-4</v>
      </c>
      <c r="G1254" s="9">
        <v>5.4996</v>
      </c>
      <c r="H1254" s="11">
        <v>25589.466</v>
      </c>
      <c r="I1254" s="11">
        <v>57576.044000000002</v>
      </c>
      <c r="J1254" s="11">
        <v>8895.7987176753486</v>
      </c>
      <c r="K1254" s="11">
        <v>11425.69947032862</v>
      </c>
    </row>
    <row r="1255" spans="1:11" x14ac:dyDescent="0.3">
      <c r="A1255" s="12" t="s">
        <v>1609</v>
      </c>
      <c r="B1255" s="13">
        <v>499.25699612613602</v>
      </c>
      <c r="C1255" s="14">
        <v>3.9139021000820902E-2</v>
      </c>
      <c r="D1255" s="14">
        <v>1.25028431393155E-2</v>
      </c>
      <c r="E1255" s="17">
        <f t="shared" si="19"/>
        <v>541.20000000000005</v>
      </c>
      <c r="F1255" s="14">
        <v>4.0733610223944998E-4</v>
      </c>
      <c r="G1255" s="15">
        <v>5.4119999999999999</v>
      </c>
      <c r="H1255" s="17">
        <v>25589.4721851254</v>
      </c>
      <c r="I1255" s="17">
        <v>57576.1030218878</v>
      </c>
      <c r="J1255" s="17">
        <v>8895.8148178907395</v>
      </c>
      <c r="K1255" s="17">
        <v>11425.721647015474</v>
      </c>
    </row>
    <row r="1256" spans="1:11" x14ac:dyDescent="0.3">
      <c r="A1256" s="6" t="s">
        <v>1610</v>
      </c>
      <c r="B1256" s="7">
        <v>6206.6550306311001</v>
      </c>
      <c r="C1256" s="8">
        <v>3.9079246320684102E-2</v>
      </c>
      <c r="D1256" s="8">
        <v>9.7317548961058497E-3</v>
      </c>
      <c r="E1256" s="11">
        <f t="shared" si="19"/>
        <v>877.80000000000007</v>
      </c>
      <c r="F1256" s="8">
        <v>4.0668577748396398E-4</v>
      </c>
      <c r="G1256" s="9">
        <v>8.7780000000000005</v>
      </c>
      <c r="H1256" s="11">
        <v>46015.7651596879</v>
      </c>
      <c r="I1256" s="11">
        <v>120703.64864518501</v>
      </c>
      <c r="J1256" s="11">
        <v>21299.573378182438</v>
      </c>
      <c r="K1256" s="11">
        <v>28246.790429160959</v>
      </c>
    </row>
    <row r="1257" spans="1:11" x14ac:dyDescent="0.3">
      <c r="A1257" s="12" t="s">
        <v>1611</v>
      </c>
      <c r="B1257" s="13">
        <v>16.017614162000001</v>
      </c>
      <c r="C1257" s="14">
        <v>3.9003329170345102E-2</v>
      </c>
      <c r="D1257" s="14">
        <v>1.17604225410198E-2</v>
      </c>
      <c r="E1257" s="17">
        <f t="shared" si="19"/>
        <v>733.19999999999993</v>
      </c>
      <c r="F1257" s="14">
        <v>4.0588386030272099E-4</v>
      </c>
      <c r="G1257" s="15">
        <v>7.3319999999999999</v>
      </c>
      <c r="H1257" s="17">
        <v>35775.574000000001</v>
      </c>
      <c r="I1257" s="17">
        <v>83187.906000000003</v>
      </c>
      <c r="J1257" s="17">
        <v>14620.500507618359</v>
      </c>
      <c r="K1257" s="17">
        <v>18501.937987156318</v>
      </c>
    </row>
    <row r="1258" spans="1:11" x14ac:dyDescent="0.3">
      <c r="A1258" s="6" t="s">
        <v>1612</v>
      </c>
      <c r="B1258" s="7">
        <v>25.243165681000001</v>
      </c>
      <c r="C1258" s="8">
        <v>3.8939620332328402E-2</v>
      </c>
      <c r="D1258" s="8">
        <v>1.25629395652579E-2</v>
      </c>
      <c r="E1258" s="11">
        <f t="shared" si="19"/>
        <v>600</v>
      </c>
      <c r="F1258" s="8">
        <v>4.0517384870126702E-4</v>
      </c>
      <c r="G1258" s="9">
        <v>6</v>
      </c>
      <c r="H1258" s="11">
        <v>30540</v>
      </c>
      <c r="I1258" s="11">
        <v>65731.241999999998</v>
      </c>
      <c r="J1258" s="11">
        <v>13100.367269484121</v>
      </c>
      <c r="K1258" s="11">
        <v>15940.772221003681</v>
      </c>
    </row>
    <row r="1259" spans="1:11" x14ac:dyDescent="0.3">
      <c r="A1259" s="12" t="s">
        <v>1613</v>
      </c>
      <c r="B1259" s="13">
        <v>71.065877067000002</v>
      </c>
      <c r="C1259" s="14">
        <v>3.8924758353460501E-2</v>
      </c>
      <c r="D1259" s="14">
        <v>1.3166160913603E-2</v>
      </c>
      <c r="E1259" s="17">
        <f t="shared" si="19"/>
        <v>364.8</v>
      </c>
      <c r="F1259" s="14">
        <v>4.0501260116506202E-4</v>
      </c>
      <c r="G1259" s="15">
        <v>3.6480000000000001</v>
      </c>
      <c r="H1259" s="17">
        <v>20258.2</v>
      </c>
      <c r="I1259" s="17">
        <v>39450.553999999996</v>
      </c>
      <c r="J1259" s="17">
        <v>8495.6874826654202</v>
      </c>
      <c r="K1259" s="17">
        <v>9352.5752424966595</v>
      </c>
    </row>
    <row r="1260" spans="1:11" x14ac:dyDescent="0.3">
      <c r="A1260" s="6" t="s">
        <v>1614</v>
      </c>
      <c r="B1260" s="7">
        <v>30.1886772282</v>
      </c>
      <c r="C1260" s="8">
        <v>3.89092380520921E-2</v>
      </c>
      <c r="D1260" s="8">
        <v>1.25596970671174E-2</v>
      </c>
      <c r="E1260" s="11">
        <f t="shared" si="19"/>
        <v>600</v>
      </c>
      <c r="F1260" s="8">
        <v>4.0484539178078298E-4</v>
      </c>
      <c r="G1260" s="9">
        <v>6</v>
      </c>
      <c r="H1260" s="11">
        <v>30540</v>
      </c>
      <c r="I1260" s="11">
        <v>65731.241999999998</v>
      </c>
      <c r="J1260" s="11">
        <v>13100.367269484121</v>
      </c>
      <c r="K1260" s="11">
        <v>15940.772221003681</v>
      </c>
    </row>
    <row r="1261" spans="1:11" x14ac:dyDescent="0.3">
      <c r="A1261" s="12" t="s">
        <v>1615</v>
      </c>
      <c r="B1261" s="13">
        <v>1143.4860856959999</v>
      </c>
      <c r="C1261" s="14">
        <v>3.8851279083152702E-2</v>
      </c>
      <c r="D1261" s="14">
        <v>1.23812076344366E-2</v>
      </c>
      <c r="E1261" s="17">
        <f t="shared" si="19"/>
        <v>535.32000000000005</v>
      </c>
      <c r="F1261" s="14">
        <v>4.0421917887538601E-4</v>
      </c>
      <c r="G1261" s="15">
        <v>5.3532000000000002</v>
      </c>
      <c r="H1261" s="17">
        <v>25589.466</v>
      </c>
      <c r="I1261" s="17">
        <v>57576.044000000002</v>
      </c>
      <c r="J1261" s="17">
        <v>8895.7987176753486</v>
      </c>
      <c r="K1261" s="17">
        <v>11425.69947032862</v>
      </c>
    </row>
    <row r="1262" spans="1:11" x14ac:dyDescent="0.3">
      <c r="A1262" s="6" t="s">
        <v>1616</v>
      </c>
      <c r="B1262" s="7">
        <v>244.168949588</v>
      </c>
      <c r="C1262" s="8">
        <v>3.87262204989565E-2</v>
      </c>
      <c r="D1262" s="8">
        <v>9.4396368426277102E-3</v>
      </c>
      <c r="E1262" s="11">
        <f t="shared" si="19"/>
        <v>306</v>
      </c>
      <c r="F1262" s="8">
        <v>4.0286440051068799E-4</v>
      </c>
      <c r="G1262" s="9">
        <v>3.06</v>
      </c>
      <c r="H1262" s="11">
        <v>22629.121999999999</v>
      </c>
      <c r="I1262" s="11">
        <v>48490.394</v>
      </c>
      <c r="J1262" s="11">
        <v>12559.4138109204</v>
      </c>
      <c r="K1262" s="11">
        <v>13906.101653510399</v>
      </c>
    </row>
    <row r="1263" spans="1:11" x14ac:dyDescent="0.3">
      <c r="A1263" s="12" t="s">
        <v>1617</v>
      </c>
      <c r="B1263" s="13">
        <v>101.7227842147</v>
      </c>
      <c r="C1263" s="14">
        <v>3.8714588210427198E-2</v>
      </c>
      <c r="D1263" s="14">
        <v>1.21562754468747E-2</v>
      </c>
      <c r="E1263" s="17">
        <f t="shared" si="19"/>
        <v>786.96</v>
      </c>
      <c r="F1263" s="14">
        <v>4.0273985368242899E-4</v>
      </c>
      <c r="G1263" s="15">
        <v>7.8696000000000002</v>
      </c>
      <c r="H1263" s="17">
        <v>37317.843999999997</v>
      </c>
      <c r="I1263" s="17">
        <v>85084.44</v>
      </c>
      <c r="J1263" s="17">
        <v>14705.072771988958</v>
      </c>
      <c r="K1263" s="17">
        <v>18063.75175861692</v>
      </c>
    </row>
    <row r="1264" spans="1:11" x14ac:dyDescent="0.3">
      <c r="A1264" s="6" t="s">
        <v>1618</v>
      </c>
      <c r="B1264" s="7">
        <v>3469.2676690399999</v>
      </c>
      <c r="C1264" s="8">
        <v>3.8658985161257403E-2</v>
      </c>
      <c r="D1264" s="8">
        <v>1.30531035222081E-2</v>
      </c>
      <c r="E1264" s="11">
        <f t="shared" si="19"/>
        <v>361.56</v>
      </c>
      <c r="F1264" s="8">
        <v>4.0217580629470299E-4</v>
      </c>
      <c r="G1264" s="9">
        <v>3.6156000000000001</v>
      </c>
      <c r="H1264" s="11">
        <v>20258.2</v>
      </c>
      <c r="I1264" s="11">
        <v>39450.553999999996</v>
      </c>
      <c r="J1264" s="11">
        <v>8495.6874826654202</v>
      </c>
      <c r="K1264" s="11">
        <v>9352.5752424966595</v>
      </c>
    </row>
    <row r="1265" spans="1:11" x14ac:dyDescent="0.3">
      <c r="A1265" s="12" t="s">
        <v>1619</v>
      </c>
      <c r="B1265" s="13">
        <v>571.08922691509997</v>
      </c>
      <c r="C1265" s="14">
        <v>3.8644889786607399E-2</v>
      </c>
      <c r="D1265" s="14">
        <v>1.23132523941572E-2</v>
      </c>
      <c r="E1265" s="17">
        <f t="shared" si="19"/>
        <v>532.31999999999994</v>
      </c>
      <c r="F1265" s="14">
        <v>4.01983748042284E-4</v>
      </c>
      <c r="G1265" s="15">
        <v>5.3231999999999999</v>
      </c>
      <c r="H1265" s="17">
        <v>25589.466</v>
      </c>
      <c r="I1265" s="17">
        <v>57576.044000000002</v>
      </c>
      <c r="J1265" s="17">
        <v>8895.7987176753486</v>
      </c>
      <c r="K1265" s="17">
        <v>11425.69947032862</v>
      </c>
    </row>
    <row r="1266" spans="1:11" x14ac:dyDescent="0.3">
      <c r="A1266" s="6" t="s">
        <v>1620</v>
      </c>
      <c r="B1266" s="7">
        <v>14.420691293999999</v>
      </c>
      <c r="C1266" s="8">
        <v>3.8554305444501301E-2</v>
      </c>
      <c r="D1266" s="8">
        <v>1.16967620741272E-2</v>
      </c>
      <c r="E1266" s="11">
        <f t="shared" si="19"/>
        <v>730.92</v>
      </c>
      <c r="F1266" s="8">
        <v>4.0100346449963503E-4</v>
      </c>
      <c r="G1266" s="9">
        <v>7.3091999999999997</v>
      </c>
      <c r="H1266" s="11">
        <v>35775.574000000001</v>
      </c>
      <c r="I1266" s="11">
        <v>83187.906000000003</v>
      </c>
      <c r="J1266" s="11">
        <v>14620.500507618359</v>
      </c>
      <c r="K1266" s="11">
        <v>18501.937987156318</v>
      </c>
    </row>
    <row r="1267" spans="1:11" x14ac:dyDescent="0.3">
      <c r="A1267" s="12" t="s">
        <v>1621</v>
      </c>
      <c r="B1267" s="13">
        <v>96.021533610999995</v>
      </c>
      <c r="C1267" s="14">
        <v>3.8487337140296E-2</v>
      </c>
      <c r="D1267" s="14">
        <v>1.2202651008351601E-2</v>
      </c>
      <c r="E1267" s="17">
        <f t="shared" si="19"/>
        <v>527.28</v>
      </c>
      <c r="F1267" s="14">
        <v>4.00376009323713E-4</v>
      </c>
      <c r="G1267" s="15">
        <v>5.2728000000000002</v>
      </c>
      <c r="H1267" s="17">
        <v>25589.466</v>
      </c>
      <c r="I1267" s="17">
        <v>57576.044000000002</v>
      </c>
      <c r="J1267" s="17">
        <v>8895.7987176753486</v>
      </c>
      <c r="K1267" s="17">
        <v>11425.69947032862</v>
      </c>
    </row>
    <row r="1268" spans="1:11" x14ac:dyDescent="0.3">
      <c r="A1268" s="6" t="s">
        <v>1622</v>
      </c>
      <c r="B1268" s="7">
        <v>12413.1574300554</v>
      </c>
      <c r="C1268" s="8">
        <v>3.8417293709589601E-2</v>
      </c>
      <c r="D1268" s="8">
        <v>1.0811308768407701E-2</v>
      </c>
      <c r="E1268" s="11">
        <f t="shared" si="19"/>
        <v>717.12</v>
      </c>
      <c r="F1268" s="8">
        <v>3.9954448481776801E-4</v>
      </c>
      <c r="G1268" s="9">
        <v>7.1711999999999998</v>
      </c>
      <c r="H1268" s="11">
        <v>36890.989575117499</v>
      </c>
      <c r="I1268" s="11">
        <v>88354.513862859996</v>
      </c>
      <c r="J1268" s="11">
        <v>15955.421762075761</v>
      </c>
      <c r="K1268" s="11">
        <v>19643.634436051798</v>
      </c>
    </row>
    <row r="1269" spans="1:11" x14ac:dyDescent="0.3">
      <c r="A1269" s="12" t="s">
        <v>1623</v>
      </c>
      <c r="B1269" s="13">
        <v>2164.8612260949999</v>
      </c>
      <c r="C1269" s="14">
        <v>3.8405686846078299E-2</v>
      </c>
      <c r="D1269" s="14">
        <v>1.10242030750654E-2</v>
      </c>
      <c r="E1269" s="17">
        <f t="shared" si="19"/>
        <v>599.4</v>
      </c>
      <c r="F1269" s="14">
        <v>3.9939595466885399E-4</v>
      </c>
      <c r="G1269" s="15">
        <v>5.9939999999999998</v>
      </c>
      <c r="H1269" s="17">
        <v>29309.238000000001</v>
      </c>
      <c r="I1269" s="17">
        <v>71221.316000000006</v>
      </c>
      <c r="J1269" s="17">
        <v>11486.0513589498</v>
      </c>
      <c r="K1269" s="17">
        <v>14633.92330101</v>
      </c>
    </row>
    <row r="1270" spans="1:11" x14ac:dyDescent="0.3">
      <c r="A1270" s="6" t="s">
        <v>1624</v>
      </c>
      <c r="B1270" s="7">
        <v>6541.2918134077199</v>
      </c>
      <c r="C1270" s="8">
        <v>3.83630461796289E-2</v>
      </c>
      <c r="D1270" s="8">
        <v>1.0254055501515799E-2</v>
      </c>
      <c r="E1270" s="11">
        <f t="shared" si="19"/>
        <v>387.96</v>
      </c>
      <c r="F1270" s="8">
        <v>3.9899952331228303E-4</v>
      </c>
      <c r="G1270" s="9">
        <v>3.8795999999999999</v>
      </c>
      <c r="H1270" s="11">
        <v>21336.261999999999</v>
      </c>
      <c r="I1270" s="11">
        <v>51291.93</v>
      </c>
      <c r="J1270" s="11">
        <v>8139.7366130017681</v>
      </c>
      <c r="K1270" s="11">
        <v>10402.720649620176</v>
      </c>
    </row>
    <row r="1271" spans="1:11" x14ac:dyDescent="0.3">
      <c r="A1271" s="12" t="s">
        <v>1625</v>
      </c>
      <c r="B1271" s="13">
        <v>51.024844883999997</v>
      </c>
      <c r="C1271" s="14">
        <v>3.8305797265983398E-2</v>
      </c>
      <c r="D1271" s="14">
        <v>1.23984702594362E-2</v>
      </c>
      <c r="E1271" s="17">
        <f t="shared" si="19"/>
        <v>540</v>
      </c>
      <c r="F1271" s="14">
        <v>3.9831577602405399E-4</v>
      </c>
      <c r="G1271" s="15">
        <v>5.4</v>
      </c>
      <c r="H1271" s="17">
        <v>25589.466</v>
      </c>
      <c r="I1271" s="17">
        <v>57576.044000000002</v>
      </c>
      <c r="J1271" s="17">
        <v>8895.7987176753486</v>
      </c>
      <c r="K1271" s="17">
        <v>11425.69947032862</v>
      </c>
    </row>
    <row r="1272" spans="1:11" x14ac:dyDescent="0.3">
      <c r="A1272" s="6" t="s">
        <v>1626</v>
      </c>
      <c r="B1272" s="7">
        <v>5094.2713442060003</v>
      </c>
      <c r="C1272" s="8">
        <v>3.83025379571348E-2</v>
      </c>
      <c r="D1272" s="8">
        <v>1.21594683973808E-2</v>
      </c>
      <c r="E1272" s="11">
        <f t="shared" si="19"/>
        <v>503.76000000000005</v>
      </c>
      <c r="F1272" s="8">
        <v>3.9828054380084299E-4</v>
      </c>
      <c r="G1272" s="9">
        <v>5.0376000000000003</v>
      </c>
      <c r="H1272" s="11">
        <v>24512.421999999999</v>
      </c>
      <c r="I1272" s="11">
        <v>55230.572</v>
      </c>
      <c r="J1272" s="11">
        <v>8909.266329990649</v>
      </c>
      <c r="K1272" s="11">
        <v>11350.109514307729</v>
      </c>
    </row>
    <row r="1273" spans="1:11" x14ac:dyDescent="0.3">
      <c r="A1273" s="12" t="s">
        <v>1627</v>
      </c>
      <c r="B1273" s="13">
        <v>21.106107189999999</v>
      </c>
      <c r="C1273" s="14">
        <v>3.8252994272203203E-2</v>
      </c>
      <c r="D1273" s="14">
        <v>1.0442493795590599E-2</v>
      </c>
      <c r="E1273" s="17">
        <f t="shared" si="19"/>
        <v>600</v>
      </c>
      <c r="F1273" s="14">
        <v>3.9777354739550103E-4</v>
      </c>
      <c r="G1273" s="15">
        <v>6</v>
      </c>
      <c r="H1273" s="17">
        <v>35465.084000000003</v>
      </c>
      <c r="I1273" s="17">
        <v>80838.361999999994</v>
      </c>
      <c r="J1273" s="17">
        <v>16262.342229419042</v>
      </c>
      <c r="K1273" s="17">
        <v>19884.095295888961</v>
      </c>
    </row>
    <row r="1274" spans="1:11" x14ac:dyDescent="0.3">
      <c r="A1274" s="6" t="s">
        <v>1628</v>
      </c>
      <c r="B1274" s="7">
        <v>290.41636942000002</v>
      </c>
      <c r="C1274" s="8">
        <v>3.8211665257301103E-2</v>
      </c>
      <c r="D1274" s="8">
        <v>1.1082144152915E-2</v>
      </c>
      <c r="E1274" s="11">
        <f t="shared" si="19"/>
        <v>651.83999999999992</v>
      </c>
      <c r="F1274" s="8">
        <v>3.9731082774226303E-4</v>
      </c>
      <c r="G1274" s="9">
        <v>6.5183999999999997</v>
      </c>
      <c r="H1274" s="11">
        <v>35465.084000000003</v>
      </c>
      <c r="I1274" s="11">
        <v>80838.361999999994</v>
      </c>
      <c r="J1274" s="11">
        <v>16262.342229419042</v>
      </c>
      <c r="K1274" s="11">
        <v>19884.095295888961</v>
      </c>
    </row>
    <row r="1275" spans="1:11" x14ac:dyDescent="0.3">
      <c r="A1275" s="12" t="s">
        <v>1629</v>
      </c>
      <c r="B1275" s="13">
        <v>4414.8791667862997</v>
      </c>
      <c r="C1275" s="14">
        <v>3.8195466845205299E-2</v>
      </c>
      <c r="D1275" s="14">
        <v>1.2535523502710399E-2</v>
      </c>
      <c r="E1275" s="17">
        <f t="shared" si="19"/>
        <v>661.08</v>
      </c>
      <c r="F1275" s="14">
        <v>3.9712300871192602E-4</v>
      </c>
      <c r="G1275" s="15">
        <v>6.6108000000000002</v>
      </c>
      <c r="H1275" s="17">
        <v>31150.800004522</v>
      </c>
      <c r="I1275" s="17">
        <v>68964.410032088796</v>
      </c>
      <c r="J1275" s="17">
        <v>11643.883769561951</v>
      </c>
      <c r="K1275" s="17">
        <v>14028.80842217532</v>
      </c>
    </row>
    <row r="1276" spans="1:11" x14ac:dyDescent="0.3">
      <c r="A1276" s="6" t="s">
        <v>1630</v>
      </c>
      <c r="B1276" s="7">
        <v>5202.0505355581499</v>
      </c>
      <c r="C1276" s="8">
        <v>3.8115286985969998E-2</v>
      </c>
      <c r="D1276" s="8">
        <v>1.1377987305974E-2</v>
      </c>
      <c r="E1276" s="11">
        <f t="shared" si="19"/>
        <v>717.48</v>
      </c>
      <c r="F1276" s="8">
        <v>3.9626270118153399E-4</v>
      </c>
      <c r="G1276" s="9">
        <v>7.1748000000000003</v>
      </c>
      <c r="H1276" s="11">
        <v>34331.970753248701</v>
      </c>
      <c r="I1276" s="11">
        <v>82930.256931414697</v>
      </c>
      <c r="J1276" s="11">
        <v>12631.109778673559</v>
      </c>
      <c r="K1276" s="11">
        <v>16999.958720631719</v>
      </c>
    </row>
    <row r="1277" spans="1:11" x14ac:dyDescent="0.3">
      <c r="A1277" s="12" t="s">
        <v>1631</v>
      </c>
      <c r="B1277" s="13">
        <v>19.103974045000001</v>
      </c>
      <c r="C1277" s="14">
        <v>3.81079462029515E-2</v>
      </c>
      <c r="D1277" s="14">
        <v>1.04328288492017E-2</v>
      </c>
      <c r="E1277" s="17">
        <f t="shared" si="19"/>
        <v>600</v>
      </c>
      <c r="F1277" s="14">
        <v>3.9619677112116201E-4</v>
      </c>
      <c r="G1277" s="15">
        <v>6</v>
      </c>
      <c r="H1277" s="17">
        <v>35465.084000000003</v>
      </c>
      <c r="I1277" s="17">
        <v>80838.361999999994</v>
      </c>
      <c r="J1277" s="17">
        <v>16262.342229419042</v>
      </c>
      <c r="K1277" s="17">
        <v>19884.095295888961</v>
      </c>
    </row>
    <row r="1278" spans="1:11" x14ac:dyDescent="0.3">
      <c r="A1278" s="6" t="s">
        <v>1632</v>
      </c>
      <c r="B1278" s="7">
        <v>47.283763657000002</v>
      </c>
      <c r="C1278" s="8">
        <v>3.80925937692475E-2</v>
      </c>
      <c r="D1278" s="8">
        <v>1.15325092615412E-2</v>
      </c>
      <c r="E1278" s="11">
        <f t="shared" si="19"/>
        <v>720</v>
      </c>
      <c r="F1278" s="8">
        <v>3.9601102478787199E-4</v>
      </c>
      <c r="G1278" s="9">
        <v>7.2</v>
      </c>
      <c r="H1278" s="11">
        <v>35775.574000000001</v>
      </c>
      <c r="I1278" s="11">
        <v>83187.906000000003</v>
      </c>
      <c r="J1278" s="11">
        <v>14620.500507618359</v>
      </c>
      <c r="K1278" s="11">
        <v>18501.937987156318</v>
      </c>
    </row>
    <row r="1279" spans="1:11" x14ac:dyDescent="0.3">
      <c r="A1279" s="12" t="s">
        <v>1633</v>
      </c>
      <c r="B1279" s="13">
        <v>0.31882163899999999</v>
      </c>
      <c r="C1279" s="14">
        <v>3.80701079855639E-2</v>
      </c>
      <c r="D1279" s="14">
        <v>1.1332658140728501E-2</v>
      </c>
      <c r="E1279" s="17">
        <f t="shared" si="19"/>
        <v>491.15999999999997</v>
      </c>
      <c r="F1279" s="14">
        <v>3.95768010762603E-4</v>
      </c>
      <c r="G1279" s="15">
        <v>4.9116</v>
      </c>
      <c r="H1279" s="17">
        <v>28002.126</v>
      </c>
      <c r="I1279" s="17">
        <v>60916.101999999999</v>
      </c>
      <c r="J1279" s="17">
        <v>13072.553452248481</v>
      </c>
      <c r="K1279" s="17">
        <v>15547.76101074816</v>
      </c>
    </row>
    <row r="1280" spans="1:11" x14ac:dyDescent="0.3">
      <c r="A1280" s="6" t="s">
        <v>1634</v>
      </c>
      <c r="B1280" s="7">
        <v>14.478784146700001</v>
      </c>
      <c r="C1280" s="8">
        <v>3.80289870230456E-2</v>
      </c>
      <c r="D1280" s="8">
        <v>1.13887077101366E-2</v>
      </c>
      <c r="E1280" s="11">
        <f t="shared" si="19"/>
        <v>399.96</v>
      </c>
      <c r="F1280" s="8">
        <v>3.9532365888823699E-4</v>
      </c>
      <c r="G1280" s="9">
        <v>3.9996</v>
      </c>
      <c r="H1280" s="11">
        <v>20360</v>
      </c>
      <c r="I1280" s="11">
        <v>46913.512000000002</v>
      </c>
      <c r="J1280" s="11">
        <v>7317.432462160752</v>
      </c>
      <c r="K1280" s="11">
        <v>9269.2002493708806</v>
      </c>
    </row>
    <row r="1281" spans="1:11" x14ac:dyDescent="0.3">
      <c r="A1281" s="12" t="s">
        <v>1635</v>
      </c>
      <c r="B1281" s="13">
        <v>88.272284865000003</v>
      </c>
      <c r="C1281" s="14">
        <v>3.8023968888272003E-2</v>
      </c>
      <c r="D1281" s="14">
        <v>1.2678242868444401E-2</v>
      </c>
      <c r="E1281" s="17">
        <f t="shared" si="19"/>
        <v>480.11999999999995</v>
      </c>
      <c r="F1281" s="14">
        <v>3.9527086645516399E-4</v>
      </c>
      <c r="G1281" s="15">
        <v>4.8011999999999997</v>
      </c>
      <c r="H1281" s="17">
        <v>23030.214</v>
      </c>
      <c r="I1281" s="17">
        <v>51178.932000000001</v>
      </c>
      <c r="J1281" s="17">
        <v>7979.6965934693644</v>
      </c>
      <c r="K1281" s="17">
        <v>10886.368762624345</v>
      </c>
    </row>
    <row r="1282" spans="1:11" x14ac:dyDescent="0.3">
      <c r="A1282" s="6" t="s">
        <v>1636</v>
      </c>
      <c r="B1282" s="7">
        <v>857.66815061679995</v>
      </c>
      <c r="C1282" s="8">
        <v>3.7940678922294198E-2</v>
      </c>
      <c r="D1282" s="8">
        <v>1.11205275005295E-2</v>
      </c>
      <c r="E1282" s="11">
        <f t="shared" si="19"/>
        <v>663.84</v>
      </c>
      <c r="F1282" s="8">
        <v>3.9438634651523701E-4</v>
      </c>
      <c r="G1282" s="9">
        <v>6.6383999999999999</v>
      </c>
      <c r="H1282" s="11">
        <v>35504.786</v>
      </c>
      <c r="I1282" s="11">
        <v>82445.784</v>
      </c>
      <c r="J1282" s="11">
        <v>15151.86649493844</v>
      </c>
      <c r="K1282" s="11">
        <v>19907.469187692121</v>
      </c>
    </row>
    <row r="1283" spans="1:11" x14ac:dyDescent="0.3">
      <c r="A1283" s="12" t="s">
        <v>1637</v>
      </c>
      <c r="B1283" s="13">
        <v>1780.640459555</v>
      </c>
      <c r="C1283" s="14">
        <v>3.7939601645279201E-2</v>
      </c>
      <c r="D1283" s="14">
        <v>1.2771207730115801E-2</v>
      </c>
      <c r="E1283" s="17">
        <f t="shared" ref="E1283:E1346" si="20">100*G1283</f>
        <v>486.00000000000006</v>
      </c>
      <c r="F1283" s="14">
        <v>3.9436235250538202E-4</v>
      </c>
      <c r="G1283" s="15">
        <v>4.8600000000000003</v>
      </c>
      <c r="H1283" s="17">
        <v>23030.214</v>
      </c>
      <c r="I1283" s="17">
        <v>51178.932000000001</v>
      </c>
      <c r="J1283" s="17">
        <v>7979.6965934693644</v>
      </c>
      <c r="K1283" s="17">
        <v>10886.368762624345</v>
      </c>
    </row>
    <row r="1284" spans="1:11" x14ac:dyDescent="0.3">
      <c r="A1284" s="6" t="s">
        <v>1638</v>
      </c>
      <c r="B1284" s="7">
        <v>35.137302196999997</v>
      </c>
      <c r="C1284" s="8">
        <v>3.7939372836283E-2</v>
      </c>
      <c r="D1284" s="8">
        <v>1.11310332254939E-2</v>
      </c>
      <c r="E1284" s="11">
        <f t="shared" si="20"/>
        <v>685.92000000000007</v>
      </c>
      <c r="F1284" s="8">
        <v>3.9437030399329799E-4</v>
      </c>
      <c r="G1284" s="9">
        <v>6.8592000000000004</v>
      </c>
      <c r="H1284" s="11">
        <v>35775.574000000001</v>
      </c>
      <c r="I1284" s="11">
        <v>83187.906000000003</v>
      </c>
      <c r="J1284" s="11">
        <v>14620.500507618359</v>
      </c>
      <c r="K1284" s="11">
        <v>18501.937987156318</v>
      </c>
    </row>
    <row r="1285" spans="1:11" x14ac:dyDescent="0.3">
      <c r="A1285" s="12" t="s">
        <v>1639</v>
      </c>
      <c r="B1285" s="13">
        <v>1888.83286778</v>
      </c>
      <c r="C1285" s="14">
        <v>3.79023931116651E-2</v>
      </c>
      <c r="D1285" s="14">
        <v>1.3719389371660499E-2</v>
      </c>
      <c r="E1285" s="17">
        <f t="shared" si="20"/>
        <v>699.6</v>
      </c>
      <c r="F1285" s="14">
        <v>3.9397577663695301E-4</v>
      </c>
      <c r="G1285" s="15">
        <v>6.9960000000000004</v>
      </c>
      <c r="H1285" s="17">
        <v>33378.184000000001</v>
      </c>
      <c r="I1285" s="17">
        <v>69518.202000000005</v>
      </c>
      <c r="J1285" s="17">
        <v>12427.829156543759</v>
      </c>
      <c r="K1285" s="17">
        <v>16046.127804939242</v>
      </c>
    </row>
    <row r="1286" spans="1:11" x14ac:dyDescent="0.3">
      <c r="A1286" s="6" t="s">
        <v>1640</v>
      </c>
      <c r="B1286" s="7">
        <v>26.221305896699999</v>
      </c>
      <c r="C1286" s="8">
        <v>3.7869721841972202E-2</v>
      </c>
      <c r="D1286" s="8">
        <v>1.36225463554582E-2</v>
      </c>
      <c r="E1286" s="11">
        <f t="shared" si="20"/>
        <v>852</v>
      </c>
      <c r="F1286" s="8">
        <v>3.9360550061856098E-4</v>
      </c>
      <c r="G1286" s="9">
        <v>8.52</v>
      </c>
      <c r="H1286" s="11">
        <v>38684</v>
      </c>
      <c r="I1286" s="11">
        <v>82788.850000000006</v>
      </c>
      <c r="J1286" s="11">
        <v>13759.78538314176</v>
      </c>
      <c r="K1286" s="11">
        <v>17821.830142970521</v>
      </c>
    </row>
    <row r="1287" spans="1:11" x14ac:dyDescent="0.3">
      <c r="A1287" s="12" t="s">
        <v>1641</v>
      </c>
      <c r="B1287" s="13">
        <v>10664.463293320399</v>
      </c>
      <c r="C1287" s="14">
        <v>3.7853692363804099E-2</v>
      </c>
      <c r="D1287" s="14">
        <v>1.10233255225169E-2</v>
      </c>
      <c r="E1287" s="17">
        <f t="shared" si="20"/>
        <v>725.04</v>
      </c>
      <c r="F1287" s="14">
        <v>3.9420047167704197E-4</v>
      </c>
      <c r="G1287" s="15">
        <v>7.2504</v>
      </c>
      <c r="H1287" s="17">
        <v>36760.392668463697</v>
      </c>
      <c r="I1287" s="17">
        <v>87196.1157304839</v>
      </c>
      <c r="J1287" s="17">
        <v>14217.730295884321</v>
      </c>
      <c r="K1287" s="17">
        <v>18249.965757223319</v>
      </c>
    </row>
    <row r="1288" spans="1:11" x14ac:dyDescent="0.3">
      <c r="A1288" s="6" t="s">
        <v>1642</v>
      </c>
      <c r="B1288" s="7">
        <v>6037.8594284622004</v>
      </c>
      <c r="C1288" s="8">
        <v>3.7732056472286203E-2</v>
      </c>
      <c r="D1288" s="8">
        <v>9.3967080687349398E-3</v>
      </c>
      <c r="E1288" s="11">
        <f t="shared" si="20"/>
        <v>847.56</v>
      </c>
      <c r="F1288" s="8">
        <v>3.9211605310178802E-4</v>
      </c>
      <c r="G1288" s="9">
        <v>8.4756</v>
      </c>
      <c r="H1288" s="11">
        <v>46015.5618243184</v>
      </c>
      <c r="I1288" s="11">
        <v>120698.346826115</v>
      </c>
      <c r="J1288" s="11">
        <v>21299.812585023239</v>
      </c>
      <c r="K1288" s="11">
        <v>28247.01443788176</v>
      </c>
    </row>
    <row r="1289" spans="1:11" x14ac:dyDescent="0.3">
      <c r="A1289" s="12" t="s">
        <v>1643</v>
      </c>
      <c r="B1289" s="13">
        <v>137.15748748199999</v>
      </c>
      <c r="C1289" s="14">
        <v>3.7611882352234401E-2</v>
      </c>
      <c r="D1289" s="14">
        <v>1.11900495907843E-2</v>
      </c>
      <c r="E1289" s="17">
        <f t="shared" si="20"/>
        <v>600</v>
      </c>
      <c r="F1289" s="14">
        <v>3.9082365609302799E-4</v>
      </c>
      <c r="G1289" s="15">
        <v>6</v>
      </c>
      <c r="H1289" s="17">
        <v>32848.824000000001</v>
      </c>
      <c r="I1289" s="17">
        <v>73569.842000000004</v>
      </c>
      <c r="J1289" s="17">
        <v>14499.921658146479</v>
      </c>
      <c r="K1289" s="17">
        <v>17558.10757479996</v>
      </c>
    </row>
    <row r="1290" spans="1:11" x14ac:dyDescent="0.3">
      <c r="A1290" s="6" t="s">
        <v>1644</v>
      </c>
      <c r="B1290" s="7">
        <v>16053.747188449601</v>
      </c>
      <c r="C1290" s="8">
        <v>3.7592033994556802E-2</v>
      </c>
      <c r="D1290" s="8">
        <v>1.0561631606252699E-2</v>
      </c>
      <c r="E1290" s="11">
        <f t="shared" si="20"/>
        <v>346.68</v>
      </c>
      <c r="F1290" s="8">
        <v>3.9071272730367002E-4</v>
      </c>
      <c r="G1290" s="9">
        <v>3.4668000000000001</v>
      </c>
      <c r="H1290" s="11">
        <v>20150.292000000001</v>
      </c>
      <c r="I1290" s="11">
        <v>45504.6</v>
      </c>
      <c r="J1290" s="11">
        <v>8389.5126665442367</v>
      </c>
      <c r="K1290" s="11">
        <v>10175.018168975723</v>
      </c>
    </row>
    <row r="1291" spans="1:11" x14ac:dyDescent="0.3">
      <c r="A1291" s="12" t="s">
        <v>1645</v>
      </c>
      <c r="B1291" s="13">
        <v>46.145911972999997</v>
      </c>
      <c r="C1291" s="14">
        <v>3.7526211467144403E-2</v>
      </c>
      <c r="D1291" s="14">
        <v>1.0257564913773E-2</v>
      </c>
      <c r="E1291" s="17">
        <f t="shared" si="20"/>
        <v>455.99999999999994</v>
      </c>
      <c r="F1291" s="14">
        <v>3.8989333438729101E-4</v>
      </c>
      <c r="G1291" s="15">
        <v>4.5599999999999996</v>
      </c>
      <c r="H1291" s="17">
        <v>24416.73</v>
      </c>
      <c r="I1291" s="17">
        <v>59858.400000000001</v>
      </c>
      <c r="J1291" s="17">
        <v>10093.243023205931</v>
      </c>
      <c r="K1291" s="17">
        <v>13231.424157941041</v>
      </c>
    </row>
    <row r="1292" spans="1:11" x14ac:dyDescent="0.3">
      <c r="A1292" s="6" t="s">
        <v>1646</v>
      </c>
      <c r="B1292" s="7">
        <v>3596.2846405171999</v>
      </c>
      <c r="C1292" s="8">
        <v>3.7523354091822302E-2</v>
      </c>
      <c r="D1292" s="8">
        <v>1.00742796857188E-2</v>
      </c>
      <c r="E1292" s="11">
        <f t="shared" si="20"/>
        <v>282.60000000000002</v>
      </c>
      <c r="F1292" s="8">
        <v>3.9055235307787099E-4</v>
      </c>
      <c r="G1292" s="9">
        <v>2.8260000000000001</v>
      </c>
      <c r="H1292" s="11">
        <v>17523.851999999999</v>
      </c>
      <c r="I1292" s="11">
        <v>39634.811999999998</v>
      </c>
      <c r="J1292" s="11">
        <v>7017.3846463244645</v>
      </c>
      <c r="K1292" s="11">
        <v>8789.6708716885205</v>
      </c>
    </row>
    <row r="1293" spans="1:11" x14ac:dyDescent="0.3">
      <c r="A1293" s="12" t="s">
        <v>1647</v>
      </c>
      <c r="B1293" s="13">
        <v>1512.327770289</v>
      </c>
      <c r="C1293" s="14">
        <v>3.7499055992821197E-2</v>
      </c>
      <c r="D1293" s="14">
        <v>1.07602327616088E-2</v>
      </c>
      <c r="E1293" s="17">
        <f t="shared" si="20"/>
        <v>630.48</v>
      </c>
      <c r="F1293" s="14">
        <v>3.8963572462491199E-4</v>
      </c>
      <c r="G1293" s="15">
        <v>6.3048000000000002</v>
      </c>
      <c r="H1293" s="17">
        <v>35465.368330689802</v>
      </c>
      <c r="I1293" s="17">
        <v>80849.873747672304</v>
      </c>
      <c r="J1293" s="17">
        <v>16254.389422718879</v>
      </c>
      <c r="K1293" s="17">
        <v>19884.262690850883</v>
      </c>
    </row>
    <row r="1294" spans="1:11" x14ac:dyDescent="0.3">
      <c r="A1294" s="6" t="s">
        <v>1648</v>
      </c>
      <c r="B1294" s="7">
        <v>4648.8332317041004</v>
      </c>
      <c r="C1294" s="8">
        <v>3.7483269884781699E-2</v>
      </c>
      <c r="D1294" s="8">
        <v>1.01471135581153E-2</v>
      </c>
      <c r="E1294" s="11">
        <f t="shared" si="20"/>
        <v>632.88</v>
      </c>
      <c r="F1294" s="8">
        <v>3.8943112028173702E-4</v>
      </c>
      <c r="G1294" s="9">
        <v>6.3288000000000002</v>
      </c>
      <c r="H1294" s="11">
        <v>34433.399054388901</v>
      </c>
      <c r="I1294" s="11">
        <v>83484.622774963602</v>
      </c>
      <c r="J1294" s="11">
        <v>15534.76879198692</v>
      </c>
      <c r="K1294" s="11">
        <v>19101.160514479921</v>
      </c>
    </row>
    <row r="1295" spans="1:11" x14ac:dyDescent="0.3">
      <c r="A1295" s="12" t="s">
        <v>1649</v>
      </c>
      <c r="B1295" s="13">
        <v>1153.6289719179999</v>
      </c>
      <c r="C1295" s="14">
        <v>3.7418328479706102E-2</v>
      </c>
      <c r="D1295" s="14">
        <v>1.03263765755294E-2</v>
      </c>
      <c r="E1295" s="17">
        <f t="shared" si="20"/>
        <v>366</v>
      </c>
      <c r="F1295" s="14">
        <v>3.8873552380949803E-4</v>
      </c>
      <c r="G1295" s="15">
        <v>3.66</v>
      </c>
      <c r="H1295" s="17">
        <v>24530.799449869399</v>
      </c>
      <c r="I1295" s="17">
        <v>52304.698688293698</v>
      </c>
      <c r="J1295" s="17">
        <v>12755.352976157759</v>
      </c>
      <c r="K1295" s="17">
        <v>14855.31579241536</v>
      </c>
    </row>
    <row r="1296" spans="1:11" x14ac:dyDescent="0.3">
      <c r="A1296" s="6" t="s">
        <v>1650</v>
      </c>
      <c r="B1296" s="7">
        <v>46279.4531847014</v>
      </c>
      <c r="C1296" s="8">
        <v>3.7377651390616398E-2</v>
      </c>
      <c r="D1296" s="8">
        <v>9.9848321495180602E-3</v>
      </c>
      <c r="E1296" s="11">
        <f t="shared" si="20"/>
        <v>530.4</v>
      </c>
      <c r="F1296" s="8">
        <v>3.88305229596007E-4</v>
      </c>
      <c r="G1296" s="9">
        <v>5.3040000000000003</v>
      </c>
      <c r="H1296" s="11">
        <v>29692.800541491299</v>
      </c>
      <c r="I1296" s="11">
        <v>71961.030637145595</v>
      </c>
      <c r="J1296" s="11">
        <v>13244.70831794484</v>
      </c>
      <c r="K1296" s="11">
        <v>16594.00593895428</v>
      </c>
    </row>
    <row r="1297" spans="1:11" x14ac:dyDescent="0.3">
      <c r="A1297" s="12" t="s">
        <v>1651</v>
      </c>
      <c r="B1297" s="13">
        <v>51.314765643805998</v>
      </c>
      <c r="C1297" s="14">
        <v>3.7370352042280099E-2</v>
      </c>
      <c r="D1297" s="14">
        <v>1.09836455180767E-2</v>
      </c>
      <c r="E1297" s="17">
        <f t="shared" si="20"/>
        <v>420</v>
      </c>
      <c r="F1297" s="14">
        <v>3.8824383767445999E-4</v>
      </c>
      <c r="G1297" s="15">
        <v>4.2</v>
      </c>
      <c r="H1297" s="17">
        <v>20684.741999999998</v>
      </c>
      <c r="I1297" s="17">
        <v>49740.498</v>
      </c>
      <c r="J1297" s="17">
        <v>6464.0721064228082</v>
      </c>
      <c r="K1297" s="17">
        <v>8536.6293191309287</v>
      </c>
    </row>
    <row r="1298" spans="1:11" x14ac:dyDescent="0.3">
      <c r="A1298" s="6" t="s">
        <v>1652</v>
      </c>
      <c r="B1298" s="7">
        <v>11.005836827</v>
      </c>
      <c r="C1298" s="8">
        <v>3.7355962999431003E-2</v>
      </c>
      <c r="D1298" s="8">
        <v>1.0741979784203199E-2</v>
      </c>
      <c r="E1298" s="11">
        <f t="shared" si="20"/>
        <v>625.19999999999993</v>
      </c>
      <c r="F1298" s="8">
        <v>3.8808025714980098E-4</v>
      </c>
      <c r="G1298" s="9">
        <v>6.2519999999999998</v>
      </c>
      <c r="H1298" s="11">
        <v>35400.9213307998</v>
      </c>
      <c r="I1298" s="11">
        <v>80490.318643167804</v>
      </c>
      <c r="J1298" s="11">
        <v>16144.44841858068</v>
      </c>
      <c r="K1298" s="11">
        <v>19766.095277429638</v>
      </c>
    </row>
    <row r="1299" spans="1:11" x14ac:dyDescent="0.3">
      <c r="A1299" s="12" t="s">
        <v>1653</v>
      </c>
      <c r="B1299" s="13">
        <v>512.54287665599998</v>
      </c>
      <c r="C1299" s="14">
        <v>3.7353609441591502E-2</v>
      </c>
      <c r="D1299" s="14">
        <v>1.07499413133854E-2</v>
      </c>
      <c r="E1299" s="17">
        <f t="shared" si="20"/>
        <v>630.48</v>
      </c>
      <c r="F1299" s="14">
        <v>3.8805717698077799E-4</v>
      </c>
      <c r="G1299" s="15">
        <v>6.3048000000000002</v>
      </c>
      <c r="H1299" s="17">
        <v>35465.084000000003</v>
      </c>
      <c r="I1299" s="17">
        <v>80838.361999999994</v>
      </c>
      <c r="J1299" s="17">
        <v>16262.342229419042</v>
      </c>
      <c r="K1299" s="17">
        <v>19884.095295888961</v>
      </c>
    </row>
    <row r="1300" spans="1:11" x14ac:dyDescent="0.3">
      <c r="A1300" s="6" t="s">
        <v>1654</v>
      </c>
      <c r="B1300" s="7">
        <v>30.356098952</v>
      </c>
      <c r="C1300" s="8">
        <v>3.7259396310458999E-2</v>
      </c>
      <c r="D1300" s="8">
        <v>1.03707138092471E-2</v>
      </c>
      <c r="E1300" s="11">
        <f t="shared" si="20"/>
        <v>600</v>
      </c>
      <c r="F1300" s="8">
        <v>3.87014352770447E-4</v>
      </c>
      <c r="G1300" s="9">
        <v>6</v>
      </c>
      <c r="H1300" s="11">
        <v>35465.084000000003</v>
      </c>
      <c r="I1300" s="11">
        <v>80838.361999999994</v>
      </c>
      <c r="J1300" s="11">
        <v>16262.342229419042</v>
      </c>
      <c r="K1300" s="11">
        <v>19884.095295888961</v>
      </c>
    </row>
    <row r="1301" spans="1:11" x14ac:dyDescent="0.3">
      <c r="A1301" s="12" t="s">
        <v>1655</v>
      </c>
      <c r="B1301" s="13">
        <v>11271.2008695354</v>
      </c>
      <c r="C1301" s="14">
        <v>3.7257552243383903E-2</v>
      </c>
      <c r="D1301" s="14">
        <v>9.2650332977907007E-3</v>
      </c>
      <c r="E1301" s="17">
        <f t="shared" si="20"/>
        <v>908.76</v>
      </c>
      <c r="F1301" s="14">
        <v>3.8699525450731502E-4</v>
      </c>
      <c r="G1301" s="15">
        <v>9.0876000000000001</v>
      </c>
      <c r="H1301" s="17">
        <v>49059.194365675197</v>
      </c>
      <c r="I1301" s="17">
        <v>129316.555258696</v>
      </c>
      <c r="J1301" s="17">
        <v>22413.15317396904</v>
      </c>
      <c r="K1301" s="17">
        <v>28978.97049928824</v>
      </c>
    </row>
    <row r="1302" spans="1:11" x14ac:dyDescent="0.3">
      <c r="A1302" s="6" t="s">
        <v>1656</v>
      </c>
      <c r="B1302" s="7">
        <v>21.035157225700999</v>
      </c>
      <c r="C1302" s="8">
        <v>3.7237909738005698E-2</v>
      </c>
      <c r="D1302" s="8">
        <v>1.09550771726188E-2</v>
      </c>
      <c r="E1302" s="11">
        <f t="shared" si="20"/>
        <v>600</v>
      </c>
      <c r="F1302" s="8">
        <v>3.8755526973915E-4</v>
      </c>
      <c r="G1302" s="9">
        <v>6</v>
      </c>
      <c r="H1302" s="11">
        <v>31556.8000922383</v>
      </c>
      <c r="I1302" s="11">
        <v>73159.490706406199</v>
      </c>
      <c r="J1302" s="11">
        <v>11842.507237895377</v>
      </c>
      <c r="K1302" s="11">
        <v>14188.143066814921</v>
      </c>
    </row>
    <row r="1303" spans="1:11" x14ac:dyDescent="0.3">
      <c r="A1303" s="12" t="s">
        <v>1657</v>
      </c>
      <c r="B1303" s="13">
        <v>818.82225010100001</v>
      </c>
      <c r="C1303" s="14">
        <v>3.7227188179149398E-2</v>
      </c>
      <c r="D1303" s="14">
        <v>1.0640107533524E-2</v>
      </c>
      <c r="E1303" s="17">
        <f t="shared" si="20"/>
        <v>409.08</v>
      </c>
      <c r="F1303" s="14">
        <v>3.8667418226270302E-4</v>
      </c>
      <c r="G1303" s="15">
        <v>4.0907999999999998</v>
      </c>
      <c r="H1303" s="17">
        <v>20757.02</v>
      </c>
      <c r="I1303" s="17">
        <v>49983.8</v>
      </c>
      <c r="J1303" s="17">
        <v>7870.8284198539441</v>
      </c>
      <c r="K1303" s="17">
        <v>9642.8854414691286</v>
      </c>
    </row>
    <row r="1304" spans="1:11" x14ac:dyDescent="0.3">
      <c r="A1304" s="6" t="s">
        <v>1658</v>
      </c>
      <c r="B1304" s="7">
        <v>0.31363417500000002</v>
      </c>
      <c r="C1304" s="8">
        <v>3.71857629056195E-2</v>
      </c>
      <c r="D1304" s="8">
        <v>1.22787650806993E-2</v>
      </c>
      <c r="E1304" s="11">
        <f t="shared" si="20"/>
        <v>540</v>
      </c>
      <c r="F1304" s="8">
        <v>3.8621949565100102E-4</v>
      </c>
      <c r="G1304" s="9">
        <v>5.4</v>
      </c>
      <c r="H1304" s="11">
        <v>25589.466</v>
      </c>
      <c r="I1304" s="11">
        <v>57576.044000000002</v>
      </c>
      <c r="J1304" s="11">
        <v>8895.7987176753486</v>
      </c>
      <c r="K1304" s="11">
        <v>11425.69947032862</v>
      </c>
    </row>
    <row r="1305" spans="1:11" x14ac:dyDescent="0.3">
      <c r="A1305" s="12" t="s">
        <v>1659</v>
      </c>
      <c r="B1305" s="13">
        <v>165.39692140599999</v>
      </c>
      <c r="C1305" s="14">
        <v>3.7170003565927097E-2</v>
      </c>
      <c r="D1305" s="14">
        <v>1.0953233517103899E-2</v>
      </c>
      <c r="E1305" s="17">
        <f t="shared" si="20"/>
        <v>419.16</v>
      </c>
      <c r="F1305" s="14">
        <v>3.8606486453789801E-4</v>
      </c>
      <c r="G1305" s="15">
        <v>4.1916000000000002</v>
      </c>
      <c r="H1305" s="17">
        <v>20684.741999999998</v>
      </c>
      <c r="I1305" s="17">
        <v>49740.498</v>
      </c>
      <c r="J1305" s="17">
        <v>6464.0721064228082</v>
      </c>
      <c r="K1305" s="17">
        <v>8536.6293191309287</v>
      </c>
    </row>
    <row r="1306" spans="1:11" x14ac:dyDescent="0.3">
      <c r="A1306" s="6" t="s">
        <v>1660</v>
      </c>
      <c r="B1306" s="7">
        <v>16955.606969337001</v>
      </c>
      <c r="C1306" s="8">
        <v>3.7134537537078398E-2</v>
      </c>
      <c r="D1306" s="8">
        <v>1.0659914737248401E-2</v>
      </c>
      <c r="E1306" s="11">
        <f t="shared" si="20"/>
        <v>579.6</v>
      </c>
      <c r="F1306" s="8">
        <v>3.8566699905259098E-4</v>
      </c>
      <c r="G1306" s="9">
        <v>5.7960000000000003</v>
      </c>
      <c r="H1306" s="11">
        <v>29309.484021029901</v>
      </c>
      <c r="I1306" s="11">
        <v>71221.014491640002</v>
      </c>
      <c r="J1306" s="11">
        <v>11486.072444360927</v>
      </c>
      <c r="K1306" s="11">
        <v>14633.84246149056</v>
      </c>
    </row>
    <row r="1307" spans="1:11" x14ac:dyDescent="0.3">
      <c r="A1307" s="12" t="s">
        <v>1661</v>
      </c>
      <c r="B1307" s="13">
        <v>365.75980159777998</v>
      </c>
      <c r="C1307" s="14">
        <v>3.7133438068734502E-2</v>
      </c>
      <c r="D1307" s="14">
        <v>9.9822894705938296E-3</v>
      </c>
      <c r="E1307" s="17">
        <f t="shared" si="20"/>
        <v>436.32</v>
      </c>
      <c r="F1307" s="14">
        <v>3.8568092549003401E-4</v>
      </c>
      <c r="G1307" s="15">
        <v>4.3632</v>
      </c>
      <c r="H1307" s="17">
        <v>24360.819381683301</v>
      </c>
      <c r="I1307" s="17">
        <v>59411.278296147597</v>
      </c>
      <c r="J1307" s="17">
        <v>10048.143905462579</v>
      </c>
      <c r="K1307" s="17">
        <v>13110.185876916839</v>
      </c>
    </row>
    <row r="1308" spans="1:11" x14ac:dyDescent="0.3">
      <c r="A1308" s="6" t="s">
        <v>1662</v>
      </c>
      <c r="B1308" s="7">
        <v>1.105701268</v>
      </c>
      <c r="C1308" s="8">
        <v>3.7098782619543601E-2</v>
      </c>
      <c r="D1308" s="8">
        <v>1.16624032999846E-2</v>
      </c>
      <c r="E1308" s="11">
        <f t="shared" si="20"/>
        <v>468</v>
      </c>
      <c r="F1308" s="8">
        <v>3.8528129313689802E-4</v>
      </c>
      <c r="G1308" s="9">
        <v>4.68</v>
      </c>
      <c r="H1308" s="11">
        <v>24432</v>
      </c>
      <c r="I1308" s="11">
        <v>53851.182000000001</v>
      </c>
      <c r="J1308" s="11">
        <v>8956.4615754526076</v>
      </c>
      <c r="K1308" s="11">
        <v>10861.662678776567</v>
      </c>
    </row>
    <row r="1309" spans="1:11" x14ac:dyDescent="0.3">
      <c r="A1309" s="12" t="s">
        <v>1663</v>
      </c>
      <c r="B1309" s="13">
        <v>236.093354111</v>
      </c>
      <c r="C1309" s="14">
        <v>3.7084910204977999E-2</v>
      </c>
      <c r="D1309" s="14">
        <v>1.23441355403296E-2</v>
      </c>
      <c r="E1309" s="17">
        <f t="shared" si="20"/>
        <v>545.04</v>
      </c>
      <c r="F1309" s="14">
        <v>3.8513167565867499E-4</v>
      </c>
      <c r="G1309" s="15">
        <v>5.4504000000000001</v>
      </c>
      <c r="H1309" s="17">
        <v>25589.466</v>
      </c>
      <c r="I1309" s="17">
        <v>57576.044000000002</v>
      </c>
      <c r="J1309" s="17">
        <v>8895.7987176753486</v>
      </c>
      <c r="K1309" s="17">
        <v>11425.69947032862</v>
      </c>
    </row>
    <row r="1310" spans="1:11" x14ac:dyDescent="0.3">
      <c r="A1310" s="6" t="s">
        <v>1664</v>
      </c>
      <c r="B1310" s="7">
        <v>37.545993602534999</v>
      </c>
      <c r="C1310" s="8">
        <v>3.7083605627215001E-2</v>
      </c>
      <c r="D1310" s="8">
        <v>1.0009356285829E-2</v>
      </c>
      <c r="E1310" s="11">
        <f t="shared" si="20"/>
        <v>480</v>
      </c>
      <c r="F1310" s="8">
        <v>3.85117605681334E-4</v>
      </c>
      <c r="G1310" s="9">
        <v>4.8</v>
      </c>
      <c r="H1310" s="11">
        <v>26598.304</v>
      </c>
      <c r="I1310" s="11">
        <v>64621.622000000003</v>
      </c>
      <c r="J1310" s="11">
        <v>11657.994445779768</v>
      </c>
      <c r="K1310" s="11">
        <v>14669.90581989456</v>
      </c>
    </row>
    <row r="1311" spans="1:11" x14ac:dyDescent="0.3">
      <c r="A1311" s="12" t="s">
        <v>1665</v>
      </c>
      <c r="B1311" s="13">
        <v>0.49253756500000001</v>
      </c>
      <c r="C1311" s="14">
        <v>3.7059907553735803E-2</v>
      </c>
      <c r="D1311" s="14">
        <v>8.9557936108545493E-3</v>
      </c>
      <c r="E1311" s="17">
        <f t="shared" si="20"/>
        <v>317.03999999999996</v>
      </c>
      <c r="F1311" s="14">
        <v>3.8486202666656498E-4</v>
      </c>
      <c r="G1311" s="15">
        <v>3.1703999999999999</v>
      </c>
      <c r="H1311" s="17">
        <v>18848.27</v>
      </c>
      <c r="I1311" s="17">
        <v>47951.872000000003</v>
      </c>
      <c r="J1311" s="17">
        <v>8039.5930729783922</v>
      </c>
      <c r="K1311" s="17">
        <v>10297.444630358459</v>
      </c>
    </row>
    <row r="1312" spans="1:11" x14ac:dyDescent="0.3">
      <c r="A1312" s="6" t="s">
        <v>1666</v>
      </c>
      <c r="B1312" s="7">
        <v>69.347831043300005</v>
      </c>
      <c r="C1312" s="8">
        <v>3.7058732554573398E-2</v>
      </c>
      <c r="D1312" s="8">
        <v>1.3043769080363201E-2</v>
      </c>
      <c r="E1312" s="11">
        <f t="shared" si="20"/>
        <v>600</v>
      </c>
      <c r="F1312" s="8">
        <v>3.84850692606795E-4</v>
      </c>
      <c r="G1312" s="9">
        <v>6</v>
      </c>
      <c r="H1312" s="11">
        <v>28540.648000000001</v>
      </c>
      <c r="I1312" s="11">
        <v>60774.6</v>
      </c>
      <c r="J1312" s="11">
        <v>9841.5210486406086</v>
      </c>
      <c r="K1312" s="11">
        <v>12267.91534778292</v>
      </c>
    </row>
    <row r="1313" spans="1:11" x14ac:dyDescent="0.3">
      <c r="A1313" s="12" t="s">
        <v>1667</v>
      </c>
      <c r="B1313" s="13">
        <v>16.843135362000002</v>
      </c>
      <c r="C1313" s="14">
        <v>3.6980095486499699E-2</v>
      </c>
      <c r="D1313" s="14">
        <v>1.09614298929025E-2</v>
      </c>
      <c r="E1313" s="17">
        <f t="shared" si="20"/>
        <v>504</v>
      </c>
      <c r="F1313" s="14">
        <v>3.8400136189481302E-4</v>
      </c>
      <c r="G1313" s="15">
        <v>5.04</v>
      </c>
      <c r="H1313" s="17">
        <v>25972.234</v>
      </c>
      <c r="I1313" s="17">
        <v>61228.627999999997</v>
      </c>
      <c r="J1313" s="17">
        <v>9892.1644949913371</v>
      </c>
      <c r="K1313" s="17">
        <v>12798.109174273199</v>
      </c>
    </row>
    <row r="1314" spans="1:11" x14ac:dyDescent="0.3">
      <c r="A1314" s="6" t="s">
        <v>1668</v>
      </c>
      <c r="B1314" s="7">
        <v>117.859891359</v>
      </c>
      <c r="C1314" s="8">
        <v>3.6955353300052403E-2</v>
      </c>
      <c r="D1314" s="8">
        <v>1.2214372320538401E-2</v>
      </c>
      <c r="E1314" s="11">
        <f t="shared" si="20"/>
        <v>537.43200000000002</v>
      </c>
      <c r="F1314" s="8">
        <v>3.83735427383606E-4</v>
      </c>
      <c r="G1314" s="9">
        <v>5.37432</v>
      </c>
      <c r="H1314" s="11">
        <v>25589.466</v>
      </c>
      <c r="I1314" s="11">
        <v>57576.044000000002</v>
      </c>
      <c r="J1314" s="11">
        <v>8895.7987176753486</v>
      </c>
      <c r="K1314" s="11">
        <v>11425.69947032862</v>
      </c>
    </row>
    <row r="1315" spans="1:11" x14ac:dyDescent="0.3">
      <c r="A1315" s="12" t="s">
        <v>1669</v>
      </c>
      <c r="B1315" s="13">
        <v>230.32590498299999</v>
      </c>
      <c r="C1315" s="14">
        <v>3.69352967562218E-2</v>
      </c>
      <c r="D1315" s="14">
        <v>8.9430804273409794E-3</v>
      </c>
      <c r="E1315" s="17">
        <f t="shared" si="20"/>
        <v>316.8</v>
      </c>
      <c r="F1315" s="14">
        <v>3.8352084429110701E-4</v>
      </c>
      <c r="G1315" s="15">
        <v>3.1680000000000001</v>
      </c>
      <c r="H1315" s="17">
        <v>18848.27</v>
      </c>
      <c r="I1315" s="17">
        <v>47951.872000000003</v>
      </c>
      <c r="J1315" s="17">
        <v>8039.5930729783922</v>
      </c>
      <c r="K1315" s="17">
        <v>10297.444630358459</v>
      </c>
    </row>
    <row r="1316" spans="1:11" x14ac:dyDescent="0.3">
      <c r="A1316" s="6" t="s">
        <v>1670</v>
      </c>
      <c r="B1316" s="7">
        <v>168.54472654200001</v>
      </c>
      <c r="C1316" s="8">
        <v>3.6895366832088099E-2</v>
      </c>
      <c r="D1316" s="8">
        <v>7.3078368301520598E-3</v>
      </c>
      <c r="E1316" s="11">
        <f t="shared" si="20"/>
        <v>360</v>
      </c>
      <c r="F1316" s="8">
        <v>3.83128753130476E-4</v>
      </c>
      <c r="G1316" s="9">
        <v>3.6</v>
      </c>
      <c r="H1316" s="11">
        <v>25861.272000000001</v>
      </c>
      <c r="I1316" s="11">
        <v>68530.741999999998</v>
      </c>
      <c r="J1316" s="11">
        <v>13908.607139802121</v>
      </c>
      <c r="K1316" s="11">
        <v>17093.496550919761</v>
      </c>
    </row>
    <row r="1317" spans="1:11" x14ac:dyDescent="0.3">
      <c r="A1317" s="12" t="s">
        <v>1671</v>
      </c>
      <c r="B1317" s="13">
        <v>63.787574864</v>
      </c>
      <c r="C1317" s="14">
        <v>3.6888522269854201E-2</v>
      </c>
      <c r="D1317" s="14">
        <v>1.0111812993543299E-2</v>
      </c>
      <c r="E1317" s="17">
        <f t="shared" si="20"/>
        <v>450</v>
      </c>
      <c r="F1317" s="14">
        <v>3.8301404482057199E-4</v>
      </c>
      <c r="G1317" s="15">
        <v>4.5</v>
      </c>
      <c r="H1317" s="17">
        <v>24416.73</v>
      </c>
      <c r="I1317" s="17">
        <v>59858.400000000001</v>
      </c>
      <c r="J1317" s="17">
        <v>10093.243023205931</v>
      </c>
      <c r="K1317" s="17">
        <v>13231.424157941041</v>
      </c>
    </row>
    <row r="1318" spans="1:11" x14ac:dyDescent="0.3">
      <c r="A1318" s="6" t="s">
        <v>1672</v>
      </c>
      <c r="B1318" s="7">
        <v>18179.095154012899</v>
      </c>
      <c r="C1318" s="8">
        <v>3.6769615449640899E-2</v>
      </c>
      <c r="D1318" s="8">
        <v>8.0288779292657306E-3</v>
      </c>
      <c r="E1318" s="11">
        <f t="shared" si="20"/>
        <v>372.84000000000003</v>
      </c>
      <c r="F1318" s="8">
        <v>3.8240807398948299E-4</v>
      </c>
      <c r="G1318" s="9">
        <v>3.7284000000000002</v>
      </c>
      <c r="H1318" s="11">
        <v>28290.298861893301</v>
      </c>
      <c r="I1318" s="11">
        <v>69500.560432376806</v>
      </c>
      <c r="J1318" s="11">
        <v>15533.20604028948</v>
      </c>
      <c r="K1318" s="11">
        <v>18795.203209028041</v>
      </c>
    </row>
    <row r="1319" spans="1:11" x14ac:dyDescent="0.3">
      <c r="A1319" s="12" t="s">
        <v>1673</v>
      </c>
      <c r="B1319" s="13">
        <v>18013.663566571999</v>
      </c>
      <c r="C1319" s="14">
        <v>3.6768413695074303E-2</v>
      </c>
      <c r="D1319" s="14">
        <v>9.5804655270137502E-3</v>
      </c>
      <c r="E1319" s="17">
        <f t="shared" si="20"/>
        <v>572.04</v>
      </c>
      <c r="F1319" s="14">
        <v>3.8173307643956598E-4</v>
      </c>
      <c r="G1319" s="15">
        <v>5.7203999999999997</v>
      </c>
      <c r="H1319" s="17">
        <v>32847.379126559703</v>
      </c>
      <c r="I1319" s="17">
        <v>80508.2292709178</v>
      </c>
      <c r="J1319" s="17">
        <v>15164.075796753601</v>
      </c>
      <c r="K1319" s="17">
        <v>18660.490988523117</v>
      </c>
    </row>
    <row r="1320" spans="1:11" x14ac:dyDescent="0.3">
      <c r="A1320" s="6" t="s">
        <v>1674</v>
      </c>
      <c r="B1320" s="7">
        <v>5365.4502705395998</v>
      </c>
      <c r="C1320" s="8">
        <v>3.6739697699208498E-2</v>
      </c>
      <c r="D1320" s="8">
        <v>1.0498656814536199E-2</v>
      </c>
      <c r="E1320" s="11">
        <f t="shared" si="20"/>
        <v>578.4</v>
      </c>
      <c r="F1320" s="8">
        <v>3.8141020203368801E-4</v>
      </c>
      <c r="G1320" s="9">
        <v>5.7839999999999998</v>
      </c>
      <c r="H1320" s="11">
        <v>32576</v>
      </c>
      <c r="I1320" s="11">
        <v>74960.429999999993</v>
      </c>
      <c r="J1320" s="11">
        <v>14725.110554762759</v>
      </c>
      <c r="K1320" s="11">
        <v>17760.2267846004</v>
      </c>
    </row>
    <row r="1321" spans="1:11" x14ac:dyDescent="0.3">
      <c r="A1321" s="12" t="s">
        <v>1675</v>
      </c>
      <c r="B1321" s="13">
        <v>169.493767177</v>
      </c>
      <c r="C1321" s="14">
        <v>3.6733474784648501E-2</v>
      </c>
      <c r="D1321" s="14">
        <v>1.07013378141272E-2</v>
      </c>
      <c r="E1321" s="17">
        <f t="shared" si="20"/>
        <v>630.48</v>
      </c>
      <c r="F1321" s="14">
        <v>3.81343922765699E-4</v>
      </c>
      <c r="G1321" s="15">
        <v>6.3048000000000002</v>
      </c>
      <c r="H1321" s="17">
        <v>35465.084000000003</v>
      </c>
      <c r="I1321" s="17">
        <v>80838.361999999994</v>
      </c>
      <c r="J1321" s="17">
        <v>16262.342229419042</v>
      </c>
      <c r="K1321" s="17">
        <v>19884.095295888961</v>
      </c>
    </row>
    <row r="1322" spans="1:11" x14ac:dyDescent="0.3">
      <c r="A1322" s="6" t="s">
        <v>1676</v>
      </c>
      <c r="B1322" s="7">
        <v>11.839950368</v>
      </c>
      <c r="C1322" s="8">
        <v>3.6697168773814903E-2</v>
      </c>
      <c r="D1322" s="8">
        <v>9.9278584130460795E-3</v>
      </c>
      <c r="E1322" s="11">
        <f t="shared" si="20"/>
        <v>540</v>
      </c>
      <c r="F1322" s="8">
        <v>3.8095153034174299E-4</v>
      </c>
      <c r="G1322" s="9">
        <v>5.4</v>
      </c>
      <c r="H1322" s="11">
        <v>30540</v>
      </c>
      <c r="I1322" s="11">
        <v>74058.482000000004</v>
      </c>
      <c r="J1322" s="11">
        <v>13776.782999429999</v>
      </c>
      <c r="K1322" s="11">
        <v>17617.901278154521</v>
      </c>
    </row>
    <row r="1323" spans="1:11" x14ac:dyDescent="0.3">
      <c r="A1323" s="12" t="s">
        <v>1677</v>
      </c>
      <c r="B1323" s="13">
        <v>130.18254588900001</v>
      </c>
      <c r="C1323" s="14">
        <v>3.66554981525496E-2</v>
      </c>
      <c r="D1323" s="14">
        <v>1.0531515689086E-2</v>
      </c>
      <c r="E1323" s="17">
        <f t="shared" si="20"/>
        <v>661.08</v>
      </c>
      <c r="F1323" s="14">
        <v>3.80610379491276E-4</v>
      </c>
      <c r="G1323" s="15">
        <v>6.6108000000000002</v>
      </c>
      <c r="H1323" s="17">
        <v>32973.019999999997</v>
      </c>
      <c r="I1323" s="17">
        <v>81895.046000000002</v>
      </c>
      <c r="J1323" s="17">
        <v>12180.93197705304</v>
      </c>
      <c r="K1323" s="17">
        <v>16453.859456046361</v>
      </c>
    </row>
    <row r="1324" spans="1:11" x14ac:dyDescent="0.3">
      <c r="A1324" s="6" t="s">
        <v>1678</v>
      </c>
      <c r="B1324" s="7">
        <v>4.2245078610000002</v>
      </c>
      <c r="C1324" s="8">
        <v>3.6621016949575202E-2</v>
      </c>
      <c r="D1324" s="8">
        <v>1.1783734305037E-2</v>
      </c>
      <c r="E1324" s="11">
        <f t="shared" si="20"/>
        <v>427.44</v>
      </c>
      <c r="F1324" s="8">
        <v>3.8013095151421199E-4</v>
      </c>
      <c r="G1324" s="9">
        <v>4.2744</v>
      </c>
      <c r="H1324" s="11">
        <v>20360</v>
      </c>
      <c r="I1324" s="11">
        <v>46913.512000000002</v>
      </c>
      <c r="J1324" s="11">
        <v>7317.432462160752</v>
      </c>
      <c r="K1324" s="11">
        <v>9269.2002493708806</v>
      </c>
    </row>
    <row r="1325" spans="1:11" x14ac:dyDescent="0.3">
      <c r="A1325" s="12" t="s">
        <v>1679</v>
      </c>
      <c r="B1325" s="13">
        <v>1214.8921693950001</v>
      </c>
      <c r="C1325" s="14">
        <v>3.6578550289695699E-2</v>
      </c>
      <c r="D1325" s="14">
        <v>1.07838077621347E-2</v>
      </c>
      <c r="E1325" s="17">
        <f t="shared" si="20"/>
        <v>676.68</v>
      </c>
      <c r="F1325" s="14">
        <v>3.7973245688039699E-4</v>
      </c>
      <c r="G1325" s="15">
        <v>6.7667999999999999</v>
      </c>
      <c r="H1325" s="17">
        <v>34056.035976947802</v>
      </c>
      <c r="I1325" s="17">
        <v>82599.231010539806</v>
      </c>
      <c r="J1325" s="17">
        <v>12720.606705198599</v>
      </c>
      <c r="K1325" s="17">
        <v>17057.939075357401</v>
      </c>
    </row>
    <row r="1326" spans="1:11" x14ac:dyDescent="0.3">
      <c r="A1326" s="6" t="s">
        <v>1680</v>
      </c>
      <c r="B1326" s="7">
        <v>157428.600183412</v>
      </c>
      <c r="C1326" s="8">
        <v>3.6547784465289002E-2</v>
      </c>
      <c r="D1326" s="8">
        <v>7.2685321751721601E-3</v>
      </c>
      <c r="E1326" s="11">
        <f t="shared" si="20"/>
        <v>518.4</v>
      </c>
      <c r="F1326" s="8">
        <v>3.8038764599990698E-4</v>
      </c>
      <c r="G1326" s="9">
        <v>5.1840000000000002</v>
      </c>
      <c r="H1326" s="11">
        <v>38819.336492895403</v>
      </c>
      <c r="I1326" s="11">
        <v>98527.136892486393</v>
      </c>
      <c r="J1326" s="11">
        <v>21335.939807652721</v>
      </c>
      <c r="K1326" s="11">
        <v>24955.234723265999</v>
      </c>
    </row>
    <row r="1327" spans="1:11" x14ac:dyDescent="0.3">
      <c r="A1327" s="12" t="s">
        <v>1681</v>
      </c>
      <c r="B1327" s="13">
        <v>13.160186789000001</v>
      </c>
      <c r="C1327" s="14">
        <v>3.6453857124177799E-2</v>
      </c>
      <c r="D1327" s="14">
        <v>6.17137682876272E-3</v>
      </c>
      <c r="E1327" s="17">
        <f t="shared" si="20"/>
        <v>336</v>
      </c>
      <c r="F1327" s="14">
        <v>3.7834085764127301E-4</v>
      </c>
      <c r="G1327" s="15">
        <v>3.36</v>
      </c>
      <c r="H1327" s="17">
        <v>30248.851999999999</v>
      </c>
      <c r="I1327" s="17">
        <v>79378.55</v>
      </c>
      <c r="J1327" s="17">
        <v>18685.205307592081</v>
      </c>
      <c r="K1327" s="17">
        <v>22592.810121432722</v>
      </c>
    </row>
    <row r="1328" spans="1:11" x14ac:dyDescent="0.3">
      <c r="A1328" s="6" t="s">
        <v>1682</v>
      </c>
      <c r="B1328" s="7">
        <v>195.81945547859999</v>
      </c>
      <c r="C1328" s="8">
        <v>3.6229771037476197E-2</v>
      </c>
      <c r="D1328" s="8">
        <v>1.1260989822489201E-2</v>
      </c>
      <c r="E1328" s="11">
        <f t="shared" si="20"/>
        <v>401.99999999999994</v>
      </c>
      <c r="F1328" s="8">
        <v>3.75918839054729E-4</v>
      </c>
      <c r="G1328" s="9">
        <v>4.0199999999999996</v>
      </c>
      <c r="H1328" s="11">
        <v>20360</v>
      </c>
      <c r="I1328" s="11">
        <v>46913.512000000002</v>
      </c>
      <c r="J1328" s="11">
        <v>7317.432462160752</v>
      </c>
      <c r="K1328" s="11">
        <v>9269.2002493708806</v>
      </c>
    </row>
    <row r="1329" spans="1:11" x14ac:dyDescent="0.3">
      <c r="A1329" s="12" t="s">
        <v>1683</v>
      </c>
      <c r="B1329" s="13">
        <v>29025.505111488601</v>
      </c>
      <c r="C1329" s="14">
        <v>3.6215363018405299E-2</v>
      </c>
      <c r="D1329" s="14">
        <v>8.5728401406668601E-3</v>
      </c>
      <c r="E1329" s="17">
        <f t="shared" si="20"/>
        <v>682.80000000000007</v>
      </c>
      <c r="F1329" s="14">
        <v>3.9555042411622298E-4</v>
      </c>
      <c r="G1329" s="15">
        <v>6.8280000000000003</v>
      </c>
      <c r="H1329" s="17">
        <v>45367.463500191203</v>
      </c>
      <c r="I1329" s="17">
        <v>110643.629338788</v>
      </c>
      <c r="J1329" s="17">
        <v>20526.735204090121</v>
      </c>
      <c r="K1329" s="17">
        <v>25992.551780656919</v>
      </c>
    </row>
    <row r="1330" spans="1:11" x14ac:dyDescent="0.3">
      <c r="A1330" s="6" t="s">
        <v>1684</v>
      </c>
      <c r="B1330" s="7">
        <v>49617.794021425303</v>
      </c>
      <c r="C1330" s="8">
        <v>3.62135499567472E-2</v>
      </c>
      <c r="D1330" s="8">
        <v>9.3123058568013398E-3</v>
      </c>
      <c r="E1330" s="11">
        <f t="shared" si="20"/>
        <v>503.76000000000005</v>
      </c>
      <c r="F1330" s="8">
        <v>3.7576811465394499E-4</v>
      </c>
      <c r="G1330" s="9">
        <v>5.0376000000000003</v>
      </c>
      <c r="H1330" s="11">
        <v>32679.468988072102</v>
      </c>
      <c r="I1330" s="11">
        <v>76470.8397684847</v>
      </c>
      <c r="J1330" s="11">
        <v>16730.269219598998</v>
      </c>
      <c r="K1330" s="11">
        <v>20333.903592531238</v>
      </c>
    </row>
    <row r="1331" spans="1:11" x14ac:dyDescent="0.3">
      <c r="A1331" s="12" t="s">
        <v>1685</v>
      </c>
      <c r="B1331" s="13">
        <v>1292.631037056</v>
      </c>
      <c r="C1331" s="14">
        <v>3.62117487406022E-2</v>
      </c>
      <c r="D1331" s="14">
        <v>1.16398504051906E-2</v>
      </c>
      <c r="E1331" s="17">
        <f t="shared" si="20"/>
        <v>505.44</v>
      </c>
      <c r="F1331" s="14">
        <v>3.7573701704681899E-4</v>
      </c>
      <c r="G1331" s="15">
        <v>5.0544000000000002</v>
      </c>
      <c r="H1331" s="17">
        <v>25589.466</v>
      </c>
      <c r="I1331" s="17">
        <v>57576.044000000002</v>
      </c>
      <c r="J1331" s="17">
        <v>8895.7987176753486</v>
      </c>
      <c r="K1331" s="17">
        <v>11425.69947032862</v>
      </c>
    </row>
    <row r="1332" spans="1:11" x14ac:dyDescent="0.3">
      <c r="A1332" s="6" t="s">
        <v>1686</v>
      </c>
      <c r="B1332" s="7">
        <v>39.856903535000001</v>
      </c>
      <c r="C1332" s="8">
        <v>3.6148547873192098E-2</v>
      </c>
      <c r="D1332" s="8">
        <v>9.8965423714020805E-3</v>
      </c>
      <c r="E1332" s="11">
        <f t="shared" si="20"/>
        <v>600</v>
      </c>
      <c r="F1332" s="8">
        <v>3.7504272876725701E-4</v>
      </c>
      <c r="G1332" s="9">
        <v>6</v>
      </c>
      <c r="H1332" s="11">
        <v>31986.578000000001</v>
      </c>
      <c r="I1332" s="11">
        <v>80116.600000000006</v>
      </c>
      <c r="J1332" s="11">
        <v>13391.81651424228</v>
      </c>
      <c r="K1332" s="11">
        <v>17492.780631763802</v>
      </c>
    </row>
    <row r="1333" spans="1:11" x14ac:dyDescent="0.3">
      <c r="A1333" s="12" t="s">
        <v>1687</v>
      </c>
      <c r="B1333" s="13">
        <v>40142.916449172102</v>
      </c>
      <c r="C1333" s="14">
        <v>3.6118732069912E-2</v>
      </c>
      <c r="D1333" s="14">
        <v>1.08074095624054E-2</v>
      </c>
      <c r="E1333" s="17">
        <f t="shared" si="20"/>
        <v>485.03999999999996</v>
      </c>
      <c r="F1333" s="14">
        <v>3.7490337835255599E-4</v>
      </c>
      <c r="G1333" s="15">
        <v>4.8503999999999996</v>
      </c>
      <c r="H1333" s="17">
        <v>29114.559589490698</v>
      </c>
      <c r="I1333" s="17">
        <v>63423.360926348098</v>
      </c>
      <c r="J1333" s="17">
        <v>13311.378824227919</v>
      </c>
      <c r="K1333" s="17">
        <v>15982.99801484616</v>
      </c>
    </row>
    <row r="1334" spans="1:11" x14ac:dyDescent="0.3">
      <c r="A1334" s="6" t="s">
        <v>1688</v>
      </c>
      <c r="B1334" s="7">
        <v>188.68288914499999</v>
      </c>
      <c r="C1334" s="8">
        <v>3.61171926502033E-2</v>
      </c>
      <c r="D1334" s="8">
        <v>7.5282080930764899E-3</v>
      </c>
      <c r="E1334" s="11">
        <f t="shared" si="20"/>
        <v>375.59999999999997</v>
      </c>
      <c r="F1334" s="8">
        <v>3.74720146498039E-4</v>
      </c>
      <c r="G1334" s="9">
        <v>3.7559999999999998</v>
      </c>
      <c r="H1334" s="11">
        <v>25861.272000000001</v>
      </c>
      <c r="I1334" s="11">
        <v>68530.741999999998</v>
      </c>
      <c r="J1334" s="11">
        <v>13908.607139802121</v>
      </c>
      <c r="K1334" s="11">
        <v>17093.496550919761</v>
      </c>
    </row>
    <row r="1335" spans="1:11" x14ac:dyDescent="0.3">
      <c r="A1335" s="12" t="s">
        <v>1689</v>
      </c>
      <c r="B1335" s="13">
        <v>120.78973371863999</v>
      </c>
      <c r="C1335" s="14">
        <v>3.6105872463915001E-2</v>
      </c>
      <c r="D1335" s="14">
        <v>1.0273060883021601E-2</v>
      </c>
      <c r="E1335" s="17">
        <f t="shared" si="20"/>
        <v>499.92</v>
      </c>
      <c r="F1335" s="14">
        <v>3.75033883807334E-4</v>
      </c>
      <c r="G1335" s="15">
        <v>4.9992000000000001</v>
      </c>
      <c r="H1335" s="17">
        <v>27234.403827963899</v>
      </c>
      <c r="I1335" s="17">
        <v>66740.953035446903</v>
      </c>
      <c r="J1335" s="17">
        <v>11173.172510849665</v>
      </c>
      <c r="K1335" s="17">
        <v>14829.102373973521</v>
      </c>
    </row>
    <row r="1336" spans="1:11" x14ac:dyDescent="0.3">
      <c r="A1336" s="6" t="s">
        <v>1690</v>
      </c>
      <c r="B1336" s="7">
        <v>120.817178974</v>
      </c>
      <c r="C1336" s="8">
        <v>3.6078810289679103E-2</v>
      </c>
      <c r="D1336" s="8">
        <v>1.1604557598432401E-2</v>
      </c>
      <c r="E1336" s="11">
        <f t="shared" si="20"/>
        <v>504</v>
      </c>
      <c r="F1336" s="8">
        <v>3.7430057495629101E-4</v>
      </c>
      <c r="G1336" s="9">
        <v>5.04</v>
      </c>
      <c r="H1336" s="11">
        <v>25589.466</v>
      </c>
      <c r="I1336" s="11">
        <v>57576.044000000002</v>
      </c>
      <c r="J1336" s="11">
        <v>8895.7987176753486</v>
      </c>
      <c r="K1336" s="11">
        <v>11425.69947032862</v>
      </c>
    </row>
    <row r="1337" spans="1:11" x14ac:dyDescent="0.3">
      <c r="A1337" s="12" t="s">
        <v>1691</v>
      </c>
      <c r="B1337" s="13">
        <v>23378.073958929999</v>
      </c>
      <c r="C1337" s="14">
        <v>3.6036619903354002E-2</v>
      </c>
      <c r="D1337" s="14">
        <v>9.0402848511168497E-3</v>
      </c>
      <c r="E1337" s="17">
        <f t="shared" si="20"/>
        <v>821.04</v>
      </c>
      <c r="F1337" s="14">
        <v>3.7389123781299098E-4</v>
      </c>
      <c r="G1337" s="15">
        <v>8.2103999999999999</v>
      </c>
      <c r="H1337" s="17">
        <v>46529.612795660003</v>
      </c>
      <c r="I1337" s="17">
        <v>121429.732255758</v>
      </c>
      <c r="J1337" s="17">
        <v>21393.561334524482</v>
      </c>
      <c r="K1337" s="17">
        <v>28279.568334431642</v>
      </c>
    </row>
    <row r="1338" spans="1:11" x14ac:dyDescent="0.3">
      <c r="A1338" s="6" t="s">
        <v>1692</v>
      </c>
      <c r="B1338" s="7">
        <v>2522.4374704490001</v>
      </c>
      <c r="C1338" s="8">
        <v>3.5938814904514602E-2</v>
      </c>
      <c r="D1338" s="8">
        <v>1.04506201957401E-2</v>
      </c>
      <c r="E1338" s="11">
        <f t="shared" si="20"/>
        <v>352.08</v>
      </c>
      <c r="F1338" s="8">
        <v>3.7279434079368198E-4</v>
      </c>
      <c r="G1338" s="9">
        <v>3.5207999999999999</v>
      </c>
      <c r="H1338" s="11">
        <v>19343.018</v>
      </c>
      <c r="I1338" s="11">
        <v>45234.83</v>
      </c>
      <c r="J1338" s="11">
        <v>6967.8772826829718</v>
      </c>
      <c r="K1338" s="11">
        <v>8970.3101120854553</v>
      </c>
    </row>
    <row r="1339" spans="1:11" x14ac:dyDescent="0.3">
      <c r="A1339" s="12" t="s">
        <v>1693</v>
      </c>
      <c r="B1339" s="13">
        <v>76.298136982000003</v>
      </c>
      <c r="C1339" s="14">
        <v>3.5934714711222497E-2</v>
      </c>
      <c r="D1339" s="14">
        <v>1.09055704061538E-2</v>
      </c>
      <c r="E1339" s="17">
        <f t="shared" si="20"/>
        <v>1464</v>
      </c>
      <c r="F1339" s="14">
        <v>3.7275569619716503E-4</v>
      </c>
      <c r="G1339" s="15">
        <v>14.64</v>
      </c>
      <c r="H1339" s="17">
        <v>71904.219551228802</v>
      </c>
      <c r="I1339" s="17">
        <v>170092.74017290201</v>
      </c>
      <c r="J1339" s="17">
        <v>28657.734049111201</v>
      </c>
      <c r="K1339" s="17">
        <v>33361.60207210332</v>
      </c>
    </row>
    <row r="1340" spans="1:11" x14ac:dyDescent="0.3">
      <c r="A1340" s="6" t="s">
        <v>1694</v>
      </c>
      <c r="B1340" s="7">
        <v>13116.794195742599</v>
      </c>
      <c r="C1340" s="8">
        <v>3.5928613171244898E-2</v>
      </c>
      <c r="D1340" s="8">
        <v>7.9481038008853092E-3</v>
      </c>
      <c r="E1340" s="11">
        <f t="shared" si="20"/>
        <v>414.48</v>
      </c>
      <c r="F1340" s="8">
        <v>3.7308567757119099E-4</v>
      </c>
      <c r="G1340" s="9">
        <v>4.1448</v>
      </c>
      <c r="H1340" s="11">
        <v>30312.7264311625</v>
      </c>
      <c r="I1340" s="11">
        <v>75362.036779281596</v>
      </c>
      <c r="J1340" s="11">
        <v>16363.343911973521</v>
      </c>
      <c r="K1340" s="11">
        <v>20151.492390597123</v>
      </c>
    </row>
    <row r="1341" spans="1:11" x14ac:dyDescent="0.3">
      <c r="A1341" s="12" t="s">
        <v>1695</v>
      </c>
      <c r="B1341" s="13">
        <v>1282.0070618912</v>
      </c>
      <c r="C1341" s="14">
        <v>3.59243059591016E-2</v>
      </c>
      <c r="D1341" s="14">
        <v>9.6399386992707392E-3</v>
      </c>
      <c r="E1341" s="17">
        <f t="shared" si="20"/>
        <v>270.48</v>
      </c>
      <c r="F1341" s="14">
        <v>3.7326721516192098E-4</v>
      </c>
      <c r="G1341" s="15">
        <v>2.7048000000000001</v>
      </c>
      <c r="H1341" s="17">
        <v>17529.4659279925</v>
      </c>
      <c r="I1341" s="17">
        <v>39647.358476280897</v>
      </c>
      <c r="J1341" s="17">
        <v>7020.3175242512516</v>
      </c>
      <c r="K1341" s="17">
        <v>8792.6320053795971</v>
      </c>
    </row>
    <row r="1342" spans="1:11" x14ac:dyDescent="0.3">
      <c r="A1342" s="6" t="s">
        <v>1696</v>
      </c>
      <c r="B1342" s="7">
        <v>1327.1541882879999</v>
      </c>
      <c r="C1342" s="8">
        <v>3.5851646085161101E-2</v>
      </c>
      <c r="D1342" s="8">
        <v>1.0185349549736499E-2</v>
      </c>
      <c r="E1342" s="11">
        <f t="shared" si="20"/>
        <v>390.72</v>
      </c>
      <c r="F1342" s="8">
        <v>3.7186494207412299E-4</v>
      </c>
      <c r="G1342" s="9">
        <v>3.9072</v>
      </c>
      <c r="H1342" s="11">
        <v>20757.02</v>
      </c>
      <c r="I1342" s="11">
        <v>49983.8</v>
      </c>
      <c r="J1342" s="11">
        <v>7870.8284198539441</v>
      </c>
      <c r="K1342" s="11">
        <v>9642.8854414691286</v>
      </c>
    </row>
    <row r="1343" spans="1:11" x14ac:dyDescent="0.3">
      <c r="A1343" s="12" t="s">
        <v>1697</v>
      </c>
      <c r="B1343" s="13">
        <v>53.764127326999997</v>
      </c>
      <c r="C1343" s="14">
        <v>3.5796625248456802E-2</v>
      </c>
      <c r="D1343" s="14">
        <v>1.0652222916100801E-2</v>
      </c>
      <c r="E1343" s="17">
        <f t="shared" si="20"/>
        <v>543.12</v>
      </c>
      <c r="F1343" s="14">
        <v>3.71255974714283E-4</v>
      </c>
      <c r="G1343" s="15">
        <v>5.4311999999999996</v>
      </c>
      <c r="H1343" s="17">
        <v>31252.6953930175</v>
      </c>
      <c r="I1343" s="17">
        <v>70408.203539487193</v>
      </c>
      <c r="J1343" s="17">
        <v>13826.420357383678</v>
      </c>
      <c r="K1343" s="17">
        <v>17167.738778506799</v>
      </c>
    </row>
    <row r="1344" spans="1:11" x14ac:dyDescent="0.3">
      <c r="A1344" s="6" t="s">
        <v>1698</v>
      </c>
      <c r="B1344" s="7">
        <v>28634.766029584101</v>
      </c>
      <c r="C1344" s="8">
        <v>3.5763192427932501E-2</v>
      </c>
      <c r="D1344" s="8">
        <v>7.3172512488704298E-3</v>
      </c>
      <c r="E1344" s="11">
        <f t="shared" si="20"/>
        <v>323.76</v>
      </c>
      <c r="F1344" s="8">
        <v>3.7113557148492002E-4</v>
      </c>
      <c r="G1344" s="9">
        <v>3.2376</v>
      </c>
      <c r="H1344" s="11">
        <v>25742.133519778701</v>
      </c>
      <c r="I1344" s="11">
        <v>64037.940928222299</v>
      </c>
      <c r="J1344" s="11">
        <v>14447.2202970948</v>
      </c>
      <c r="K1344" s="11">
        <v>17470.00512573684</v>
      </c>
    </row>
    <row r="1345" spans="1:11" x14ac:dyDescent="0.3">
      <c r="A1345" s="12" t="s">
        <v>1699</v>
      </c>
      <c r="B1345" s="13">
        <v>12061.4402404583</v>
      </c>
      <c r="C1345" s="14">
        <v>3.5701310295783398E-2</v>
      </c>
      <c r="D1345" s="14">
        <v>1.02348887908273E-2</v>
      </c>
      <c r="E1345" s="17">
        <f t="shared" si="20"/>
        <v>728.88</v>
      </c>
      <c r="F1345" s="14">
        <v>3.7024049110054899E-4</v>
      </c>
      <c r="G1345" s="15">
        <v>7.2888000000000002</v>
      </c>
      <c r="H1345" s="17">
        <v>37160.537866643899</v>
      </c>
      <c r="I1345" s="17">
        <v>92650.856873833894</v>
      </c>
      <c r="J1345" s="17">
        <v>14677.552220244961</v>
      </c>
      <c r="K1345" s="17">
        <v>19361.645997382682</v>
      </c>
    </row>
    <row r="1346" spans="1:11" x14ac:dyDescent="0.3">
      <c r="A1346" s="6" t="s">
        <v>1700</v>
      </c>
      <c r="B1346" s="7">
        <v>99.566892933000005</v>
      </c>
      <c r="C1346" s="8">
        <v>3.5689538276934003E-2</v>
      </c>
      <c r="D1346" s="8">
        <v>1.1050753527070901E-2</v>
      </c>
      <c r="E1346" s="11">
        <f t="shared" si="20"/>
        <v>432</v>
      </c>
      <c r="F1346" s="8">
        <v>3.7011227034811002E-4</v>
      </c>
      <c r="G1346" s="9">
        <v>4.32</v>
      </c>
      <c r="H1346" s="11">
        <v>20684.741999999998</v>
      </c>
      <c r="I1346" s="11">
        <v>49740.498</v>
      </c>
      <c r="J1346" s="11">
        <v>6464.0721064228082</v>
      </c>
      <c r="K1346" s="11">
        <v>8536.6293191309287</v>
      </c>
    </row>
    <row r="1347" spans="1:11" x14ac:dyDescent="0.3">
      <c r="A1347" s="12" t="s">
        <v>1701</v>
      </c>
      <c r="B1347" s="13">
        <v>48.893857876529999</v>
      </c>
      <c r="C1347" s="14">
        <v>3.56807837146986E-2</v>
      </c>
      <c r="D1347" s="14">
        <v>1.04822511181334E-2</v>
      </c>
      <c r="E1347" s="17">
        <f t="shared" ref="E1347:E1410" si="21">100*G1347</f>
        <v>732</v>
      </c>
      <c r="F1347" s="14">
        <v>3.7001111835978303E-4</v>
      </c>
      <c r="G1347" s="15">
        <v>7.32</v>
      </c>
      <c r="H1347" s="17">
        <v>37930.68</v>
      </c>
      <c r="I1347" s="17">
        <v>92868.067999999999</v>
      </c>
      <c r="J1347" s="17">
        <v>15272.732911178158</v>
      </c>
      <c r="K1347" s="17">
        <v>20894.107933924563</v>
      </c>
    </row>
    <row r="1348" spans="1:11" x14ac:dyDescent="0.3">
      <c r="A1348" s="6" t="s">
        <v>1702</v>
      </c>
      <c r="B1348" s="7">
        <v>16584.917319206099</v>
      </c>
      <c r="C1348" s="8">
        <v>3.56666068368197E-2</v>
      </c>
      <c r="D1348" s="8">
        <v>1.1944177212920799E-2</v>
      </c>
      <c r="E1348" s="11">
        <f t="shared" si="21"/>
        <v>879.48</v>
      </c>
      <c r="F1348" s="8">
        <v>3.7042618297997501E-4</v>
      </c>
      <c r="G1348" s="9">
        <v>8.7948000000000004</v>
      </c>
      <c r="H1348" s="11">
        <v>45092.042358332801</v>
      </c>
      <c r="I1348" s="11">
        <v>98599.718040709995</v>
      </c>
      <c r="J1348" s="11">
        <v>17878.194251157242</v>
      </c>
      <c r="K1348" s="11">
        <v>22510.398723113638</v>
      </c>
    </row>
    <row r="1349" spans="1:11" x14ac:dyDescent="0.3">
      <c r="A1349" s="12" t="s">
        <v>1703</v>
      </c>
      <c r="B1349" s="13">
        <v>13564.866510850899</v>
      </c>
      <c r="C1349" s="14">
        <v>3.5645597172737298E-2</v>
      </c>
      <c r="D1349" s="14">
        <v>1.0460704299085201E-2</v>
      </c>
      <c r="E1349" s="17">
        <f t="shared" si="21"/>
        <v>457.8</v>
      </c>
      <c r="F1349" s="14">
        <v>3.6970120702576101E-4</v>
      </c>
      <c r="G1349" s="15">
        <v>4.5780000000000003</v>
      </c>
      <c r="H1349" s="17">
        <v>28411.865857649998</v>
      </c>
      <c r="I1349" s="17">
        <v>62009.896709345398</v>
      </c>
      <c r="J1349" s="17">
        <v>13247.682884772599</v>
      </c>
      <c r="K1349" s="17">
        <v>15785.839396385161</v>
      </c>
    </row>
    <row r="1350" spans="1:11" x14ac:dyDescent="0.3">
      <c r="A1350" s="6" t="s">
        <v>1704</v>
      </c>
      <c r="B1350" s="7">
        <v>763.56827063799994</v>
      </c>
      <c r="C1350" s="8">
        <v>3.5639616369866102E-2</v>
      </c>
      <c r="D1350" s="8">
        <v>1.207417317756E-2</v>
      </c>
      <c r="E1350" s="11">
        <f t="shared" si="21"/>
        <v>384</v>
      </c>
      <c r="F1350" s="8">
        <v>3.69586854966884E-4</v>
      </c>
      <c r="G1350" s="9">
        <v>3.84</v>
      </c>
      <c r="H1350" s="11">
        <v>20861.874</v>
      </c>
      <c r="I1350" s="11">
        <v>43511.356</v>
      </c>
      <c r="J1350" s="11">
        <v>7610.556703768847</v>
      </c>
      <c r="K1350" s="11">
        <v>9238.6489365237958</v>
      </c>
    </row>
    <row r="1351" spans="1:11" x14ac:dyDescent="0.3">
      <c r="A1351" s="12" t="s">
        <v>1705</v>
      </c>
      <c r="B1351" s="13">
        <v>59.325391472</v>
      </c>
      <c r="C1351" s="14">
        <v>3.56241646837651E-2</v>
      </c>
      <c r="D1351" s="14">
        <v>7.68848909155873E-3</v>
      </c>
      <c r="E1351" s="17">
        <f t="shared" si="21"/>
        <v>276</v>
      </c>
      <c r="F1351" s="14">
        <v>3.694246578719E-4</v>
      </c>
      <c r="G1351" s="15">
        <v>2.76</v>
      </c>
      <c r="H1351" s="17">
        <v>16389.8</v>
      </c>
      <c r="I1351" s="17">
        <v>46828</v>
      </c>
      <c r="J1351" s="17">
        <v>7161.9833713069438</v>
      </c>
      <c r="K1351" s="17">
        <v>9459.314872738405</v>
      </c>
    </row>
    <row r="1352" spans="1:11" x14ac:dyDescent="0.3">
      <c r="A1352" s="6" t="s">
        <v>1706</v>
      </c>
      <c r="B1352" s="7">
        <v>3303.1047608839999</v>
      </c>
      <c r="C1352" s="8">
        <v>3.5596572346339103E-2</v>
      </c>
      <c r="D1352" s="8">
        <v>9.7511331165208506E-3</v>
      </c>
      <c r="E1352" s="11">
        <f t="shared" si="21"/>
        <v>519.84</v>
      </c>
      <c r="F1352" s="8">
        <v>3.69112482156592E-4</v>
      </c>
      <c r="G1352" s="9">
        <v>5.1984000000000004</v>
      </c>
      <c r="H1352" s="11">
        <v>30540</v>
      </c>
      <c r="I1352" s="11">
        <v>73016.05</v>
      </c>
      <c r="J1352" s="11">
        <v>13720.712234435399</v>
      </c>
      <c r="K1352" s="11">
        <v>17494.636839252002</v>
      </c>
    </row>
    <row r="1353" spans="1:11" x14ac:dyDescent="0.3">
      <c r="A1353" s="12" t="s">
        <v>1707</v>
      </c>
      <c r="B1353" s="13">
        <v>587.15605428130004</v>
      </c>
      <c r="C1353" s="14">
        <v>3.5564885805534498E-2</v>
      </c>
      <c r="D1353" s="14">
        <v>9.3184945464525205E-3</v>
      </c>
      <c r="E1353" s="17">
        <f t="shared" si="21"/>
        <v>555.95999999999992</v>
      </c>
      <c r="F1353" s="14">
        <v>3.6876472068288099E-4</v>
      </c>
      <c r="G1353" s="15">
        <v>5.5595999999999997</v>
      </c>
      <c r="H1353" s="17">
        <v>31986.578000000001</v>
      </c>
      <c r="I1353" s="17">
        <v>80116.600000000006</v>
      </c>
      <c r="J1353" s="17">
        <v>13391.81651424228</v>
      </c>
      <c r="K1353" s="17">
        <v>17492.780631763802</v>
      </c>
    </row>
    <row r="1354" spans="1:11" x14ac:dyDescent="0.3">
      <c r="A1354" s="6" t="s">
        <v>1708</v>
      </c>
      <c r="B1354" s="7">
        <v>198.76407824399999</v>
      </c>
      <c r="C1354" s="8">
        <v>3.5551147705715699E-2</v>
      </c>
      <c r="D1354" s="8">
        <v>9.7176930762060392E-3</v>
      </c>
      <c r="E1354" s="11">
        <f t="shared" si="21"/>
        <v>432</v>
      </c>
      <c r="F1354" s="8">
        <v>3.6861620625235498E-4</v>
      </c>
      <c r="G1354" s="9">
        <v>4.32</v>
      </c>
      <c r="H1354" s="11">
        <v>24416.73</v>
      </c>
      <c r="I1354" s="11">
        <v>59858.400000000001</v>
      </c>
      <c r="J1354" s="11">
        <v>10093.243023205931</v>
      </c>
      <c r="K1354" s="11">
        <v>13231.424157941041</v>
      </c>
    </row>
    <row r="1355" spans="1:11" x14ac:dyDescent="0.3">
      <c r="A1355" s="12" t="s">
        <v>1709</v>
      </c>
      <c r="B1355" s="13">
        <v>266.31622930600003</v>
      </c>
      <c r="C1355" s="14">
        <v>3.5533290028839502E-2</v>
      </c>
      <c r="D1355" s="14">
        <v>9.4385570848473394E-3</v>
      </c>
      <c r="E1355" s="17">
        <f t="shared" si="21"/>
        <v>509.99999999999994</v>
      </c>
      <c r="F1355" s="14">
        <v>3.68428937619861E-4</v>
      </c>
      <c r="G1355" s="15">
        <v>5.0999999999999996</v>
      </c>
      <c r="H1355" s="17">
        <v>30540</v>
      </c>
      <c r="I1355" s="17">
        <v>74058.482000000004</v>
      </c>
      <c r="J1355" s="17">
        <v>13776.782999429999</v>
      </c>
      <c r="K1355" s="17">
        <v>17617.901278154521</v>
      </c>
    </row>
    <row r="1356" spans="1:11" x14ac:dyDescent="0.3">
      <c r="A1356" s="6" t="s">
        <v>1710</v>
      </c>
      <c r="B1356" s="7">
        <v>1667.1395778149999</v>
      </c>
      <c r="C1356" s="8">
        <v>3.5491305305720998E-2</v>
      </c>
      <c r="D1356" s="8">
        <v>1.02719647536638E-2</v>
      </c>
      <c r="E1356" s="11">
        <f t="shared" si="21"/>
        <v>355.79999999999995</v>
      </c>
      <c r="F1356" s="8">
        <v>3.6799376215037699E-4</v>
      </c>
      <c r="G1356" s="9">
        <v>3.5579999999999998</v>
      </c>
      <c r="H1356" s="11">
        <v>20360</v>
      </c>
      <c r="I1356" s="11">
        <v>46913.512000000002</v>
      </c>
      <c r="J1356" s="11">
        <v>7317.432462160752</v>
      </c>
      <c r="K1356" s="11">
        <v>9269.2002493708806</v>
      </c>
    </row>
    <row r="1357" spans="1:11" x14ac:dyDescent="0.3">
      <c r="A1357" s="12" t="s">
        <v>1711</v>
      </c>
      <c r="B1357" s="13">
        <v>57.24967419</v>
      </c>
      <c r="C1357" s="14">
        <v>3.5474922408732401E-2</v>
      </c>
      <c r="D1357" s="14">
        <v>1.02245699151133E-2</v>
      </c>
      <c r="E1357" s="17">
        <f t="shared" si="21"/>
        <v>600</v>
      </c>
      <c r="F1357" s="14">
        <v>3.6781819764888002E-4</v>
      </c>
      <c r="G1357" s="15">
        <v>6</v>
      </c>
      <c r="H1357" s="17">
        <v>35465.084000000003</v>
      </c>
      <c r="I1357" s="17">
        <v>80838.361999999994</v>
      </c>
      <c r="J1357" s="17">
        <v>16262.342229419042</v>
      </c>
      <c r="K1357" s="17">
        <v>19884.095295888961</v>
      </c>
    </row>
    <row r="1358" spans="1:11" x14ac:dyDescent="0.3">
      <c r="A1358" s="6" t="s">
        <v>1712</v>
      </c>
      <c r="B1358" s="7">
        <v>16870.1367606926</v>
      </c>
      <c r="C1358" s="8">
        <v>3.5434817783969202E-2</v>
      </c>
      <c r="D1358" s="8">
        <v>9.6181050919019791E-3</v>
      </c>
      <c r="E1358" s="11">
        <f t="shared" si="21"/>
        <v>426.48</v>
      </c>
      <c r="F1358" s="8">
        <v>3.67369248150454E-4</v>
      </c>
      <c r="G1358" s="9">
        <v>4.2648000000000001</v>
      </c>
      <c r="H1358" s="11">
        <v>24416.73</v>
      </c>
      <c r="I1358" s="11">
        <v>59858.400000000001</v>
      </c>
      <c r="J1358" s="11">
        <v>10093.243023205931</v>
      </c>
      <c r="K1358" s="11">
        <v>13231.424157941041</v>
      </c>
    </row>
    <row r="1359" spans="1:11" x14ac:dyDescent="0.3">
      <c r="A1359" s="12" t="s">
        <v>1713</v>
      </c>
      <c r="B1359" s="13">
        <v>48179.150239735201</v>
      </c>
      <c r="C1359" s="14">
        <v>3.54260088030523E-2</v>
      </c>
      <c r="D1359" s="14">
        <v>1.02264593880174E-2</v>
      </c>
      <c r="E1359" s="17">
        <f t="shared" si="21"/>
        <v>976.68</v>
      </c>
      <c r="F1359" s="14">
        <v>3.6731602181305702E-4</v>
      </c>
      <c r="G1359" s="15">
        <v>9.7667999999999999</v>
      </c>
      <c r="H1359" s="17">
        <v>51458.923888515797</v>
      </c>
      <c r="I1359" s="17">
        <v>124583.483251425</v>
      </c>
      <c r="J1359" s="17">
        <v>21859.197530416081</v>
      </c>
      <c r="K1359" s="17">
        <v>26887.888392805202</v>
      </c>
    </row>
    <row r="1360" spans="1:11" x14ac:dyDescent="0.3">
      <c r="A1360" s="6" t="s">
        <v>1714</v>
      </c>
      <c r="B1360" s="7">
        <v>6929.3720941614902</v>
      </c>
      <c r="C1360" s="8">
        <v>3.5424675764252102E-2</v>
      </c>
      <c r="D1360" s="8">
        <v>1.0705848578569099E-2</v>
      </c>
      <c r="E1360" s="11">
        <f t="shared" si="21"/>
        <v>1110.48</v>
      </c>
      <c r="F1360" s="8">
        <v>3.6725671239136502E-4</v>
      </c>
      <c r="G1360" s="9">
        <v>11.104799999999999</v>
      </c>
      <c r="H1360" s="11">
        <v>56510.197999999997</v>
      </c>
      <c r="I1360" s="11">
        <v>134587.74400000001</v>
      </c>
      <c r="J1360" s="11">
        <v>23135.181704987401</v>
      </c>
      <c r="K1360" s="11">
        <v>28833.894989816399</v>
      </c>
    </row>
    <row r="1361" spans="1:11" x14ac:dyDescent="0.3">
      <c r="A1361" s="12" t="s">
        <v>1715</v>
      </c>
      <c r="B1361" s="13">
        <v>54.909650210000002</v>
      </c>
      <c r="C1361" s="14">
        <v>3.5401128786690703E-2</v>
      </c>
      <c r="D1361" s="14">
        <v>1.0718910809239E-2</v>
      </c>
      <c r="E1361" s="17">
        <f t="shared" si="21"/>
        <v>669.24</v>
      </c>
      <c r="F1361" s="14">
        <v>3.6700370490414501E-4</v>
      </c>
      <c r="G1361" s="15">
        <v>6.6924000000000001</v>
      </c>
      <c r="H1361" s="17">
        <v>35775.574000000001</v>
      </c>
      <c r="I1361" s="17">
        <v>83187.906000000003</v>
      </c>
      <c r="J1361" s="17">
        <v>14620.500507618359</v>
      </c>
      <c r="K1361" s="17">
        <v>18501.937987156318</v>
      </c>
    </row>
    <row r="1362" spans="1:11" x14ac:dyDescent="0.3">
      <c r="A1362" s="6" t="s">
        <v>1716</v>
      </c>
      <c r="B1362" s="7">
        <v>3947.22692472379</v>
      </c>
      <c r="C1362" s="8">
        <v>3.5361957238139903E-2</v>
      </c>
      <c r="D1362" s="8">
        <v>1.1650179972037799E-2</v>
      </c>
      <c r="E1362" s="11">
        <f t="shared" si="21"/>
        <v>540.71999999999991</v>
      </c>
      <c r="F1362" s="8">
        <v>3.66686723893682E-4</v>
      </c>
      <c r="G1362" s="9">
        <v>5.4071999999999996</v>
      </c>
      <c r="H1362" s="11">
        <v>27532.1991562898</v>
      </c>
      <c r="I1362" s="11">
        <v>61192.047859032602</v>
      </c>
      <c r="J1362" s="11">
        <v>9687.3153080174634</v>
      </c>
      <c r="K1362" s="11">
        <v>12327.12368453676</v>
      </c>
    </row>
    <row r="1363" spans="1:11" x14ac:dyDescent="0.3">
      <c r="A1363" s="12" t="s">
        <v>1717</v>
      </c>
      <c r="B1363" s="13">
        <v>264236.64490092098</v>
      </c>
      <c r="C1363" s="14">
        <v>3.5337693033468197E-2</v>
      </c>
      <c r="D1363" s="14">
        <v>1.05834634159068E-2</v>
      </c>
      <c r="E1363" s="17">
        <f t="shared" si="21"/>
        <v>501.24000000000007</v>
      </c>
      <c r="F1363" s="14">
        <v>3.6772828551602299E-4</v>
      </c>
      <c r="G1363" s="15">
        <v>5.0124000000000004</v>
      </c>
      <c r="H1363" s="17">
        <v>30878.434285825599</v>
      </c>
      <c r="I1363" s="17">
        <v>67762.685457955697</v>
      </c>
      <c r="J1363" s="17">
        <v>13038.426219360839</v>
      </c>
      <c r="K1363" s="17">
        <v>15870.89544976968</v>
      </c>
    </row>
    <row r="1364" spans="1:11" x14ac:dyDescent="0.3">
      <c r="A1364" s="6" t="s">
        <v>1718</v>
      </c>
      <c r="B1364" s="7">
        <v>1.20898576</v>
      </c>
      <c r="C1364" s="8">
        <v>3.5331279928412E-2</v>
      </c>
      <c r="D1364" s="8">
        <v>1.19555386375587E-2</v>
      </c>
      <c r="E1364" s="11">
        <f t="shared" si="21"/>
        <v>532.31999999999994</v>
      </c>
      <c r="F1364" s="8">
        <v>3.6625551566784898E-4</v>
      </c>
      <c r="G1364" s="9">
        <v>5.3231999999999999</v>
      </c>
      <c r="H1364" s="11">
        <v>25589.466</v>
      </c>
      <c r="I1364" s="11">
        <v>57576.044000000002</v>
      </c>
      <c r="J1364" s="11">
        <v>8895.7987176753486</v>
      </c>
      <c r="K1364" s="11">
        <v>11425.69947032862</v>
      </c>
    </row>
    <row r="1365" spans="1:11" x14ac:dyDescent="0.3">
      <c r="A1365" s="12" t="s">
        <v>1719</v>
      </c>
      <c r="B1365" s="13">
        <v>30.367476179699999</v>
      </c>
      <c r="C1365" s="14">
        <v>3.5219101586005101E-2</v>
      </c>
      <c r="D1365" s="14">
        <v>1.0439453621205399E-2</v>
      </c>
      <c r="E1365" s="17">
        <f t="shared" si="21"/>
        <v>480</v>
      </c>
      <c r="F1365" s="14">
        <v>3.65047667746936E-4</v>
      </c>
      <c r="G1365" s="15">
        <v>4.8</v>
      </c>
      <c r="H1365" s="17">
        <v>25972.234</v>
      </c>
      <c r="I1365" s="17">
        <v>61228.627999999997</v>
      </c>
      <c r="J1365" s="17">
        <v>9892.1644949913371</v>
      </c>
      <c r="K1365" s="17">
        <v>12798.109174273199</v>
      </c>
    </row>
    <row r="1366" spans="1:11" x14ac:dyDescent="0.3">
      <c r="A1366" s="6" t="s">
        <v>1720</v>
      </c>
      <c r="B1366" s="7">
        <v>5.5331907960000004</v>
      </c>
      <c r="C1366" s="8">
        <v>3.5191598569356199E-2</v>
      </c>
      <c r="D1366" s="8">
        <v>1.20583861996802E-2</v>
      </c>
      <c r="E1366" s="11">
        <f t="shared" si="21"/>
        <v>660</v>
      </c>
      <c r="F1366" s="8">
        <v>3.6486592557287401E-4</v>
      </c>
      <c r="G1366" s="9">
        <v>6.6</v>
      </c>
      <c r="H1366" s="11">
        <v>35044.239807410297</v>
      </c>
      <c r="I1366" s="11">
        <v>77000.535956851701</v>
      </c>
      <c r="J1366" s="11">
        <v>13579.112246469722</v>
      </c>
      <c r="K1366" s="11">
        <v>17702.01260491008</v>
      </c>
    </row>
    <row r="1367" spans="1:11" x14ac:dyDescent="0.3">
      <c r="A1367" s="12" t="s">
        <v>1721</v>
      </c>
      <c r="B1367" s="13">
        <v>799.64806255099995</v>
      </c>
      <c r="C1367" s="14">
        <v>3.5183603270993798E-2</v>
      </c>
      <c r="D1367" s="14">
        <v>1.27388168108522E-2</v>
      </c>
      <c r="E1367" s="17">
        <f t="shared" si="21"/>
        <v>649.68000000000006</v>
      </c>
      <c r="F1367" s="14">
        <v>3.64682177816656E-4</v>
      </c>
      <c r="G1367" s="15">
        <v>6.4968000000000004</v>
      </c>
      <c r="H1367" s="17">
        <v>33378.184000000001</v>
      </c>
      <c r="I1367" s="17">
        <v>69518.202000000005</v>
      </c>
      <c r="J1367" s="17">
        <v>12427.829156543759</v>
      </c>
      <c r="K1367" s="17">
        <v>16046.127804939242</v>
      </c>
    </row>
    <row r="1368" spans="1:11" x14ac:dyDescent="0.3">
      <c r="A1368" s="6" t="s">
        <v>1722</v>
      </c>
      <c r="B1368" s="7">
        <v>1297.3604581039999</v>
      </c>
      <c r="C1368" s="8">
        <v>3.50819545922759E-2</v>
      </c>
      <c r="D1368" s="8">
        <v>9.2389099289031905E-3</v>
      </c>
      <c r="E1368" s="11">
        <f t="shared" si="21"/>
        <v>552.36</v>
      </c>
      <c r="F1368" s="8">
        <v>3.6358954322130002E-4</v>
      </c>
      <c r="G1368" s="9">
        <v>5.5236000000000001</v>
      </c>
      <c r="H1368" s="11">
        <v>31986.578000000001</v>
      </c>
      <c r="I1368" s="11">
        <v>80116.600000000006</v>
      </c>
      <c r="J1368" s="11">
        <v>13391.81651424228</v>
      </c>
      <c r="K1368" s="11">
        <v>17492.780631763802</v>
      </c>
    </row>
    <row r="1369" spans="1:11" x14ac:dyDescent="0.3">
      <c r="A1369" s="12" t="s">
        <v>1723</v>
      </c>
      <c r="B1369" s="13">
        <v>200.89371760899999</v>
      </c>
      <c r="C1369" s="14">
        <v>3.5050006580033703E-2</v>
      </c>
      <c r="D1369" s="14">
        <v>9.1822119444906498E-3</v>
      </c>
      <c r="E1369" s="17">
        <f t="shared" si="21"/>
        <v>547.79999999999995</v>
      </c>
      <c r="F1369" s="14">
        <v>3.6323212315681299E-4</v>
      </c>
      <c r="G1369" s="15">
        <v>5.4779999999999998</v>
      </c>
      <c r="H1369" s="17">
        <v>31986.578000000001</v>
      </c>
      <c r="I1369" s="17">
        <v>80116.600000000006</v>
      </c>
      <c r="J1369" s="17">
        <v>13391.81651424228</v>
      </c>
      <c r="K1369" s="17">
        <v>17492.780631763802</v>
      </c>
    </row>
    <row r="1370" spans="1:11" x14ac:dyDescent="0.3">
      <c r="A1370" s="6" t="s">
        <v>1724</v>
      </c>
      <c r="B1370" s="7">
        <v>48.083680223999998</v>
      </c>
      <c r="C1370" s="8">
        <v>3.5027911322882299E-2</v>
      </c>
      <c r="D1370" s="8">
        <v>1.0321319143702301E-2</v>
      </c>
      <c r="E1370" s="11">
        <f t="shared" si="21"/>
        <v>360</v>
      </c>
      <c r="F1370" s="8">
        <v>3.6299403613737798E-4</v>
      </c>
      <c r="G1370" s="9">
        <v>3.6</v>
      </c>
      <c r="H1370" s="11">
        <v>20360</v>
      </c>
      <c r="I1370" s="11">
        <v>46913.512000000002</v>
      </c>
      <c r="J1370" s="11">
        <v>7317.432462160752</v>
      </c>
      <c r="K1370" s="11">
        <v>9269.2002493708806</v>
      </c>
    </row>
    <row r="1371" spans="1:11" x14ac:dyDescent="0.3">
      <c r="A1371" s="12" t="s">
        <v>1725</v>
      </c>
      <c r="B1371" s="13">
        <v>13.250853493999999</v>
      </c>
      <c r="C1371" s="14">
        <v>3.4935250689540599E-2</v>
      </c>
      <c r="D1371" s="14">
        <v>1.01822357491845E-2</v>
      </c>
      <c r="E1371" s="17">
        <f t="shared" si="21"/>
        <v>600</v>
      </c>
      <c r="F1371" s="14">
        <v>3.6199903389385902E-4</v>
      </c>
      <c r="G1371" s="15">
        <v>6</v>
      </c>
      <c r="H1371" s="17">
        <v>35465.084000000003</v>
      </c>
      <c r="I1371" s="17">
        <v>80838.361999999994</v>
      </c>
      <c r="J1371" s="17">
        <v>16262.342229419042</v>
      </c>
      <c r="K1371" s="17">
        <v>19884.095295888961</v>
      </c>
    </row>
    <row r="1372" spans="1:11" x14ac:dyDescent="0.3">
      <c r="A1372" s="6" t="s">
        <v>1726</v>
      </c>
      <c r="B1372" s="7">
        <v>14.486543879999999</v>
      </c>
      <c r="C1372" s="8">
        <v>3.4935250689540599E-2</v>
      </c>
      <c r="D1372" s="8">
        <v>1.01822357491845E-2</v>
      </c>
      <c r="E1372" s="11">
        <f t="shared" si="21"/>
        <v>600</v>
      </c>
      <c r="F1372" s="8">
        <v>3.6199903389385902E-4</v>
      </c>
      <c r="G1372" s="9">
        <v>6</v>
      </c>
      <c r="H1372" s="11">
        <v>35465.084000000003</v>
      </c>
      <c r="I1372" s="11">
        <v>80838.361999999994</v>
      </c>
      <c r="J1372" s="11">
        <v>16262.342229419042</v>
      </c>
      <c r="K1372" s="11">
        <v>19884.095295888961</v>
      </c>
    </row>
    <row r="1373" spans="1:11" x14ac:dyDescent="0.3">
      <c r="A1373" s="12" t="s">
        <v>1727</v>
      </c>
      <c r="B1373" s="13">
        <v>4157.8341510774299</v>
      </c>
      <c r="C1373" s="14">
        <v>3.4933462581924299E-2</v>
      </c>
      <c r="D1373" s="14">
        <v>9.1742117431445006E-3</v>
      </c>
      <c r="E1373" s="17">
        <f t="shared" si="21"/>
        <v>547.79999999999995</v>
      </c>
      <c r="F1373" s="14">
        <v>3.6198048730825698E-4</v>
      </c>
      <c r="G1373" s="15">
        <v>5.4779999999999998</v>
      </c>
      <c r="H1373" s="17">
        <v>31986.578000000001</v>
      </c>
      <c r="I1373" s="17">
        <v>80116.600000000006</v>
      </c>
      <c r="J1373" s="17">
        <v>13391.81651424228</v>
      </c>
      <c r="K1373" s="17">
        <v>17492.780631763802</v>
      </c>
    </row>
    <row r="1374" spans="1:11" x14ac:dyDescent="0.3">
      <c r="A1374" s="6" t="s">
        <v>1728</v>
      </c>
      <c r="B1374" s="7">
        <v>684.98554858670002</v>
      </c>
      <c r="C1374" s="8">
        <v>3.4928871578132098E-2</v>
      </c>
      <c r="D1374" s="8">
        <v>1.14073670479712E-2</v>
      </c>
      <c r="E1374" s="11">
        <f t="shared" si="21"/>
        <v>500.04</v>
      </c>
      <c r="F1374" s="8">
        <v>3.62034671023646E-4</v>
      </c>
      <c r="G1374" s="9">
        <v>5.0004</v>
      </c>
      <c r="H1374" s="11">
        <v>25589.466</v>
      </c>
      <c r="I1374" s="11">
        <v>57576.044000000002</v>
      </c>
      <c r="J1374" s="11">
        <v>8895.7987176753486</v>
      </c>
      <c r="K1374" s="11">
        <v>11425.69947032862</v>
      </c>
    </row>
    <row r="1375" spans="1:11" x14ac:dyDescent="0.3">
      <c r="A1375" s="12" t="s">
        <v>1729</v>
      </c>
      <c r="B1375" s="13">
        <v>20.450277665000002</v>
      </c>
      <c r="C1375" s="14">
        <v>3.4908569453359899E-2</v>
      </c>
      <c r="D1375" s="14">
        <v>9.9459830087178704E-3</v>
      </c>
      <c r="E1375" s="17">
        <f t="shared" si="21"/>
        <v>282.92000400000001</v>
      </c>
      <c r="F1375" s="14">
        <v>3.6171777200973598E-4</v>
      </c>
      <c r="G1375" s="15">
        <v>2.8292000399999999</v>
      </c>
      <c r="H1375" s="17">
        <v>17523.851999999999</v>
      </c>
      <c r="I1375" s="17">
        <v>39634.811999999998</v>
      </c>
      <c r="J1375" s="17">
        <v>7017.3846463244645</v>
      </c>
      <c r="K1375" s="17">
        <v>8789.6708716885205</v>
      </c>
    </row>
    <row r="1376" spans="1:11" x14ac:dyDescent="0.3">
      <c r="A1376" s="6" t="s">
        <v>1730</v>
      </c>
      <c r="B1376" s="7">
        <v>309.66751266099999</v>
      </c>
      <c r="C1376" s="8">
        <v>3.4895631179949503E-2</v>
      </c>
      <c r="D1376" s="8">
        <v>9.2264268670582805E-3</v>
      </c>
      <c r="E1376" s="11">
        <f t="shared" si="21"/>
        <v>552.36</v>
      </c>
      <c r="F1376" s="8">
        <v>3.6158478824089701E-4</v>
      </c>
      <c r="G1376" s="9">
        <v>5.5236000000000001</v>
      </c>
      <c r="H1376" s="11">
        <v>31986.578000000001</v>
      </c>
      <c r="I1376" s="11">
        <v>80116.600000000006</v>
      </c>
      <c r="J1376" s="11">
        <v>13391.81651424228</v>
      </c>
      <c r="K1376" s="11">
        <v>17492.780631763802</v>
      </c>
    </row>
    <row r="1377" spans="1:11" x14ac:dyDescent="0.3">
      <c r="A1377" s="12" t="s">
        <v>1731</v>
      </c>
      <c r="B1377" s="13">
        <v>39.087752891000001</v>
      </c>
      <c r="C1377" s="14">
        <v>3.4875047670808901E-2</v>
      </c>
      <c r="D1377" s="14">
        <v>1.21047989395694E-2</v>
      </c>
      <c r="E1377" s="17">
        <f t="shared" si="21"/>
        <v>468</v>
      </c>
      <c r="F1377" s="14">
        <v>3.6135420858078002E-4</v>
      </c>
      <c r="G1377" s="15">
        <v>4.68</v>
      </c>
      <c r="H1377" s="17">
        <v>23030.214</v>
      </c>
      <c r="I1377" s="17">
        <v>51178.932000000001</v>
      </c>
      <c r="J1377" s="17">
        <v>7979.6965934693644</v>
      </c>
      <c r="K1377" s="17">
        <v>10886.368762624345</v>
      </c>
    </row>
    <row r="1378" spans="1:11" x14ac:dyDescent="0.3">
      <c r="A1378" s="6" t="s">
        <v>1732</v>
      </c>
      <c r="B1378" s="7">
        <v>4.2607816290000002</v>
      </c>
      <c r="C1378" s="8">
        <v>3.4870315001822499E-2</v>
      </c>
      <c r="D1378" s="8">
        <v>9.9270147300109003E-3</v>
      </c>
      <c r="E1378" s="11">
        <f t="shared" si="21"/>
        <v>580.07999999999993</v>
      </c>
      <c r="F1378" s="8">
        <v>3.6135613058774397E-4</v>
      </c>
      <c r="G1378" s="9">
        <v>5.8007999999999997</v>
      </c>
      <c r="H1378" s="11">
        <v>35465.084000000003</v>
      </c>
      <c r="I1378" s="11">
        <v>80838.361999999994</v>
      </c>
      <c r="J1378" s="11">
        <v>16262.342229419042</v>
      </c>
      <c r="K1378" s="11">
        <v>19884.095295888961</v>
      </c>
    </row>
    <row r="1379" spans="1:11" x14ac:dyDescent="0.3">
      <c r="A1379" s="12" t="s">
        <v>1733</v>
      </c>
      <c r="B1379" s="13">
        <v>1885.943729634</v>
      </c>
      <c r="C1379" s="14">
        <v>3.4852614096651802E-2</v>
      </c>
      <c r="D1379" s="14">
        <v>9.1686084508593099E-3</v>
      </c>
      <c r="E1379" s="17">
        <f t="shared" si="21"/>
        <v>547.79999999999995</v>
      </c>
      <c r="F1379" s="14">
        <v>3.61112605171223E-4</v>
      </c>
      <c r="G1379" s="15">
        <v>5.4779999999999998</v>
      </c>
      <c r="H1379" s="17">
        <v>31986.578000000001</v>
      </c>
      <c r="I1379" s="17">
        <v>80116.600000000006</v>
      </c>
      <c r="J1379" s="17">
        <v>13391.81651424228</v>
      </c>
      <c r="K1379" s="17">
        <v>17492.780631763802</v>
      </c>
    </row>
    <row r="1380" spans="1:11" x14ac:dyDescent="0.3">
      <c r="A1380" s="6" t="s">
        <v>1734</v>
      </c>
      <c r="B1380" s="7">
        <v>34.409425679000002</v>
      </c>
      <c r="C1380" s="8">
        <v>3.4756523118983799E-2</v>
      </c>
      <c r="D1380" s="8">
        <v>1.03825052498087E-2</v>
      </c>
      <c r="E1380" s="11">
        <f t="shared" si="21"/>
        <v>661.08</v>
      </c>
      <c r="F1380" s="8">
        <v>3.6008349585903501E-4</v>
      </c>
      <c r="G1380" s="9">
        <v>6.6108000000000002</v>
      </c>
      <c r="H1380" s="11">
        <v>32973.019999999997</v>
      </c>
      <c r="I1380" s="11">
        <v>81895.046000000002</v>
      </c>
      <c r="J1380" s="11">
        <v>12180.93197705304</v>
      </c>
      <c r="K1380" s="11">
        <v>16453.859456046361</v>
      </c>
    </row>
    <row r="1381" spans="1:11" x14ac:dyDescent="0.3">
      <c r="A1381" s="12" t="s">
        <v>1735</v>
      </c>
      <c r="B1381" s="13">
        <v>25.066948360000001</v>
      </c>
      <c r="C1381" s="14">
        <v>3.4646602162118303E-2</v>
      </c>
      <c r="D1381" s="14">
        <v>1.00813368214306E-2</v>
      </c>
      <c r="E1381" s="17">
        <f t="shared" si="21"/>
        <v>600</v>
      </c>
      <c r="F1381" s="14">
        <v>3.5891450254265902E-4</v>
      </c>
      <c r="G1381" s="15">
        <v>6</v>
      </c>
      <c r="H1381" s="17">
        <v>35504.786</v>
      </c>
      <c r="I1381" s="17">
        <v>82445.784</v>
      </c>
      <c r="J1381" s="17">
        <v>15151.86649493844</v>
      </c>
      <c r="K1381" s="17">
        <v>19907.469187692121</v>
      </c>
    </row>
    <row r="1382" spans="1:11" x14ac:dyDescent="0.3">
      <c r="A1382" s="6" t="s">
        <v>1736</v>
      </c>
      <c r="B1382" s="7">
        <v>6432.0497335159998</v>
      </c>
      <c r="C1382" s="8">
        <v>3.4620807095030903E-2</v>
      </c>
      <c r="D1382" s="8">
        <v>8.4543133186368198E-3</v>
      </c>
      <c r="E1382" s="11">
        <f t="shared" si="21"/>
        <v>342</v>
      </c>
      <c r="F1382" s="8">
        <v>3.5862561190557997E-4</v>
      </c>
      <c r="G1382" s="9">
        <v>3.42</v>
      </c>
      <c r="H1382" s="11">
        <v>24770.993999999999</v>
      </c>
      <c r="I1382" s="11">
        <v>57578.080000000002</v>
      </c>
      <c r="J1382" s="11">
        <v>12790.83198860124</v>
      </c>
      <c r="K1382" s="11">
        <v>15024.616172309521</v>
      </c>
    </row>
    <row r="1383" spans="1:11" x14ac:dyDescent="0.3">
      <c r="A1383" s="12" t="s">
        <v>1737</v>
      </c>
      <c r="B1383" s="13">
        <v>22.046884573</v>
      </c>
      <c r="C1383" s="14">
        <v>3.4614459847966003E-2</v>
      </c>
      <c r="D1383" s="14">
        <v>1.03367668806631E-2</v>
      </c>
      <c r="E1383" s="17">
        <f t="shared" si="21"/>
        <v>397.68</v>
      </c>
      <c r="F1383" s="14">
        <v>3.5855637775832701E-4</v>
      </c>
      <c r="G1383" s="15">
        <v>3.9767999999999999</v>
      </c>
      <c r="H1383" s="17">
        <v>20684.741999999998</v>
      </c>
      <c r="I1383" s="17">
        <v>49740.498</v>
      </c>
      <c r="J1383" s="17">
        <v>6464.0721064228082</v>
      </c>
      <c r="K1383" s="17">
        <v>8536.6293191309287</v>
      </c>
    </row>
    <row r="1384" spans="1:11" x14ac:dyDescent="0.3">
      <c r="A1384" s="6" t="s">
        <v>1738</v>
      </c>
      <c r="B1384" s="7">
        <v>14.008620512</v>
      </c>
      <c r="C1384" s="8">
        <v>3.4544353239666502E-2</v>
      </c>
      <c r="D1384" s="8">
        <v>9.2029291870559995E-3</v>
      </c>
      <c r="E1384" s="11">
        <f t="shared" si="21"/>
        <v>552.36</v>
      </c>
      <c r="F1384" s="8">
        <v>3.57804908039534E-4</v>
      </c>
      <c r="G1384" s="9">
        <v>5.5236000000000001</v>
      </c>
      <c r="H1384" s="11">
        <v>31986.578000000001</v>
      </c>
      <c r="I1384" s="11">
        <v>80116.600000000006</v>
      </c>
      <c r="J1384" s="11">
        <v>13391.81651424228</v>
      </c>
      <c r="K1384" s="11">
        <v>17492.780631763802</v>
      </c>
    </row>
    <row r="1385" spans="1:11" x14ac:dyDescent="0.3">
      <c r="A1385" s="12" t="s">
        <v>1739</v>
      </c>
      <c r="B1385" s="13">
        <v>80.516133421999996</v>
      </c>
      <c r="C1385" s="14">
        <v>3.4523324771131403E-2</v>
      </c>
      <c r="D1385" s="14">
        <v>9.2013720069868497E-3</v>
      </c>
      <c r="E1385" s="17">
        <f t="shared" si="21"/>
        <v>552.36</v>
      </c>
      <c r="F1385" s="14">
        <v>3.57579690460157E-4</v>
      </c>
      <c r="G1385" s="15">
        <v>5.5236000000000001</v>
      </c>
      <c r="H1385" s="17">
        <v>31986.578000000001</v>
      </c>
      <c r="I1385" s="17">
        <v>80116.600000000006</v>
      </c>
      <c r="J1385" s="17">
        <v>13391.81651424228</v>
      </c>
      <c r="K1385" s="17">
        <v>17492.780631763802</v>
      </c>
    </row>
    <row r="1386" spans="1:11" x14ac:dyDescent="0.3">
      <c r="A1386" s="6" t="s">
        <v>1740</v>
      </c>
      <c r="B1386" s="7">
        <v>11164.302470881001</v>
      </c>
      <c r="C1386" s="8">
        <v>3.4489085222122601E-2</v>
      </c>
      <c r="D1386" s="8">
        <v>1.06963637821829E-2</v>
      </c>
      <c r="E1386" s="11">
        <f t="shared" si="21"/>
        <v>661.92000000000007</v>
      </c>
      <c r="F1386" s="8">
        <v>3.5722778218763899E-4</v>
      </c>
      <c r="G1386" s="9">
        <v>6.6192000000000002</v>
      </c>
      <c r="H1386" s="11">
        <v>37432.510261017997</v>
      </c>
      <c r="I1386" s="11">
        <v>83459.968644174107</v>
      </c>
      <c r="J1386" s="11">
        <v>16109.863608591839</v>
      </c>
      <c r="K1386" s="11">
        <v>19409.601506374442</v>
      </c>
    </row>
    <row r="1387" spans="1:11" x14ac:dyDescent="0.3">
      <c r="A1387" s="12" t="s">
        <v>1741</v>
      </c>
      <c r="B1387" s="13">
        <v>3800.1824808780002</v>
      </c>
      <c r="C1387" s="14">
        <v>3.4397483443510103E-2</v>
      </c>
      <c r="D1387" s="14">
        <v>1.25142840038292E-2</v>
      </c>
      <c r="E1387" s="17">
        <f t="shared" si="21"/>
        <v>639.83999999999992</v>
      </c>
      <c r="F1387" s="14">
        <v>3.56234908833114E-4</v>
      </c>
      <c r="G1387" s="15">
        <v>6.3983999999999996</v>
      </c>
      <c r="H1387" s="17">
        <v>33378.184000000001</v>
      </c>
      <c r="I1387" s="17">
        <v>69518.202000000005</v>
      </c>
      <c r="J1387" s="17">
        <v>12427.829156543759</v>
      </c>
      <c r="K1387" s="17">
        <v>16046.127804939242</v>
      </c>
    </row>
    <row r="1388" spans="1:11" x14ac:dyDescent="0.3">
      <c r="A1388" s="6" t="s">
        <v>1742</v>
      </c>
      <c r="B1388" s="7">
        <v>656.92744539099999</v>
      </c>
      <c r="C1388" s="8">
        <v>3.43652943827625E-2</v>
      </c>
      <c r="D1388" s="8">
        <v>1.0711540059605401E-2</v>
      </c>
      <c r="E1388" s="11">
        <f t="shared" si="21"/>
        <v>420</v>
      </c>
      <c r="F1388" s="8">
        <v>3.5589115711407798E-4</v>
      </c>
      <c r="G1388" s="9">
        <v>4.2</v>
      </c>
      <c r="H1388" s="11">
        <v>20684.741999999998</v>
      </c>
      <c r="I1388" s="11">
        <v>49740.498</v>
      </c>
      <c r="J1388" s="11">
        <v>6464.0721064228082</v>
      </c>
      <c r="K1388" s="11">
        <v>8536.6293191309287</v>
      </c>
    </row>
    <row r="1389" spans="1:11" x14ac:dyDescent="0.3">
      <c r="A1389" s="12" t="s">
        <v>1743</v>
      </c>
      <c r="B1389" s="13">
        <v>11.946850814799999</v>
      </c>
      <c r="C1389" s="14">
        <v>3.43413574104015E-2</v>
      </c>
      <c r="D1389" s="14">
        <v>1.0297782029471399E-2</v>
      </c>
      <c r="E1389" s="17">
        <f t="shared" si="21"/>
        <v>1375.2</v>
      </c>
      <c r="F1389" s="14">
        <v>3.55626595301352E-4</v>
      </c>
      <c r="G1389" s="15">
        <v>13.752000000000001</v>
      </c>
      <c r="H1389" s="17">
        <v>71972.600000000006</v>
      </c>
      <c r="I1389" s="17">
        <v>170168.88</v>
      </c>
      <c r="J1389" s="17">
        <v>28676.973814689838</v>
      </c>
      <c r="K1389" s="17">
        <v>33375.676920237602</v>
      </c>
    </row>
    <row r="1390" spans="1:11" x14ac:dyDescent="0.3">
      <c r="A1390" s="6" t="s">
        <v>1744</v>
      </c>
      <c r="B1390" s="7">
        <v>93.670122857999999</v>
      </c>
      <c r="C1390" s="8">
        <v>3.4340036142405002E-2</v>
      </c>
      <c r="D1390" s="8">
        <v>1.04003930973824E-2</v>
      </c>
      <c r="E1390" s="11">
        <f t="shared" si="21"/>
        <v>356.4</v>
      </c>
      <c r="F1390" s="8">
        <v>3.55612093569917E-4</v>
      </c>
      <c r="G1390" s="9">
        <v>3.5640000000000001</v>
      </c>
      <c r="H1390" s="11">
        <v>19343.018</v>
      </c>
      <c r="I1390" s="11">
        <v>45234.83</v>
      </c>
      <c r="J1390" s="11">
        <v>6967.8772826829718</v>
      </c>
      <c r="K1390" s="11">
        <v>8970.3101120854553</v>
      </c>
    </row>
    <row r="1391" spans="1:11" x14ac:dyDescent="0.3">
      <c r="A1391" s="12" t="s">
        <v>1745</v>
      </c>
      <c r="B1391" s="13">
        <v>13.449935411</v>
      </c>
      <c r="C1391" s="14">
        <v>3.4338911995728499E-2</v>
      </c>
      <c r="D1391" s="14">
        <v>9.4889767608498394E-3</v>
      </c>
      <c r="E1391" s="17">
        <f t="shared" si="21"/>
        <v>360</v>
      </c>
      <c r="F1391" s="14">
        <v>3.55600533631418E-4</v>
      </c>
      <c r="G1391" s="15">
        <v>3.6</v>
      </c>
      <c r="H1391" s="17">
        <v>20757.02</v>
      </c>
      <c r="I1391" s="17">
        <v>49983.8</v>
      </c>
      <c r="J1391" s="17">
        <v>7870.8284198539441</v>
      </c>
      <c r="K1391" s="17">
        <v>9642.8854414691286</v>
      </c>
    </row>
    <row r="1392" spans="1:11" x14ac:dyDescent="0.3">
      <c r="A1392" s="6" t="s">
        <v>1746</v>
      </c>
      <c r="B1392" s="7">
        <v>72.321357325299999</v>
      </c>
      <c r="C1392" s="8">
        <v>3.4338551808604602E-2</v>
      </c>
      <c r="D1392" s="8">
        <v>1.13375837375876E-2</v>
      </c>
      <c r="E1392" s="11">
        <f t="shared" si="21"/>
        <v>889.08</v>
      </c>
      <c r="F1392" s="8">
        <v>3.5559748072353398E-4</v>
      </c>
      <c r="G1392" s="9">
        <v>8.8908000000000005</v>
      </c>
      <c r="H1392" s="11">
        <v>45060.752</v>
      </c>
      <c r="I1392" s="11">
        <v>102818</v>
      </c>
      <c r="J1392" s="11">
        <v>16868.366868976082</v>
      </c>
      <c r="K1392" s="11">
        <v>22100.130237093599</v>
      </c>
    </row>
    <row r="1393" spans="1:11" x14ac:dyDescent="0.3">
      <c r="A1393" s="12" t="s">
        <v>1747</v>
      </c>
      <c r="B1393" s="13">
        <v>66687.958976834794</v>
      </c>
      <c r="C1393" s="14">
        <v>3.4309500380689299E-2</v>
      </c>
      <c r="D1393" s="14">
        <v>8.8764021728164402E-3</v>
      </c>
      <c r="E1393" s="17">
        <f t="shared" si="21"/>
        <v>659.76</v>
      </c>
      <c r="F1393" s="14">
        <v>3.5562333366268001E-4</v>
      </c>
      <c r="G1393" s="15">
        <v>6.5975999999999999</v>
      </c>
      <c r="H1393" s="17">
        <v>42782.571681546702</v>
      </c>
      <c r="I1393" s="17">
        <v>102423.72921452</v>
      </c>
      <c r="J1393" s="17">
        <v>20781.777188304121</v>
      </c>
      <c r="K1393" s="17">
        <v>25586.965220589838</v>
      </c>
    </row>
    <row r="1394" spans="1:11" x14ac:dyDescent="0.3">
      <c r="A1394" s="6" t="s">
        <v>1748</v>
      </c>
      <c r="B1394" s="7">
        <v>53.759392701000003</v>
      </c>
      <c r="C1394" s="8">
        <v>3.4188950640655302E-2</v>
      </c>
      <c r="D1394" s="8">
        <v>1.0346175722103199E-2</v>
      </c>
      <c r="E1394" s="11">
        <f t="shared" si="21"/>
        <v>480</v>
      </c>
      <c r="F1394" s="8">
        <v>3.5399733083953702E-4</v>
      </c>
      <c r="G1394" s="9">
        <v>4.8</v>
      </c>
      <c r="H1394" s="11">
        <v>25972.234</v>
      </c>
      <c r="I1394" s="11">
        <v>61228.627999999997</v>
      </c>
      <c r="J1394" s="11">
        <v>9892.1644949913371</v>
      </c>
      <c r="K1394" s="11">
        <v>12798.109174273199</v>
      </c>
    </row>
    <row r="1395" spans="1:11" x14ac:dyDescent="0.3">
      <c r="A1395" s="12" t="s">
        <v>1749</v>
      </c>
      <c r="B1395" s="13">
        <v>0.205629493</v>
      </c>
      <c r="C1395" s="14">
        <v>3.4183402450095199E-2</v>
      </c>
      <c r="D1395" s="14">
        <v>7.15984741725368E-3</v>
      </c>
      <c r="E1395" s="17">
        <f t="shared" si="21"/>
        <v>300</v>
      </c>
      <c r="F1395" s="14">
        <v>3.5393264659990301E-4</v>
      </c>
      <c r="G1395" s="15">
        <v>3</v>
      </c>
      <c r="H1395" s="17">
        <v>23883.297999999999</v>
      </c>
      <c r="I1395" s="17">
        <v>59044</v>
      </c>
      <c r="J1395" s="17">
        <v>9464.8462062422514</v>
      </c>
      <c r="K1395" s="17">
        <v>11501.402934393529</v>
      </c>
    </row>
    <row r="1396" spans="1:11" x14ac:dyDescent="0.3">
      <c r="A1396" s="6" t="s">
        <v>1750</v>
      </c>
      <c r="B1396" s="7">
        <v>12111.0488945951</v>
      </c>
      <c r="C1396" s="8">
        <v>3.4052611741764299E-2</v>
      </c>
      <c r="D1396" s="8">
        <v>1.1003493919041599E-2</v>
      </c>
      <c r="E1396" s="11">
        <f t="shared" si="21"/>
        <v>791.52</v>
      </c>
      <c r="F1396" s="8">
        <v>3.5253309492675199E-4</v>
      </c>
      <c r="G1396" s="9">
        <v>7.9151999999999996</v>
      </c>
      <c r="H1396" s="11">
        <v>43207.503721004599</v>
      </c>
      <c r="I1396" s="11">
        <v>96533.119084211605</v>
      </c>
      <c r="J1396" s="11">
        <v>17959.091561863919</v>
      </c>
      <c r="K1396" s="11">
        <v>22572.749103384962</v>
      </c>
    </row>
    <row r="1397" spans="1:11" x14ac:dyDescent="0.3">
      <c r="A1397" s="12" t="s">
        <v>1751</v>
      </c>
      <c r="B1397" s="13">
        <v>3.5516643999999999</v>
      </c>
      <c r="C1397" s="14">
        <v>3.4022943359212902E-2</v>
      </c>
      <c r="D1397" s="14">
        <v>1.02531164537618E-2</v>
      </c>
      <c r="E1397" s="17">
        <f t="shared" si="21"/>
        <v>396</v>
      </c>
      <c r="F1397" s="14">
        <v>3.5221274796658902E-4</v>
      </c>
      <c r="G1397" s="15">
        <v>3.96</v>
      </c>
      <c r="H1397" s="17">
        <v>20684.741999999998</v>
      </c>
      <c r="I1397" s="17">
        <v>49740.498</v>
      </c>
      <c r="J1397" s="17">
        <v>6464.0721064228082</v>
      </c>
      <c r="K1397" s="17">
        <v>8536.6293191309287</v>
      </c>
    </row>
    <row r="1398" spans="1:11" x14ac:dyDescent="0.3">
      <c r="A1398" s="6" t="s">
        <v>1752</v>
      </c>
      <c r="B1398" s="7">
        <v>19.355608385</v>
      </c>
      <c r="C1398" s="8">
        <v>3.3931746189286099E-2</v>
      </c>
      <c r="D1398" s="8">
        <v>7.9689171999476893E-3</v>
      </c>
      <c r="E1398" s="11">
        <f t="shared" si="21"/>
        <v>240</v>
      </c>
      <c r="F1398" s="8">
        <v>3.5126481129227203E-4</v>
      </c>
      <c r="G1398" s="9">
        <v>2.4</v>
      </c>
      <c r="H1398" s="11">
        <v>18103.094000000001</v>
      </c>
      <c r="I1398" s="11">
        <v>42756</v>
      </c>
      <c r="J1398" s="11">
        <v>6852.803804929008</v>
      </c>
      <c r="K1398" s="11">
        <v>8476.2751033286531</v>
      </c>
    </row>
    <row r="1399" spans="1:11" x14ac:dyDescent="0.3">
      <c r="A1399" s="12" t="s">
        <v>1753</v>
      </c>
      <c r="B1399" s="13">
        <v>296.07121054599997</v>
      </c>
      <c r="C1399" s="14">
        <v>3.3888406002498199E-2</v>
      </c>
      <c r="D1399" s="14">
        <v>7.7545731556599596E-3</v>
      </c>
      <c r="E1399" s="17">
        <f t="shared" si="21"/>
        <v>206.99999999999997</v>
      </c>
      <c r="F1399" s="14">
        <v>3.5143687440753401E-4</v>
      </c>
      <c r="G1399" s="15">
        <v>2.0699999999999998</v>
      </c>
      <c r="H1399" s="17">
        <v>17523.851999999999</v>
      </c>
      <c r="I1399" s="17">
        <v>39634.811999999998</v>
      </c>
      <c r="J1399" s="17">
        <v>7017.3846463244645</v>
      </c>
      <c r="K1399" s="17">
        <v>8789.6708716885205</v>
      </c>
    </row>
    <row r="1400" spans="1:11" x14ac:dyDescent="0.3">
      <c r="A1400" s="6" t="s">
        <v>1754</v>
      </c>
      <c r="B1400" s="7">
        <v>3299.13669557</v>
      </c>
      <c r="C1400" s="8">
        <v>3.3827589160831402E-2</v>
      </c>
      <c r="D1400" s="8">
        <v>9.0148877341092604E-3</v>
      </c>
      <c r="E1400" s="11">
        <f t="shared" si="21"/>
        <v>541.20000000000005</v>
      </c>
      <c r="F1400" s="8">
        <v>3.5012628391231399E-4</v>
      </c>
      <c r="G1400" s="9">
        <v>5.4119999999999999</v>
      </c>
      <c r="H1400" s="11">
        <v>31986.578000000001</v>
      </c>
      <c r="I1400" s="11">
        <v>80116.600000000006</v>
      </c>
      <c r="J1400" s="11">
        <v>13391.81651424228</v>
      </c>
      <c r="K1400" s="11">
        <v>17492.780631763802</v>
      </c>
    </row>
    <row r="1401" spans="1:11" x14ac:dyDescent="0.3">
      <c r="A1401" s="12" t="s">
        <v>1755</v>
      </c>
      <c r="B1401" s="13">
        <v>14963.300236470301</v>
      </c>
      <c r="C1401" s="14">
        <v>3.3813637986462003E-2</v>
      </c>
      <c r="D1401" s="14">
        <v>1.03085814198665E-2</v>
      </c>
      <c r="E1401" s="17">
        <f t="shared" si="21"/>
        <v>425.28</v>
      </c>
      <c r="F1401" s="14">
        <v>3.5011396005759098E-4</v>
      </c>
      <c r="G1401" s="15">
        <v>4.2527999999999997</v>
      </c>
      <c r="H1401" s="17">
        <v>25326.5852607991</v>
      </c>
      <c r="I1401" s="17">
        <v>55887.463575935602</v>
      </c>
      <c r="J1401" s="17">
        <v>11088.118128847476</v>
      </c>
      <c r="K1401" s="17">
        <v>13002.680559282961</v>
      </c>
    </row>
    <row r="1402" spans="1:11" x14ac:dyDescent="0.3">
      <c r="A1402" s="6" t="s">
        <v>1756</v>
      </c>
      <c r="B1402" s="7">
        <v>180760.591515423</v>
      </c>
      <c r="C1402" s="8">
        <v>3.3768951012966598E-2</v>
      </c>
      <c r="D1402" s="8">
        <v>9.4387362419764403E-3</v>
      </c>
      <c r="E1402" s="11">
        <f t="shared" si="21"/>
        <v>601.19999999999993</v>
      </c>
      <c r="F1402" s="8">
        <v>3.5051623246838302E-4</v>
      </c>
      <c r="G1402" s="9">
        <v>6.0119999999999996</v>
      </c>
      <c r="H1402" s="11">
        <v>38010.6537872064</v>
      </c>
      <c r="I1402" s="11">
        <v>88095.630236997895</v>
      </c>
      <c r="J1402" s="11">
        <v>16275.984034911718</v>
      </c>
      <c r="K1402" s="11">
        <v>19990.221642848759</v>
      </c>
    </row>
    <row r="1403" spans="1:11" x14ac:dyDescent="0.3">
      <c r="A1403" s="12" t="s">
        <v>1757</v>
      </c>
      <c r="B1403" s="13">
        <v>26.004459967999999</v>
      </c>
      <c r="C1403" s="14">
        <v>3.3708357507039897E-2</v>
      </c>
      <c r="D1403" s="14">
        <v>1.0985035820722701E-2</v>
      </c>
      <c r="E1403" s="17">
        <f t="shared" si="21"/>
        <v>480</v>
      </c>
      <c r="F1403" s="14">
        <v>3.4884248326314698E-4</v>
      </c>
      <c r="G1403" s="15">
        <v>4.8</v>
      </c>
      <c r="H1403" s="17">
        <v>24784.227999999999</v>
      </c>
      <c r="I1403" s="17">
        <v>56510.197999999997</v>
      </c>
      <c r="J1403" s="17">
        <v>8137.0746437570524</v>
      </c>
      <c r="K1403" s="17">
        <v>10407.030977291965</v>
      </c>
    </row>
    <row r="1404" spans="1:11" x14ac:dyDescent="0.3">
      <c r="A1404" s="6" t="s">
        <v>1758</v>
      </c>
      <c r="B1404" s="7">
        <v>7.1412401589999996</v>
      </c>
      <c r="C1404" s="8">
        <v>3.35503130038977E-2</v>
      </c>
      <c r="D1404" s="8">
        <v>9.3350094026246697E-3</v>
      </c>
      <c r="E1404" s="11">
        <f t="shared" si="21"/>
        <v>540</v>
      </c>
      <c r="F1404" s="8">
        <v>3.4715012540567999E-4</v>
      </c>
      <c r="G1404" s="9">
        <v>5.4</v>
      </c>
      <c r="H1404" s="11">
        <v>35465.084000000003</v>
      </c>
      <c r="I1404" s="11">
        <v>80838.361999999994</v>
      </c>
      <c r="J1404" s="11">
        <v>16262.342229419042</v>
      </c>
      <c r="K1404" s="11">
        <v>19884.095295888961</v>
      </c>
    </row>
    <row r="1405" spans="1:11" x14ac:dyDescent="0.3">
      <c r="A1405" s="12" t="s">
        <v>1759</v>
      </c>
      <c r="B1405" s="13">
        <v>12026.832326201</v>
      </c>
      <c r="C1405" s="14">
        <v>3.3504935471703197E-2</v>
      </c>
      <c r="D1405" s="14">
        <v>8.9453241105424096E-3</v>
      </c>
      <c r="E1405" s="17">
        <f t="shared" si="21"/>
        <v>537.36</v>
      </c>
      <c r="F1405" s="14">
        <v>3.4666899082382398E-4</v>
      </c>
      <c r="G1405" s="15">
        <v>5.3735999999999997</v>
      </c>
      <c r="H1405" s="17">
        <v>31986.578000000001</v>
      </c>
      <c r="I1405" s="17">
        <v>80116.600000000006</v>
      </c>
      <c r="J1405" s="17">
        <v>13391.81651424228</v>
      </c>
      <c r="K1405" s="17">
        <v>17492.780631763802</v>
      </c>
    </row>
    <row r="1406" spans="1:11" x14ac:dyDescent="0.3">
      <c r="A1406" s="6" t="s">
        <v>1760</v>
      </c>
      <c r="B1406" s="7">
        <v>4431.2676499047002</v>
      </c>
      <c r="C1406" s="8">
        <v>3.3487773836162998E-2</v>
      </c>
      <c r="D1406" s="8">
        <v>7.4810478536974203E-3</v>
      </c>
      <c r="E1406" s="11">
        <f t="shared" si="21"/>
        <v>415.2</v>
      </c>
      <c r="F1406" s="8">
        <v>3.4648118945186299E-4</v>
      </c>
      <c r="G1406" s="9">
        <v>4.1520000000000001</v>
      </c>
      <c r="H1406" s="11">
        <v>31292.302</v>
      </c>
      <c r="I1406" s="11">
        <v>78515.285999999993</v>
      </c>
      <c r="J1406" s="11">
        <v>16752.192131839318</v>
      </c>
      <c r="K1406" s="11">
        <v>20873.946360362999</v>
      </c>
    </row>
    <row r="1407" spans="1:11" x14ac:dyDescent="0.3">
      <c r="A1407" s="12" t="s">
        <v>1761</v>
      </c>
      <c r="B1407" s="13">
        <v>207.46063585100001</v>
      </c>
      <c r="C1407" s="14">
        <v>3.3474061461569699E-2</v>
      </c>
      <c r="D1407" s="14">
        <v>1.17631755160547E-2</v>
      </c>
      <c r="E1407" s="17">
        <f t="shared" si="21"/>
        <v>540.71999999999991</v>
      </c>
      <c r="F1407" s="14">
        <v>3.4634197916945901E-4</v>
      </c>
      <c r="G1407" s="15">
        <v>5.4071999999999996</v>
      </c>
      <c r="H1407" s="17">
        <v>28540.648000000001</v>
      </c>
      <c r="I1407" s="17">
        <v>60774.6</v>
      </c>
      <c r="J1407" s="17">
        <v>9841.5210486406086</v>
      </c>
      <c r="K1407" s="17">
        <v>12267.91534778292</v>
      </c>
    </row>
    <row r="1408" spans="1:11" x14ac:dyDescent="0.3">
      <c r="A1408" s="6" t="s">
        <v>1762</v>
      </c>
      <c r="B1408" s="7">
        <v>19.647146373999998</v>
      </c>
      <c r="C1408" s="8">
        <v>3.3376286815989101E-2</v>
      </c>
      <c r="D1408" s="8">
        <v>9.3416530316121592E-3</v>
      </c>
      <c r="E1408" s="11">
        <f t="shared" si="21"/>
        <v>350.04</v>
      </c>
      <c r="F1408" s="8">
        <v>3.4528727529401502E-4</v>
      </c>
      <c r="G1408" s="9">
        <v>3.5004</v>
      </c>
      <c r="H1408" s="11">
        <v>20684.741999999998</v>
      </c>
      <c r="I1408" s="11">
        <v>49740.498</v>
      </c>
      <c r="J1408" s="11">
        <v>6464.0721064228082</v>
      </c>
      <c r="K1408" s="11">
        <v>8536.6293191309287</v>
      </c>
    </row>
    <row r="1409" spans="1:11" x14ac:dyDescent="0.3">
      <c r="A1409" s="12" t="s">
        <v>1763</v>
      </c>
      <c r="B1409" s="13">
        <v>402.25569286500001</v>
      </c>
      <c r="C1409" s="14">
        <v>3.3358644967186199E-2</v>
      </c>
      <c r="D1409" s="14">
        <v>9.7088860481798003E-3</v>
      </c>
      <c r="E1409" s="17">
        <f t="shared" si="21"/>
        <v>516</v>
      </c>
      <c r="F1409" s="14">
        <v>3.4511642644727102E-4</v>
      </c>
      <c r="G1409" s="15">
        <v>5.16</v>
      </c>
      <c r="H1409" s="17">
        <v>32848.824000000001</v>
      </c>
      <c r="I1409" s="17">
        <v>73569.842000000004</v>
      </c>
      <c r="J1409" s="17">
        <v>14499.921658146479</v>
      </c>
      <c r="K1409" s="17">
        <v>17558.10757479996</v>
      </c>
    </row>
    <row r="1410" spans="1:11" x14ac:dyDescent="0.3">
      <c r="A1410" s="6" t="s">
        <v>1764</v>
      </c>
      <c r="B1410" s="7">
        <v>57.816680525000002</v>
      </c>
      <c r="C1410" s="8">
        <v>3.3353304376123799E-2</v>
      </c>
      <c r="D1410" s="8">
        <v>1.1749815846027399E-2</v>
      </c>
      <c r="E1410" s="11">
        <f t="shared" si="21"/>
        <v>540.71999999999991</v>
      </c>
      <c r="F1410" s="8">
        <v>3.4504131165107401E-4</v>
      </c>
      <c r="G1410" s="9">
        <v>5.4071999999999996</v>
      </c>
      <c r="H1410" s="11">
        <v>28540.648000000001</v>
      </c>
      <c r="I1410" s="11">
        <v>60774.6</v>
      </c>
      <c r="J1410" s="11">
        <v>9841.5210486406086</v>
      </c>
      <c r="K1410" s="11">
        <v>12267.91534778292</v>
      </c>
    </row>
    <row r="1411" spans="1:11" x14ac:dyDescent="0.3">
      <c r="A1411" s="12" t="s">
        <v>1765</v>
      </c>
      <c r="B1411" s="13">
        <v>23.278813800999998</v>
      </c>
      <c r="C1411" s="14">
        <v>3.3323805792634498E-2</v>
      </c>
      <c r="D1411" s="14">
        <v>9.5040091295240502E-3</v>
      </c>
      <c r="E1411" s="17">
        <f t="shared" ref="E1411:E1474" si="22">100*G1411</f>
        <v>365.03999999999996</v>
      </c>
      <c r="F1411" s="14">
        <v>3.4472562779885797E-4</v>
      </c>
      <c r="G1411" s="15">
        <v>3.6503999999999999</v>
      </c>
      <c r="H1411" s="17">
        <v>20757.02</v>
      </c>
      <c r="I1411" s="17">
        <v>49983.8</v>
      </c>
      <c r="J1411" s="17">
        <v>7870.8284198539441</v>
      </c>
      <c r="K1411" s="17">
        <v>9642.8854414691286</v>
      </c>
    </row>
    <row r="1412" spans="1:11" x14ac:dyDescent="0.3">
      <c r="A1412" s="6" t="s">
        <v>1766</v>
      </c>
      <c r="B1412" s="7">
        <v>2001.8732257839999</v>
      </c>
      <c r="C1412" s="8">
        <v>3.3292027480642E-2</v>
      </c>
      <c r="D1412" s="8">
        <v>1.03645071028741E-2</v>
      </c>
      <c r="E1412" s="11">
        <f t="shared" si="22"/>
        <v>639.24</v>
      </c>
      <c r="F1412" s="8">
        <v>3.44394542297033E-4</v>
      </c>
      <c r="G1412" s="9">
        <v>6.3924000000000003</v>
      </c>
      <c r="H1412" s="11">
        <v>37534.034113245703</v>
      </c>
      <c r="I1412" s="11">
        <v>83259.340901619405</v>
      </c>
      <c r="J1412" s="11">
        <v>16200.62210682252</v>
      </c>
      <c r="K1412" s="11">
        <v>19453.504490744039</v>
      </c>
    </row>
    <row r="1413" spans="1:11" x14ac:dyDescent="0.3">
      <c r="A1413" s="12" t="s">
        <v>1767</v>
      </c>
      <c r="B1413" s="13">
        <v>25920.510793161699</v>
      </c>
      <c r="C1413" s="14">
        <v>3.3288309084977E-2</v>
      </c>
      <c r="D1413" s="14">
        <v>9.3266657136848799E-3</v>
      </c>
      <c r="E1413" s="17">
        <f t="shared" si="22"/>
        <v>519.84</v>
      </c>
      <c r="F1413" s="14">
        <v>3.44412020118503E-4</v>
      </c>
      <c r="G1413" s="15">
        <v>5.1984000000000004</v>
      </c>
      <c r="H1413" s="17">
        <v>32139.933481508499</v>
      </c>
      <c r="I1413" s="17">
        <v>75913.942393590303</v>
      </c>
      <c r="J1413" s="17">
        <v>14361.726678941639</v>
      </c>
      <c r="K1413" s="17">
        <v>17981.151207945</v>
      </c>
    </row>
    <row r="1414" spans="1:11" x14ac:dyDescent="0.3">
      <c r="A1414" s="6" t="s">
        <v>1768</v>
      </c>
      <c r="B1414" s="7">
        <v>4499.1256160228704</v>
      </c>
      <c r="C1414" s="8">
        <v>3.3286069332385301E-2</v>
      </c>
      <c r="D1414" s="8">
        <v>8.1612976997213708E-3</v>
      </c>
      <c r="E1414" s="11">
        <f t="shared" si="22"/>
        <v>641.4</v>
      </c>
      <c r="F1414" s="8">
        <v>3.4432183764033402E-4</v>
      </c>
      <c r="G1414" s="9">
        <v>6.4139999999999997</v>
      </c>
      <c r="H1414" s="11">
        <v>41076.300000000003</v>
      </c>
      <c r="I1414" s="11">
        <v>105872</v>
      </c>
      <c r="J1414" s="11">
        <v>19639.67944646208</v>
      </c>
      <c r="K1414" s="11">
        <v>25114.288141598758</v>
      </c>
    </row>
    <row r="1415" spans="1:11" x14ac:dyDescent="0.3">
      <c r="A1415" s="12" t="s">
        <v>1769</v>
      </c>
      <c r="B1415" s="13">
        <v>8733.1901789410003</v>
      </c>
      <c r="C1415" s="14">
        <v>3.3263364251672603E-2</v>
      </c>
      <c r="D1415" s="14">
        <v>1.10442857983915E-2</v>
      </c>
      <c r="E1415" s="17">
        <f t="shared" si="22"/>
        <v>487.08</v>
      </c>
      <c r="F1415" s="14">
        <v>3.4408210175315397E-4</v>
      </c>
      <c r="G1415" s="15">
        <v>4.8708</v>
      </c>
      <c r="H1415" s="17">
        <v>25589.466</v>
      </c>
      <c r="I1415" s="17">
        <v>57576.044000000002</v>
      </c>
      <c r="J1415" s="17">
        <v>8895.7987176753486</v>
      </c>
      <c r="K1415" s="17">
        <v>11425.69947032862</v>
      </c>
    </row>
    <row r="1416" spans="1:11" x14ac:dyDescent="0.3">
      <c r="A1416" s="6" t="s">
        <v>1770</v>
      </c>
      <c r="B1416" s="7">
        <v>289.45124499500002</v>
      </c>
      <c r="C1416" s="8">
        <v>3.3246374405005399E-2</v>
      </c>
      <c r="D1416" s="8">
        <v>1.07581289898444E-2</v>
      </c>
      <c r="E1416" s="11">
        <f t="shared" si="22"/>
        <v>504.72</v>
      </c>
      <c r="F1416" s="8">
        <v>3.4389708484944498E-4</v>
      </c>
      <c r="G1416" s="9">
        <v>5.0472000000000001</v>
      </c>
      <c r="H1416" s="11">
        <v>31560.036</v>
      </c>
      <c r="I1416" s="11">
        <v>66559.894</v>
      </c>
      <c r="J1416" s="11">
        <v>14455.576451388721</v>
      </c>
      <c r="K1416" s="11">
        <v>17721.4258131348</v>
      </c>
    </row>
    <row r="1417" spans="1:11" x14ac:dyDescent="0.3">
      <c r="A1417" s="12" t="s">
        <v>1771</v>
      </c>
      <c r="B1417" s="13">
        <v>88.023200219000003</v>
      </c>
      <c r="C1417" s="14">
        <v>3.3237324239259798E-2</v>
      </c>
      <c r="D1417" s="14">
        <v>8.6937870353772703E-3</v>
      </c>
      <c r="E1417" s="17">
        <f t="shared" si="22"/>
        <v>518.4</v>
      </c>
      <c r="F1417" s="14">
        <v>3.4380307384839702E-4</v>
      </c>
      <c r="G1417" s="15">
        <v>5.1840000000000002</v>
      </c>
      <c r="H1417" s="17">
        <v>31986.578000000001</v>
      </c>
      <c r="I1417" s="17">
        <v>80116.600000000006</v>
      </c>
      <c r="J1417" s="17">
        <v>13391.81651424228</v>
      </c>
      <c r="K1417" s="17">
        <v>17492.780631763802</v>
      </c>
    </row>
    <row r="1418" spans="1:11" x14ac:dyDescent="0.3">
      <c r="A1418" s="6" t="s">
        <v>1772</v>
      </c>
      <c r="B1418" s="7">
        <v>37286.738681805902</v>
      </c>
      <c r="C1418" s="8">
        <v>3.3187377813108501E-2</v>
      </c>
      <c r="D1418" s="8">
        <v>9.2758427360521908E-3</v>
      </c>
      <c r="E1418" s="11">
        <f t="shared" si="22"/>
        <v>356.64</v>
      </c>
      <c r="F1418" s="8">
        <v>3.4328153163879199E-4</v>
      </c>
      <c r="G1418" s="9">
        <v>3.5663999999999998</v>
      </c>
      <c r="H1418" s="11">
        <v>21336.261999999999</v>
      </c>
      <c r="I1418" s="11">
        <v>51291.93</v>
      </c>
      <c r="J1418" s="11">
        <v>8139.7366130017681</v>
      </c>
      <c r="K1418" s="11">
        <v>10402.720649620176</v>
      </c>
    </row>
    <row r="1419" spans="1:11" x14ac:dyDescent="0.3">
      <c r="A1419" s="12" t="s">
        <v>1773</v>
      </c>
      <c r="B1419" s="13">
        <v>134.60670304000001</v>
      </c>
      <c r="C1419" s="14">
        <v>3.3088030872815401E-2</v>
      </c>
      <c r="D1419" s="14">
        <v>9.9091257643626699E-3</v>
      </c>
      <c r="E1419" s="17">
        <f t="shared" si="22"/>
        <v>348</v>
      </c>
      <c r="F1419" s="14">
        <v>3.42203136679376E-4</v>
      </c>
      <c r="G1419" s="15">
        <v>3.48</v>
      </c>
      <c r="H1419" s="17">
        <v>20360</v>
      </c>
      <c r="I1419" s="17">
        <v>46913.512000000002</v>
      </c>
      <c r="J1419" s="17">
        <v>7317.432462160752</v>
      </c>
      <c r="K1419" s="17">
        <v>9269.2002493708806</v>
      </c>
    </row>
    <row r="1420" spans="1:11" x14ac:dyDescent="0.3">
      <c r="A1420" s="6" t="s">
        <v>1774</v>
      </c>
      <c r="B1420" s="7">
        <v>112.849966507</v>
      </c>
      <c r="C1420" s="8">
        <v>3.3025579071822499E-2</v>
      </c>
      <c r="D1420" s="8">
        <v>9.4417566192764504E-3</v>
      </c>
      <c r="E1420" s="11">
        <f t="shared" si="22"/>
        <v>363</v>
      </c>
      <c r="F1420" s="8">
        <v>3.4153523694245103E-4</v>
      </c>
      <c r="G1420" s="9">
        <v>3.63</v>
      </c>
      <c r="H1420" s="11">
        <v>20757.02</v>
      </c>
      <c r="I1420" s="11">
        <v>49983.8</v>
      </c>
      <c r="J1420" s="11">
        <v>7870.8284198539441</v>
      </c>
      <c r="K1420" s="11">
        <v>9642.8854414691286</v>
      </c>
    </row>
    <row r="1421" spans="1:11" x14ac:dyDescent="0.3">
      <c r="A1421" s="12" t="s">
        <v>1775</v>
      </c>
      <c r="B1421" s="13">
        <v>383.24624114900001</v>
      </c>
      <c r="C1421" s="14">
        <v>3.3003310019536297E-2</v>
      </c>
      <c r="D1421" s="14">
        <v>8.3117235580472404E-3</v>
      </c>
      <c r="E1421" s="17">
        <f t="shared" si="22"/>
        <v>389.28</v>
      </c>
      <c r="F1421" s="14">
        <v>3.4133354970784698E-4</v>
      </c>
      <c r="G1421" s="15">
        <v>3.8927999999999998</v>
      </c>
      <c r="H1421" s="17">
        <v>26598.304</v>
      </c>
      <c r="I1421" s="17">
        <v>64621.622000000003</v>
      </c>
      <c r="J1421" s="17">
        <v>11657.994445779768</v>
      </c>
      <c r="K1421" s="17">
        <v>14669.90581989456</v>
      </c>
    </row>
    <row r="1422" spans="1:11" x14ac:dyDescent="0.3">
      <c r="A1422" s="6" t="s">
        <v>1776</v>
      </c>
      <c r="B1422" s="7">
        <v>5035.8355519302004</v>
      </c>
      <c r="C1422" s="8">
        <v>3.3000665140091902E-2</v>
      </c>
      <c r="D1422" s="8">
        <v>1.00232678285088E-2</v>
      </c>
      <c r="E1422" s="11">
        <f t="shared" si="22"/>
        <v>821.28</v>
      </c>
      <c r="F1422" s="8">
        <v>3.4126878255857001E-4</v>
      </c>
      <c r="G1422" s="9">
        <v>8.2127999999999997</v>
      </c>
      <c r="H1422" s="11">
        <v>47043.047101240802</v>
      </c>
      <c r="I1422" s="11">
        <v>108481.121263744</v>
      </c>
      <c r="J1422" s="11">
        <v>19987.001973481681</v>
      </c>
      <c r="K1422" s="11">
        <v>24374.36301840204</v>
      </c>
    </row>
    <row r="1423" spans="1:11" x14ac:dyDescent="0.3">
      <c r="A1423" s="12" t="s">
        <v>1777</v>
      </c>
      <c r="B1423" s="13">
        <v>126891.415631888</v>
      </c>
      <c r="C1423" s="14">
        <v>3.2824042107424997E-2</v>
      </c>
      <c r="D1423" s="14">
        <v>8.42911741300322E-3</v>
      </c>
      <c r="E1423" s="17">
        <f t="shared" si="22"/>
        <v>433.32</v>
      </c>
      <c r="F1423" s="14">
        <v>3.4107656332350801E-4</v>
      </c>
      <c r="G1423" s="15">
        <v>4.3331999999999997</v>
      </c>
      <c r="H1423" s="17">
        <v>31250.883577750301</v>
      </c>
      <c r="I1423" s="17">
        <v>75136.7442924059</v>
      </c>
      <c r="J1423" s="17">
        <v>14087.40852100524</v>
      </c>
      <c r="K1423" s="17">
        <v>17503.107144450478</v>
      </c>
    </row>
    <row r="1424" spans="1:11" x14ac:dyDescent="0.3">
      <c r="A1424" s="6" t="s">
        <v>1778</v>
      </c>
      <c r="B1424" s="7">
        <v>6.029213768</v>
      </c>
      <c r="C1424" s="8">
        <v>3.2777010650122201E-2</v>
      </c>
      <c r="D1424" s="8">
        <v>1.00060392440341E-2</v>
      </c>
      <c r="E1424" s="11">
        <f t="shared" si="22"/>
        <v>1346.64</v>
      </c>
      <c r="F1424" s="8">
        <v>3.3887760450745198E-4</v>
      </c>
      <c r="G1424" s="9">
        <v>13.4664</v>
      </c>
      <c r="H1424" s="11">
        <v>71972.600000000006</v>
      </c>
      <c r="I1424" s="11">
        <v>170168.88</v>
      </c>
      <c r="J1424" s="11">
        <v>28676.973814689838</v>
      </c>
      <c r="K1424" s="11">
        <v>33375.676920237602</v>
      </c>
    </row>
    <row r="1425" spans="1:11" x14ac:dyDescent="0.3">
      <c r="A1425" s="12" t="s">
        <v>1779</v>
      </c>
      <c r="B1425" s="13">
        <v>69.692472722999995</v>
      </c>
      <c r="C1425" s="14">
        <v>3.2717682438793798E-2</v>
      </c>
      <c r="D1425" s="14">
        <v>9.6197124820712101E-3</v>
      </c>
      <c r="E1425" s="17">
        <f t="shared" si="22"/>
        <v>672</v>
      </c>
      <c r="F1425" s="14">
        <v>3.3824432013514801E-4</v>
      </c>
      <c r="G1425" s="15">
        <v>6.72</v>
      </c>
      <c r="H1425" s="17">
        <v>37930.68</v>
      </c>
      <c r="I1425" s="17">
        <v>92868.067999999999</v>
      </c>
      <c r="J1425" s="17">
        <v>15272.732911178158</v>
      </c>
      <c r="K1425" s="17">
        <v>20894.107933924563</v>
      </c>
    </row>
    <row r="1426" spans="1:11" x14ac:dyDescent="0.3">
      <c r="A1426" s="6" t="s">
        <v>1780</v>
      </c>
      <c r="B1426" s="7">
        <v>498.12504277800002</v>
      </c>
      <c r="C1426" s="8">
        <v>3.2669151886743901E-2</v>
      </c>
      <c r="D1426" s="8">
        <v>9.1541170861357997E-3</v>
      </c>
      <c r="E1426" s="11">
        <f t="shared" si="22"/>
        <v>300</v>
      </c>
      <c r="F1426" s="8">
        <v>3.3777422060606E-4</v>
      </c>
      <c r="G1426" s="9">
        <v>3</v>
      </c>
      <c r="H1426" s="11">
        <v>20150.110431715199</v>
      </c>
      <c r="I1426" s="11">
        <v>45504.194215996104</v>
      </c>
      <c r="J1426" s="11">
        <v>8389.4178100346035</v>
      </c>
      <c r="K1426" s="11">
        <v>10174.922398604953</v>
      </c>
    </row>
    <row r="1427" spans="1:11" x14ac:dyDescent="0.3">
      <c r="A1427" s="12" t="s">
        <v>1781</v>
      </c>
      <c r="B1427" s="13">
        <v>66.750518579000001</v>
      </c>
      <c r="C1427" s="14">
        <v>3.2575141059035702E-2</v>
      </c>
      <c r="D1427" s="14">
        <v>1.05796243932803E-2</v>
      </c>
      <c r="E1427" s="17">
        <f t="shared" si="22"/>
        <v>759.84</v>
      </c>
      <c r="F1427" s="14">
        <v>3.3673010401283202E-4</v>
      </c>
      <c r="G1427" s="15">
        <v>7.5983999999999998</v>
      </c>
      <c r="H1427" s="17">
        <v>43102.12</v>
      </c>
      <c r="I1427" s="17">
        <v>96205.072</v>
      </c>
      <c r="J1427" s="17">
        <v>17903.351648234402</v>
      </c>
      <c r="K1427" s="17">
        <v>22523.339176621201</v>
      </c>
    </row>
    <row r="1428" spans="1:11" x14ac:dyDescent="0.3">
      <c r="A1428" s="6" t="s">
        <v>1782</v>
      </c>
      <c r="B1428" s="7">
        <v>12.621953107</v>
      </c>
      <c r="C1428" s="8">
        <v>3.2549292323296897E-2</v>
      </c>
      <c r="D1428" s="8">
        <v>1.0181888377291899E-2</v>
      </c>
      <c r="E1428" s="11">
        <f t="shared" si="22"/>
        <v>648</v>
      </c>
      <c r="F1428" s="8">
        <v>3.3644393523120998E-4</v>
      </c>
      <c r="G1428" s="9">
        <v>6.48</v>
      </c>
      <c r="H1428" s="11">
        <v>36744.71</v>
      </c>
      <c r="I1428" s="11">
        <v>85084.44</v>
      </c>
      <c r="J1428" s="11">
        <v>14582.56352040924</v>
      </c>
      <c r="K1428" s="11">
        <v>19188.142072394039</v>
      </c>
    </row>
    <row r="1429" spans="1:11" x14ac:dyDescent="0.3">
      <c r="A1429" s="12" t="s">
        <v>1783</v>
      </c>
      <c r="B1429" s="13">
        <v>120.53349111</v>
      </c>
      <c r="C1429" s="14">
        <v>3.2522344125749898E-2</v>
      </c>
      <c r="D1429" s="14">
        <v>1.00867261303587E-2</v>
      </c>
      <c r="E1429" s="17">
        <f t="shared" si="22"/>
        <v>360</v>
      </c>
      <c r="F1429" s="14">
        <v>3.36188998001575E-4</v>
      </c>
      <c r="G1429" s="15">
        <v>3.6</v>
      </c>
      <c r="H1429" s="17">
        <v>20360</v>
      </c>
      <c r="I1429" s="17">
        <v>46913.512000000002</v>
      </c>
      <c r="J1429" s="17">
        <v>7317.432462160752</v>
      </c>
      <c r="K1429" s="17">
        <v>9269.2002493708806</v>
      </c>
    </row>
    <row r="1430" spans="1:11" x14ac:dyDescent="0.3">
      <c r="A1430" s="6" t="s">
        <v>1784</v>
      </c>
      <c r="B1430" s="7">
        <v>39.195170253999997</v>
      </c>
      <c r="C1430" s="8">
        <v>3.2472606713514901E-2</v>
      </c>
      <c r="D1430" s="8">
        <v>9.6469815031134994E-3</v>
      </c>
      <c r="E1430" s="11">
        <f t="shared" si="22"/>
        <v>444.00000000000006</v>
      </c>
      <c r="F1430" s="8">
        <v>3.3562614552947497E-4</v>
      </c>
      <c r="G1430" s="9">
        <v>4.4400000000000004</v>
      </c>
      <c r="H1430" s="11">
        <v>25972.234</v>
      </c>
      <c r="I1430" s="11">
        <v>61228.627999999997</v>
      </c>
      <c r="J1430" s="11">
        <v>9892.1644949913371</v>
      </c>
      <c r="K1430" s="11">
        <v>12798.109174273199</v>
      </c>
    </row>
    <row r="1431" spans="1:11" x14ac:dyDescent="0.3">
      <c r="A1431" s="12" t="s">
        <v>1785</v>
      </c>
      <c r="B1431" s="13">
        <v>681.19726952719998</v>
      </c>
      <c r="C1431" s="14">
        <v>3.2442029432046E-2</v>
      </c>
      <c r="D1431" s="14">
        <v>7.9156553806602799E-3</v>
      </c>
      <c r="E1431" s="17">
        <f t="shared" si="22"/>
        <v>621.12</v>
      </c>
      <c r="F1431" s="14">
        <v>3.3529857151992198E-4</v>
      </c>
      <c r="G1431" s="15">
        <v>6.2111999999999998</v>
      </c>
      <c r="H1431" s="17">
        <v>41076.300000000003</v>
      </c>
      <c r="I1431" s="17">
        <v>105872</v>
      </c>
      <c r="J1431" s="17">
        <v>19639.67944646208</v>
      </c>
      <c r="K1431" s="17">
        <v>25114.288141598758</v>
      </c>
    </row>
    <row r="1432" spans="1:11" x14ac:dyDescent="0.3">
      <c r="A1432" s="6" t="s">
        <v>1786</v>
      </c>
      <c r="B1432" s="7">
        <v>5272.7386090660002</v>
      </c>
      <c r="C1432" s="8">
        <v>3.2297809650926997E-2</v>
      </c>
      <c r="D1432" s="8">
        <v>9.7791263050713093E-3</v>
      </c>
      <c r="E1432" s="11">
        <f t="shared" si="22"/>
        <v>610.55999999999995</v>
      </c>
      <c r="F1432" s="8">
        <v>3.3375779397479201E-4</v>
      </c>
      <c r="G1432" s="9">
        <v>6.1055999999999999</v>
      </c>
      <c r="H1432" s="11">
        <v>35775.574000000001</v>
      </c>
      <c r="I1432" s="11">
        <v>83187.906000000003</v>
      </c>
      <c r="J1432" s="11">
        <v>14620.500507618359</v>
      </c>
      <c r="K1432" s="11">
        <v>18501.937987156318</v>
      </c>
    </row>
    <row r="1433" spans="1:11" x14ac:dyDescent="0.3">
      <c r="A1433" s="12" t="s">
        <v>1787</v>
      </c>
      <c r="B1433" s="13">
        <v>60910.268095482301</v>
      </c>
      <c r="C1433" s="14">
        <v>3.2175058344335102E-2</v>
      </c>
      <c r="D1433" s="14">
        <v>9.8345459623906898E-3</v>
      </c>
      <c r="E1433" s="17">
        <f t="shared" si="22"/>
        <v>593.76</v>
      </c>
      <c r="F1433" s="14">
        <v>3.32458149360188E-4</v>
      </c>
      <c r="G1433" s="15">
        <v>5.9375999999999998</v>
      </c>
      <c r="H1433" s="17">
        <v>36873.223078411997</v>
      </c>
      <c r="I1433" s="17">
        <v>83084.583884584805</v>
      </c>
      <c r="J1433" s="17">
        <v>16159.018571520959</v>
      </c>
      <c r="K1433" s="17">
        <v>20437.256276585038</v>
      </c>
    </row>
    <row r="1434" spans="1:11" x14ac:dyDescent="0.3">
      <c r="A1434" s="6" t="s">
        <v>1788</v>
      </c>
      <c r="B1434" s="7">
        <v>33.000027920000001</v>
      </c>
      <c r="C1434" s="8">
        <v>3.2173894386525501E-2</v>
      </c>
      <c r="D1434" s="8">
        <v>1.02643093763957E-2</v>
      </c>
      <c r="E1434" s="11">
        <f t="shared" si="22"/>
        <v>444.00000000000006</v>
      </c>
      <c r="F1434" s="8">
        <v>3.3243466155659699E-4</v>
      </c>
      <c r="G1434" s="9">
        <v>4.4400000000000004</v>
      </c>
      <c r="H1434" s="11">
        <v>25589.466</v>
      </c>
      <c r="I1434" s="11">
        <v>57576.044000000002</v>
      </c>
      <c r="J1434" s="11">
        <v>8895.7987176753486</v>
      </c>
      <c r="K1434" s="11">
        <v>11425.69947032862</v>
      </c>
    </row>
    <row r="1435" spans="1:11" x14ac:dyDescent="0.3">
      <c r="A1435" s="12" t="s">
        <v>1789</v>
      </c>
      <c r="B1435" s="13">
        <v>1554.8035314379999</v>
      </c>
      <c r="C1435" s="14">
        <v>3.2129340420842999E-2</v>
      </c>
      <c r="D1435" s="14">
        <v>7.8753573308472605E-3</v>
      </c>
      <c r="E1435" s="17">
        <f t="shared" si="22"/>
        <v>618.83999999999992</v>
      </c>
      <c r="F1435" s="14">
        <v>3.3196535248452902E-4</v>
      </c>
      <c r="G1435" s="15">
        <v>6.1883999999999997</v>
      </c>
      <c r="H1435" s="17">
        <v>41071.066150020801</v>
      </c>
      <c r="I1435" s="17">
        <v>105862.423081652</v>
      </c>
      <c r="J1435" s="17">
        <v>19638.344176418279</v>
      </c>
      <c r="K1435" s="17">
        <v>25112.811656448837</v>
      </c>
    </row>
    <row r="1436" spans="1:11" x14ac:dyDescent="0.3">
      <c r="A1436" s="6" t="s">
        <v>1790</v>
      </c>
      <c r="B1436" s="7">
        <v>115.11150723599999</v>
      </c>
      <c r="C1436" s="8">
        <v>3.2117767766868199E-2</v>
      </c>
      <c r="D1436" s="8">
        <v>9.8071029383687593E-3</v>
      </c>
      <c r="E1436" s="11">
        <f t="shared" si="22"/>
        <v>1320</v>
      </c>
      <c r="F1436" s="8">
        <v>3.3183549296865401E-4</v>
      </c>
      <c r="G1436" s="9">
        <v>13.2</v>
      </c>
      <c r="H1436" s="11">
        <v>71972.600000000006</v>
      </c>
      <c r="I1436" s="11">
        <v>170168.88</v>
      </c>
      <c r="J1436" s="11">
        <v>28676.973814689838</v>
      </c>
      <c r="K1436" s="11">
        <v>33375.676920237602</v>
      </c>
    </row>
    <row r="1437" spans="1:11" x14ac:dyDescent="0.3">
      <c r="A1437" s="12" t="s">
        <v>1791</v>
      </c>
      <c r="B1437" s="13">
        <v>74.468677251000003</v>
      </c>
      <c r="C1437" s="14">
        <v>3.2117276334764799E-2</v>
      </c>
      <c r="D1437" s="14">
        <v>1.0810111740880099E-2</v>
      </c>
      <c r="E1437" s="17">
        <f t="shared" si="22"/>
        <v>480</v>
      </c>
      <c r="F1437" s="14">
        <v>3.3183135350442499E-4</v>
      </c>
      <c r="G1437" s="15">
        <v>4.8</v>
      </c>
      <c r="H1437" s="17">
        <v>25589.466</v>
      </c>
      <c r="I1437" s="17">
        <v>57576.044000000002</v>
      </c>
      <c r="J1437" s="17">
        <v>8895.7987176753486</v>
      </c>
      <c r="K1437" s="17">
        <v>11425.69947032862</v>
      </c>
    </row>
    <row r="1438" spans="1:11" x14ac:dyDescent="0.3">
      <c r="A1438" s="6" t="s">
        <v>1792</v>
      </c>
      <c r="B1438" s="7">
        <v>46.191455845</v>
      </c>
      <c r="C1438" s="8">
        <v>3.2099247727608797E-2</v>
      </c>
      <c r="D1438" s="8">
        <v>9.3175000117919297E-3</v>
      </c>
      <c r="E1438" s="11">
        <f t="shared" si="22"/>
        <v>648</v>
      </c>
      <c r="F1438" s="8">
        <v>3.3167313757337998E-4</v>
      </c>
      <c r="G1438" s="9">
        <v>6.48</v>
      </c>
      <c r="H1438" s="11">
        <v>37930.68</v>
      </c>
      <c r="I1438" s="11">
        <v>92868.067999999999</v>
      </c>
      <c r="J1438" s="11">
        <v>15272.732911178158</v>
      </c>
      <c r="K1438" s="11">
        <v>20894.107933924563</v>
      </c>
    </row>
    <row r="1439" spans="1:11" x14ac:dyDescent="0.3">
      <c r="A1439" s="12" t="s">
        <v>1793</v>
      </c>
      <c r="B1439" s="13">
        <v>15964.5602931548</v>
      </c>
      <c r="C1439" s="14">
        <v>3.18794092526829E-2</v>
      </c>
      <c r="D1439" s="14">
        <v>1.1628144812017399E-2</v>
      </c>
      <c r="E1439" s="17">
        <f t="shared" si="22"/>
        <v>952.31999999999994</v>
      </c>
      <c r="F1439" s="14">
        <v>3.2929184983497101E-4</v>
      </c>
      <c r="G1439" s="15">
        <v>9.5231999999999992</v>
      </c>
      <c r="H1439" s="17">
        <v>51319.413004775997</v>
      </c>
      <c r="I1439" s="17">
        <v>107486.543332938</v>
      </c>
      <c r="J1439" s="17">
        <v>19217.264016337438</v>
      </c>
      <c r="K1439" s="17">
        <v>23359.345846149961</v>
      </c>
    </row>
    <row r="1440" spans="1:11" x14ac:dyDescent="0.3">
      <c r="A1440" s="6" t="s">
        <v>1794</v>
      </c>
      <c r="B1440" s="7">
        <v>3.2654101299999998</v>
      </c>
      <c r="C1440" s="8">
        <v>3.1866232747986702E-2</v>
      </c>
      <c r="D1440" s="8">
        <v>8.5996929171405206E-3</v>
      </c>
      <c r="E1440" s="11">
        <f t="shared" si="22"/>
        <v>492</v>
      </c>
      <c r="F1440" s="8">
        <v>3.2917017196749699E-4</v>
      </c>
      <c r="G1440" s="9">
        <v>4.92</v>
      </c>
      <c r="H1440" s="11">
        <v>35465.084000000003</v>
      </c>
      <c r="I1440" s="11">
        <v>80838.361999999994</v>
      </c>
      <c r="J1440" s="11">
        <v>16262.342229419042</v>
      </c>
      <c r="K1440" s="11">
        <v>19884.095295888961</v>
      </c>
    </row>
    <row r="1441" spans="1:11" x14ac:dyDescent="0.3">
      <c r="A1441" s="12" t="s">
        <v>1795</v>
      </c>
      <c r="B1441" s="13">
        <v>364.70336855300002</v>
      </c>
      <c r="C1441" s="14">
        <v>3.1764455474214699E-2</v>
      </c>
      <c r="D1441" s="14">
        <v>9.56282589053754E-3</v>
      </c>
      <c r="E1441" s="17">
        <f t="shared" si="22"/>
        <v>605.16</v>
      </c>
      <c r="F1441" s="14">
        <v>3.2806669396983398E-4</v>
      </c>
      <c r="G1441" s="15">
        <v>6.0515999999999996</v>
      </c>
      <c r="H1441" s="17">
        <v>34332.050000000003</v>
      </c>
      <c r="I1441" s="17">
        <v>82930.351999999999</v>
      </c>
      <c r="J1441" s="17">
        <v>12631.084075712999</v>
      </c>
      <c r="K1441" s="17">
        <v>16999.942069034521</v>
      </c>
    </row>
    <row r="1442" spans="1:11" x14ac:dyDescent="0.3">
      <c r="A1442" s="6" t="s">
        <v>1796</v>
      </c>
      <c r="B1442" s="7">
        <v>20096.1207832443</v>
      </c>
      <c r="C1442" s="8">
        <v>3.1752318512799499E-2</v>
      </c>
      <c r="D1442" s="8">
        <v>7.2022805511836102E-3</v>
      </c>
      <c r="E1442" s="11">
        <f t="shared" si="22"/>
        <v>401.15999999999997</v>
      </c>
      <c r="F1442" s="8">
        <v>3.2794107178191E-4</v>
      </c>
      <c r="G1442" s="9">
        <v>4.0115999999999996</v>
      </c>
      <c r="H1442" s="11">
        <v>31301.412059338501</v>
      </c>
      <c r="I1442" s="11">
        <v>78492.637528820705</v>
      </c>
      <c r="J1442" s="11">
        <v>16741.490846561759</v>
      </c>
      <c r="K1442" s="11">
        <v>20858.191960330922</v>
      </c>
    </row>
    <row r="1443" spans="1:11" x14ac:dyDescent="0.3">
      <c r="A1443" s="12" t="s">
        <v>1797</v>
      </c>
      <c r="B1443" s="13">
        <v>19.2362255</v>
      </c>
      <c r="C1443" s="14">
        <v>3.1744026423513802E-2</v>
      </c>
      <c r="D1443" s="14">
        <v>9.6104425585539707E-3</v>
      </c>
      <c r="E1443" s="17">
        <f t="shared" si="22"/>
        <v>600</v>
      </c>
      <c r="F1443" s="14">
        <v>3.2784746275573801E-4</v>
      </c>
      <c r="G1443" s="15">
        <v>6</v>
      </c>
      <c r="H1443" s="17">
        <v>35775.574000000001</v>
      </c>
      <c r="I1443" s="17">
        <v>83187.906000000003</v>
      </c>
      <c r="J1443" s="17">
        <v>14620.500507618359</v>
      </c>
      <c r="K1443" s="17">
        <v>18501.937987156318</v>
      </c>
    </row>
    <row r="1444" spans="1:11" x14ac:dyDescent="0.3">
      <c r="A1444" s="6" t="s">
        <v>1798</v>
      </c>
      <c r="B1444" s="7">
        <v>9.4447163599999993</v>
      </c>
      <c r="C1444" s="8">
        <v>3.1743824888150599E-2</v>
      </c>
      <c r="D1444" s="8">
        <v>9.6104240864682399E-3</v>
      </c>
      <c r="E1444" s="11">
        <f t="shared" si="22"/>
        <v>600</v>
      </c>
      <c r="F1444" s="8">
        <v>3.27845313090656E-4</v>
      </c>
      <c r="G1444" s="9">
        <v>6</v>
      </c>
      <c r="H1444" s="11">
        <v>35775.574000000001</v>
      </c>
      <c r="I1444" s="11">
        <v>83187.906000000003</v>
      </c>
      <c r="J1444" s="11">
        <v>14620.500507618359</v>
      </c>
      <c r="K1444" s="11">
        <v>18501.937987156318</v>
      </c>
    </row>
    <row r="1445" spans="1:11" x14ac:dyDescent="0.3">
      <c r="A1445" s="12" t="s">
        <v>1799</v>
      </c>
      <c r="B1445" s="13">
        <v>12.427543019</v>
      </c>
      <c r="C1445" s="14">
        <v>3.1735519163179599E-2</v>
      </c>
      <c r="D1445" s="14">
        <v>9.6090763465936108E-3</v>
      </c>
      <c r="E1445" s="17">
        <f t="shared" si="22"/>
        <v>600</v>
      </c>
      <c r="F1445" s="14">
        <v>3.2776000861977597E-4</v>
      </c>
      <c r="G1445" s="15">
        <v>6</v>
      </c>
      <c r="H1445" s="17">
        <v>35775.574000000001</v>
      </c>
      <c r="I1445" s="17">
        <v>83187.906000000003</v>
      </c>
      <c r="J1445" s="17">
        <v>14620.500507618359</v>
      </c>
      <c r="K1445" s="17">
        <v>18501.937987156318</v>
      </c>
    </row>
    <row r="1446" spans="1:11" x14ac:dyDescent="0.3">
      <c r="A1446" s="6" t="s">
        <v>1800</v>
      </c>
      <c r="B1446" s="7">
        <v>10910.7478836803</v>
      </c>
      <c r="C1446" s="8">
        <v>3.1734901161594602E-2</v>
      </c>
      <c r="D1446" s="8">
        <v>8.6965130416847003E-3</v>
      </c>
      <c r="E1446" s="11">
        <f t="shared" si="22"/>
        <v>329.15999999999997</v>
      </c>
      <c r="F1446" s="8">
        <v>3.2780814483640802E-4</v>
      </c>
      <c r="G1446" s="9">
        <v>3.2915999999999999</v>
      </c>
      <c r="H1446" s="11">
        <v>20765.007532589701</v>
      </c>
      <c r="I1446" s="11">
        <v>49988.9672347425</v>
      </c>
      <c r="J1446" s="11">
        <v>7871.4020240322716</v>
      </c>
      <c r="K1446" s="11">
        <v>9647.1794282377195</v>
      </c>
    </row>
    <row r="1447" spans="1:11" x14ac:dyDescent="0.3">
      <c r="A1447" s="12" t="s">
        <v>1801</v>
      </c>
      <c r="B1447" s="13">
        <v>45991.601922009002</v>
      </c>
      <c r="C1447" s="14">
        <v>3.1734068136322902E-2</v>
      </c>
      <c r="D1447" s="14">
        <v>9.6097857071075505E-3</v>
      </c>
      <c r="E1447" s="17">
        <f t="shared" si="22"/>
        <v>661.08</v>
      </c>
      <c r="F1447" s="14">
        <v>3.2785473861498703E-4</v>
      </c>
      <c r="G1447" s="15">
        <v>6.6108000000000002</v>
      </c>
      <c r="H1447" s="17">
        <v>37896.322890380303</v>
      </c>
      <c r="I1447" s="17">
        <v>88783.432189948493</v>
      </c>
      <c r="J1447" s="17">
        <v>14809.397588971799</v>
      </c>
      <c r="K1447" s="17">
        <v>17666.595301810798</v>
      </c>
    </row>
    <row r="1448" spans="1:11" x14ac:dyDescent="0.3">
      <c r="A1448" s="6" t="s">
        <v>1802</v>
      </c>
      <c r="B1448" s="7">
        <v>40057.443986049097</v>
      </c>
      <c r="C1448" s="8">
        <v>3.1702471506470598E-2</v>
      </c>
      <c r="D1448" s="8">
        <v>8.6701705065585308E-3</v>
      </c>
      <c r="E1448" s="11">
        <f t="shared" si="22"/>
        <v>314.76</v>
      </c>
      <c r="F1448" s="8">
        <v>3.2741360555513802E-4</v>
      </c>
      <c r="G1448" s="9">
        <v>3.1476000000000002</v>
      </c>
      <c r="H1448" s="11">
        <v>22646.792810122901</v>
      </c>
      <c r="I1448" s="11">
        <v>50638.534725727397</v>
      </c>
      <c r="J1448" s="11">
        <v>10237.18004032974</v>
      </c>
      <c r="K1448" s="11">
        <v>11834.411740840296</v>
      </c>
    </row>
    <row r="1449" spans="1:11" x14ac:dyDescent="0.3">
      <c r="A1449" s="12" t="s">
        <v>1803</v>
      </c>
      <c r="B1449" s="13">
        <v>9664.2695463234995</v>
      </c>
      <c r="C1449" s="14">
        <v>3.1665407130885198E-2</v>
      </c>
      <c r="D1449" s="14">
        <v>1.0230555504621999E-2</v>
      </c>
      <c r="E1449" s="17">
        <f t="shared" si="22"/>
        <v>480</v>
      </c>
      <c r="F1449" s="14">
        <v>3.2701261082827902E-4</v>
      </c>
      <c r="G1449" s="15">
        <v>4.8</v>
      </c>
      <c r="H1449" s="17">
        <v>31586.637319601701</v>
      </c>
      <c r="I1449" s="17">
        <v>66628.2179573225</v>
      </c>
      <c r="J1449" s="17">
        <v>14463.522622108561</v>
      </c>
      <c r="K1449" s="17">
        <v>17732.492898773882</v>
      </c>
    </row>
    <row r="1450" spans="1:11" x14ac:dyDescent="0.3">
      <c r="A1450" s="6" t="s">
        <v>1804</v>
      </c>
      <c r="B1450" s="7">
        <v>291.99900157299999</v>
      </c>
      <c r="C1450" s="8">
        <v>3.1602763999786697E-2</v>
      </c>
      <c r="D1450" s="8">
        <v>1.04363752101753E-2</v>
      </c>
      <c r="E1450" s="11">
        <f t="shared" si="22"/>
        <v>459</v>
      </c>
      <c r="F1450" s="8">
        <v>3.2634098544031702E-4</v>
      </c>
      <c r="G1450" s="9">
        <v>4.59</v>
      </c>
      <c r="H1450" s="11">
        <v>25589.466</v>
      </c>
      <c r="I1450" s="11">
        <v>57576.044000000002</v>
      </c>
      <c r="J1450" s="11">
        <v>8895.7987176753486</v>
      </c>
      <c r="K1450" s="11">
        <v>11425.69947032862</v>
      </c>
    </row>
    <row r="1451" spans="1:11" x14ac:dyDescent="0.3">
      <c r="A1451" s="12" t="s">
        <v>1805</v>
      </c>
      <c r="B1451" s="13">
        <v>15777.869640130801</v>
      </c>
      <c r="C1451" s="14">
        <v>3.1578704754134997E-2</v>
      </c>
      <c r="D1451" s="14">
        <v>9.6363253946493196E-3</v>
      </c>
      <c r="E1451" s="17">
        <f t="shared" si="22"/>
        <v>480.11999999999995</v>
      </c>
      <c r="F1451" s="14">
        <v>3.2668366398905398E-4</v>
      </c>
      <c r="G1451" s="15">
        <v>4.8011999999999997</v>
      </c>
      <c r="H1451" s="17">
        <v>30620.937547371599</v>
      </c>
      <c r="I1451" s="17">
        <v>67059.048018993097</v>
      </c>
      <c r="J1451" s="17">
        <v>12950.584497798478</v>
      </c>
      <c r="K1451" s="17">
        <v>15362.11287378564</v>
      </c>
    </row>
    <row r="1452" spans="1:11" x14ac:dyDescent="0.3">
      <c r="A1452" s="6" t="s">
        <v>1806</v>
      </c>
      <c r="B1452" s="7">
        <v>95.012381035999994</v>
      </c>
      <c r="C1452" s="8">
        <v>3.1501506778706397E-2</v>
      </c>
      <c r="D1452" s="8">
        <v>1.0265952610585299E-2</v>
      </c>
      <c r="E1452" s="11">
        <f t="shared" si="22"/>
        <v>620.76</v>
      </c>
      <c r="F1452" s="8">
        <v>3.2526863989729301E-4</v>
      </c>
      <c r="G1452" s="9">
        <v>6.2076000000000002</v>
      </c>
      <c r="H1452" s="11">
        <v>37237.421999999999</v>
      </c>
      <c r="I1452" s="11">
        <v>81440</v>
      </c>
      <c r="J1452" s="11">
        <v>14068.754528698322</v>
      </c>
      <c r="K1452" s="11">
        <v>17518.59488858184</v>
      </c>
    </row>
    <row r="1453" spans="1:11" x14ac:dyDescent="0.3">
      <c r="A1453" s="12" t="s">
        <v>1807</v>
      </c>
      <c r="B1453" s="13">
        <v>12.967502403999999</v>
      </c>
      <c r="C1453" s="14">
        <v>3.1432781784934999E-2</v>
      </c>
      <c r="D1453" s="14">
        <v>8.8302409560284296E-3</v>
      </c>
      <c r="E1453" s="17">
        <f t="shared" si="22"/>
        <v>340.08</v>
      </c>
      <c r="F1453" s="14">
        <v>3.2453023494874298E-4</v>
      </c>
      <c r="G1453" s="15">
        <v>3.4007999999999998</v>
      </c>
      <c r="H1453" s="17">
        <v>21336.261999999999</v>
      </c>
      <c r="I1453" s="17">
        <v>51291.93</v>
      </c>
      <c r="J1453" s="17">
        <v>8139.7366130017681</v>
      </c>
      <c r="K1453" s="17">
        <v>10402.720649620176</v>
      </c>
    </row>
    <row r="1454" spans="1:11" x14ac:dyDescent="0.3">
      <c r="A1454" s="6" t="s">
        <v>1808</v>
      </c>
      <c r="B1454" s="7">
        <v>356.78176542199998</v>
      </c>
      <c r="C1454" s="8">
        <v>3.1427509253251398E-2</v>
      </c>
      <c r="D1454" s="8">
        <v>9.1440933398814293E-3</v>
      </c>
      <c r="E1454" s="11">
        <f t="shared" si="22"/>
        <v>636</v>
      </c>
      <c r="F1454" s="8">
        <v>3.2447247948436797E-4</v>
      </c>
      <c r="G1454" s="9">
        <v>6.36</v>
      </c>
      <c r="H1454" s="11">
        <v>37930.68</v>
      </c>
      <c r="I1454" s="11">
        <v>92868.067999999999</v>
      </c>
      <c r="J1454" s="11">
        <v>15272.732911178158</v>
      </c>
      <c r="K1454" s="11">
        <v>20894.107933924563</v>
      </c>
    </row>
    <row r="1455" spans="1:11" x14ac:dyDescent="0.3">
      <c r="A1455" s="12" t="s">
        <v>1809</v>
      </c>
      <c r="B1455" s="13">
        <v>19990.207982633801</v>
      </c>
      <c r="C1455" s="14">
        <v>3.1302447165236801E-2</v>
      </c>
      <c r="D1455" s="14">
        <v>9.7764518686116793E-3</v>
      </c>
      <c r="E1455" s="17">
        <f t="shared" si="22"/>
        <v>419.88000000000005</v>
      </c>
      <c r="F1455" s="14">
        <v>3.2363272629081402E-4</v>
      </c>
      <c r="G1455" s="15">
        <v>4.1988000000000003</v>
      </c>
      <c r="H1455" s="17">
        <v>27724.012116542701</v>
      </c>
      <c r="I1455" s="17">
        <v>59435.701671172603</v>
      </c>
      <c r="J1455" s="17">
        <v>11578.506555741445</v>
      </c>
      <c r="K1455" s="17">
        <v>13891.768585375921</v>
      </c>
    </row>
    <row r="1456" spans="1:11" x14ac:dyDescent="0.3">
      <c r="A1456" s="6" t="s">
        <v>1810</v>
      </c>
      <c r="B1456" s="7">
        <v>42748.086750776398</v>
      </c>
      <c r="C1456" s="8">
        <v>3.1225903958407301E-2</v>
      </c>
      <c r="D1456" s="8">
        <v>7.37245610050928E-3</v>
      </c>
      <c r="E1456" s="11">
        <f t="shared" si="22"/>
        <v>447.84</v>
      </c>
      <c r="F1456" s="8">
        <v>3.2232690895828798E-4</v>
      </c>
      <c r="G1456" s="9">
        <v>4.4783999999999997</v>
      </c>
      <c r="H1456" s="11">
        <v>34774.380380528703</v>
      </c>
      <c r="I1456" s="11">
        <v>84638.656724069602</v>
      </c>
      <c r="J1456" s="11">
        <v>18475.189464560761</v>
      </c>
      <c r="K1456" s="11">
        <v>21923.557534152358</v>
      </c>
    </row>
    <row r="1457" spans="1:11" x14ac:dyDescent="0.3">
      <c r="A1457" s="12" t="s">
        <v>1811</v>
      </c>
      <c r="B1457" s="13">
        <v>7.3986849829999999</v>
      </c>
      <c r="C1457" s="14">
        <v>3.1225526025754301E-2</v>
      </c>
      <c r="D1457" s="14">
        <v>9.9605296062712703E-3</v>
      </c>
      <c r="E1457" s="17">
        <f t="shared" si="22"/>
        <v>360</v>
      </c>
      <c r="F1457" s="14">
        <v>3.2233796123873901E-4</v>
      </c>
      <c r="G1457" s="15">
        <v>3.6</v>
      </c>
      <c r="H1457" s="17">
        <v>20360</v>
      </c>
      <c r="I1457" s="17">
        <v>46913.512000000002</v>
      </c>
      <c r="J1457" s="17">
        <v>7317.432462160752</v>
      </c>
      <c r="K1457" s="17">
        <v>9269.2002493708806</v>
      </c>
    </row>
    <row r="1458" spans="1:11" x14ac:dyDescent="0.3">
      <c r="A1458" s="6" t="s">
        <v>1812</v>
      </c>
      <c r="B1458" s="7">
        <v>413.1719874108</v>
      </c>
      <c r="C1458" s="8">
        <v>3.1219382467061001E-2</v>
      </c>
      <c r="D1458" s="8">
        <v>1.01028683045386E-2</v>
      </c>
      <c r="E1458" s="11">
        <f t="shared" si="22"/>
        <v>474</v>
      </c>
      <c r="F1458" s="8">
        <v>3.2225490381872202E-4</v>
      </c>
      <c r="G1458" s="9">
        <v>4.74</v>
      </c>
      <c r="H1458" s="11">
        <v>31560.038573478199</v>
      </c>
      <c r="I1458" s="11">
        <v>66559.900609830496</v>
      </c>
      <c r="J1458" s="11">
        <v>14455.577220121198</v>
      </c>
      <c r="K1458" s="11">
        <v>17721.426883792319</v>
      </c>
    </row>
    <row r="1459" spans="1:11" x14ac:dyDescent="0.3">
      <c r="A1459" s="12" t="s">
        <v>1813</v>
      </c>
      <c r="B1459" s="13">
        <v>25.513507315999998</v>
      </c>
      <c r="C1459" s="14">
        <v>3.1184167116292901E-2</v>
      </c>
      <c r="D1459" s="14">
        <v>9.4094937613724006E-3</v>
      </c>
      <c r="E1459" s="17">
        <f t="shared" si="22"/>
        <v>1260</v>
      </c>
      <c r="F1459" s="14">
        <v>3.2188094553081898E-4</v>
      </c>
      <c r="G1459" s="15">
        <v>12.6</v>
      </c>
      <c r="H1459" s="17">
        <v>71972.600000000006</v>
      </c>
      <c r="I1459" s="17">
        <v>170168.88</v>
      </c>
      <c r="J1459" s="17">
        <v>28676.973814689838</v>
      </c>
      <c r="K1459" s="17">
        <v>33375.676920237602</v>
      </c>
    </row>
    <row r="1460" spans="1:11" x14ac:dyDescent="0.3">
      <c r="A1460" s="6" t="s">
        <v>1814</v>
      </c>
      <c r="B1460" s="7">
        <v>3433.3842909320001</v>
      </c>
      <c r="C1460" s="8">
        <v>3.1095789345445199E-2</v>
      </c>
      <c r="D1460" s="8">
        <v>1.0488640179978199E-2</v>
      </c>
      <c r="E1460" s="11">
        <f t="shared" si="22"/>
        <v>645</v>
      </c>
      <c r="F1460" s="8">
        <v>3.20937709588651E-4</v>
      </c>
      <c r="G1460" s="9">
        <v>6.45</v>
      </c>
      <c r="H1460" s="11">
        <v>37237.421999999999</v>
      </c>
      <c r="I1460" s="11">
        <v>81440</v>
      </c>
      <c r="J1460" s="11">
        <v>14068.754528698322</v>
      </c>
      <c r="K1460" s="11">
        <v>17518.59488858184</v>
      </c>
    </row>
    <row r="1461" spans="1:11" x14ac:dyDescent="0.3">
      <c r="A1461" s="12" t="s">
        <v>1815</v>
      </c>
      <c r="B1461" s="13">
        <v>18768.928171082302</v>
      </c>
      <c r="C1461" s="14">
        <v>3.1078042259811499E-2</v>
      </c>
      <c r="D1461" s="14">
        <v>9.3017030790189508E-3</v>
      </c>
      <c r="E1461" s="17">
        <f t="shared" si="22"/>
        <v>396.24</v>
      </c>
      <c r="F1461" s="14">
        <v>3.2074919106524203E-4</v>
      </c>
      <c r="G1461" s="15">
        <v>3.9624000000000001</v>
      </c>
      <c r="H1461" s="17">
        <v>24435.458932437301</v>
      </c>
      <c r="I1461" s="17">
        <v>57093.138581588602</v>
      </c>
      <c r="J1461" s="17">
        <v>9505.9962311839554</v>
      </c>
      <c r="K1461" s="17">
        <v>12313.74281808456</v>
      </c>
    </row>
    <row r="1462" spans="1:11" x14ac:dyDescent="0.3">
      <c r="A1462" s="6" t="s">
        <v>1816</v>
      </c>
      <c r="B1462" s="7">
        <v>273.25324998600001</v>
      </c>
      <c r="C1462" s="8">
        <v>3.10624561677783E-2</v>
      </c>
      <c r="D1462" s="8">
        <v>9.4138769268728804E-3</v>
      </c>
      <c r="E1462" s="11">
        <f t="shared" si="22"/>
        <v>588</v>
      </c>
      <c r="F1462" s="8">
        <v>3.2058302786716901E-4</v>
      </c>
      <c r="G1462" s="9">
        <v>5.88</v>
      </c>
      <c r="H1462" s="11">
        <v>35775.574000000001</v>
      </c>
      <c r="I1462" s="11">
        <v>83187.906000000003</v>
      </c>
      <c r="J1462" s="11">
        <v>14620.500507618359</v>
      </c>
      <c r="K1462" s="11">
        <v>18501.937987156318</v>
      </c>
    </row>
    <row r="1463" spans="1:11" x14ac:dyDescent="0.3">
      <c r="A1463" s="12" t="s">
        <v>1817</v>
      </c>
      <c r="B1463" s="13">
        <v>1217.4785872337</v>
      </c>
      <c r="C1463" s="14">
        <v>3.0959638768167999E-2</v>
      </c>
      <c r="D1463" s="14">
        <v>8.9867630652189293E-3</v>
      </c>
      <c r="E1463" s="17">
        <f t="shared" si="22"/>
        <v>589.07999999999993</v>
      </c>
      <c r="F1463" s="14">
        <v>3.1986736697602698E-4</v>
      </c>
      <c r="G1463" s="15">
        <v>5.8907999999999996</v>
      </c>
      <c r="H1463" s="17">
        <v>36606.262937600302</v>
      </c>
      <c r="I1463" s="17">
        <v>89377.694270179898</v>
      </c>
      <c r="J1463" s="17">
        <v>14849.36322380964</v>
      </c>
      <c r="K1463" s="17">
        <v>20207.345322919318</v>
      </c>
    </row>
    <row r="1464" spans="1:11" x14ac:dyDescent="0.3">
      <c r="A1464" s="6" t="s">
        <v>1818</v>
      </c>
      <c r="B1464" s="7">
        <v>538.13863549535995</v>
      </c>
      <c r="C1464" s="8">
        <v>3.0956706487742E-2</v>
      </c>
      <c r="D1464" s="8">
        <v>8.4918360767692203E-3</v>
      </c>
      <c r="E1464" s="11">
        <f t="shared" si="22"/>
        <v>452.904</v>
      </c>
      <c r="F1464" s="8">
        <v>3.1945827904763299E-4</v>
      </c>
      <c r="G1464" s="9">
        <v>4.5290400000000002</v>
      </c>
      <c r="H1464" s="11">
        <v>30540</v>
      </c>
      <c r="I1464" s="11">
        <v>73016.05</v>
      </c>
      <c r="J1464" s="11">
        <v>13720.712234435399</v>
      </c>
      <c r="K1464" s="11">
        <v>17494.636839252002</v>
      </c>
    </row>
    <row r="1465" spans="1:11" x14ac:dyDescent="0.3">
      <c r="A1465" s="12" t="s">
        <v>1819</v>
      </c>
      <c r="B1465" s="13">
        <v>17.54734515486</v>
      </c>
      <c r="C1465" s="14">
        <v>3.0919245736349701E-2</v>
      </c>
      <c r="D1465" s="14">
        <v>1.0397120126105899E-2</v>
      </c>
      <c r="E1465" s="17">
        <f t="shared" si="22"/>
        <v>480</v>
      </c>
      <c r="F1465" s="14">
        <v>3.1905886390058599E-4</v>
      </c>
      <c r="G1465" s="15">
        <v>4.8</v>
      </c>
      <c r="H1465" s="17">
        <v>31282.939342179499</v>
      </c>
      <c r="I1465" s="17">
        <v>63564.111744185902</v>
      </c>
      <c r="J1465" s="17">
        <v>13516.709653328038</v>
      </c>
      <c r="K1465" s="17">
        <v>15156.002142237361</v>
      </c>
    </row>
    <row r="1466" spans="1:11" x14ac:dyDescent="0.3">
      <c r="A1466" s="6" t="s">
        <v>1820</v>
      </c>
      <c r="B1466" s="7">
        <v>17.157378325</v>
      </c>
      <c r="C1466" s="8">
        <v>3.0767346948983799E-2</v>
      </c>
      <c r="D1466" s="8">
        <v>9.5189611294027397E-3</v>
      </c>
      <c r="E1466" s="11">
        <f t="shared" si="22"/>
        <v>600</v>
      </c>
      <c r="F1466" s="8">
        <v>3.17440264235138E-4</v>
      </c>
      <c r="G1466" s="9">
        <v>6</v>
      </c>
      <c r="H1466" s="11">
        <v>35775.574000000001</v>
      </c>
      <c r="I1466" s="11">
        <v>83187.906000000003</v>
      </c>
      <c r="J1466" s="11">
        <v>14620.500507618359</v>
      </c>
      <c r="K1466" s="11">
        <v>18501.937987156318</v>
      </c>
    </row>
    <row r="1467" spans="1:11" x14ac:dyDescent="0.3">
      <c r="A1467" s="12" t="s">
        <v>1821</v>
      </c>
      <c r="B1467" s="13">
        <v>1108.3900312855301</v>
      </c>
      <c r="C1467" s="14">
        <v>3.07061993788789E-2</v>
      </c>
      <c r="D1467" s="14">
        <v>9.2465192592287495E-3</v>
      </c>
      <c r="E1467" s="17">
        <f t="shared" si="22"/>
        <v>357.12</v>
      </c>
      <c r="F1467" s="14">
        <v>3.1680021053805899E-4</v>
      </c>
      <c r="G1467" s="15">
        <v>3.5712000000000002</v>
      </c>
      <c r="H1467" s="17">
        <v>20684.741999999998</v>
      </c>
      <c r="I1467" s="17">
        <v>49740.498</v>
      </c>
      <c r="J1467" s="17">
        <v>6464.0721064228082</v>
      </c>
      <c r="K1467" s="17">
        <v>8536.6293191309287</v>
      </c>
    </row>
    <row r="1468" spans="1:11" x14ac:dyDescent="0.3">
      <c r="A1468" s="6" t="s">
        <v>1822</v>
      </c>
      <c r="B1468" s="7">
        <v>2354.5423630340001</v>
      </c>
      <c r="C1468" s="8">
        <v>3.06986095223796E-2</v>
      </c>
      <c r="D1468" s="8">
        <v>8.4312847455951002E-3</v>
      </c>
      <c r="E1468" s="11">
        <f t="shared" si="22"/>
        <v>449.88</v>
      </c>
      <c r="F1468" s="8">
        <v>3.1671021267744499E-4</v>
      </c>
      <c r="G1468" s="9">
        <v>4.4988000000000001</v>
      </c>
      <c r="H1468" s="11">
        <v>30540</v>
      </c>
      <c r="I1468" s="11">
        <v>73016.05</v>
      </c>
      <c r="J1468" s="11">
        <v>13720.712234435399</v>
      </c>
      <c r="K1468" s="11">
        <v>17494.636839252002</v>
      </c>
    </row>
    <row r="1469" spans="1:11" x14ac:dyDescent="0.3">
      <c r="A1469" s="12" t="s">
        <v>1823</v>
      </c>
      <c r="B1469" s="13">
        <v>64.307430987000004</v>
      </c>
      <c r="C1469" s="14">
        <v>3.0667350618455699E-2</v>
      </c>
      <c r="D1469" s="14">
        <v>7.5584346798518902E-3</v>
      </c>
      <c r="E1469" s="17">
        <f t="shared" si="22"/>
        <v>269.28000000000003</v>
      </c>
      <c r="F1469" s="14">
        <v>3.1637591736993602E-4</v>
      </c>
      <c r="G1469" s="15">
        <v>2.6928000000000001</v>
      </c>
      <c r="H1469" s="17">
        <v>18848.27</v>
      </c>
      <c r="I1469" s="17">
        <v>47951.872000000003</v>
      </c>
      <c r="J1469" s="17">
        <v>8039.5930729783922</v>
      </c>
      <c r="K1469" s="17">
        <v>10297.444630358459</v>
      </c>
    </row>
    <row r="1470" spans="1:11" x14ac:dyDescent="0.3">
      <c r="A1470" s="6" t="s">
        <v>1824</v>
      </c>
      <c r="B1470" s="7">
        <v>331.45563884559999</v>
      </c>
      <c r="C1470" s="8">
        <v>3.0645022417091099E-2</v>
      </c>
      <c r="D1470" s="8">
        <v>8.3784233222774698E-3</v>
      </c>
      <c r="E1470" s="11">
        <f t="shared" si="22"/>
        <v>648.48</v>
      </c>
      <c r="F1470" s="8">
        <v>3.16139860029871E-4</v>
      </c>
      <c r="G1470" s="9">
        <v>6.4847999999999999</v>
      </c>
      <c r="H1470" s="11">
        <v>41738</v>
      </c>
      <c r="I1470" s="11">
        <v>102847.522</v>
      </c>
      <c r="J1470" s="11">
        <v>18704.556883007881</v>
      </c>
      <c r="K1470" s="11">
        <v>23578.65695415096</v>
      </c>
    </row>
    <row r="1471" spans="1:11" x14ac:dyDescent="0.3">
      <c r="A1471" s="12" t="s">
        <v>1825</v>
      </c>
      <c r="B1471" s="13">
        <v>18.960726566600002</v>
      </c>
      <c r="C1471" s="14">
        <v>3.0639698891054001E-2</v>
      </c>
      <c r="D1471" s="14">
        <v>8.0836373069745598E-3</v>
      </c>
      <c r="E1471" s="17">
        <f t="shared" si="22"/>
        <v>483.48</v>
      </c>
      <c r="F1471" s="14">
        <v>3.1608260769027199E-4</v>
      </c>
      <c r="G1471" s="15">
        <v>4.8348000000000004</v>
      </c>
      <c r="H1471" s="17">
        <v>31986.578000000001</v>
      </c>
      <c r="I1471" s="17">
        <v>80116.600000000006</v>
      </c>
      <c r="J1471" s="17">
        <v>13391.81651424228</v>
      </c>
      <c r="K1471" s="17">
        <v>17492.780631763802</v>
      </c>
    </row>
    <row r="1472" spans="1:11" x14ac:dyDescent="0.3">
      <c r="A1472" s="6" t="s">
        <v>1826</v>
      </c>
      <c r="B1472" s="7">
        <v>11.718553400999999</v>
      </c>
      <c r="C1472" s="8">
        <v>3.0606251450175401E-2</v>
      </c>
      <c r="D1472" s="8">
        <v>8.7175071091547904E-3</v>
      </c>
      <c r="E1472" s="11">
        <f t="shared" si="22"/>
        <v>299.88</v>
      </c>
      <c r="F1472" s="8">
        <v>3.15725694496805E-4</v>
      </c>
      <c r="G1472" s="9">
        <v>2.9988000000000001</v>
      </c>
      <c r="H1472" s="11">
        <v>20360</v>
      </c>
      <c r="I1472" s="11">
        <v>46913.512000000002</v>
      </c>
      <c r="J1472" s="11">
        <v>7317.432462160752</v>
      </c>
      <c r="K1472" s="11">
        <v>9269.2002493708806</v>
      </c>
    </row>
    <row r="1473" spans="1:11" x14ac:dyDescent="0.3">
      <c r="A1473" s="12" t="s">
        <v>1827</v>
      </c>
      <c r="B1473" s="13">
        <v>916.01249302151996</v>
      </c>
      <c r="C1473" s="14">
        <v>3.0588915924836799E-2</v>
      </c>
      <c r="D1473" s="14">
        <v>8.2674864357307806E-3</v>
      </c>
      <c r="E1473" s="17">
        <f t="shared" si="22"/>
        <v>366</v>
      </c>
      <c r="F1473" s="14">
        <v>3.1554258645691101E-4</v>
      </c>
      <c r="G1473" s="15">
        <v>3.66</v>
      </c>
      <c r="H1473" s="17">
        <v>24416.73</v>
      </c>
      <c r="I1473" s="17">
        <v>59858.400000000001</v>
      </c>
      <c r="J1473" s="17">
        <v>10093.243023205931</v>
      </c>
      <c r="K1473" s="17">
        <v>13231.424157941041</v>
      </c>
    </row>
    <row r="1474" spans="1:11" x14ac:dyDescent="0.3">
      <c r="A1474" s="6" t="s">
        <v>1828</v>
      </c>
      <c r="B1474" s="7">
        <v>3755.7787007007601</v>
      </c>
      <c r="C1474" s="8">
        <v>3.0559213963296701E-2</v>
      </c>
      <c r="D1474" s="8">
        <v>7.8406228954398909E-3</v>
      </c>
      <c r="E1474" s="11">
        <f t="shared" si="22"/>
        <v>213.96</v>
      </c>
      <c r="F1474" s="8">
        <v>3.1523857219763998E-4</v>
      </c>
      <c r="G1474" s="9">
        <v>2.1396000000000002</v>
      </c>
      <c r="H1474" s="11">
        <v>21555.253362315801</v>
      </c>
      <c r="I1474" s="11">
        <v>43033.089294267098</v>
      </c>
      <c r="J1474" s="11">
        <v>12508.551841872479</v>
      </c>
      <c r="K1474" s="11">
        <v>13666.496570802121</v>
      </c>
    </row>
    <row r="1475" spans="1:11" x14ac:dyDescent="0.3">
      <c r="A1475" s="12" t="s">
        <v>1829</v>
      </c>
      <c r="B1475" s="13">
        <v>2426.2739142400001</v>
      </c>
      <c r="C1475" s="14">
        <v>3.05518989091744E-2</v>
      </c>
      <c r="D1475" s="14">
        <v>8.7835447819590694E-3</v>
      </c>
      <c r="E1475" s="17">
        <f t="shared" ref="E1475:E1538" si="23">100*G1475</f>
        <v>413.76</v>
      </c>
      <c r="F1475" s="14">
        <v>3.15148129611627E-4</v>
      </c>
      <c r="G1475" s="15">
        <v>4.1375999999999999</v>
      </c>
      <c r="H1475" s="17">
        <v>25417.423999999999</v>
      </c>
      <c r="I1475" s="17">
        <v>62067.46</v>
      </c>
      <c r="J1475" s="17">
        <v>9363.9370114771318</v>
      </c>
      <c r="K1475" s="17">
        <v>12451.286967972721</v>
      </c>
    </row>
    <row r="1476" spans="1:11" x14ac:dyDescent="0.3">
      <c r="A1476" s="6" t="s">
        <v>1830</v>
      </c>
      <c r="B1476" s="7">
        <v>30129.8962509825</v>
      </c>
      <c r="C1476" s="8">
        <v>3.0539579919983299E-2</v>
      </c>
      <c r="D1476" s="8">
        <v>9.5442386256104697E-3</v>
      </c>
      <c r="E1476" s="11">
        <f t="shared" si="23"/>
        <v>501.96</v>
      </c>
      <c r="F1476" s="8">
        <v>3.1509656090011201E-4</v>
      </c>
      <c r="G1476" s="9">
        <v>5.0195999999999996</v>
      </c>
      <c r="H1476" s="11">
        <v>32836.404279195202</v>
      </c>
      <c r="I1476" s="11">
        <v>72347.168313018294</v>
      </c>
      <c r="J1476" s="11">
        <v>14386.685495960999</v>
      </c>
      <c r="K1476" s="11">
        <v>17289.965269068842</v>
      </c>
    </row>
    <row r="1477" spans="1:11" x14ac:dyDescent="0.3">
      <c r="A1477" s="12" t="s">
        <v>1831</v>
      </c>
      <c r="B1477" s="13">
        <v>1635.9096787779999</v>
      </c>
      <c r="C1477" s="14">
        <v>3.0246071982766101E-2</v>
      </c>
      <c r="D1477" s="14">
        <v>9.4557084219530196E-3</v>
      </c>
      <c r="E1477" s="17">
        <f t="shared" si="23"/>
        <v>456.24</v>
      </c>
      <c r="F1477" s="14">
        <v>3.1189432135097302E-4</v>
      </c>
      <c r="G1477" s="15">
        <v>4.5624000000000002</v>
      </c>
      <c r="H1477" s="17">
        <v>30874.921999999999</v>
      </c>
      <c r="I1477" s="17">
        <v>66745.17</v>
      </c>
      <c r="J1477" s="17">
        <v>13679.479007499838</v>
      </c>
      <c r="K1477" s="17">
        <v>16383.80569605792</v>
      </c>
    </row>
    <row r="1478" spans="1:11" x14ac:dyDescent="0.3">
      <c r="A1478" s="6" t="s">
        <v>1832</v>
      </c>
      <c r="B1478" s="7">
        <v>3647.620321934</v>
      </c>
      <c r="C1478" s="8">
        <v>3.0199157363820402E-2</v>
      </c>
      <c r="D1478" s="8">
        <v>6.7095798622847803E-3</v>
      </c>
      <c r="E1478" s="11">
        <f t="shared" si="23"/>
        <v>263.39999999999998</v>
      </c>
      <c r="F1478" s="8">
        <v>3.1139557360976999E-4</v>
      </c>
      <c r="G1478" s="9">
        <v>2.6339999999999999</v>
      </c>
      <c r="H1478" s="11">
        <v>20897.504000000001</v>
      </c>
      <c r="I1478" s="11">
        <v>53737.165999999997</v>
      </c>
      <c r="J1478" s="11">
        <v>10276.806195351839</v>
      </c>
      <c r="K1478" s="11">
        <v>12581.343745457878</v>
      </c>
    </row>
    <row r="1479" spans="1:11" x14ac:dyDescent="0.3">
      <c r="A1479" s="12" t="s">
        <v>1833</v>
      </c>
      <c r="B1479" s="13">
        <v>15.519885798000001</v>
      </c>
      <c r="C1479" s="14">
        <v>3.0106929085485502E-2</v>
      </c>
      <c r="D1479" s="14">
        <v>8.1393772438042994E-3</v>
      </c>
      <c r="E1479" s="17">
        <f t="shared" si="23"/>
        <v>660</v>
      </c>
      <c r="F1479" s="14">
        <v>3.10415521853397E-4</v>
      </c>
      <c r="G1479" s="15">
        <v>6.6</v>
      </c>
      <c r="H1479" s="17">
        <v>41734.946000000004</v>
      </c>
      <c r="I1479" s="17">
        <v>107048.808</v>
      </c>
      <c r="J1479" s="17">
        <v>18202.544945981041</v>
      </c>
      <c r="K1479" s="17">
        <v>24351.87309343812</v>
      </c>
    </row>
    <row r="1480" spans="1:11" x14ac:dyDescent="0.3">
      <c r="A1480" s="6" t="s">
        <v>1834</v>
      </c>
      <c r="B1480" s="7">
        <v>13.924526747</v>
      </c>
      <c r="C1480" s="8">
        <v>3.0075352245869099E-2</v>
      </c>
      <c r="D1480" s="8">
        <v>8.9527525750059192E-3</v>
      </c>
      <c r="E1480" s="11">
        <f t="shared" si="23"/>
        <v>628.68000000000006</v>
      </c>
      <c r="F1480" s="8">
        <v>3.1008094889047603E-4</v>
      </c>
      <c r="G1480" s="9">
        <v>6.2868000000000004</v>
      </c>
      <c r="H1480" s="11">
        <v>37930.68</v>
      </c>
      <c r="I1480" s="11">
        <v>92868.067999999999</v>
      </c>
      <c r="J1480" s="11">
        <v>15272.732911178158</v>
      </c>
      <c r="K1480" s="11">
        <v>20894.107933924563</v>
      </c>
    </row>
    <row r="1481" spans="1:11" x14ac:dyDescent="0.3">
      <c r="A1481" s="12" t="s">
        <v>1835</v>
      </c>
      <c r="B1481" s="13">
        <v>34.666495486000002</v>
      </c>
      <c r="C1481" s="14">
        <v>3.0044315593004901E-2</v>
      </c>
      <c r="D1481" s="14">
        <v>8.7567227442986693E-3</v>
      </c>
      <c r="E1481" s="17">
        <f t="shared" si="23"/>
        <v>516</v>
      </c>
      <c r="F1481" s="14">
        <v>3.0974936356368898E-4</v>
      </c>
      <c r="G1481" s="15">
        <v>5.16</v>
      </c>
      <c r="H1481" s="17">
        <v>35465.084000000003</v>
      </c>
      <c r="I1481" s="17">
        <v>80838.361999999994</v>
      </c>
      <c r="J1481" s="17">
        <v>16262.342229419042</v>
      </c>
      <c r="K1481" s="17">
        <v>19884.095295888961</v>
      </c>
    </row>
    <row r="1482" spans="1:11" x14ac:dyDescent="0.3">
      <c r="A1482" s="6" t="s">
        <v>1836</v>
      </c>
      <c r="B1482" s="7">
        <v>18.37215677</v>
      </c>
      <c r="C1482" s="8">
        <v>3.0044315593004901E-2</v>
      </c>
      <c r="D1482" s="8">
        <v>8.7567227442986693E-3</v>
      </c>
      <c r="E1482" s="11">
        <f t="shared" si="23"/>
        <v>516</v>
      </c>
      <c r="F1482" s="8">
        <v>3.0974936356368898E-4</v>
      </c>
      <c r="G1482" s="9">
        <v>5.16</v>
      </c>
      <c r="H1482" s="11">
        <v>35465.084000000003</v>
      </c>
      <c r="I1482" s="11">
        <v>80838.361999999994</v>
      </c>
      <c r="J1482" s="11">
        <v>16262.342229419042</v>
      </c>
      <c r="K1482" s="11">
        <v>19884.095295888961</v>
      </c>
    </row>
    <row r="1483" spans="1:11" x14ac:dyDescent="0.3">
      <c r="A1483" s="12" t="s">
        <v>1837</v>
      </c>
      <c r="B1483" s="13">
        <v>44.515831229</v>
      </c>
      <c r="C1483" s="14">
        <v>3.0027634053017199E-2</v>
      </c>
      <c r="D1483" s="14">
        <v>9.9617051722643898E-3</v>
      </c>
      <c r="E1483" s="17">
        <f t="shared" si="23"/>
        <v>722.78399999999999</v>
      </c>
      <c r="F1483" s="14">
        <v>3.09573711956511E-4</v>
      </c>
      <c r="G1483" s="15">
        <v>7.2278399999999996</v>
      </c>
      <c r="H1483" s="17">
        <v>43102.12</v>
      </c>
      <c r="I1483" s="17">
        <v>96205.072</v>
      </c>
      <c r="J1483" s="17">
        <v>17903.351648234402</v>
      </c>
      <c r="K1483" s="17">
        <v>22523.339176621201</v>
      </c>
    </row>
    <row r="1484" spans="1:11" x14ac:dyDescent="0.3">
      <c r="A1484" s="6" t="s">
        <v>1838</v>
      </c>
      <c r="B1484" s="7">
        <v>26468.885760610701</v>
      </c>
      <c r="C1484" s="8">
        <v>2.96958673480417E-2</v>
      </c>
      <c r="D1484" s="8">
        <v>8.3217646639927399E-3</v>
      </c>
      <c r="E1484" s="11">
        <f t="shared" si="23"/>
        <v>743.04</v>
      </c>
      <c r="F1484" s="8">
        <v>3.06098064284644E-4</v>
      </c>
      <c r="G1484" s="9">
        <v>7.4303999999999997</v>
      </c>
      <c r="H1484" s="11">
        <v>49021.519828595599</v>
      </c>
      <c r="I1484" s="11">
        <v>118598.182446829</v>
      </c>
      <c r="J1484" s="11">
        <v>21763.464563763839</v>
      </c>
      <c r="K1484" s="11">
        <v>26744.33325858492</v>
      </c>
    </row>
    <row r="1485" spans="1:11" x14ac:dyDescent="0.3">
      <c r="A1485" s="12" t="s">
        <v>1839</v>
      </c>
      <c r="B1485" s="13">
        <v>1814.244791141</v>
      </c>
      <c r="C1485" s="14">
        <v>2.9685093779401199E-2</v>
      </c>
      <c r="D1485" s="14">
        <v>9.4186385031339095E-3</v>
      </c>
      <c r="E1485" s="17">
        <f t="shared" si="23"/>
        <v>490.92</v>
      </c>
      <c r="F1485" s="14">
        <v>3.0593319415990803E-4</v>
      </c>
      <c r="G1485" s="15">
        <v>4.9092000000000002</v>
      </c>
      <c r="H1485" s="17">
        <v>31986.578000000001</v>
      </c>
      <c r="I1485" s="17">
        <v>69573.173999999999</v>
      </c>
      <c r="J1485" s="17">
        <v>13333.969063943641</v>
      </c>
      <c r="K1485" s="17">
        <v>15336.714310936921</v>
      </c>
    </row>
    <row r="1486" spans="1:11" x14ac:dyDescent="0.3">
      <c r="A1486" s="6" t="s">
        <v>1840</v>
      </c>
      <c r="B1486" s="7">
        <v>979.29354818299998</v>
      </c>
      <c r="C1486" s="8">
        <v>2.96744718045839E-2</v>
      </c>
      <c r="D1486" s="8">
        <v>8.4217132662320407E-3</v>
      </c>
      <c r="E1486" s="11">
        <f t="shared" si="23"/>
        <v>394.91999999999996</v>
      </c>
      <c r="F1486" s="8">
        <v>3.0584617387449903E-4</v>
      </c>
      <c r="G1486" s="9">
        <v>3.9491999999999998</v>
      </c>
      <c r="H1486" s="11">
        <v>25417.423999999999</v>
      </c>
      <c r="I1486" s="11">
        <v>62067.46</v>
      </c>
      <c r="J1486" s="11">
        <v>9363.9370114771318</v>
      </c>
      <c r="K1486" s="11">
        <v>12451.286967972721</v>
      </c>
    </row>
    <row r="1487" spans="1:11" x14ac:dyDescent="0.3">
      <c r="A1487" s="12" t="s">
        <v>1841</v>
      </c>
      <c r="B1487" s="13">
        <v>21324.147046636499</v>
      </c>
      <c r="C1487" s="14">
        <v>2.9632864929053301E-2</v>
      </c>
      <c r="D1487" s="14">
        <v>9.2153185604504501E-3</v>
      </c>
      <c r="E1487" s="17">
        <f t="shared" si="23"/>
        <v>605.64</v>
      </c>
      <c r="F1487" s="14">
        <v>3.0553509419205802E-4</v>
      </c>
      <c r="G1487" s="15">
        <v>6.0564</v>
      </c>
      <c r="H1487" s="17">
        <v>39775.463548616201</v>
      </c>
      <c r="I1487" s="17">
        <v>89102.563589136407</v>
      </c>
      <c r="J1487" s="17">
        <v>16907.441168629441</v>
      </c>
      <c r="K1487" s="17">
        <v>20271.67975797108</v>
      </c>
    </row>
    <row r="1488" spans="1:11" x14ac:dyDescent="0.3">
      <c r="A1488" s="6" t="s">
        <v>1842</v>
      </c>
      <c r="B1488" s="7">
        <v>90.919556951000004</v>
      </c>
      <c r="C1488" s="8">
        <v>2.9595508090560201E-2</v>
      </c>
      <c r="D1488" s="8">
        <v>8.9802700131468294E-3</v>
      </c>
      <c r="E1488" s="11">
        <f t="shared" si="23"/>
        <v>561.21</v>
      </c>
      <c r="F1488" s="8">
        <v>3.0498122200832499E-4</v>
      </c>
      <c r="G1488" s="9">
        <v>5.6120999999999999</v>
      </c>
      <c r="H1488" s="11">
        <v>35775.574000000001</v>
      </c>
      <c r="I1488" s="11">
        <v>83187.906000000003</v>
      </c>
      <c r="J1488" s="11">
        <v>14620.500507618359</v>
      </c>
      <c r="K1488" s="11">
        <v>18501.937987156318</v>
      </c>
    </row>
    <row r="1489" spans="1:11" x14ac:dyDescent="0.3">
      <c r="A1489" s="12" t="s">
        <v>1843</v>
      </c>
      <c r="B1489" s="13">
        <v>20.322894764000001</v>
      </c>
      <c r="C1489" s="14">
        <v>2.9593287078530098E-2</v>
      </c>
      <c r="D1489" s="14">
        <v>1.0118417569129901E-2</v>
      </c>
      <c r="E1489" s="17">
        <f t="shared" si="23"/>
        <v>500.04</v>
      </c>
      <c r="F1489" s="14">
        <v>3.0495756763097398E-4</v>
      </c>
      <c r="G1489" s="15">
        <v>5.0004</v>
      </c>
      <c r="H1489" s="17">
        <v>33378.184000000001</v>
      </c>
      <c r="I1489" s="17">
        <v>69518.202000000005</v>
      </c>
      <c r="J1489" s="17">
        <v>12427.829156543759</v>
      </c>
      <c r="K1489" s="17">
        <v>16046.127804939242</v>
      </c>
    </row>
    <row r="1490" spans="1:11" x14ac:dyDescent="0.3">
      <c r="A1490" s="6" t="s">
        <v>1844</v>
      </c>
      <c r="B1490" s="7">
        <v>471.43462147399998</v>
      </c>
      <c r="C1490" s="8">
        <v>2.9515323428783401E-2</v>
      </c>
      <c r="D1490" s="8">
        <v>8.9191179829611004E-3</v>
      </c>
      <c r="E1490" s="11">
        <f t="shared" si="23"/>
        <v>341.52</v>
      </c>
      <c r="F1490" s="8">
        <v>3.0413838304871999E-4</v>
      </c>
      <c r="G1490" s="9">
        <v>3.4152</v>
      </c>
      <c r="H1490" s="11">
        <v>22396</v>
      </c>
      <c r="I1490" s="11">
        <v>51723.561999999998</v>
      </c>
      <c r="J1490" s="11">
        <v>8221.2147451755718</v>
      </c>
      <c r="K1490" s="11">
        <v>10836.641023323984</v>
      </c>
    </row>
    <row r="1491" spans="1:11" x14ac:dyDescent="0.3">
      <c r="A1491" s="12" t="s">
        <v>1845</v>
      </c>
      <c r="B1491" s="13">
        <v>3082.3506517029</v>
      </c>
      <c r="C1491" s="14">
        <v>2.94801754323387E-2</v>
      </c>
      <c r="D1491" s="14">
        <v>7.2143900807942196E-3</v>
      </c>
      <c r="E1491" s="17">
        <f t="shared" si="23"/>
        <v>566.64</v>
      </c>
      <c r="F1491" s="14">
        <v>3.0376093672841199E-4</v>
      </c>
      <c r="G1491" s="15">
        <v>5.6664000000000003</v>
      </c>
      <c r="H1491" s="17">
        <v>41075.911458155599</v>
      </c>
      <c r="I1491" s="17">
        <v>105871.17364801301</v>
      </c>
      <c r="J1491" s="17">
        <v>19639.600458241199</v>
      </c>
      <c r="K1491" s="17">
        <v>25114.175525921521</v>
      </c>
    </row>
    <row r="1492" spans="1:11" x14ac:dyDescent="0.3">
      <c r="A1492" s="6" t="s">
        <v>1846</v>
      </c>
      <c r="B1492" s="7">
        <v>3.6262304639999998</v>
      </c>
      <c r="C1492" s="8">
        <v>2.94682493624191E-2</v>
      </c>
      <c r="D1492" s="8">
        <v>8.9241148437386002E-3</v>
      </c>
      <c r="E1492" s="11">
        <f t="shared" si="23"/>
        <v>540</v>
      </c>
      <c r="F1492" s="8">
        <v>3.0362993630100399E-4</v>
      </c>
      <c r="G1492" s="9">
        <v>5.4</v>
      </c>
      <c r="H1492" s="11">
        <v>35504.786</v>
      </c>
      <c r="I1492" s="11">
        <v>82445.784</v>
      </c>
      <c r="J1492" s="11">
        <v>15151.86649493844</v>
      </c>
      <c r="K1492" s="11">
        <v>19907.469187692121</v>
      </c>
    </row>
    <row r="1493" spans="1:11" x14ac:dyDescent="0.3">
      <c r="A1493" s="12" t="s">
        <v>1847</v>
      </c>
      <c r="B1493" s="13">
        <v>20.754083238</v>
      </c>
      <c r="C1493" s="14">
        <v>2.94363709739533E-2</v>
      </c>
      <c r="D1493" s="14">
        <v>8.9257139995140497E-3</v>
      </c>
      <c r="E1493" s="17">
        <f t="shared" si="23"/>
        <v>557.64</v>
      </c>
      <c r="F1493" s="14">
        <v>3.0329212276705199E-4</v>
      </c>
      <c r="G1493" s="15">
        <v>5.5763999999999996</v>
      </c>
      <c r="H1493" s="17">
        <v>35775.574000000001</v>
      </c>
      <c r="I1493" s="17">
        <v>83187.906000000003</v>
      </c>
      <c r="J1493" s="17">
        <v>14620.500507618359</v>
      </c>
      <c r="K1493" s="17">
        <v>18501.937987156318</v>
      </c>
    </row>
    <row r="1494" spans="1:11" x14ac:dyDescent="0.3">
      <c r="A1494" s="6" t="s">
        <v>1848</v>
      </c>
      <c r="B1494" s="7">
        <v>2905.0022672123</v>
      </c>
      <c r="C1494" s="8">
        <v>2.9432087293919301E-2</v>
      </c>
      <c r="D1494" s="8">
        <v>8.7791738452837002E-3</v>
      </c>
      <c r="E1494" s="11">
        <f t="shared" si="23"/>
        <v>354</v>
      </c>
      <c r="F1494" s="8">
        <v>3.0326735073509702E-4</v>
      </c>
      <c r="G1494" s="9">
        <v>3.54</v>
      </c>
      <c r="H1494" s="11">
        <v>24510.164222605999</v>
      </c>
      <c r="I1494" s="11">
        <v>55226.231116156298</v>
      </c>
      <c r="J1494" s="11">
        <v>8908.4275231429801</v>
      </c>
      <c r="K1494" s="11">
        <v>11349.081055381561</v>
      </c>
    </row>
    <row r="1495" spans="1:11" x14ac:dyDescent="0.3">
      <c r="A1495" s="12" t="s">
        <v>1849</v>
      </c>
      <c r="B1495" s="13">
        <v>352.824362673</v>
      </c>
      <c r="C1495" s="14">
        <v>2.9234216317552499E-2</v>
      </c>
      <c r="D1495" s="14">
        <v>8.4683781750004693E-3</v>
      </c>
      <c r="E1495" s="17">
        <f t="shared" si="23"/>
        <v>321.95999999999998</v>
      </c>
      <c r="F1495" s="14">
        <v>3.0117291277292999E-4</v>
      </c>
      <c r="G1495" s="15">
        <v>3.2195999999999998</v>
      </c>
      <c r="H1495" s="17">
        <v>20684.741999999998</v>
      </c>
      <c r="I1495" s="17">
        <v>49740.498</v>
      </c>
      <c r="J1495" s="17">
        <v>6464.0721064228082</v>
      </c>
      <c r="K1495" s="17">
        <v>8536.6293191309287</v>
      </c>
    </row>
    <row r="1496" spans="1:11" x14ac:dyDescent="0.3">
      <c r="A1496" s="6" t="s">
        <v>1850</v>
      </c>
      <c r="B1496" s="7">
        <v>9756.2002394634001</v>
      </c>
      <c r="C1496" s="8">
        <v>2.9230996535657201E-2</v>
      </c>
      <c r="D1496" s="8">
        <v>7.3674015496266801E-3</v>
      </c>
      <c r="E1496" s="11">
        <f t="shared" si="23"/>
        <v>198</v>
      </c>
      <c r="F1496" s="8">
        <v>3.0116895291101701E-4</v>
      </c>
      <c r="G1496" s="9">
        <v>1.98</v>
      </c>
      <c r="H1496" s="11">
        <v>21343.274394704302</v>
      </c>
      <c r="I1496" s="11">
        <v>42561.461148362701</v>
      </c>
      <c r="J1496" s="11">
        <v>12537.190781116322</v>
      </c>
      <c r="K1496" s="11">
        <v>13681.981272111119</v>
      </c>
    </row>
    <row r="1497" spans="1:11" x14ac:dyDescent="0.3">
      <c r="A1497" s="12" t="s">
        <v>1851</v>
      </c>
      <c r="B1497" s="13">
        <v>25.079263399628001</v>
      </c>
      <c r="C1497" s="14">
        <v>2.9223578964399598E-2</v>
      </c>
      <c r="D1497" s="14">
        <v>8.7365858057098598E-3</v>
      </c>
      <c r="E1497" s="17">
        <f t="shared" si="23"/>
        <v>600</v>
      </c>
      <c r="F1497" s="14">
        <v>3.0123389561095799E-4</v>
      </c>
      <c r="G1497" s="15">
        <v>6</v>
      </c>
      <c r="H1497" s="17">
        <v>37405.787928584003</v>
      </c>
      <c r="I1497" s="17">
        <v>91557.362404239902</v>
      </c>
      <c r="J1497" s="17">
        <v>15046.50268530468</v>
      </c>
      <c r="K1497" s="17">
        <v>20550.227975894159</v>
      </c>
    </row>
    <row r="1498" spans="1:11" x14ac:dyDescent="0.3">
      <c r="A1498" s="6" t="s">
        <v>1852</v>
      </c>
      <c r="B1498" s="7">
        <v>7.2197184930000002</v>
      </c>
      <c r="C1498" s="8">
        <v>2.9116697593942802E-2</v>
      </c>
      <c r="D1498" s="8">
        <v>8.8335422001288803E-3</v>
      </c>
      <c r="E1498" s="11">
        <f t="shared" si="23"/>
        <v>552</v>
      </c>
      <c r="F1498" s="8">
        <v>2.9989904576364001E-4</v>
      </c>
      <c r="G1498" s="9">
        <v>5.52</v>
      </c>
      <c r="H1498" s="11">
        <v>35775.574000000001</v>
      </c>
      <c r="I1498" s="11">
        <v>83187.906000000003</v>
      </c>
      <c r="J1498" s="11">
        <v>14620.500507618359</v>
      </c>
      <c r="K1498" s="11">
        <v>18501.937987156318</v>
      </c>
    </row>
    <row r="1499" spans="1:11" x14ac:dyDescent="0.3">
      <c r="A1499" s="12" t="s">
        <v>1853</v>
      </c>
      <c r="B1499" s="13">
        <v>17329.449995982799</v>
      </c>
      <c r="C1499" s="14">
        <v>2.9082213858686298E-2</v>
      </c>
      <c r="D1499" s="14">
        <v>8.2948317568893905E-3</v>
      </c>
      <c r="E1499" s="17">
        <f t="shared" si="23"/>
        <v>457.44</v>
      </c>
      <c r="F1499" s="14">
        <v>2.9953617953244402E-4</v>
      </c>
      <c r="G1499" s="15">
        <v>4.5743999999999998</v>
      </c>
      <c r="H1499" s="17">
        <v>32599.497875777299</v>
      </c>
      <c r="I1499" s="17">
        <v>75067.9135558009</v>
      </c>
      <c r="J1499" s="17">
        <v>14743.257809288161</v>
      </c>
      <c r="K1499" s="17">
        <v>17787.10526829612</v>
      </c>
    </row>
    <row r="1500" spans="1:11" x14ac:dyDescent="0.3">
      <c r="A1500" s="6" t="s">
        <v>1854</v>
      </c>
      <c r="B1500" s="7">
        <v>33.579843320999998</v>
      </c>
      <c r="C1500" s="8">
        <v>2.90276297580929E-2</v>
      </c>
      <c r="D1500" s="8">
        <v>7.8987377940958892E-3</v>
      </c>
      <c r="E1500" s="11">
        <f t="shared" si="23"/>
        <v>420</v>
      </c>
      <c r="F1500" s="8">
        <v>2.9895587789009E-4</v>
      </c>
      <c r="G1500" s="9">
        <v>4.2</v>
      </c>
      <c r="H1500" s="11">
        <v>30540</v>
      </c>
      <c r="I1500" s="11">
        <v>73016.05</v>
      </c>
      <c r="J1500" s="11">
        <v>13720.712234435399</v>
      </c>
      <c r="K1500" s="11">
        <v>17494.636839252002</v>
      </c>
    </row>
    <row r="1501" spans="1:11" x14ac:dyDescent="0.3">
      <c r="A1501" s="12" t="s">
        <v>1855</v>
      </c>
      <c r="B1501" s="13">
        <v>61.237000459999997</v>
      </c>
      <c r="C1501" s="14">
        <v>2.9020905993652001E-2</v>
      </c>
      <c r="D1501" s="14">
        <v>8.8484332956373403E-3</v>
      </c>
      <c r="E1501" s="17">
        <f t="shared" si="23"/>
        <v>600</v>
      </c>
      <c r="F1501" s="14">
        <v>2.9888291285355098E-4</v>
      </c>
      <c r="G1501" s="15">
        <v>6</v>
      </c>
      <c r="H1501" s="17">
        <v>40680.298000000003</v>
      </c>
      <c r="I1501" s="17">
        <v>91791.024000000005</v>
      </c>
      <c r="J1501" s="17">
        <v>18083.058319084797</v>
      </c>
      <c r="K1501" s="17">
        <v>22059.920896313277</v>
      </c>
    </row>
    <row r="1502" spans="1:11" x14ac:dyDescent="0.3">
      <c r="A1502" s="6" t="s">
        <v>1856</v>
      </c>
      <c r="B1502" s="7">
        <v>9263.3996052803504</v>
      </c>
      <c r="C1502" s="8">
        <v>2.9013252625302001E-2</v>
      </c>
      <c r="D1502" s="8">
        <v>9.06202931678134E-3</v>
      </c>
      <c r="E1502" s="11">
        <f t="shared" si="23"/>
        <v>437.64000000000004</v>
      </c>
      <c r="F1502" s="8">
        <v>2.9880545778166199E-4</v>
      </c>
      <c r="G1502" s="9">
        <v>4.3764000000000003</v>
      </c>
      <c r="H1502" s="11">
        <v>30902.458042295399</v>
      </c>
      <c r="I1502" s="11">
        <v>66850.782991280605</v>
      </c>
      <c r="J1502" s="11">
        <v>13695.56706260148</v>
      </c>
      <c r="K1502" s="11">
        <v>16407.371427460079</v>
      </c>
    </row>
    <row r="1503" spans="1:11" x14ac:dyDescent="0.3">
      <c r="A1503" s="12" t="s">
        <v>1857</v>
      </c>
      <c r="B1503" s="13">
        <v>350.78210474700001</v>
      </c>
      <c r="C1503" s="14">
        <v>2.8987384870161101E-2</v>
      </c>
      <c r="D1503" s="14">
        <v>8.6175282192877106E-3</v>
      </c>
      <c r="E1503" s="17">
        <f t="shared" si="23"/>
        <v>396.72</v>
      </c>
      <c r="F1503" s="14">
        <v>2.9852737666322799E-4</v>
      </c>
      <c r="G1503" s="15">
        <v>3.9672000000000001</v>
      </c>
      <c r="H1503" s="17">
        <v>25972.234</v>
      </c>
      <c r="I1503" s="17">
        <v>61228.627999999997</v>
      </c>
      <c r="J1503" s="17">
        <v>9892.1644949913371</v>
      </c>
      <c r="K1503" s="17">
        <v>12798.109174273199</v>
      </c>
    </row>
    <row r="1504" spans="1:11" x14ac:dyDescent="0.3">
      <c r="A1504" s="6" t="s">
        <v>1858</v>
      </c>
      <c r="B1504" s="7">
        <v>27.277948837</v>
      </c>
      <c r="C1504" s="8">
        <v>2.8976335148223901E-2</v>
      </c>
      <c r="D1504" s="8">
        <v>1.0349461546828099E-2</v>
      </c>
      <c r="E1504" s="11">
        <f t="shared" si="23"/>
        <v>480</v>
      </c>
      <c r="F1504" s="8">
        <v>2.9841579884112602E-4</v>
      </c>
      <c r="G1504" s="9">
        <v>4.8</v>
      </c>
      <c r="H1504" s="11">
        <v>28540.648000000001</v>
      </c>
      <c r="I1504" s="11">
        <v>60774.6</v>
      </c>
      <c r="J1504" s="11">
        <v>9841.5210486406086</v>
      </c>
      <c r="K1504" s="11">
        <v>12267.91534778292</v>
      </c>
    </row>
    <row r="1505" spans="1:11" x14ac:dyDescent="0.3">
      <c r="A1505" s="12" t="s">
        <v>1859</v>
      </c>
      <c r="B1505" s="13">
        <v>120.48916272</v>
      </c>
      <c r="C1505" s="14">
        <v>2.89670919896746E-2</v>
      </c>
      <c r="D1505" s="14">
        <v>5.93347476855151E-3</v>
      </c>
      <c r="E1505" s="17">
        <f t="shared" si="23"/>
        <v>210</v>
      </c>
      <c r="F1505" s="14">
        <v>2.9831506608031299E-4</v>
      </c>
      <c r="G1505" s="15">
        <v>2.1</v>
      </c>
      <c r="H1505" s="17">
        <v>16389.8</v>
      </c>
      <c r="I1505" s="17">
        <v>46828</v>
      </c>
      <c r="J1505" s="17">
        <v>7161.9833713069438</v>
      </c>
      <c r="K1505" s="17">
        <v>9459.314872738405</v>
      </c>
    </row>
    <row r="1506" spans="1:11" x14ac:dyDescent="0.3">
      <c r="A1506" s="6" t="s">
        <v>1860</v>
      </c>
      <c r="B1506" s="7">
        <v>166.29989890900001</v>
      </c>
      <c r="C1506" s="8">
        <v>2.8959165656797799E-2</v>
      </c>
      <c r="D1506" s="8">
        <v>1.00940651921923E-2</v>
      </c>
      <c r="E1506" s="11">
        <f t="shared" si="23"/>
        <v>504.48</v>
      </c>
      <c r="F1506" s="8">
        <v>2.9825561851660603E-4</v>
      </c>
      <c r="G1506" s="9">
        <v>5.0448000000000004</v>
      </c>
      <c r="H1506" s="11">
        <v>33378.184000000001</v>
      </c>
      <c r="I1506" s="11">
        <v>69518.202000000005</v>
      </c>
      <c r="J1506" s="11">
        <v>12427.829156543759</v>
      </c>
      <c r="K1506" s="11">
        <v>16046.127804939242</v>
      </c>
    </row>
    <row r="1507" spans="1:11" x14ac:dyDescent="0.3">
      <c r="A1507" s="12" t="s">
        <v>1861</v>
      </c>
      <c r="B1507" s="13">
        <v>3706.8327037646</v>
      </c>
      <c r="C1507" s="14">
        <v>2.8957151411449899E-2</v>
      </c>
      <c r="D1507" s="14">
        <v>7.1000543695576498E-3</v>
      </c>
      <c r="E1507" s="17">
        <f t="shared" si="23"/>
        <v>558</v>
      </c>
      <c r="F1507" s="14">
        <v>2.9820674340661E-4</v>
      </c>
      <c r="G1507" s="15">
        <v>5.58</v>
      </c>
      <c r="H1507" s="17">
        <v>41076.293281064703</v>
      </c>
      <c r="I1507" s="17">
        <v>105871.98770566699</v>
      </c>
      <c r="J1507" s="17">
        <v>19639.677732314161</v>
      </c>
      <c r="K1507" s="17">
        <v>25114.286246166484</v>
      </c>
    </row>
    <row r="1508" spans="1:11" x14ac:dyDescent="0.3">
      <c r="A1508" s="6" t="s">
        <v>1862</v>
      </c>
      <c r="B1508" s="7">
        <v>20513.691559898001</v>
      </c>
      <c r="C1508" s="8">
        <v>2.8941593125743601E-2</v>
      </c>
      <c r="D1508" s="8">
        <v>7.8764382367464206E-3</v>
      </c>
      <c r="E1508" s="11">
        <f t="shared" si="23"/>
        <v>457.44</v>
      </c>
      <c r="F1508" s="8">
        <v>2.9807588817812899E-4</v>
      </c>
      <c r="G1508" s="9">
        <v>4.5743999999999998</v>
      </c>
      <c r="H1508" s="11">
        <v>33058.100747367404</v>
      </c>
      <c r="I1508" s="11">
        <v>78760.387624565905</v>
      </c>
      <c r="J1508" s="11">
        <v>15056.032015435921</v>
      </c>
      <c r="K1508" s="11">
        <v>18396.26688431904</v>
      </c>
    </row>
    <row r="1509" spans="1:11" x14ac:dyDescent="0.3">
      <c r="A1509" s="12" t="s">
        <v>1863</v>
      </c>
      <c r="B1509" s="13">
        <v>231.59835717999999</v>
      </c>
      <c r="C1509" s="14">
        <v>2.8934629897370799E-2</v>
      </c>
      <c r="D1509" s="14">
        <v>8.6018751013148403E-3</v>
      </c>
      <c r="E1509" s="17">
        <f t="shared" si="23"/>
        <v>396</v>
      </c>
      <c r="F1509" s="14">
        <v>2.9796789151316299E-4</v>
      </c>
      <c r="G1509" s="15">
        <v>3.96</v>
      </c>
      <c r="H1509" s="17">
        <v>25972.234</v>
      </c>
      <c r="I1509" s="17">
        <v>61228.627999999997</v>
      </c>
      <c r="J1509" s="17">
        <v>9892.1644949913371</v>
      </c>
      <c r="K1509" s="17">
        <v>12798.109174273199</v>
      </c>
    </row>
    <row r="1510" spans="1:11" x14ac:dyDescent="0.3">
      <c r="A1510" s="6" t="s">
        <v>1864</v>
      </c>
      <c r="B1510" s="7">
        <v>988.44493963002003</v>
      </c>
      <c r="C1510" s="8">
        <v>2.8924095239641699E-2</v>
      </c>
      <c r="D1510" s="8">
        <v>6.9273554507360601E-3</v>
      </c>
      <c r="E1510" s="11">
        <f t="shared" si="23"/>
        <v>366.71999999999997</v>
      </c>
      <c r="F1510" s="8">
        <v>2.9785738319953802E-4</v>
      </c>
      <c r="G1510" s="9">
        <v>3.6671999999999998</v>
      </c>
      <c r="H1510" s="11">
        <v>27736.9391343487</v>
      </c>
      <c r="I1510" s="11">
        <v>71228.225794678205</v>
      </c>
      <c r="J1510" s="11">
        <v>12872.12760890352</v>
      </c>
      <c r="K1510" s="11">
        <v>16101.9923775438</v>
      </c>
    </row>
    <row r="1511" spans="1:11" x14ac:dyDescent="0.3">
      <c r="A1511" s="12" t="s">
        <v>1865</v>
      </c>
      <c r="B1511" s="13">
        <v>53.727054696000003</v>
      </c>
      <c r="C1511" s="14">
        <v>2.88679519411504E-2</v>
      </c>
      <c r="D1511" s="14">
        <v>8.6996139607675802E-3</v>
      </c>
      <c r="E1511" s="17">
        <f t="shared" si="23"/>
        <v>336</v>
      </c>
      <c r="F1511" s="14">
        <v>2.9726083078869802E-4</v>
      </c>
      <c r="G1511" s="15">
        <v>3.36</v>
      </c>
      <c r="H1511" s="17">
        <v>20684.741999999998</v>
      </c>
      <c r="I1511" s="17">
        <v>49740.498</v>
      </c>
      <c r="J1511" s="17">
        <v>6464.0721064228082</v>
      </c>
      <c r="K1511" s="17">
        <v>8536.6293191309287</v>
      </c>
    </row>
    <row r="1512" spans="1:11" x14ac:dyDescent="0.3">
      <c r="A1512" s="6" t="s">
        <v>1866</v>
      </c>
      <c r="B1512" s="7">
        <v>3.8394118349999999</v>
      </c>
      <c r="C1512" s="8">
        <v>2.8755238153792301E-2</v>
      </c>
      <c r="D1512" s="8">
        <v>8.7396350878723803E-3</v>
      </c>
      <c r="E1512" s="11">
        <f t="shared" si="23"/>
        <v>1174.08</v>
      </c>
      <c r="F1512" s="8">
        <v>2.9606963357336E-4</v>
      </c>
      <c r="G1512" s="9">
        <v>11.7408</v>
      </c>
      <c r="H1512" s="11">
        <v>71972.600000000006</v>
      </c>
      <c r="I1512" s="11">
        <v>170168.88</v>
      </c>
      <c r="J1512" s="11">
        <v>28676.973814689838</v>
      </c>
      <c r="K1512" s="11">
        <v>33375.676920237602</v>
      </c>
    </row>
    <row r="1513" spans="1:11" x14ac:dyDescent="0.3">
      <c r="A1513" s="12" t="s">
        <v>1867</v>
      </c>
      <c r="B1513" s="13">
        <v>2170.1544813042101</v>
      </c>
      <c r="C1513" s="14">
        <v>2.87166451387913E-2</v>
      </c>
      <c r="D1513" s="14">
        <v>7.8622441097735505E-3</v>
      </c>
      <c r="E1513" s="17">
        <f t="shared" si="23"/>
        <v>300</v>
      </c>
      <c r="F1513" s="14">
        <v>2.9567855534182798E-4</v>
      </c>
      <c r="G1513" s="15">
        <v>3</v>
      </c>
      <c r="H1513" s="17">
        <v>21336.233378699599</v>
      </c>
      <c r="I1513" s="17">
        <v>51291.801636900098</v>
      </c>
      <c r="J1513" s="17">
        <v>8139.7125053195159</v>
      </c>
      <c r="K1513" s="17">
        <v>10402.687417938683</v>
      </c>
    </row>
    <row r="1514" spans="1:11" x14ac:dyDescent="0.3">
      <c r="A1514" s="6" t="s">
        <v>1868</v>
      </c>
      <c r="B1514" s="7">
        <v>376.73412094600002</v>
      </c>
      <c r="C1514" s="8">
        <v>2.87051415125864E-2</v>
      </c>
      <c r="D1514" s="8">
        <v>8.25094479615366E-3</v>
      </c>
      <c r="E1514" s="11">
        <f t="shared" si="23"/>
        <v>388.68</v>
      </c>
      <c r="F1514" s="8">
        <v>2.95539630394157E-4</v>
      </c>
      <c r="G1514" s="9">
        <v>3.8868</v>
      </c>
      <c r="H1514" s="11">
        <v>25417.423999999999</v>
      </c>
      <c r="I1514" s="11">
        <v>62067.46</v>
      </c>
      <c r="J1514" s="11">
        <v>9363.9370114771318</v>
      </c>
      <c r="K1514" s="11">
        <v>12451.286967972721</v>
      </c>
    </row>
    <row r="1515" spans="1:11" x14ac:dyDescent="0.3">
      <c r="A1515" s="12" t="s">
        <v>1869</v>
      </c>
      <c r="B1515" s="13">
        <v>63.075880476999998</v>
      </c>
      <c r="C1515" s="14">
        <v>2.8672158609842801E-2</v>
      </c>
      <c r="D1515" s="14">
        <v>7.8724600560620191E-3</v>
      </c>
      <c r="E1515" s="17">
        <f t="shared" si="23"/>
        <v>420</v>
      </c>
      <c r="F1515" s="14">
        <v>2.9518523266918199E-4</v>
      </c>
      <c r="G1515" s="15">
        <v>4.2</v>
      </c>
      <c r="H1515" s="17">
        <v>30540</v>
      </c>
      <c r="I1515" s="17">
        <v>73016.05</v>
      </c>
      <c r="J1515" s="17">
        <v>13720.712234435399</v>
      </c>
      <c r="K1515" s="17">
        <v>17494.636839252002</v>
      </c>
    </row>
    <row r="1516" spans="1:11" x14ac:dyDescent="0.3">
      <c r="A1516" s="6" t="s">
        <v>1870</v>
      </c>
      <c r="B1516" s="7">
        <v>57.942284545</v>
      </c>
      <c r="C1516" s="8">
        <v>2.8638972223078499E-2</v>
      </c>
      <c r="D1516" s="8">
        <v>9.2096737655929396E-3</v>
      </c>
      <c r="E1516" s="11">
        <f t="shared" si="23"/>
        <v>399.96</v>
      </c>
      <c r="F1516" s="8">
        <v>2.9483942264648002E-4</v>
      </c>
      <c r="G1516" s="9">
        <v>3.9996</v>
      </c>
      <c r="H1516" s="11">
        <v>25589.466</v>
      </c>
      <c r="I1516" s="11">
        <v>57576.044000000002</v>
      </c>
      <c r="J1516" s="11">
        <v>8895.7987176753486</v>
      </c>
      <c r="K1516" s="11">
        <v>11425.69947032862</v>
      </c>
    </row>
    <row r="1517" spans="1:11" x14ac:dyDescent="0.3">
      <c r="A1517" s="12" t="s">
        <v>1871</v>
      </c>
      <c r="B1517" s="13">
        <v>491.49841718800002</v>
      </c>
      <c r="C1517" s="14">
        <v>2.8637587442343099E-2</v>
      </c>
      <c r="D1517" s="14">
        <v>9.0851200291911603E-3</v>
      </c>
      <c r="E1517" s="17">
        <f t="shared" si="23"/>
        <v>356.15999999999997</v>
      </c>
      <c r="F1517" s="14">
        <v>2.9489128499881402E-4</v>
      </c>
      <c r="G1517" s="15">
        <v>3.5615999999999999</v>
      </c>
      <c r="H1517" s="17">
        <v>24629.491999999998</v>
      </c>
      <c r="I1517" s="17">
        <v>53092.771999999997</v>
      </c>
      <c r="J1517" s="17">
        <v>9184.0678405247891</v>
      </c>
      <c r="K1517" s="17">
        <v>10940.261528476931</v>
      </c>
    </row>
    <row r="1518" spans="1:11" x14ac:dyDescent="0.3">
      <c r="A1518" s="6" t="s">
        <v>1872</v>
      </c>
      <c r="B1518" s="7">
        <v>241.45047129400001</v>
      </c>
      <c r="C1518" s="8">
        <v>2.85123457537142E-2</v>
      </c>
      <c r="D1518" s="8">
        <v>5.9132921101678598E-3</v>
      </c>
      <c r="E1518" s="11">
        <f t="shared" si="23"/>
        <v>210</v>
      </c>
      <c r="F1518" s="8">
        <v>2.9350205324382998E-4</v>
      </c>
      <c r="G1518" s="9">
        <v>2.1</v>
      </c>
      <c r="H1518" s="11">
        <v>16389.8</v>
      </c>
      <c r="I1518" s="11">
        <v>46828</v>
      </c>
      <c r="J1518" s="11">
        <v>7161.9833713069438</v>
      </c>
      <c r="K1518" s="11">
        <v>9459.314872738405</v>
      </c>
    </row>
    <row r="1519" spans="1:11" x14ac:dyDescent="0.3">
      <c r="A1519" s="12" t="s">
        <v>1873</v>
      </c>
      <c r="B1519" s="13">
        <v>28.716917815999999</v>
      </c>
      <c r="C1519" s="14">
        <v>2.8248568101827201E-2</v>
      </c>
      <c r="D1519" s="14">
        <v>8.4532373973033106E-3</v>
      </c>
      <c r="E1519" s="17">
        <f t="shared" si="23"/>
        <v>360</v>
      </c>
      <c r="F1519" s="14">
        <v>2.9069746824707802E-4</v>
      </c>
      <c r="G1519" s="15">
        <v>3.6</v>
      </c>
      <c r="H1519" s="17">
        <v>24432</v>
      </c>
      <c r="I1519" s="17">
        <v>57082.313999999998</v>
      </c>
      <c r="J1519" s="17">
        <v>9504.5510245966925</v>
      </c>
      <c r="K1519" s="17">
        <v>12311.639700826561</v>
      </c>
    </row>
    <row r="1520" spans="1:11" x14ac:dyDescent="0.3">
      <c r="A1520" s="6" t="s">
        <v>1874</v>
      </c>
      <c r="B1520" s="7">
        <v>25185.318179704202</v>
      </c>
      <c r="C1520" s="8">
        <v>2.81944485617769E-2</v>
      </c>
      <c r="D1520" s="8">
        <v>7.2352059395671704E-3</v>
      </c>
      <c r="E1520" s="11">
        <f t="shared" si="23"/>
        <v>424.68000000000006</v>
      </c>
      <c r="F1520" s="8">
        <v>2.9079327820406099E-4</v>
      </c>
      <c r="G1520" s="9">
        <v>4.2468000000000004</v>
      </c>
      <c r="H1520" s="11">
        <v>33261.807833628998</v>
      </c>
      <c r="I1520" s="11">
        <v>80493.446686498501</v>
      </c>
      <c r="J1520" s="11">
        <v>15457.804650923399</v>
      </c>
      <c r="K1520" s="11">
        <v>18809.021655303841</v>
      </c>
    </row>
    <row r="1521" spans="1:11" x14ac:dyDescent="0.3">
      <c r="A1521" s="12" t="s">
        <v>1875</v>
      </c>
      <c r="B1521" s="13">
        <v>31466.4098564655</v>
      </c>
      <c r="C1521" s="14">
        <v>2.8190018765356799E-2</v>
      </c>
      <c r="D1521" s="14">
        <v>7.8413077146629005E-3</v>
      </c>
      <c r="E1521" s="17">
        <f t="shared" si="23"/>
        <v>481.92</v>
      </c>
      <c r="F1521" s="14">
        <v>2.9019876672662899E-4</v>
      </c>
      <c r="G1521" s="15">
        <v>4.8192000000000004</v>
      </c>
      <c r="H1521" s="17">
        <v>35858.616380481501</v>
      </c>
      <c r="I1521" s="17">
        <v>83821.517867399903</v>
      </c>
      <c r="J1521" s="17">
        <v>16484.055534666961</v>
      </c>
      <c r="K1521" s="17">
        <v>19979.32831074456</v>
      </c>
    </row>
    <row r="1522" spans="1:11" x14ac:dyDescent="0.3">
      <c r="A1522" s="6" t="s">
        <v>1876</v>
      </c>
      <c r="B1522" s="7">
        <v>71.450506521999998</v>
      </c>
      <c r="C1522" s="8">
        <v>2.81720450547427E-2</v>
      </c>
      <c r="D1522" s="8">
        <v>8.9577528376005508E-3</v>
      </c>
      <c r="E1522" s="11">
        <f t="shared" si="23"/>
        <v>387.12</v>
      </c>
      <c r="F1522" s="8">
        <v>2.8990486288468803E-4</v>
      </c>
      <c r="G1522" s="9">
        <v>3.8712</v>
      </c>
      <c r="H1522" s="11">
        <v>25589.466</v>
      </c>
      <c r="I1522" s="11">
        <v>57576.044000000002</v>
      </c>
      <c r="J1522" s="11">
        <v>8895.7987176753486</v>
      </c>
      <c r="K1522" s="11">
        <v>11425.69947032862</v>
      </c>
    </row>
    <row r="1523" spans="1:11" x14ac:dyDescent="0.3">
      <c r="A1523" s="12" t="s">
        <v>1877</v>
      </c>
      <c r="B1523" s="13">
        <v>67.377381796999998</v>
      </c>
      <c r="C1523" s="14">
        <v>2.8134826928278699E-2</v>
      </c>
      <c r="D1523" s="14">
        <v>7.8215385662482005E-3</v>
      </c>
      <c r="E1523" s="17">
        <f t="shared" si="23"/>
        <v>300</v>
      </c>
      <c r="F1523" s="14">
        <v>2.8949310776673303E-4</v>
      </c>
      <c r="G1523" s="15">
        <v>3</v>
      </c>
      <c r="H1523" s="17">
        <v>21336.261999999999</v>
      </c>
      <c r="I1523" s="17">
        <v>51291.93</v>
      </c>
      <c r="J1523" s="17">
        <v>8139.7366130017681</v>
      </c>
      <c r="K1523" s="17">
        <v>10402.720649620176</v>
      </c>
    </row>
    <row r="1524" spans="1:11" x14ac:dyDescent="0.3">
      <c r="A1524" s="6" t="s">
        <v>1878</v>
      </c>
      <c r="B1524" s="7">
        <v>227.82469891400001</v>
      </c>
      <c r="C1524" s="8">
        <v>2.8134067310059799E-2</v>
      </c>
      <c r="D1524" s="8">
        <v>7.8214775107261596E-3</v>
      </c>
      <c r="E1524" s="11">
        <f t="shared" si="23"/>
        <v>300</v>
      </c>
      <c r="F1524" s="8">
        <v>2.89485077793729E-4</v>
      </c>
      <c r="G1524" s="9">
        <v>3</v>
      </c>
      <c r="H1524" s="11">
        <v>21336.261999999999</v>
      </c>
      <c r="I1524" s="11">
        <v>51291.93</v>
      </c>
      <c r="J1524" s="11">
        <v>8139.7366130017681</v>
      </c>
      <c r="K1524" s="11">
        <v>10402.720649620176</v>
      </c>
    </row>
    <row r="1525" spans="1:11" x14ac:dyDescent="0.3">
      <c r="A1525" s="12" t="s">
        <v>1879</v>
      </c>
      <c r="B1525" s="13">
        <v>47.674136468999997</v>
      </c>
      <c r="C1525" s="14">
        <v>2.7970723255212E-2</v>
      </c>
      <c r="D1525" s="14">
        <v>9.04592416297147E-3</v>
      </c>
      <c r="E1525" s="17">
        <f t="shared" si="23"/>
        <v>720</v>
      </c>
      <c r="F1525" s="14">
        <v>2.8775597530233499E-4</v>
      </c>
      <c r="G1525" s="15">
        <v>7.2</v>
      </c>
      <c r="H1525" s="17">
        <v>46938.962</v>
      </c>
      <c r="I1525" s="17">
        <v>105277.488</v>
      </c>
      <c r="J1525" s="17">
        <v>18943.881788857201</v>
      </c>
      <c r="K1525" s="17">
        <v>23429.75081730192</v>
      </c>
    </row>
    <row r="1526" spans="1:11" x14ac:dyDescent="0.3">
      <c r="A1526" s="6" t="s">
        <v>1880</v>
      </c>
      <c r="B1526" s="7">
        <v>44.225260850769999</v>
      </c>
      <c r="C1526" s="8">
        <v>2.79684514131243E-2</v>
      </c>
      <c r="D1526" s="8">
        <v>8.2002635451186197E-3</v>
      </c>
      <c r="E1526" s="11">
        <f t="shared" si="23"/>
        <v>572.16</v>
      </c>
      <c r="F1526" s="8">
        <v>2.8773194300074601E-4</v>
      </c>
      <c r="G1526" s="9">
        <v>5.7215999999999996</v>
      </c>
      <c r="H1526" s="11">
        <v>37930.68</v>
      </c>
      <c r="I1526" s="11">
        <v>92868.067999999999</v>
      </c>
      <c r="J1526" s="11">
        <v>15272.732911178158</v>
      </c>
      <c r="K1526" s="11">
        <v>20894.107933924563</v>
      </c>
    </row>
    <row r="1527" spans="1:11" x14ac:dyDescent="0.3">
      <c r="A1527" s="12" t="s">
        <v>1881</v>
      </c>
      <c r="B1527" s="13">
        <v>46633.278530185897</v>
      </c>
      <c r="C1527" s="14">
        <v>2.7925075890284302E-2</v>
      </c>
      <c r="D1527" s="14">
        <v>8.2618155154566796E-3</v>
      </c>
      <c r="E1527" s="17">
        <f t="shared" si="23"/>
        <v>466.43999999999994</v>
      </c>
      <c r="F1527" s="14">
        <v>2.87293148608122E-4</v>
      </c>
      <c r="G1527" s="15">
        <v>4.6643999999999997</v>
      </c>
      <c r="H1527" s="17">
        <v>33156.5572122589</v>
      </c>
      <c r="I1527" s="17">
        <v>75901.424867891605</v>
      </c>
      <c r="J1527" s="17">
        <v>14294.84813250048</v>
      </c>
      <c r="K1527" s="17">
        <v>17162.742354102</v>
      </c>
    </row>
    <row r="1528" spans="1:11" x14ac:dyDescent="0.3">
      <c r="A1528" s="6" t="s">
        <v>1882</v>
      </c>
      <c r="B1528" s="7">
        <v>1271.6833935090001</v>
      </c>
      <c r="C1528" s="8">
        <v>2.7898177234005998E-2</v>
      </c>
      <c r="D1528" s="8">
        <v>7.9687470704906792E-3</v>
      </c>
      <c r="E1528" s="11">
        <f t="shared" si="23"/>
        <v>301.2</v>
      </c>
      <c r="F1528" s="8">
        <v>2.8700719793228502E-4</v>
      </c>
      <c r="G1528" s="9">
        <v>3.012</v>
      </c>
      <c r="H1528" s="11">
        <v>20684.741999999998</v>
      </c>
      <c r="I1528" s="11">
        <v>49740.498</v>
      </c>
      <c r="J1528" s="11">
        <v>6464.0721064228082</v>
      </c>
      <c r="K1528" s="11">
        <v>8536.6293191309287</v>
      </c>
    </row>
    <row r="1529" spans="1:11" x14ac:dyDescent="0.3">
      <c r="A1529" s="12" t="s">
        <v>1883</v>
      </c>
      <c r="B1529" s="13">
        <v>50.474898500999998</v>
      </c>
      <c r="C1529" s="14">
        <v>2.7728750375850899E-2</v>
      </c>
      <c r="D1529" s="14">
        <v>8.1616777645362702E-3</v>
      </c>
      <c r="E1529" s="17">
        <f t="shared" si="23"/>
        <v>552.36</v>
      </c>
      <c r="F1529" s="14">
        <v>2.8519565622606797E-4</v>
      </c>
      <c r="G1529" s="15">
        <v>5.5236000000000001</v>
      </c>
      <c r="H1529" s="17">
        <v>37550.966</v>
      </c>
      <c r="I1529" s="17">
        <v>88661.691999999995</v>
      </c>
      <c r="J1529" s="17">
        <v>15235.116392821921</v>
      </c>
      <c r="K1529" s="17">
        <v>18588.7575636084</v>
      </c>
    </row>
    <row r="1530" spans="1:11" x14ac:dyDescent="0.3">
      <c r="A1530" s="6" t="s">
        <v>1884</v>
      </c>
      <c r="B1530" s="7">
        <v>31.980089939999999</v>
      </c>
      <c r="C1530" s="8">
        <v>2.7697095900480299E-2</v>
      </c>
      <c r="D1530" s="8">
        <v>7.3243001269703697E-3</v>
      </c>
      <c r="E1530" s="11">
        <f t="shared" si="23"/>
        <v>334.2</v>
      </c>
      <c r="F1530" s="8">
        <v>2.8486077521419601E-4</v>
      </c>
      <c r="G1530" s="9">
        <v>3.3420000000000001</v>
      </c>
      <c r="H1530" s="11">
        <v>25417.423999999999</v>
      </c>
      <c r="I1530" s="11">
        <v>62067.46</v>
      </c>
      <c r="J1530" s="11">
        <v>9363.9370114771318</v>
      </c>
      <c r="K1530" s="11">
        <v>12451.286967972721</v>
      </c>
    </row>
    <row r="1531" spans="1:11" x14ac:dyDescent="0.3">
      <c r="A1531" s="12" t="s">
        <v>1885</v>
      </c>
      <c r="B1531" s="13">
        <v>3.4076559780000002</v>
      </c>
      <c r="C1531" s="14">
        <v>2.7666839327023799E-2</v>
      </c>
      <c r="D1531" s="14">
        <v>7.7295261813854904E-3</v>
      </c>
      <c r="E1531" s="17">
        <f t="shared" si="23"/>
        <v>360</v>
      </c>
      <c r="F1531" s="14">
        <v>2.8454073609785E-4</v>
      </c>
      <c r="G1531" s="15">
        <v>3.6</v>
      </c>
      <c r="H1531" s="17">
        <v>25417.423999999999</v>
      </c>
      <c r="I1531" s="17">
        <v>62067.46</v>
      </c>
      <c r="J1531" s="17">
        <v>9363.9370114771318</v>
      </c>
      <c r="K1531" s="17">
        <v>12451.286967972721</v>
      </c>
    </row>
    <row r="1532" spans="1:11" x14ac:dyDescent="0.3">
      <c r="A1532" s="6" t="s">
        <v>1886</v>
      </c>
      <c r="B1532" s="7">
        <v>99.332399378999995</v>
      </c>
      <c r="C1532" s="8">
        <v>2.75492942726926E-2</v>
      </c>
      <c r="D1532" s="8">
        <v>8.3361315355637896E-3</v>
      </c>
      <c r="E1532" s="11">
        <f t="shared" si="23"/>
        <v>528.72</v>
      </c>
      <c r="F1532" s="8">
        <v>2.8329998248023501E-4</v>
      </c>
      <c r="G1532" s="9">
        <v>5.2872000000000003</v>
      </c>
      <c r="H1532" s="11">
        <v>34332.050000000003</v>
      </c>
      <c r="I1532" s="11">
        <v>82930.351999999999</v>
      </c>
      <c r="J1532" s="11">
        <v>12631.084075712999</v>
      </c>
      <c r="K1532" s="11">
        <v>16999.942069034521</v>
      </c>
    </row>
    <row r="1533" spans="1:11" x14ac:dyDescent="0.3">
      <c r="A1533" s="12" t="s">
        <v>1887</v>
      </c>
      <c r="B1533" s="13">
        <v>7449.211816944</v>
      </c>
      <c r="C1533" s="14">
        <v>2.7546694718020001E-2</v>
      </c>
      <c r="D1533" s="14">
        <v>7.8857093297826E-3</v>
      </c>
      <c r="E1533" s="17">
        <f t="shared" si="23"/>
        <v>748.2</v>
      </c>
      <c r="F1533" s="14">
        <v>2.83282034666512E-4</v>
      </c>
      <c r="G1533" s="15">
        <v>7.4820000000000002</v>
      </c>
      <c r="H1533" s="17">
        <v>51131.112490133302</v>
      </c>
      <c r="I1533" s="17">
        <v>123934.70278700801</v>
      </c>
      <c r="J1533" s="17">
        <v>21692.64269714136</v>
      </c>
      <c r="K1533" s="17">
        <v>26737.079372346001</v>
      </c>
    </row>
    <row r="1534" spans="1:11" x14ac:dyDescent="0.3">
      <c r="A1534" s="6" t="s">
        <v>1888</v>
      </c>
      <c r="B1534" s="7">
        <v>19.877516329999999</v>
      </c>
      <c r="C1534" s="8">
        <v>2.7443586630098299E-2</v>
      </c>
      <c r="D1534" s="8">
        <v>8.6271880821680805E-3</v>
      </c>
      <c r="E1534" s="11">
        <f t="shared" si="23"/>
        <v>346.20000000000005</v>
      </c>
      <c r="F1534" s="8">
        <v>2.82179894686072E-4</v>
      </c>
      <c r="G1534" s="9">
        <v>3.4620000000000002</v>
      </c>
      <c r="H1534" s="11">
        <v>24432</v>
      </c>
      <c r="I1534" s="11">
        <v>53851.182000000001</v>
      </c>
      <c r="J1534" s="11">
        <v>8956.4615754526076</v>
      </c>
      <c r="K1534" s="11">
        <v>10861.662678776567</v>
      </c>
    </row>
    <row r="1535" spans="1:11" x14ac:dyDescent="0.3">
      <c r="A1535" s="12" t="s">
        <v>1889</v>
      </c>
      <c r="B1535" s="13">
        <v>29304.715974838298</v>
      </c>
      <c r="C1535" s="14">
        <v>2.74081574938186E-2</v>
      </c>
      <c r="D1535" s="14">
        <v>6.4510803904217796E-3</v>
      </c>
      <c r="E1535" s="17">
        <f t="shared" si="23"/>
        <v>758.64</v>
      </c>
      <c r="F1535" s="14">
        <v>2.8180591748997098E-4</v>
      </c>
      <c r="G1535" s="15">
        <v>7.5864000000000003</v>
      </c>
      <c r="H1535" s="17">
        <v>53197.901683032003</v>
      </c>
      <c r="I1535" s="17">
        <v>149241.409411831</v>
      </c>
      <c r="J1535" s="17">
        <v>23394.266617396439</v>
      </c>
      <c r="K1535" s="17">
        <v>29511.33258809532</v>
      </c>
    </row>
    <row r="1536" spans="1:11" x14ac:dyDescent="0.3">
      <c r="A1536" s="6" t="s">
        <v>1890</v>
      </c>
      <c r="B1536" s="7">
        <v>62.290525728360002</v>
      </c>
      <c r="C1536" s="8">
        <v>2.7406449345703E-2</v>
      </c>
      <c r="D1536" s="8">
        <v>9.4363392408576292E-3</v>
      </c>
      <c r="E1536" s="11">
        <f t="shared" si="23"/>
        <v>677.76</v>
      </c>
      <c r="F1536" s="8">
        <v>2.81855449177845E-4</v>
      </c>
      <c r="G1536" s="9">
        <v>6.7775999999999996</v>
      </c>
      <c r="H1536" s="11">
        <v>45024.9119643882</v>
      </c>
      <c r="I1536" s="11">
        <v>95557.910714936894</v>
      </c>
      <c r="J1536" s="11">
        <v>18329.39728265052</v>
      </c>
      <c r="K1536" s="11">
        <v>21795.088949820962</v>
      </c>
    </row>
    <row r="1537" spans="1:11" x14ac:dyDescent="0.3">
      <c r="A1537" s="12" t="s">
        <v>1891</v>
      </c>
      <c r="B1537" s="13">
        <v>49.681573583000002</v>
      </c>
      <c r="C1537" s="14">
        <v>2.74054633720597E-2</v>
      </c>
      <c r="D1537" s="14">
        <v>7.7997358870046697E-3</v>
      </c>
      <c r="E1537" s="17">
        <f t="shared" si="23"/>
        <v>221.76</v>
      </c>
      <c r="F1537" s="14">
        <v>2.8177861580421198E-4</v>
      </c>
      <c r="G1537" s="15">
        <v>2.2176</v>
      </c>
      <c r="H1537" s="17">
        <v>17523.851999999999</v>
      </c>
      <c r="I1537" s="17">
        <v>39634.811999999998</v>
      </c>
      <c r="J1537" s="17">
        <v>7017.3846463244645</v>
      </c>
      <c r="K1537" s="17">
        <v>8789.6708716885205</v>
      </c>
    </row>
    <row r="1538" spans="1:11" x14ac:dyDescent="0.3">
      <c r="A1538" s="6" t="s">
        <v>1892</v>
      </c>
      <c r="B1538" s="7">
        <v>272.0767546358</v>
      </c>
      <c r="C1538" s="8">
        <v>2.73766655196028E-2</v>
      </c>
      <c r="D1538" s="8">
        <v>7.5456948241919702E-3</v>
      </c>
      <c r="E1538" s="11">
        <f t="shared" si="23"/>
        <v>240</v>
      </c>
      <c r="F1538" s="8">
        <v>2.8148504127769799E-4</v>
      </c>
      <c r="G1538" s="9">
        <v>2.4</v>
      </c>
      <c r="H1538" s="11">
        <v>18103.094000000001</v>
      </c>
      <c r="I1538" s="11">
        <v>42756</v>
      </c>
      <c r="J1538" s="11">
        <v>6852.803804929008</v>
      </c>
      <c r="K1538" s="11">
        <v>8476.2751033286531</v>
      </c>
    </row>
    <row r="1539" spans="1:11" x14ac:dyDescent="0.3">
      <c r="A1539" s="12" t="s">
        <v>1893</v>
      </c>
      <c r="B1539" s="13">
        <v>8031.2492339479004</v>
      </c>
      <c r="C1539" s="14">
        <v>2.73732772704114E-2</v>
      </c>
      <c r="D1539" s="14">
        <v>8.3249350852406308E-3</v>
      </c>
      <c r="E1539" s="17">
        <f t="shared" ref="E1539:E1602" si="24">100*G1539</f>
        <v>682.43999999999994</v>
      </c>
      <c r="F1539" s="14">
        <v>2.8143676114343E-4</v>
      </c>
      <c r="G1539" s="15">
        <v>6.8243999999999998</v>
      </c>
      <c r="H1539" s="17">
        <v>47040.708045203202</v>
      </c>
      <c r="I1539" s="17">
        <v>108474.330250314</v>
      </c>
      <c r="J1539" s="17">
        <v>19985.850837525839</v>
      </c>
      <c r="K1539" s="17">
        <v>24373.46154783768</v>
      </c>
    </row>
    <row r="1540" spans="1:11" x14ac:dyDescent="0.3">
      <c r="A1540" s="6" t="s">
        <v>1894</v>
      </c>
      <c r="B1540" s="7">
        <v>45812.556535692303</v>
      </c>
      <c r="C1540" s="8">
        <v>2.73480671434034E-2</v>
      </c>
      <c r="D1540" s="8">
        <v>8.0910031560348893E-3</v>
      </c>
      <c r="E1540" s="11">
        <f t="shared" si="24"/>
        <v>486.36</v>
      </c>
      <c r="F1540" s="8">
        <v>2.8191387213110899E-4</v>
      </c>
      <c r="G1540" s="9">
        <v>4.8635999999999999</v>
      </c>
      <c r="H1540" s="11">
        <v>34821.193547686402</v>
      </c>
      <c r="I1540" s="11">
        <v>80857.116985684101</v>
      </c>
      <c r="J1540" s="11">
        <v>14445.3362095512</v>
      </c>
      <c r="K1540" s="11">
        <v>17845.198661386679</v>
      </c>
    </row>
    <row r="1541" spans="1:11" x14ac:dyDescent="0.3">
      <c r="A1541" s="12" t="s">
        <v>1895</v>
      </c>
      <c r="B1541" s="13">
        <v>502.00246967999999</v>
      </c>
      <c r="C1541" s="14">
        <v>2.7326543197797301E-2</v>
      </c>
      <c r="D1541" s="14">
        <v>7.9839154770877108E-3</v>
      </c>
      <c r="E1541" s="17">
        <f t="shared" si="24"/>
        <v>320.04000000000002</v>
      </c>
      <c r="F1541" s="14">
        <v>2.8094268717109998E-4</v>
      </c>
      <c r="G1541" s="15">
        <v>3.2004000000000001</v>
      </c>
      <c r="H1541" s="17">
        <v>23719.4</v>
      </c>
      <c r="I1541" s="17">
        <v>54281.796000000002</v>
      </c>
      <c r="J1541" s="17">
        <v>9530.7565273880646</v>
      </c>
      <c r="K1541" s="17">
        <v>11719.312629721513</v>
      </c>
    </row>
    <row r="1542" spans="1:11" x14ac:dyDescent="0.3">
      <c r="A1542" s="6" t="s">
        <v>1896</v>
      </c>
      <c r="B1542" s="7">
        <v>2207.4491788710002</v>
      </c>
      <c r="C1542" s="8">
        <v>2.72505263291524E-2</v>
      </c>
      <c r="D1542" s="8">
        <v>8.8013700608538803E-3</v>
      </c>
      <c r="E1542" s="11">
        <f t="shared" si="24"/>
        <v>611.52</v>
      </c>
      <c r="F1542" s="8">
        <v>2.8013963850102901E-4</v>
      </c>
      <c r="G1542" s="9">
        <v>6.1151999999999997</v>
      </c>
      <c r="H1542" s="11">
        <v>42958.690277800401</v>
      </c>
      <c r="I1542" s="11">
        <v>93716.150617617299</v>
      </c>
      <c r="J1542" s="11">
        <v>18517.17059188092</v>
      </c>
      <c r="K1542" s="11">
        <v>22164.092042276039</v>
      </c>
    </row>
    <row r="1543" spans="1:11" x14ac:dyDescent="0.3">
      <c r="A1543" s="12" t="s">
        <v>1897</v>
      </c>
      <c r="B1543" s="13">
        <v>6149.4047852469103</v>
      </c>
      <c r="C1543" s="14">
        <v>2.7139272414346199E-2</v>
      </c>
      <c r="D1543" s="14">
        <v>9.0576201715963801E-3</v>
      </c>
      <c r="E1543" s="17">
        <f t="shared" si="24"/>
        <v>343.2</v>
      </c>
      <c r="F1543" s="14">
        <v>2.7896676712562801E-4</v>
      </c>
      <c r="G1543" s="15">
        <v>3.4319999999999999</v>
      </c>
      <c r="H1543" s="17">
        <v>23030.214</v>
      </c>
      <c r="I1543" s="17">
        <v>51178.932000000001</v>
      </c>
      <c r="J1543" s="17">
        <v>7979.6965934693644</v>
      </c>
      <c r="K1543" s="17">
        <v>10886.368762624345</v>
      </c>
    </row>
    <row r="1544" spans="1:11" x14ac:dyDescent="0.3">
      <c r="A1544" s="6" t="s">
        <v>1898</v>
      </c>
      <c r="B1544" s="7">
        <v>13122.5534115503</v>
      </c>
      <c r="C1544" s="8">
        <v>2.7081514818197899E-2</v>
      </c>
      <c r="D1544" s="8">
        <v>8.0830690042128193E-3</v>
      </c>
      <c r="E1544" s="11">
        <f t="shared" si="24"/>
        <v>434.40000000000003</v>
      </c>
      <c r="F1544" s="8">
        <v>2.7838218335162499E-4</v>
      </c>
      <c r="G1544" s="9">
        <v>4.3440000000000003</v>
      </c>
      <c r="H1544" s="11">
        <v>32813.1009673179</v>
      </c>
      <c r="I1544" s="11">
        <v>73544.080197585004</v>
      </c>
      <c r="J1544" s="11">
        <v>14496.898632648481</v>
      </c>
      <c r="K1544" s="11">
        <v>17555.73230592312</v>
      </c>
    </row>
    <row r="1545" spans="1:11" x14ac:dyDescent="0.3">
      <c r="A1545" s="12" t="s">
        <v>1899</v>
      </c>
      <c r="B1545" s="13">
        <v>306.05040258499997</v>
      </c>
      <c r="C1545" s="14">
        <v>2.7006998003695399E-2</v>
      </c>
      <c r="D1545" s="14">
        <v>8.1532424593820201E-3</v>
      </c>
      <c r="E1545" s="17">
        <f t="shared" si="24"/>
        <v>312</v>
      </c>
      <c r="F1545" s="14">
        <v>2.7756832903392799E-4</v>
      </c>
      <c r="G1545" s="15">
        <v>3.12</v>
      </c>
      <c r="H1545" s="17">
        <v>22396</v>
      </c>
      <c r="I1545" s="17">
        <v>51723.561999999998</v>
      </c>
      <c r="J1545" s="17">
        <v>8221.2147451755718</v>
      </c>
      <c r="K1545" s="17">
        <v>10836.641023323984</v>
      </c>
    </row>
    <row r="1546" spans="1:11" x14ac:dyDescent="0.3">
      <c r="A1546" s="6" t="s">
        <v>1900</v>
      </c>
      <c r="B1546" s="7">
        <v>15930.859428452501</v>
      </c>
      <c r="C1546" s="8">
        <v>2.6963202243417101E-2</v>
      </c>
      <c r="D1546" s="8">
        <v>7.7630219279844204E-3</v>
      </c>
      <c r="E1546" s="11">
        <f t="shared" si="24"/>
        <v>588.24</v>
      </c>
      <c r="F1546" s="8">
        <v>2.7710415128613002E-4</v>
      </c>
      <c r="G1546" s="9">
        <v>5.8823999999999996</v>
      </c>
      <c r="H1546" s="11">
        <v>43072.121988716201</v>
      </c>
      <c r="I1546" s="11">
        <v>101538.811674835</v>
      </c>
      <c r="J1546" s="11">
        <v>19128.869000890681</v>
      </c>
      <c r="K1546" s="11">
        <v>23634.043540680959</v>
      </c>
    </row>
    <row r="1547" spans="1:11" x14ac:dyDescent="0.3">
      <c r="A1547" s="12" t="s">
        <v>1901</v>
      </c>
      <c r="B1547" s="13">
        <v>92.697133274999999</v>
      </c>
      <c r="C1547" s="14">
        <v>2.6940753464602198E-2</v>
      </c>
      <c r="D1547" s="14">
        <v>8.2798450778443292E-3</v>
      </c>
      <c r="E1547" s="17">
        <f t="shared" si="24"/>
        <v>528.72</v>
      </c>
      <c r="F1547" s="14">
        <v>2.7686743206928598E-4</v>
      </c>
      <c r="G1547" s="15">
        <v>5.2872000000000003</v>
      </c>
      <c r="H1547" s="17">
        <v>34332.050000000003</v>
      </c>
      <c r="I1547" s="17">
        <v>82930.351999999999</v>
      </c>
      <c r="J1547" s="17">
        <v>12631.084075712999</v>
      </c>
      <c r="K1547" s="17">
        <v>16999.942069034521</v>
      </c>
    </row>
    <row r="1548" spans="1:11" x14ac:dyDescent="0.3">
      <c r="A1548" s="6" t="s">
        <v>1902</v>
      </c>
      <c r="B1548" s="7">
        <v>2.1438345550000002</v>
      </c>
      <c r="C1548" s="8">
        <v>2.6913551534371302E-2</v>
      </c>
      <c r="D1548" s="8">
        <v>7.9241528396206892E-3</v>
      </c>
      <c r="E1548" s="11">
        <f t="shared" si="24"/>
        <v>300</v>
      </c>
      <c r="F1548" s="8">
        <v>2.76579245110327E-4</v>
      </c>
      <c r="G1548" s="9">
        <v>3</v>
      </c>
      <c r="H1548" s="11">
        <v>22396</v>
      </c>
      <c r="I1548" s="11">
        <v>51723.561999999998</v>
      </c>
      <c r="J1548" s="11">
        <v>8221.2147451755718</v>
      </c>
      <c r="K1548" s="11">
        <v>10836.641023323984</v>
      </c>
    </row>
    <row r="1549" spans="1:11" x14ac:dyDescent="0.3">
      <c r="A1549" s="12" t="s">
        <v>1903</v>
      </c>
      <c r="B1549" s="13">
        <v>110927.968469866</v>
      </c>
      <c r="C1549" s="14">
        <v>2.6895169256987699E-2</v>
      </c>
      <c r="D1549" s="14">
        <v>6.6421288952031301E-3</v>
      </c>
      <c r="E1549" s="17">
        <f t="shared" si="24"/>
        <v>327.48</v>
      </c>
      <c r="F1549" s="14">
        <v>2.7709483901777499E-4</v>
      </c>
      <c r="G1549" s="15">
        <v>3.2747999999999999</v>
      </c>
      <c r="H1549" s="17">
        <v>30831.238364807799</v>
      </c>
      <c r="I1549" s="17">
        <v>70761.300260518998</v>
      </c>
      <c r="J1549" s="17">
        <v>15703.03362605604</v>
      </c>
      <c r="K1549" s="17">
        <v>18532.719752614081</v>
      </c>
    </row>
    <row r="1550" spans="1:11" x14ac:dyDescent="0.3">
      <c r="A1550" s="6" t="s">
        <v>1904</v>
      </c>
      <c r="B1550" s="7">
        <v>758.14705279600003</v>
      </c>
      <c r="C1550" s="8">
        <v>2.6877995289781201E-2</v>
      </c>
      <c r="D1550" s="8">
        <v>8.1542681286089005E-3</v>
      </c>
      <c r="E1550" s="11">
        <f t="shared" si="24"/>
        <v>288</v>
      </c>
      <c r="F1550" s="8">
        <v>2.7620589178439401E-4</v>
      </c>
      <c r="G1550" s="9">
        <v>2.88</v>
      </c>
      <c r="H1550" s="11">
        <v>20360</v>
      </c>
      <c r="I1550" s="11">
        <v>46913.512000000002</v>
      </c>
      <c r="J1550" s="11">
        <v>7317.432462160752</v>
      </c>
      <c r="K1550" s="11">
        <v>9269.2002493708806</v>
      </c>
    </row>
    <row r="1551" spans="1:11" x14ac:dyDescent="0.3">
      <c r="A1551" s="12" t="s">
        <v>1905</v>
      </c>
      <c r="B1551" s="13">
        <v>473.23772644000002</v>
      </c>
      <c r="C1551" s="14">
        <v>2.6871723101959202E-2</v>
      </c>
      <c r="D1551" s="14">
        <v>7.0616415990771998E-3</v>
      </c>
      <c r="E1551" s="17">
        <f t="shared" si="24"/>
        <v>421.76000399999998</v>
      </c>
      <c r="F1551" s="14">
        <v>2.7613827318644497E-4</v>
      </c>
      <c r="G1551" s="15">
        <v>4.2176000399999998</v>
      </c>
      <c r="H1551" s="17">
        <v>31986.578000000001</v>
      </c>
      <c r="I1551" s="17">
        <v>80116.600000000006</v>
      </c>
      <c r="J1551" s="17">
        <v>13391.81651424228</v>
      </c>
      <c r="K1551" s="17">
        <v>17492.780631763802</v>
      </c>
    </row>
    <row r="1552" spans="1:11" x14ac:dyDescent="0.3">
      <c r="A1552" s="6" t="s">
        <v>1906</v>
      </c>
      <c r="B1552" s="7">
        <v>6177.4113628619998</v>
      </c>
      <c r="C1552" s="8">
        <v>2.6783427265981999E-2</v>
      </c>
      <c r="D1552" s="8">
        <v>7.3898586138391601E-3</v>
      </c>
      <c r="E1552" s="11">
        <f t="shared" si="24"/>
        <v>377.04</v>
      </c>
      <c r="F1552" s="8">
        <v>2.7554971542482402E-4</v>
      </c>
      <c r="G1552" s="9">
        <v>3.7704</v>
      </c>
      <c r="H1552" s="11">
        <v>31020.899446648498</v>
      </c>
      <c r="I1552" s="11">
        <v>71047.096638764604</v>
      </c>
      <c r="J1552" s="11">
        <v>14344.676663345519</v>
      </c>
      <c r="K1552" s="11">
        <v>17152.226702104679</v>
      </c>
    </row>
    <row r="1553" spans="1:11" x14ac:dyDescent="0.3">
      <c r="A1553" s="12" t="s">
        <v>1907</v>
      </c>
      <c r="B1553" s="13">
        <v>67.213114497000007</v>
      </c>
      <c r="C1553" s="14">
        <v>2.6731976169481302E-2</v>
      </c>
      <c r="D1553" s="14">
        <v>7.9213140809434607E-3</v>
      </c>
      <c r="E1553" s="17">
        <f t="shared" si="24"/>
        <v>555.36</v>
      </c>
      <c r="F1553" s="14">
        <v>2.7467267247647501E-4</v>
      </c>
      <c r="G1553" s="15">
        <v>5.5536000000000003</v>
      </c>
      <c r="H1553" s="17">
        <v>37930.68</v>
      </c>
      <c r="I1553" s="17">
        <v>92868.067999999999</v>
      </c>
      <c r="J1553" s="17">
        <v>15272.732911178158</v>
      </c>
      <c r="K1553" s="17">
        <v>20894.107933924563</v>
      </c>
    </row>
    <row r="1554" spans="1:11" x14ac:dyDescent="0.3">
      <c r="A1554" s="6" t="s">
        <v>1908</v>
      </c>
      <c r="B1554" s="7">
        <v>9.4815249189999999</v>
      </c>
      <c r="C1554" s="8">
        <v>2.6716009723249199E-2</v>
      </c>
      <c r="D1554" s="8">
        <v>7.0807404723207496E-3</v>
      </c>
      <c r="E1554" s="11">
        <f t="shared" si="24"/>
        <v>570</v>
      </c>
      <c r="F1554" s="8">
        <v>2.7449346737587401E-4</v>
      </c>
      <c r="G1554" s="9">
        <v>5.7</v>
      </c>
      <c r="H1554" s="11">
        <v>41734.946000000004</v>
      </c>
      <c r="I1554" s="11">
        <v>107048.808</v>
      </c>
      <c r="J1554" s="11">
        <v>18202.544945981041</v>
      </c>
      <c r="K1554" s="11">
        <v>24351.87309343812</v>
      </c>
    </row>
    <row r="1555" spans="1:11" x14ac:dyDescent="0.3">
      <c r="A1555" s="12" t="s">
        <v>1909</v>
      </c>
      <c r="B1555" s="13">
        <v>16.574630483</v>
      </c>
      <c r="C1555" s="14">
        <v>2.6654253824744199E-2</v>
      </c>
      <c r="D1555" s="14">
        <v>8.3378352600712198E-3</v>
      </c>
      <c r="E1555" s="17">
        <f t="shared" si="24"/>
        <v>530.64</v>
      </c>
      <c r="F1555" s="14">
        <v>2.7384158126217298E-4</v>
      </c>
      <c r="G1555" s="15">
        <v>5.3064</v>
      </c>
      <c r="H1555" s="17">
        <v>36744.71</v>
      </c>
      <c r="I1555" s="17">
        <v>85084.44</v>
      </c>
      <c r="J1555" s="17">
        <v>14582.56352040924</v>
      </c>
      <c r="K1555" s="17">
        <v>19188.142072394039</v>
      </c>
    </row>
    <row r="1556" spans="1:11" x14ac:dyDescent="0.3">
      <c r="A1556" s="6" t="s">
        <v>1910</v>
      </c>
      <c r="B1556" s="7">
        <v>60.632230665000002</v>
      </c>
      <c r="C1556" s="8">
        <v>2.6513721531048199E-2</v>
      </c>
      <c r="D1556" s="8">
        <v>9.6037569589769202E-3</v>
      </c>
      <c r="E1556" s="11">
        <f t="shared" si="24"/>
        <v>489.71999999999997</v>
      </c>
      <c r="F1556" s="8">
        <v>2.7235869578507999E-4</v>
      </c>
      <c r="G1556" s="9">
        <v>4.8971999999999998</v>
      </c>
      <c r="H1556" s="11">
        <v>33378.184000000001</v>
      </c>
      <c r="I1556" s="11">
        <v>69518.202000000005</v>
      </c>
      <c r="J1556" s="11">
        <v>12427.829156543759</v>
      </c>
      <c r="K1556" s="11">
        <v>16046.127804939242</v>
      </c>
    </row>
    <row r="1557" spans="1:11" x14ac:dyDescent="0.3">
      <c r="A1557" s="12" t="s">
        <v>1911</v>
      </c>
      <c r="B1557" s="13">
        <v>49.587612835999998</v>
      </c>
      <c r="C1557" s="14">
        <v>2.65109521620965E-2</v>
      </c>
      <c r="D1557" s="14">
        <v>8.4275622113708804E-3</v>
      </c>
      <c r="E1557" s="17">
        <f t="shared" si="24"/>
        <v>330</v>
      </c>
      <c r="F1557" s="14">
        <v>2.72331339407052E-4</v>
      </c>
      <c r="G1557" s="15">
        <v>3.3</v>
      </c>
      <c r="H1557" s="17">
        <v>24629.491999999998</v>
      </c>
      <c r="I1557" s="17">
        <v>53092.771999999997</v>
      </c>
      <c r="J1557" s="17">
        <v>9184.0678405247891</v>
      </c>
      <c r="K1557" s="17">
        <v>10940.261528476931</v>
      </c>
    </row>
    <row r="1558" spans="1:11" x14ac:dyDescent="0.3">
      <c r="A1558" s="6" t="s">
        <v>1912</v>
      </c>
      <c r="B1558" s="7">
        <v>34.104529603000003</v>
      </c>
      <c r="C1558" s="8">
        <v>2.64595099130688E-2</v>
      </c>
      <c r="D1558" s="8">
        <v>8.2156605135796906E-3</v>
      </c>
      <c r="E1558" s="11">
        <f t="shared" si="24"/>
        <v>293.27999999999997</v>
      </c>
      <c r="F1558" s="8">
        <v>2.7179960765054097E-4</v>
      </c>
      <c r="G1558" s="9">
        <v>2.9327999999999999</v>
      </c>
      <c r="H1558" s="11">
        <v>20360</v>
      </c>
      <c r="I1558" s="11">
        <v>46913.512000000002</v>
      </c>
      <c r="J1558" s="11">
        <v>7317.432462160752</v>
      </c>
      <c r="K1558" s="11">
        <v>9269.2002493708806</v>
      </c>
    </row>
    <row r="1559" spans="1:11" x14ac:dyDescent="0.3">
      <c r="A1559" s="12" t="s">
        <v>1913</v>
      </c>
      <c r="B1559" s="13">
        <v>5.3855618740000004</v>
      </c>
      <c r="C1559" s="14">
        <v>2.6394919340595999E-2</v>
      </c>
      <c r="D1559" s="14">
        <v>8.0077980379429196E-3</v>
      </c>
      <c r="E1559" s="17">
        <f t="shared" si="24"/>
        <v>500.4</v>
      </c>
      <c r="F1559" s="14">
        <v>2.7110498768883999E-4</v>
      </c>
      <c r="G1559" s="15">
        <v>5.0039999999999996</v>
      </c>
      <c r="H1559" s="17">
        <v>35775.574000000001</v>
      </c>
      <c r="I1559" s="17">
        <v>83187.906000000003</v>
      </c>
      <c r="J1559" s="17">
        <v>14620.500507618359</v>
      </c>
      <c r="K1559" s="17">
        <v>18501.937987156318</v>
      </c>
    </row>
    <row r="1560" spans="1:11" x14ac:dyDescent="0.3">
      <c r="A1560" s="6" t="s">
        <v>1914</v>
      </c>
      <c r="B1560" s="7">
        <v>20.211437911000001</v>
      </c>
      <c r="C1560" s="8">
        <v>2.62767367867918E-2</v>
      </c>
      <c r="D1560" s="8">
        <v>8.9844360465036396E-3</v>
      </c>
      <c r="E1560" s="11">
        <f t="shared" si="24"/>
        <v>444.00000000000006</v>
      </c>
      <c r="F1560" s="8">
        <v>2.6985836509729299E-4</v>
      </c>
      <c r="G1560" s="9">
        <v>4.4400000000000004</v>
      </c>
      <c r="H1560" s="11">
        <v>33378.184000000001</v>
      </c>
      <c r="I1560" s="11">
        <v>69518.202000000005</v>
      </c>
      <c r="J1560" s="11">
        <v>12427.829156543759</v>
      </c>
      <c r="K1560" s="11">
        <v>16046.127804939242</v>
      </c>
    </row>
    <row r="1561" spans="1:11" x14ac:dyDescent="0.3">
      <c r="A1561" s="12" t="s">
        <v>1915</v>
      </c>
      <c r="B1561" s="13">
        <v>2038.9222737539999</v>
      </c>
      <c r="C1561" s="14">
        <v>2.6246690524827199E-2</v>
      </c>
      <c r="D1561" s="14">
        <v>8.7542581224786496E-3</v>
      </c>
      <c r="E1561" s="17">
        <f t="shared" si="24"/>
        <v>276.95999999999998</v>
      </c>
      <c r="F1561" s="14">
        <v>2.6962576583404598E-4</v>
      </c>
      <c r="G1561" s="15">
        <v>2.7696000000000001</v>
      </c>
      <c r="H1561" s="17">
        <v>20861.874</v>
      </c>
      <c r="I1561" s="17">
        <v>43511.356</v>
      </c>
      <c r="J1561" s="17">
        <v>7610.556703768847</v>
      </c>
      <c r="K1561" s="17">
        <v>9238.6489365237958</v>
      </c>
    </row>
    <row r="1562" spans="1:11" x14ac:dyDescent="0.3">
      <c r="A1562" s="6" t="s">
        <v>1916</v>
      </c>
      <c r="B1562" s="7">
        <v>29.040933611</v>
      </c>
      <c r="C1562" s="8">
        <v>2.62232767442632E-2</v>
      </c>
      <c r="D1562" s="8">
        <v>7.8125162509160798E-3</v>
      </c>
      <c r="E1562" s="11">
        <f t="shared" si="24"/>
        <v>360</v>
      </c>
      <c r="F1562" s="8">
        <v>2.69295450892227E-4</v>
      </c>
      <c r="G1562" s="9">
        <v>3.6</v>
      </c>
      <c r="H1562" s="11">
        <v>25972.234</v>
      </c>
      <c r="I1562" s="11">
        <v>61228.627999999997</v>
      </c>
      <c r="J1562" s="11">
        <v>9892.1644949913371</v>
      </c>
      <c r="K1562" s="11">
        <v>12798.109174273199</v>
      </c>
    </row>
    <row r="1563" spans="1:11" x14ac:dyDescent="0.3">
      <c r="A1563" s="12" t="s">
        <v>1917</v>
      </c>
      <c r="B1563" s="13">
        <v>107.700389767</v>
      </c>
      <c r="C1563" s="14">
        <v>2.6020365086097199E-2</v>
      </c>
      <c r="D1563" s="14">
        <v>7.3897637493425001E-3</v>
      </c>
      <c r="E1563" s="17">
        <f t="shared" si="24"/>
        <v>210</v>
      </c>
      <c r="F1563" s="14">
        <v>2.6717090905650201E-4</v>
      </c>
      <c r="G1563" s="15">
        <v>2.1</v>
      </c>
      <c r="H1563" s="17">
        <v>17523.851999999999</v>
      </c>
      <c r="I1563" s="17">
        <v>39634.811999999998</v>
      </c>
      <c r="J1563" s="17">
        <v>7017.3846463244645</v>
      </c>
      <c r="K1563" s="17">
        <v>8789.6708716885205</v>
      </c>
    </row>
    <row r="1564" spans="1:11" x14ac:dyDescent="0.3">
      <c r="A1564" s="6" t="s">
        <v>1918</v>
      </c>
      <c r="B1564" s="7">
        <v>68.751556324999996</v>
      </c>
      <c r="C1564" s="8">
        <v>2.6005847656859399E-2</v>
      </c>
      <c r="D1564" s="8">
        <v>7.3907799304595801E-3</v>
      </c>
      <c r="E1564" s="11">
        <f t="shared" si="24"/>
        <v>210</v>
      </c>
      <c r="F1564" s="8">
        <v>2.6700209230514499E-4</v>
      </c>
      <c r="G1564" s="9">
        <v>2.1</v>
      </c>
      <c r="H1564" s="11">
        <v>17523.851999999999</v>
      </c>
      <c r="I1564" s="11">
        <v>39634.811999999998</v>
      </c>
      <c r="J1564" s="11">
        <v>7017.3846463244645</v>
      </c>
      <c r="K1564" s="11">
        <v>8789.6708716885205</v>
      </c>
    </row>
    <row r="1565" spans="1:11" x14ac:dyDescent="0.3">
      <c r="A1565" s="12" t="s">
        <v>1919</v>
      </c>
      <c r="B1565" s="13">
        <v>59.393016768000003</v>
      </c>
      <c r="C1565" s="14">
        <v>2.59804955757264E-2</v>
      </c>
      <c r="D1565" s="14">
        <v>7.9342720232663307E-3</v>
      </c>
      <c r="E1565" s="17">
        <f t="shared" si="24"/>
        <v>1068</v>
      </c>
      <c r="F1565" s="14">
        <v>2.6673500994109801E-4</v>
      </c>
      <c r="G1565" s="15">
        <v>10.68</v>
      </c>
      <c r="H1565" s="17">
        <v>71972.600000000006</v>
      </c>
      <c r="I1565" s="17">
        <v>170168.88</v>
      </c>
      <c r="J1565" s="17">
        <v>28676.973814689838</v>
      </c>
      <c r="K1565" s="17">
        <v>33375.676920237602</v>
      </c>
    </row>
    <row r="1566" spans="1:11" x14ac:dyDescent="0.3">
      <c r="A1566" s="6" t="s">
        <v>1920</v>
      </c>
      <c r="B1566" s="7">
        <v>14319.002460214801</v>
      </c>
      <c r="C1566" s="8">
        <v>2.5917694404784399E-2</v>
      </c>
      <c r="D1566" s="8">
        <v>7.40125485549152E-3</v>
      </c>
      <c r="E1566" s="11">
        <f t="shared" si="24"/>
        <v>538.19999999999993</v>
      </c>
      <c r="F1566" s="8">
        <v>2.6607308197532602E-4</v>
      </c>
      <c r="G1566" s="9">
        <v>5.3819999999999997</v>
      </c>
      <c r="H1566" s="11">
        <v>42888.294007131299</v>
      </c>
      <c r="I1566" s="11">
        <v>98052.952676047804</v>
      </c>
      <c r="J1566" s="11">
        <v>20108.816633530558</v>
      </c>
      <c r="K1566" s="11">
        <v>23321.57397690192</v>
      </c>
    </row>
    <row r="1567" spans="1:11" x14ac:dyDescent="0.3">
      <c r="A1567" s="12" t="s">
        <v>1921</v>
      </c>
      <c r="B1567" s="13">
        <v>98.952941776000003</v>
      </c>
      <c r="C1567" s="14">
        <v>2.5898708222443299E-2</v>
      </c>
      <c r="D1567" s="14">
        <v>5.3982240630843703E-3</v>
      </c>
      <c r="E1567" s="17">
        <f t="shared" si="24"/>
        <v>192</v>
      </c>
      <c r="F1567" s="14">
        <v>2.6588857152578599E-4</v>
      </c>
      <c r="G1567" s="15">
        <v>1.92</v>
      </c>
      <c r="H1567" s="17">
        <v>16389.8</v>
      </c>
      <c r="I1567" s="17">
        <v>46828</v>
      </c>
      <c r="J1567" s="17">
        <v>7161.9833713069438</v>
      </c>
      <c r="K1567" s="17">
        <v>9459.314872738405</v>
      </c>
    </row>
    <row r="1568" spans="1:11" x14ac:dyDescent="0.3">
      <c r="A1568" s="6" t="s">
        <v>1922</v>
      </c>
      <c r="B1568" s="7">
        <v>26126.153570413499</v>
      </c>
      <c r="C1568" s="8">
        <v>2.5842719150134998E-2</v>
      </c>
      <c r="D1568" s="8">
        <v>8.7947289835015492E-3</v>
      </c>
      <c r="E1568" s="11">
        <f t="shared" si="24"/>
        <v>656.52</v>
      </c>
      <c r="F1568" s="8">
        <v>2.6541072990039202E-4</v>
      </c>
      <c r="G1568" s="9">
        <v>6.5651999999999999</v>
      </c>
      <c r="H1568" s="11">
        <v>45565.792223900098</v>
      </c>
      <c r="I1568" s="11">
        <v>99440.070029520197</v>
      </c>
      <c r="J1568" s="11">
        <v>17921.026658226961</v>
      </c>
      <c r="K1568" s="11">
        <v>22592.00795535936</v>
      </c>
    </row>
    <row r="1569" spans="1:11" x14ac:dyDescent="0.3">
      <c r="A1569" s="12" t="s">
        <v>1923</v>
      </c>
      <c r="B1569" s="13">
        <v>2.1633702717999999</v>
      </c>
      <c r="C1569" s="14">
        <v>2.5828582800275099E-2</v>
      </c>
      <c r="D1569" s="14">
        <v>9.10334241725313E-3</v>
      </c>
      <c r="E1569" s="17">
        <f t="shared" si="24"/>
        <v>419.04</v>
      </c>
      <c r="F1569" s="14">
        <v>2.6513385985527202E-4</v>
      </c>
      <c r="G1569" s="15">
        <v>4.1904000000000003</v>
      </c>
      <c r="H1569" s="17">
        <v>28540.648000000001</v>
      </c>
      <c r="I1569" s="17">
        <v>60774.6</v>
      </c>
      <c r="J1569" s="17">
        <v>9841.5210486406086</v>
      </c>
      <c r="K1569" s="17">
        <v>12267.91534778292</v>
      </c>
    </row>
    <row r="1570" spans="1:11" x14ac:dyDescent="0.3">
      <c r="A1570" s="6" t="s">
        <v>1924</v>
      </c>
      <c r="B1570" s="7">
        <v>4186.4286104293997</v>
      </c>
      <c r="C1570" s="8">
        <v>2.5806900101905301E-2</v>
      </c>
      <c r="D1570" s="8">
        <v>7.2982111915498903E-3</v>
      </c>
      <c r="E1570" s="11">
        <f t="shared" si="24"/>
        <v>407.16</v>
      </c>
      <c r="F1570" s="8">
        <v>2.6493394681242498E-4</v>
      </c>
      <c r="G1570" s="9">
        <v>4.0716000000000001</v>
      </c>
      <c r="H1570" s="11">
        <v>32029.8300635618</v>
      </c>
      <c r="I1570" s="11">
        <v>75714.017569592907</v>
      </c>
      <c r="J1570" s="11">
        <v>14317.24557512616</v>
      </c>
      <c r="K1570" s="11">
        <v>17947.294765202882</v>
      </c>
    </row>
    <row r="1571" spans="1:11" x14ac:dyDescent="0.3">
      <c r="A1571" s="12" t="s">
        <v>1925</v>
      </c>
      <c r="B1571" s="13">
        <v>17.377801863999998</v>
      </c>
      <c r="C1571" s="14">
        <v>2.5713692067763399E-2</v>
      </c>
      <c r="D1571" s="14">
        <v>7.6795633584832001E-3</v>
      </c>
      <c r="E1571" s="17">
        <f t="shared" si="24"/>
        <v>540</v>
      </c>
      <c r="F1571" s="14">
        <v>2.63923364809842E-4</v>
      </c>
      <c r="G1571" s="15">
        <v>5.4</v>
      </c>
      <c r="H1571" s="17">
        <v>37930.68</v>
      </c>
      <c r="I1571" s="17">
        <v>92868.067999999999</v>
      </c>
      <c r="J1571" s="17">
        <v>15272.732911178158</v>
      </c>
      <c r="K1571" s="17">
        <v>20894.107933924563</v>
      </c>
    </row>
    <row r="1572" spans="1:11" x14ac:dyDescent="0.3">
      <c r="A1572" s="6" t="s">
        <v>1926</v>
      </c>
      <c r="B1572" s="7">
        <v>500.471504477</v>
      </c>
      <c r="C1572" s="8">
        <v>2.5667221909881001E-2</v>
      </c>
      <c r="D1572" s="8">
        <v>8.2146382983702103E-3</v>
      </c>
      <c r="E1572" s="11">
        <f t="shared" si="24"/>
        <v>332.4</v>
      </c>
      <c r="F1572" s="8">
        <v>2.6343383376872202E-4</v>
      </c>
      <c r="G1572" s="9">
        <v>3.3239999999999998</v>
      </c>
      <c r="H1572" s="11">
        <v>24432</v>
      </c>
      <c r="I1572" s="11">
        <v>53851.182000000001</v>
      </c>
      <c r="J1572" s="11">
        <v>8956.4615754526076</v>
      </c>
      <c r="K1572" s="11">
        <v>10861.662678776567</v>
      </c>
    </row>
    <row r="1573" spans="1:11" x14ac:dyDescent="0.3">
      <c r="A1573" s="12" t="s">
        <v>1927</v>
      </c>
      <c r="B1573" s="13">
        <v>55171.595434181603</v>
      </c>
      <c r="C1573" s="14">
        <v>2.5649977319548999E-2</v>
      </c>
      <c r="D1573" s="14">
        <v>8.5873055285655194E-3</v>
      </c>
      <c r="E1573" s="17">
        <f t="shared" si="24"/>
        <v>860.76</v>
      </c>
      <c r="F1573" s="14">
        <v>2.6331374764491499E-4</v>
      </c>
      <c r="G1573" s="15">
        <v>8.6075999999999997</v>
      </c>
      <c r="H1573" s="17">
        <v>59950.429431631703</v>
      </c>
      <c r="I1573" s="17">
        <v>132387.307531759</v>
      </c>
      <c r="J1573" s="17">
        <v>24095.868883625881</v>
      </c>
      <c r="K1573" s="17">
        <v>28438.079125876917</v>
      </c>
    </row>
    <row r="1574" spans="1:11" x14ac:dyDescent="0.3">
      <c r="A1574" s="6" t="s">
        <v>1928</v>
      </c>
      <c r="B1574" s="7">
        <v>1930.2163106339999</v>
      </c>
      <c r="C1574" s="8">
        <v>2.5472615914920001E-2</v>
      </c>
      <c r="D1574" s="8">
        <v>8.4425482778089506E-3</v>
      </c>
      <c r="E1574" s="11">
        <f t="shared" si="24"/>
        <v>372</v>
      </c>
      <c r="F1574" s="8">
        <v>2.6138565936102102E-4</v>
      </c>
      <c r="G1574" s="9">
        <v>3.72</v>
      </c>
      <c r="H1574" s="11">
        <v>25589.466</v>
      </c>
      <c r="I1574" s="11">
        <v>57576.044000000002</v>
      </c>
      <c r="J1574" s="11">
        <v>8895.7987176753486</v>
      </c>
      <c r="K1574" s="11">
        <v>11425.69947032862</v>
      </c>
    </row>
    <row r="1575" spans="1:11" x14ac:dyDescent="0.3">
      <c r="A1575" s="12" t="s">
        <v>1929</v>
      </c>
      <c r="B1575" s="13">
        <v>94727.126977525899</v>
      </c>
      <c r="C1575" s="14">
        <v>2.5470866180612301E-2</v>
      </c>
      <c r="D1575" s="14">
        <v>6.67651803282974E-3</v>
      </c>
      <c r="E1575" s="17">
        <f t="shared" si="24"/>
        <v>326.76</v>
      </c>
      <c r="F1575" s="14">
        <v>2.6142051276622699E-4</v>
      </c>
      <c r="G1575" s="15">
        <v>3.2675999999999998</v>
      </c>
      <c r="H1575" s="17">
        <v>27901.839567113399</v>
      </c>
      <c r="I1575" s="17">
        <v>66818.206020867903</v>
      </c>
      <c r="J1575" s="17">
        <v>12655.683802232879</v>
      </c>
      <c r="K1575" s="17">
        <v>15098.704460427</v>
      </c>
    </row>
    <row r="1576" spans="1:11" x14ac:dyDescent="0.3">
      <c r="A1576" s="6" t="s">
        <v>1930</v>
      </c>
      <c r="B1576" s="7">
        <v>37746.828401765299</v>
      </c>
      <c r="C1576" s="8">
        <v>2.5384894190612399E-2</v>
      </c>
      <c r="D1576" s="8">
        <v>8.0571767149483393E-3</v>
      </c>
      <c r="E1576" s="11">
        <f t="shared" si="24"/>
        <v>552.36</v>
      </c>
      <c r="F1576" s="8">
        <v>2.6055297286668402E-4</v>
      </c>
      <c r="G1576" s="9">
        <v>5.5236000000000001</v>
      </c>
      <c r="H1576" s="11">
        <v>39471.847037544598</v>
      </c>
      <c r="I1576" s="11">
        <v>89668.490319903998</v>
      </c>
      <c r="J1576" s="11">
        <v>15042.5182092624</v>
      </c>
      <c r="K1576" s="11">
        <v>18553.288831345199</v>
      </c>
    </row>
    <row r="1577" spans="1:11" x14ac:dyDescent="0.3">
      <c r="A1577" s="12" t="s">
        <v>1931</v>
      </c>
      <c r="B1577" s="13">
        <v>70.890091170999995</v>
      </c>
      <c r="C1577" s="14">
        <v>2.53771092971425E-2</v>
      </c>
      <c r="D1577" s="14">
        <v>6.7959357522125998E-3</v>
      </c>
      <c r="E1577" s="17">
        <f t="shared" si="24"/>
        <v>360</v>
      </c>
      <c r="F1577" s="14">
        <v>2.6044265923690199E-4</v>
      </c>
      <c r="G1577" s="15">
        <v>3.6</v>
      </c>
      <c r="H1577" s="17">
        <v>30540</v>
      </c>
      <c r="I1577" s="17">
        <v>73016.05</v>
      </c>
      <c r="J1577" s="17">
        <v>13720.712234435399</v>
      </c>
      <c r="K1577" s="17">
        <v>17494.636839252002</v>
      </c>
    </row>
    <row r="1578" spans="1:11" x14ac:dyDescent="0.3">
      <c r="A1578" s="6" t="s">
        <v>1932</v>
      </c>
      <c r="B1578" s="7">
        <v>291.94290650800002</v>
      </c>
      <c r="C1578" s="8">
        <v>2.5172140944543699E-2</v>
      </c>
      <c r="D1578" s="8">
        <v>7.5209727650243398E-3</v>
      </c>
      <c r="E1578" s="11">
        <f t="shared" si="24"/>
        <v>289.44</v>
      </c>
      <c r="F1578" s="8">
        <v>2.5822363532639297E-4</v>
      </c>
      <c r="G1578" s="9">
        <v>2.8944000000000001</v>
      </c>
      <c r="H1578" s="11">
        <v>20684.741999999998</v>
      </c>
      <c r="I1578" s="11">
        <v>49740.498</v>
      </c>
      <c r="J1578" s="11">
        <v>6464.0721064228082</v>
      </c>
      <c r="K1578" s="11">
        <v>8536.6293191309287</v>
      </c>
    </row>
    <row r="1579" spans="1:11" x14ac:dyDescent="0.3">
      <c r="A1579" s="12" t="s">
        <v>1933</v>
      </c>
      <c r="B1579" s="13">
        <v>1006.546780672</v>
      </c>
      <c r="C1579" s="14">
        <v>2.4965959043263201E-2</v>
      </c>
      <c r="D1579" s="14">
        <v>8.0190788401918196E-3</v>
      </c>
      <c r="E1579" s="17">
        <f t="shared" si="24"/>
        <v>572.04</v>
      </c>
      <c r="F1579" s="14">
        <v>2.56052182651777E-4</v>
      </c>
      <c r="G1579" s="15">
        <v>5.7203999999999997</v>
      </c>
      <c r="H1579" s="17">
        <v>43714.955999999998</v>
      </c>
      <c r="I1579" s="17">
        <v>95746.971999999994</v>
      </c>
      <c r="J1579" s="17">
        <v>18560.417108162161</v>
      </c>
      <c r="K1579" s="17">
        <v>22170.364608415919</v>
      </c>
    </row>
    <row r="1580" spans="1:11" x14ac:dyDescent="0.3">
      <c r="A1580" s="6" t="s">
        <v>1934</v>
      </c>
      <c r="B1580" s="7">
        <v>2.9574055530000001</v>
      </c>
      <c r="C1580" s="8">
        <v>2.4948107904779401E-2</v>
      </c>
      <c r="D1580" s="8">
        <v>7.3473892103503302E-3</v>
      </c>
      <c r="E1580" s="11">
        <f t="shared" si="24"/>
        <v>465.00000000000006</v>
      </c>
      <c r="F1580" s="8">
        <v>2.5586441200755098E-4</v>
      </c>
      <c r="G1580" s="9">
        <v>4.6500000000000004</v>
      </c>
      <c r="H1580" s="11">
        <v>32973.019999999997</v>
      </c>
      <c r="I1580" s="11">
        <v>81895.046000000002</v>
      </c>
      <c r="J1580" s="11">
        <v>12180.93197705304</v>
      </c>
      <c r="K1580" s="11">
        <v>16453.859456046361</v>
      </c>
    </row>
    <row r="1581" spans="1:11" x14ac:dyDescent="0.3">
      <c r="A1581" s="12" t="s">
        <v>1935</v>
      </c>
      <c r="B1581" s="13">
        <v>393.13474967299999</v>
      </c>
      <c r="C1581" s="14">
        <v>2.4918806954644001E-2</v>
      </c>
      <c r="D1581" s="14">
        <v>6.8146323331626504E-3</v>
      </c>
      <c r="E1581" s="17">
        <f t="shared" si="24"/>
        <v>303</v>
      </c>
      <c r="F1581" s="14">
        <v>2.55556349531535E-4</v>
      </c>
      <c r="G1581" s="15">
        <v>3.03</v>
      </c>
      <c r="H1581" s="17">
        <v>24416.73</v>
      </c>
      <c r="I1581" s="17">
        <v>59858.400000000001</v>
      </c>
      <c r="J1581" s="17">
        <v>10093.243023205931</v>
      </c>
      <c r="K1581" s="17">
        <v>13231.424157941041</v>
      </c>
    </row>
    <row r="1582" spans="1:11" x14ac:dyDescent="0.3">
      <c r="A1582" s="6" t="s">
        <v>1936</v>
      </c>
      <c r="B1582" s="7">
        <v>36.748871115</v>
      </c>
      <c r="C1582" s="8">
        <v>2.4909118332561701E-2</v>
      </c>
      <c r="D1582" s="8">
        <v>7.6990919602106999E-3</v>
      </c>
      <c r="E1582" s="11">
        <f t="shared" si="24"/>
        <v>274.2</v>
      </c>
      <c r="F1582" s="8">
        <v>2.55458642109904E-4</v>
      </c>
      <c r="G1582" s="9">
        <v>2.742</v>
      </c>
      <c r="H1582" s="11">
        <v>20360</v>
      </c>
      <c r="I1582" s="11">
        <v>46913.512000000002</v>
      </c>
      <c r="J1582" s="11">
        <v>7317.432462160752</v>
      </c>
      <c r="K1582" s="11">
        <v>9269.2002493708806</v>
      </c>
    </row>
    <row r="1583" spans="1:11" x14ac:dyDescent="0.3">
      <c r="A1583" s="12" t="s">
        <v>1937</v>
      </c>
      <c r="B1583" s="13">
        <v>40.605310289999998</v>
      </c>
      <c r="C1583" s="14">
        <v>2.48932757025251E-2</v>
      </c>
      <c r="D1583" s="14">
        <v>4.3745129124991696E-3</v>
      </c>
      <c r="E1583" s="17">
        <f t="shared" si="24"/>
        <v>240</v>
      </c>
      <c r="F1583" s="14">
        <v>2.5528770423011599E-4</v>
      </c>
      <c r="G1583" s="15">
        <v>2.4</v>
      </c>
      <c r="H1583" s="17">
        <v>30248.851999999999</v>
      </c>
      <c r="I1583" s="17">
        <v>79378.55</v>
      </c>
      <c r="J1583" s="17">
        <v>18685.205307592081</v>
      </c>
      <c r="K1583" s="17">
        <v>22592.810121432722</v>
      </c>
    </row>
    <row r="1584" spans="1:11" x14ac:dyDescent="0.3">
      <c r="A1584" s="6" t="s">
        <v>1938</v>
      </c>
      <c r="B1584" s="7">
        <v>83232.265490017497</v>
      </c>
      <c r="C1584" s="8">
        <v>2.48742406481181E-2</v>
      </c>
      <c r="D1584" s="8">
        <v>7.4458903772399304E-3</v>
      </c>
      <c r="E1584" s="11">
        <f t="shared" si="24"/>
        <v>498.24</v>
      </c>
      <c r="F1584" s="8">
        <v>2.5537747896030901E-4</v>
      </c>
      <c r="G1584" s="9">
        <v>4.9824000000000002</v>
      </c>
      <c r="H1584" s="11">
        <v>40294.6948439845</v>
      </c>
      <c r="I1584" s="11">
        <v>91075.538273986007</v>
      </c>
      <c r="J1584" s="11">
        <v>17989.387865962079</v>
      </c>
      <c r="K1584" s="11">
        <v>21941.735862515641</v>
      </c>
    </row>
    <row r="1585" spans="1:11" x14ac:dyDescent="0.3">
      <c r="A1585" s="12" t="s">
        <v>1939</v>
      </c>
      <c r="B1585" s="13">
        <v>8265.2266212459999</v>
      </c>
      <c r="C1585" s="14">
        <v>2.48607407734616E-2</v>
      </c>
      <c r="D1585" s="14">
        <v>7.1481026326037801E-3</v>
      </c>
      <c r="E1585" s="17">
        <f t="shared" si="24"/>
        <v>336.84</v>
      </c>
      <c r="F1585" s="14">
        <v>2.54955040475517E-4</v>
      </c>
      <c r="G1585" s="15">
        <v>3.3683999999999998</v>
      </c>
      <c r="H1585" s="17">
        <v>25417.423999999999</v>
      </c>
      <c r="I1585" s="17">
        <v>62067.46</v>
      </c>
      <c r="J1585" s="17">
        <v>9363.9370114771318</v>
      </c>
      <c r="K1585" s="17">
        <v>12451.286967972721</v>
      </c>
    </row>
    <row r="1586" spans="1:11" x14ac:dyDescent="0.3">
      <c r="A1586" s="6" t="s">
        <v>1940</v>
      </c>
      <c r="B1586" s="7">
        <v>4266.4842888439998</v>
      </c>
      <c r="C1586" s="8">
        <v>2.4819258101205E-2</v>
      </c>
      <c r="D1586" s="8">
        <v>8.1888052584848693E-3</v>
      </c>
      <c r="E1586" s="11">
        <f t="shared" si="24"/>
        <v>258</v>
      </c>
      <c r="F1586" s="8">
        <v>2.5461427877251702E-4</v>
      </c>
      <c r="G1586" s="9">
        <v>2.58</v>
      </c>
      <c r="H1586" s="11">
        <v>20861.874</v>
      </c>
      <c r="I1586" s="11">
        <v>43511.356</v>
      </c>
      <c r="J1586" s="11">
        <v>7610.556703768847</v>
      </c>
      <c r="K1586" s="11">
        <v>9238.6489365237958</v>
      </c>
    </row>
    <row r="1587" spans="1:11" x14ac:dyDescent="0.3">
      <c r="A1587" s="12" t="s">
        <v>1941</v>
      </c>
      <c r="B1587" s="13">
        <v>11.829897569</v>
      </c>
      <c r="C1587" s="14">
        <v>2.4747170142222101E-2</v>
      </c>
      <c r="D1587" s="14">
        <v>6.5181953426118799E-3</v>
      </c>
      <c r="E1587" s="17">
        <f t="shared" si="24"/>
        <v>351.12</v>
      </c>
      <c r="F1587" s="14">
        <v>2.5375257390829398E-4</v>
      </c>
      <c r="G1587" s="15">
        <v>3.5112000000000001</v>
      </c>
      <c r="H1587" s="17">
        <v>30540</v>
      </c>
      <c r="I1587" s="17">
        <v>74058.482000000004</v>
      </c>
      <c r="J1587" s="17">
        <v>13776.782999429999</v>
      </c>
      <c r="K1587" s="17">
        <v>17617.901278154521</v>
      </c>
    </row>
    <row r="1588" spans="1:11" x14ac:dyDescent="0.3">
      <c r="A1588" s="6" t="s">
        <v>1942</v>
      </c>
      <c r="B1588" s="7">
        <v>142.49400983000001</v>
      </c>
      <c r="C1588" s="8">
        <v>2.4680609680418599E-2</v>
      </c>
      <c r="D1588" s="8">
        <v>6.3912378619522398E-3</v>
      </c>
      <c r="E1588" s="11">
        <f t="shared" si="24"/>
        <v>286.44</v>
      </c>
      <c r="F1588" s="8">
        <v>2.5313254821304802E-4</v>
      </c>
      <c r="G1588" s="9">
        <v>2.8643999999999998</v>
      </c>
      <c r="H1588" s="11">
        <v>23883.297999999999</v>
      </c>
      <c r="I1588" s="11">
        <v>59044</v>
      </c>
      <c r="J1588" s="11">
        <v>9464.8462062422514</v>
      </c>
      <c r="K1588" s="11">
        <v>11501.402934393529</v>
      </c>
    </row>
    <row r="1589" spans="1:11" x14ac:dyDescent="0.3">
      <c r="A1589" s="12" t="s">
        <v>1943</v>
      </c>
      <c r="B1589" s="13">
        <v>24562.6564337239</v>
      </c>
      <c r="C1589" s="14">
        <v>2.4627568213471701E-2</v>
      </c>
      <c r="D1589" s="14">
        <v>7.3710756408706104E-3</v>
      </c>
      <c r="E1589" s="17">
        <f t="shared" si="24"/>
        <v>340.32</v>
      </c>
      <c r="F1589" s="14">
        <v>2.5249436346809099E-4</v>
      </c>
      <c r="G1589" s="15">
        <v>3.4032</v>
      </c>
      <c r="H1589" s="17">
        <v>25972.234</v>
      </c>
      <c r="I1589" s="17">
        <v>61228.627999999997</v>
      </c>
      <c r="J1589" s="17">
        <v>9892.1644949913371</v>
      </c>
      <c r="K1589" s="17">
        <v>12798.109174273199</v>
      </c>
    </row>
    <row r="1590" spans="1:11" x14ac:dyDescent="0.3">
      <c r="A1590" s="6" t="s">
        <v>1944</v>
      </c>
      <c r="B1590" s="7">
        <v>646.57722764339997</v>
      </c>
      <c r="C1590" s="8">
        <v>2.4415475024289899E-2</v>
      </c>
      <c r="D1590" s="8">
        <v>7.3623316546344202E-3</v>
      </c>
      <c r="E1590" s="11">
        <f t="shared" si="24"/>
        <v>597.95999999999992</v>
      </c>
      <c r="F1590" s="8">
        <v>2.50339974433928E-4</v>
      </c>
      <c r="G1590" s="9">
        <v>5.9795999999999996</v>
      </c>
      <c r="H1590" s="11">
        <v>46757.516045337601</v>
      </c>
      <c r="I1590" s="11">
        <v>107870.629194027</v>
      </c>
      <c r="J1590" s="11">
        <v>19930.19857976268</v>
      </c>
      <c r="K1590" s="11">
        <v>24298.95087128424</v>
      </c>
    </row>
    <row r="1591" spans="1:11" x14ac:dyDescent="0.3">
      <c r="A1591" s="12" t="s">
        <v>1945</v>
      </c>
      <c r="B1591" s="13">
        <v>1431.284888934</v>
      </c>
      <c r="C1591" s="14">
        <v>2.4362200960137598E-2</v>
      </c>
      <c r="D1591" s="14">
        <v>7.8217032060648398E-3</v>
      </c>
      <c r="E1591" s="17">
        <f t="shared" si="24"/>
        <v>307.8</v>
      </c>
      <c r="F1591" s="14">
        <v>2.4971459610321502E-4</v>
      </c>
      <c r="G1591" s="15">
        <v>3.0779999999999998</v>
      </c>
      <c r="H1591" s="17">
        <v>24629.491999999998</v>
      </c>
      <c r="I1591" s="17">
        <v>53092.771999999997</v>
      </c>
      <c r="J1591" s="17">
        <v>9184.0678405247891</v>
      </c>
      <c r="K1591" s="17">
        <v>10940.261528476931</v>
      </c>
    </row>
    <row r="1592" spans="1:11" x14ac:dyDescent="0.3">
      <c r="A1592" s="6" t="s">
        <v>1946</v>
      </c>
      <c r="B1592" s="7">
        <v>37462.204714783598</v>
      </c>
      <c r="C1592" s="8">
        <v>2.4281111621800199E-2</v>
      </c>
      <c r="D1592" s="8">
        <v>7.4597327651041399E-3</v>
      </c>
      <c r="E1592" s="11">
        <f t="shared" si="24"/>
        <v>580.32000000000005</v>
      </c>
      <c r="F1592" s="8">
        <v>2.4885633734514302E-4</v>
      </c>
      <c r="G1592" s="9">
        <v>5.8032000000000004</v>
      </c>
      <c r="H1592" s="11">
        <v>45841.431006365303</v>
      </c>
      <c r="I1592" s="11">
        <v>104293.164467596</v>
      </c>
      <c r="J1592" s="11">
        <v>19848.544609843921</v>
      </c>
      <c r="K1592" s="11">
        <v>24399.0847377678</v>
      </c>
    </row>
    <row r="1593" spans="1:11" x14ac:dyDescent="0.3">
      <c r="A1593" s="12" t="s">
        <v>1947</v>
      </c>
      <c r="B1593" s="13">
        <v>16088.285061795001</v>
      </c>
      <c r="C1593" s="14">
        <v>2.4244690630846E-2</v>
      </c>
      <c r="D1593" s="14">
        <v>7.4698018932586301E-3</v>
      </c>
      <c r="E1593" s="17">
        <f t="shared" si="24"/>
        <v>465.71999999999997</v>
      </c>
      <c r="F1593" s="14">
        <v>2.4887928214077399E-4</v>
      </c>
      <c r="G1593" s="15">
        <v>4.6571999999999996</v>
      </c>
      <c r="H1593" s="17">
        <v>36087.6620849752</v>
      </c>
      <c r="I1593" s="17">
        <v>83318.8680652888</v>
      </c>
      <c r="J1593" s="17">
        <v>13280.141047205399</v>
      </c>
      <c r="K1593" s="17">
        <v>16786.42039778292</v>
      </c>
    </row>
    <row r="1594" spans="1:11" x14ac:dyDescent="0.3">
      <c r="A1594" s="6" t="s">
        <v>1948</v>
      </c>
      <c r="B1594" s="7">
        <v>78509.294118888196</v>
      </c>
      <c r="C1594" s="8">
        <v>2.4194037085136701E-2</v>
      </c>
      <c r="D1594" s="8">
        <v>7.0686870454022598E-3</v>
      </c>
      <c r="E1594" s="11">
        <f t="shared" si="24"/>
        <v>300.83999999999997</v>
      </c>
      <c r="F1594" s="8">
        <v>2.4818782769484899E-4</v>
      </c>
      <c r="G1594" s="9">
        <v>3.0084</v>
      </c>
      <c r="H1594" s="11">
        <v>29711.522920611598</v>
      </c>
      <c r="I1594" s="11">
        <v>62404.601552784399</v>
      </c>
      <c r="J1594" s="11">
        <v>14721.201905301359</v>
      </c>
      <c r="K1594" s="11">
        <v>17008.07387777976</v>
      </c>
    </row>
    <row r="1595" spans="1:11" x14ac:dyDescent="0.3">
      <c r="A1595" s="12" t="s">
        <v>1949</v>
      </c>
      <c r="B1595" s="13">
        <v>22.656712479999999</v>
      </c>
      <c r="C1595" s="14">
        <v>2.41837367541732E-2</v>
      </c>
      <c r="D1595" s="14">
        <v>7.0977769992844999E-3</v>
      </c>
      <c r="E1595" s="17">
        <f t="shared" si="24"/>
        <v>240</v>
      </c>
      <c r="F1595" s="14">
        <v>2.4783084341853102E-4</v>
      </c>
      <c r="G1595" s="15">
        <v>2.4</v>
      </c>
      <c r="H1595" s="17">
        <v>19343.018</v>
      </c>
      <c r="I1595" s="17">
        <v>45234.83</v>
      </c>
      <c r="J1595" s="17">
        <v>6967.8772826829718</v>
      </c>
      <c r="K1595" s="17">
        <v>8970.3101120854553</v>
      </c>
    </row>
    <row r="1596" spans="1:11" x14ac:dyDescent="0.3">
      <c r="A1596" s="6" t="s">
        <v>1950</v>
      </c>
      <c r="B1596" s="7">
        <v>2.7470088029999999</v>
      </c>
      <c r="C1596" s="8">
        <v>2.4104637865709402E-2</v>
      </c>
      <c r="D1596" s="8">
        <v>7.9593683867555092E-3</v>
      </c>
      <c r="E1596" s="11">
        <f t="shared" si="24"/>
        <v>350.04</v>
      </c>
      <c r="F1596" s="8">
        <v>2.4700022974791399E-4</v>
      </c>
      <c r="G1596" s="9">
        <v>3.5004</v>
      </c>
      <c r="H1596" s="11">
        <v>25589.466</v>
      </c>
      <c r="I1596" s="11">
        <v>57576.044000000002</v>
      </c>
      <c r="J1596" s="11">
        <v>8895.7987176753486</v>
      </c>
      <c r="K1596" s="11">
        <v>11425.69947032862</v>
      </c>
    </row>
    <row r="1597" spans="1:11" x14ac:dyDescent="0.3">
      <c r="A1597" s="12" t="s">
        <v>1951</v>
      </c>
      <c r="B1597" s="13">
        <v>41.122807025900002</v>
      </c>
      <c r="C1597" s="14">
        <v>2.4092326091116899E-2</v>
      </c>
      <c r="D1597" s="14">
        <v>7.2527254551866304E-3</v>
      </c>
      <c r="E1597" s="17">
        <f t="shared" si="24"/>
        <v>960</v>
      </c>
      <c r="F1597" s="14">
        <v>2.4697827669012E-4</v>
      </c>
      <c r="G1597" s="15">
        <v>9.6</v>
      </c>
      <c r="H1597" s="17">
        <v>71652.143115737999</v>
      </c>
      <c r="I1597" s="17">
        <v>169398.022991078</v>
      </c>
      <c r="J1597" s="17">
        <v>28558.123429224001</v>
      </c>
      <c r="K1597" s="17">
        <v>33257.326533604442</v>
      </c>
    </row>
    <row r="1598" spans="1:11" x14ac:dyDescent="0.3">
      <c r="A1598" s="6" t="s">
        <v>1952</v>
      </c>
      <c r="B1598" s="7">
        <v>355.59177772469002</v>
      </c>
      <c r="C1598" s="8">
        <v>2.40469817397252E-2</v>
      </c>
      <c r="D1598" s="8">
        <v>6.9984234183849796E-3</v>
      </c>
      <c r="E1598" s="11">
        <f t="shared" si="24"/>
        <v>486.84000000000003</v>
      </c>
      <c r="F1598" s="8">
        <v>2.4639608289127502E-4</v>
      </c>
      <c r="G1598" s="9">
        <v>4.8684000000000003</v>
      </c>
      <c r="H1598" s="11">
        <v>37930.68</v>
      </c>
      <c r="I1598" s="11">
        <v>92868.067999999999</v>
      </c>
      <c r="J1598" s="11">
        <v>15272.732911178158</v>
      </c>
      <c r="K1598" s="11">
        <v>20894.107933924563</v>
      </c>
    </row>
    <row r="1599" spans="1:11" x14ac:dyDescent="0.3">
      <c r="A1599" s="12" t="s">
        <v>1953</v>
      </c>
      <c r="B1599" s="13">
        <v>903.90179631700005</v>
      </c>
      <c r="C1599" s="14">
        <v>2.3985955298381999E-2</v>
      </c>
      <c r="D1599" s="14">
        <v>6.9591940033482003E-3</v>
      </c>
      <c r="E1599" s="17">
        <f t="shared" si="24"/>
        <v>411.36</v>
      </c>
      <c r="F1599" s="14">
        <v>2.4600751507860999E-4</v>
      </c>
      <c r="G1599" s="15">
        <v>4.1135999999999999</v>
      </c>
      <c r="H1599" s="17">
        <v>35193.079200568704</v>
      </c>
      <c r="I1599" s="17">
        <v>81605.392877613805</v>
      </c>
      <c r="J1599" s="17">
        <v>15269.985164468399</v>
      </c>
      <c r="K1599" s="17">
        <v>19357.296187504078</v>
      </c>
    </row>
    <row r="1600" spans="1:11" x14ac:dyDescent="0.3">
      <c r="A1600" s="6" t="s">
        <v>1954</v>
      </c>
      <c r="B1600" s="7">
        <v>0.174604761</v>
      </c>
      <c r="C1600" s="8">
        <v>2.3963634327541599E-2</v>
      </c>
      <c r="D1600" s="8">
        <v>7.4938269424646396E-3</v>
      </c>
      <c r="E1600" s="11">
        <f t="shared" si="24"/>
        <v>300</v>
      </c>
      <c r="F1600" s="8">
        <v>2.4551989219204402E-4</v>
      </c>
      <c r="G1600" s="9">
        <v>3</v>
      </c>
      <c r="H1600" s="11">
        <v>24432</v>
      </c>
      <c r="I1600" s="11">
        <v>53851.182000000001</v>
      </c>
      <c r="J1600" s="11">
        <v>8956.4615754526076</v>
      </c>
      <c r="K1600" s="11">
        <v>10861.662678776567</v>
      </c>
    </row>
    <row r="1601" spans="1:11" x14ac:dyDescent="0.3">
      <c r="A1601" s="12" t="s">
        <v>1955</v>
      </c>
      <c r="B1601" s="13">
        <v>474.436787407</v>
      </c>
      <c r="C1601" s="14">
        <v>2.3917739448205601E-2</v>
      </c>
      <c r="D1601" s="14">
        <v>7.3112171916850004E-3</v>
      </c>
      <c r="E1601" s="17">
        <f t="shared" si="24"/>
        <v>466.43999999999994</v>
      </c>
      <c r="F1601" s="14">
        <v>2.45042005405697E-4</v>
      </c>
      <c r="G1601" s="15">
        <v>4.6643999999999997</v>
      </c>
      <c r="H1601" s="17">
        <v>37545.930066969398</v>
      </c>
      <c r="I1601" s="17">
        <v>85666.791598347903</v>
      </c>
      <c r="J1601" s="17">
        <v>15877.07771994768</v>
      </c>
      <c r="K1601" s="17">
        <v>19477.996248715921</v>
      </c>
    </row>
    <row r="1602" spans="1:11" x14ac:dyDescent="0.3">
      <c r="A1602" s="6" t="s">
        <v>1956</v>
      </c>
      <c r="B1602" s="7">
        <v>177.34884789</v>
      </c>
      <c r="C1602" s="8">
        <v>2.3834257872308601E-2</v>
      </c>
      <c r="D1602" s="8">
        <v>7.0276666700020201E-3</v>
      </c>
      <c r="E1602" s="11">
        <f t="shared" si="24"/>
        <v>491.52</v>
      </c>
      <c r="F1602" s="8">
        <v>2.44162946596249E-4</v>
      </c>
      <c r="G1602" s="9">
        <v>4.9151999999999996</v>
      </c>
      <c r="H1602" s="11">
        <v>37930.68</v>
      </c>
      <c r="I1602" s="11">
        <v>92868.067999999999</v>
      </c>
      <c r="J1602" s="11">
        <v>15272.732911178158</v>
      </c>
      <c r="K1602" s="11">
        <v>20894.107933924563</v>
      </c>
    </row>
    <row r="1603" spans="1:11" x14ac:dyDescent="0.3">
      <c r="A1603" s="12" t="s">
        <v>1957</v>
      </c>
      <c r="B1603" s="13">
        <v>25343.564754474901</v>
      </c>
      <c r="C1603" s="14">
        <v>2.3832528463441201E-2</v>
      </c>
      <c r="D1603" s="14">
        <v>6.4462183948022899E-3</v>
      </c>
      <c r="E1603" s="17">
        <f t="shared" ref="E1603:E1666" si="25">100*G1603</f>
        <v>496.8</v>
      </c>
      <c r="F1603" s="14">
        <v>2.4414412517229501E-4</v>
      </c>
      <c r="G1603" s="15">
        <v>4.968</v>
      </c>
      <c r="H1603" s="17">
        <v>41734.452817096702</v>
      </c>
      <c r="I1603" s="17">
        <v>102832.872269998</v>
      </c>
      <c r="J1603" s="17">
        <v>18702.510152670002</v>
      </c>
      <c r="K1603" s="17">
        <v>23575.421304035277</v>
      </c>
    </row>
    <row r="1604" spans="1:11" x14ac:dyDescent="0.3">
      <c r="A1604" s="6" t="s">
        <v>1958</v>
      </c>
      <c r="B1604" s="7">
        <v>92.14279463858</v>
      </c>
      <c r="C1604" s="8">
        <v>2.38231462663594E-2</v>
      </c>
      <c r="D1604" s="8">
        <v>7.41816996447907E-3</v>
      </c>
      <c r="E1604" s="11">
        <f t="shared" si="25"/>
        <v>468.96000000000004</v>
      </c>
      <c r="F1604" s="8">
        <v>2.44046211346924E-4</v>
      </c>
      <c r="G1604" s="9">
        <v>4.6896000000000004</v>
      </c>
      <c r="H1604" s="11">
        <v>35775.574000000001</v>
      </c>
      <c r="I1604" s="11">
        <v>83187.906000000003</v>
      </c>
      <c r="J1604" s="11">
        <v>14620.500507618359</v>
      </c>
      <c r="K1604" s="11">
        <v>18501.937987156318</v>
      </c>
    </row>
    <row r="1605" spans="1:11" x14ac:dyDescent="0.3">
      <c r="A1605" s="12" t="s">
        <v>1959</v>
      </c>
      <c r="B1605" s="13">
        <v>30.709210029000001</v>
      </c>
      <c r="C1605" s="14">
        <v>2.38100197408385E-2</v>
      </c>
      <c r="D1605" s="14">
        <v>6.1290530271776401E-3</v>
      </c>
      <c r="E1605" s="17">
        <f t="shared" si="25"/>
        <v>363.6</v>
      </c>
      <c r="F1605" s="14">
        <v>2.4392016578469501E-4</v>
      </c>
      <c r="G1605" s="15">
        <v>3.6360000000000001</v>
      </c>
      <c r="H1605" s="17">
        <v>31986.578000000001</v>
      </c>
      <c r="I1605" s="17">
        <v>80116.600000000006</v>
      </c>
      <c r="J1605" s="17">
        <v>13391.81651424228</v>
      </c>
      <c r="K1605" s="17">
        <v>17492.780631763802</v>
      </c>
    </row>
    <row r="1606" spans="1:11" x14ac:dyDescent="0.3">
      <c r="A1606" s="6" t="s">
        <v>1960</v>
      </c>
      <c r="B1606" s="7">
        <v>36.796975817000003</v>
      </c>
      <c r="C1606" s="8">
        <v>2.3806867994022901E-2</v>
      </c>
      <c r="D1606" s="8">
        <v>8.0756664853071196E-3</v>
      </c>
      <c r="E1606" s="11">
        <f t="shared" si="25"/>
        <v>360</v>
      </c>
      <c r="F1606" s="8">
        <v>2.4387456962642401E-4</v>
      </c>
      <c r="G1606" s="9">
        <v>3.6</v>
      </c>
      <c r="H1606" s="11">
        <v>25589.466</v>
      </c>
      <c r="I1606" s="11">
        <v>57576.044000000002</v>
      </c>
      <c r="J1606" s="11">
        <v>8895.7987176753486</v>
      </c>
      <c r="K1606" s="11">
        <v>11425.69947032862</v>
      </c>
    </row>
    <row r="1607" spans="1:11" x14ac:dyDescent="0.3">
      <c r="A1607" s="12" t="s">
        <v>1961</v>
      </c>
      <c r="B1607" s="13">
        <v>3.5475142659999999</v>
      </c>
      <c r="C1607" s="14">
        <v>2.3741210694207201E-2</v>
      </c>
      <c r="D1607" s="14">
        <v>6.5397801057524001E-3</v>
      </c>
      <c r="E1607" s="17">
        <f t="shared" si="25"/>
        <v>216</v>
      </c>
      <c r="F1607" s="14">
        <v>2.4322068461349899E-4</v>
      </c>
      <c r="G1607" s="15">
        <v>2.16</v>
      </c>
      <c r="H1607" s="17">
        <v>19343.018</v>
      </c>
      <c r="I1607" s="17">
        <v>45234.83</v>
      </c>
      <c r="J1607" s="17">
        <v>6967.8772826829718</v>
      </c>
      <c r="K1607" s="17">
        <v>8970.3101120854553</v>
      </c>
    </row>
    <row r="1608" spans="1:11" x14ac:dyDescent="0.3">
      <c r="A1608" s="6" t="s">
        <v>1962</v>
      </c>
      <c r="B1608" s="7">
        <v>15.011785420000001</v>
      </c>
      <c r="C1608" s="8">
        <v>2.3685856174838898E-2</v>
      </c>
      <c r="D1608" s="8">
        <v>6.2653015571669498E-3</v>
      </c>
      <c r="E1608" s="11">
        <f t="shared" si="25"/>
        <v>504</v>
      </c>
      <c r="F1608" s="8">
        <v>2.4260486570478899E-4</v>
      </c>
      <c r="G1608" s="9">
        <v>5.04</v>
      </c>
      <c r="H1608" s="11">
        <v>41734.946000000004</v>
      </c>
      <c r="I1608" s="11">
        <v>107048.808</v>
      </c>
      <c r="J1608" s="11">
        <v>18202.544945981041</v>
      </c>
      <c r="K1608" s="11">
        <v>24351.87309343812</v>
      </c>
    </row>
    <row r="1609" spans="1:11" x14ac:dyDescent="0.3">
      <c r="A1609" s="12" t="s">
        <v>1963</v>
      </c>
      <c r="B1609" s="13">
        <v>28626.396679520702</v>
      </c>
      <c r="C1609" s="14">
        <v>2.3616726979264101E-2</v>
      </c>
      <c r="D1609" s="14">
        <v>8.0436598258279007E-3</v>
      </c>
      <c r="E1609" s="17">
        <f t="shared" si="25"/>
        <v>850.8</v>
      </c>
      <c r="F1609" s="14">
        <v>2.4187971401550199E-4</v>
      </c>
      <c r="G1609" s="15">
        <v>8.5079999999999991</v>
      </c>
      <c r="H1609" s="17">
        <v>60498.722000000002</v>
      </c>
      <c r="I1609" s="17">
        <v>136412</v>
      </c>
      <c r="J1609" s="17">
        <v>22233.735078662761</v>
      </c>
      <c r="K1609" s="17">
        <v>28399.731397382038</v>
      </c>
    </row>
    <row r="1610" spans="1:11" x14ac:dyDescent="0.3">
      <c r="A1610" s="6" t="s">
        <v>1964</v>
      </c>
      <c r="B1610" s="7">
        <v>36205.631536869798</v>
      </c>
      <c r="C1610" s="8">
        <v>2.32412894865274E-2</v>
      </c>
      <c r="D1610" s="8">
        <v>7.2704612527346099E-3</v>
      </c>
      <c r="E1610" s="11">
        <f t="shared" si="25"/>
        <v>462.72</v>
      </c>
      <c r="F1610" s="8">
        <v>2.3794314961630099E-4</v>
      </c>
      <c r="G1610" s="9">
        <v>4.6272000000000002</v>
      </c>
      <c r="H1610" s="11">
        <v>36744.688644095702</v>
      </c>
      <c r="I1610" s="11">
        <v>85084.324429364293</v>
      </c>
      <c r="J1610" s="11">
        <v>14582.558940315961</v>
      </c>
      <c r="K1610" s="11">
        <v>19188.109121829479</v>
      </c>
    </row>
    <row r="1611" spans="1:11" x14ac:dyDescent="0.3">
      <c r="A1611" s="12" t="s">
        <v>1965</v>
      </c>
      <c r="B1611" s="13">
        <v>7438.3801471870001</v>
      </c>
      <c r="C1611" s="14">
        <v>2.3199789431313299E-2</v>
      </c>
      <c r="D1611" s="14">
        <v>7.3663626450520998E-3</v>
      </c>
      <c r="E1611" s="17">
        <f t="shared" si="25"/>
        <v>677.76</v>
      </c>
      <c r="F1611" s="14">
        <v>2.3750804544980201E-4</v>
      </c>
      <c r="G1611" s="15">
        <v>6.7775999999999996</v>
      </c>
      <c r="H1611" s="17">
        <v>53851.182000000001</v>
      </c>
      <c r="I1611" s="17">
        <v>122170.18</v>
      </c>
      <c r="J1611" s="17">
        <v>22649.482356683278</v>
      </c>
      <c r="K1611" s="17">
        <v>28175.172514548722</v>
      </c>
    </row>
    <row r="1612" spans="1:11" x14ac:dyDescent="0.3">
      <c r="A1612" s="6" t="s">
        <v>1966</v>
      </c>
      <c r="B1612" s="7">
        <v>1.4667121233</v>
      </c>
      <c r="C1612" s="8">
        <v>2.3133990001966701E-2</v>
      </c>
      <c r="D1612" s="8">
        <v>6.4219765945263798E-3</v>
      </c>
      <c r="E1612" s="11">
        <f t="shared" si="25"/>
        <v>499.92</v>
      </c>
      <c r="F1612" s="8">
        <v>2.3681845899946801E-4</v>
      </c>
      <c r="G1612" s="9">
        <v>4.9992000000000001</v>
      </c>
      <c r="H1612" s="11">
        <v>41738</v>
      </c>
      <c r="I1612" s="11">
        <v>102847.522</v>
      </c>
      <c r="J1612" s="11">
        <v>18704.556883007881</v>
      </c>
      <c r="K1612" s="11">
        <v>23578.65695415096</v>
      </c>
    </row>
    <row r="1613" spans="1:11" x14ac:dyDescent="0.3">
      <c r="A1613" s="12" t="s">
        <v>1967</v>
      </c>
      <c r="B1613" s="13">
        <v>3687.2730526519999</v>
      </c>
      <c r="C1613" s="14">
        <v>2.3064691937646299E-2</v>
      </c>
      <c r="D1613" s="14">
        <v>7.04929675079107E-3</v>
      </c>
      <c r="E1613" s="17">
        <f t="shared" si="25"/>
        <v>271.20000000000005</v>
      </c>
      <c r="F1613" s="14">
        <v>2.36093405195266E-4</v>
      </c>
      <c r="G1613" s="15">
        <v>2.7120000000000002</v>
      </c>
      <c r="H1613" s="17">
        <v>22396</v>
      </c>
      <c r="I1613" s="17">
        <v>51723.561999999998</v>
      </c>
      <c r="J1613" s="17">
        <v>8221.2147451755718</v>
      </c>
      <c r="K1613" s="17">
        <v>10836.641023323984</v>
      </c>
    </row>
    <row r="1614" spans="1:11" x14ac:dyDescent="0.3">
      <c r="A1614" s="6" t="s">
        <v>1968</v>
      </c>
      <c r="B1614" s="7">
        <v>259.52752627199999</v>
      </c>
      <c r="C1614" s="8">
        <v>2.3045881874422601E-2</v>
      </c>
      <c r="D1614" s="8">
        <v>6.1745380714944304E-3</v>
      </c>
      <c r="E1614" s="11">
        <f t="shared" si="25"/>
        <v>372</v>
      </c>
      <c r="F1614" s="8">
        <v>2.35916855493589E-4</v>
      </c>
      <c r="G1614" s="9">
        <v>3.72</v>
      </c>
      <c r="H1614" s="11">
        <v>32334.021528945301</v>
      </c>
      <c r="I1614" s="11">
        <v>80533.411594620105</v>
      </c>
      <c r="J1614" s="11">
        <v>13279.126376382721</v>
      </c>
      <c r="K1614" s="11">
        <v>17419.774614452639</v>
      </c>
    </row>
    <row r="1615" spans="1:11" x14ac:dyDescent="0.3">
      <c r="A1615" s="12" t="s">
        <v>1969</v>
      </c>
      <c r="B1615" s="13">
        <v>1719.512020394</v>
      </c>
      <c r="C1615" s="14">
        <v>2.2903059484892699E-2</v>
      </c>
      <c r="D1615" s="14">
        <v>6.5630195610724999E-3</v>
      </c>
      <c r="E1615" s="17">
        <f t="shared" si="25"/>
        <v>466.43999999999994</v>
      </c>
      <c r="F1615" s="14">
        <v>2.34401652340023E-4</v>
      </c>
      <c r="G1615" s="15">
        <v>4.6643999999999997</v>
      </c>
      <c r="H1615" s="17">
        <v>37140.269956161101</v>
      </c>
      <c r="I1615" s="17">
        <v>92559.701046684306</v>
      </c>
      <c r="J1615" s="17">
        <v>14674.31169931656</v>
      </c>
      <c r="K1615" s="17">
        <v>19351.248848373001</v>
      </c>
    </row>
    <row r="1616" spans="1:11" x14ac:dyDescent="0.3">
      <c r="A1616" s="6" t="s">
        <v>1970</v>
      </c>
      <c r="B1616" s="7">
        <v>14671.960910788401</v>
      </c>
      <c r="C1616" s="8">
        <v>2.28719069048086E-2</v>
      </c>
      <c r="D1616" s="8">
        <v>7.35069072377294E-3</v>
      </c>
      <c r="E1616" s="11">
        <f t="shared" si="25"/>
        <v>500.4</v>
      </c>
      <c r="F1616" s="8">
        <v>2.3417058557523201E-4</v>
      </c>
      <c r="G1616" s="9">
        <v>5.0039999999999996</v>
      </c>
      <c r="H1616" s="11">
        <v>41950.154078744199</v>
      </c>
      <c r="I1616" s="11">
        <v>91877.223002802595</v>
      </c>
      <c r="J1616" s="11">
        <v>17640.009153144241</v>
      </c>
      <c r="K1616" s="11">
        <v>21338.945214794279</v>
      </c>
    </row>
    <row r="1617" spans="1:11" x14ac:dyDescent="0.3">
      <c r="A1617" s="12" t="s">
        <v>1971</v>
      </c>
      <c r="B1617" s="13">
        <v>2431.6634811563999</v>
      </c>
      <c r="C1617" s="14">
        <v>2.2866292315016901E-2</v>
      </c>
      <c r="D1617" s="14">
        <v>7.0675934231079303E-3</v>
      </c>
      <c r="E1617" s="17">
        <f t="shared" si="25"/>
        <v>427.20000000000005</v>
      </c>
      <c r="F1617" s="14">
        <v>2.34013975057181E-4</v>
      </c>
      <c r="G1617" s="15">
        <v>4.2720000000000002</v>
      </c>
      <c r="H1617" s="17">
        <v>35611.675999999999</v>
      </c>
      <c r="I1617" s="17">
        <v>81679.23</v>
      </c>
      <c r="J1617" s="17">
        <v>14683.36122605628</v>
      </c>
      <c r="K1617" s="17">
        <v>18988.580271687122</v>
      </c>
    </row>
    <row r="1618" spans="1:11" x14ac:dyDescent="0.3">
      <c r="A1618" s="6" t="s">
        <v>1972</v>
      </c>
      <c r="B1618" s="7">
        <v>44939.087708821797</v>
      </c>
      <c r="C1618" s="8">
        <v>2.2811741942459E-2</v>
      </c>
      <c r="D1618" s="8">
        <v>7.24463578817064E-3</v>
      </c>
      <c r="E1618" s="11">
        <f t="shared" si="25"/>
        <v>484.44000000000005</v>
      </c>
      <c r="F1618" s="8">
        <v>2.3359158566591299E-4</v>
      </c>
      <c r="G1618" s="9">
        <v>4.8444000000000003</v>
      </c>
      <c r="H1618" s="11">
        <v>41768.2486342169</v>
      </c>
      <c r="I1618" s="11">
        <v>91133.235040550702</v>
      </c>
      <c r="J1618" s="11">
        <v>18164.926437835198</v>
      </c>
      <c r="K1618" s="11">
        <v>21750.553011861361</v>
      </c>
    </row>
    <row r="1619" spans="1:11" x14ac:dyDescent="0.3">
      <c r="A1619" s="12" t="s">
        <v>1973</v>
      </c>
      <c r="B1619" s="13">
        <v>6157.6609457937002</v>
      </c>
      <c r="C1619" s="14">
        <v>2.27186356288703E-2</v>
      </c>
      <c r="D1619" s="14">
        <v>6.7709804394987796E-3</v>
      </c>
      <c r="E1619" s="17">
        <f t="shared" si="25"/>
        <v>237.36</v>
      </c>
      <c r="F1619" s="14">
        <v>2.3247246234932401E-4</v>
      </c>
      <c r="G1619" s="15">
        <v>2.3736000000000002</v>
      </c>
      <c r="H1619" s="17">
        <v>20360</v>
      </c>
      <c r="I1619" s="17">
        <v>46913.512000000002</v>
      </c>
      <c r="J1619" s="17">
        <v>7317.432462160752</v>
      </c>
      <c r="K1619" s="17">
        <v>9269.2002493708806</v>
      </c>
    </row>
    <row r="1620" spans="1:11" x14ac:dyDescent="0.3">
      <c r="A1620" s="6" t="s">
        <v>1974</v>
      </c>
      <c r="B1620" s="7">
        <v>3084.0736779550198</v>
      </c>
      <c r="C1620" s="8">
        <v>2.2692425977376699E-2</v>
      </c>
      <c r="D1620" s="8">
        <v>5.4963373134142204E-3</v>
      </c>
      <c r="E1620" s="11">
        <f t="shared" si="25"/>
        <v>430.44</v>
      </c>
      <c r="F1620" s="8">
        <v>2.32466923707408E-4</v>
      </c>
      <c r="G1620" s="9">
        <v>4.3044000000000002</v>
      </c>
      <c r="H1620" s="11">
        <v>41007.554390267098</v>
      </c>
      <c r="I1620" s="11">
        <v>105733.36003748</v>
      </c>
      <c r="J1620" s="11">
        <v>19624.383149101679</v>
      </c>
      <c r="K1620" s="11">
        <v>25094.559994714677</v>
      </c>
    </row>
    <row r="1621" spans="1:11" x14ac:dyDescent="0.3">
      <c r="A1621" s="12" t="s">
        <v>1975</v>
      </c>
      <c r="B1621" s="13">
        <v>8600.2048652030007</v>
      </c>
      <c r="C1621" s="14">
        <v>2.2612942724056E-2</v>
      </c>
      <c r="D1621" s="14">
        <v>6.4543882865093702E-3</v>
      </c>
      <c r="E1621" s="17">
        <f t="shared" si="25"/>
        <v>216</v>
      </c>
      <c r="F1621" s="14">
        <v>2.3138131118393901E-4</v>
      </c>
      <c r="G1621" s="15">
        <v>2.16</v>
      </c>
      <c r="H1621" s="17">
        <v>19343.018</v>
      </c>
      <c r="I1621" s="17">
        <v>45234.83</v>
      </c>
      <c r="J1621" s="17">
        <v>6967.8772826829718</v>
      </c>
      <c r="K1621" s="17">
        <v>8970.3101120854553</v>
      </c>
    </row>
    <row r="1622" spans="1:11" x14ac:dyDescent="0.3">
      <c r="A1622" s="6" t="s">
        <v>1976</v>
      </c>
      <c r="B1622" s="7">
        <v>44.087459316999997</v>
      </c>
      <c r="C1622" s="8">
        <v>2.2560944420146601E-2</v>
      </c>
      <c r="D1622" s="8">
        <v>5.7447727510468996E-3</v>
      </c>
      <c r="E1622" s="11">
        <f t="shared" si="25"/>
        <v>455.99999999999994</v>
      </c>
      <c r="F1622" s="8">
        <v>2.3081691013782801E-4</v>
      </c>
      <c r="G1622" s="9">
        <v>4.5599999999999996</v>
      </c>
      <c r="H1622" s="11">
        <v>41734.946000000004</v>
      </c>
      <c r="I1622" s="11">
        <v>107048.808</v>
      </c>
      <c r="J1622" s="11">
        <v>18202.544945981041</v>
      </c>
      <c r="K1622" s="11">
        <v>24351.87309343812</v>
      </c>
    </row>
    <row r="1623" spans="1:11" x14ac:dyDescent="0.3">
      <c r="A1623" s="12" t="s">
        <v>1977</v>
      </c>
      <c r="B1623" s="13">
        <v>57.456537568999998</v>
      </c>
      <c r="C1623" s="14">
        <v>2.2426047583998E-2</v>
      </c>
      <c r="D1623" s="14">
        <v>6.0670245857503803E-3</v>
      </c>
      <c r="E1623" s="17">
        <f t="shared" si="25"/>
        <v>330</v>
      </c>
      <c r="F1623" s="14">
        <v>2.29405126114231E-4</v>
      </c>
      <c r="G1623" s="15">
        <v>3.3</v>
      </c>
      <c r="H1623" s="17">
        <v>30540</v>
      </c>
      <c r="I1623" s="17">
        <v>74058.482000000004</v>
      </c>
      <c r="J1623" s="17">
        <v>13776.782999429999</v>
      </c>
      <c r="K1623" s="17">
        <v>17617.901278154521</v>
      </c>
    </row>
    <row r="1624" spans="1:11" x14ac:dyDescent="0.3">
      <c r="A1624" s="6" t="s">
        <v>1978</v>
      </c>
      <c r="B1624" s="7">
        <v>769.85233134400005</v>
      </c>
      <c r="C1624" s="8">
        <v>2.2365193489112201E-2</v>
      </c>
      <c r="D1624" s="8">
        <v>7.2543381883545298E-3</v>
      </c>
      <c r="E1624" s="11">
        <f t="shared" si="25"/>
        <v>520.55999999999995</v>
      </c>
      <c r="F1624" s="8">
        <v>2.2876839222586701E-4</v>
      </c>
      <c r="G1624" s="9">
        <v>5.2055999999999996</v>
      </c>
      <c r="H1624" s="11">
        <v>43102.12</v>
      </c>
      <c r="I1624" s="11">
        <v>96205.072</v>
      </c>
      <c r="J1624" s="11">
        <v>17903.351648234402</v>
      </c>
      <c r="K1624" s="11">
        <v>22523.339176621201</v>
      </c>
    </row>
    <row r="1625" spans="1:11" x14ac:dyDescent="0.3">
      <c r="A1625" s="12" t="s">
        <v>1979</v>
      </c>
      <c r="B1625" s="13">
        <v>40550.955084273002</v>
      </c>
      <c r="C1625" s="14">
        <v>2.2329163445596802E-2</v>
      </c>
      <c r="D1625" s="14">
        <v>7.4359164812706196E-3</v>
      </c>
      <c r="E1625" s="17">
        <f t="shared" si="25"/>
        <v>503.76000000000005</v>
      </c>
      <c r="F1625" s="14">
        <v>2.2839603985180801E-4</v>
      </c>
      <c r="G1625" s="15">
        <v>5.0376000000000003</v>
      </c>
      <c r="H1625" s="17">
        <v>42695.601357651103</v>
      </c>
      <c r="I1625" s="17">
        <v>91783.033525990497</v>
      </c>
      <c r="J1625" s="17">
        <v>17967.205348711559</v>
      </c>
      <c r="K1625" s="17">
        <v>21881.052350244121</v>
      </c>
    </row>
    <row r="1626" spans="1:11" x14ac:dyDescent="0.3">
      <c r="A1626" s="6" t="s">
        <v>1980</v>
      </c>
      <c r="B1626" s="7">
        <v>407.08484843100001</v>
      </c>
      <c r="C1626" s="8">
        <v>2.2243648659541301E-2</v>
      </c>
      <c r="D1626" s="8">
        <v>6.3507905110365102E-3</v>
      </c>
      <c r="E1626" s="11">
        <f t="shared" si="25"/>
        <v>240</v>
      </c>
      <c r="F1626" s="8">
        <v>2.2750859652772299E-4</v>
      </c>
      <c r="G1626" s="9">
        <v>2.4</v>
      </c>
      <c r="H1626" s="11">
        <v>20684.741999999998</v>
      </c>
      <c r="I1626" s="11">
        <v>49740.498</v>
      </c>
      <c r="J1626" s="11">
        <v>6464.0721064228082</v>
      </c>
      <c r="K1626" s="11">
        <v>8536.6293191309287</v>
      </c>
    </row>
    <row r="1627" spans="1:11" x14ac:dyDescent="0.3">
      <c r="A1627" s="12" t="s">
        <v>1981</v>
      </c>
      <c r="B1627" s="13">
        <v>13509.326414687501</v>
      </c>
      <c r="C1627" s="14">
        <v>2.2019234892498001E-2</v>
      </c>
      <c r="D1627" s="14">
        <v>6.8228733997808596E-3</v>
      </c>
      <c r="E1627" s="17">
        <f t="shared" si="25"/>
        <v>336.47999999999996</v>
      </c>
      <c r="F1627" s="14">
        <v>2.2515556312309001E-4</v>
      </c>
      <c r="G1627" s="15">
        <v>3.3647999999999998</v>
      </c>
      <c r="H1627" s="17">
        <v>31160.175085871899</v>
      </c>
      <c r="I1627" s="17">
        <v>68103.074309097603</v>
      </c>
      <c r="J1627" s="17">
        <v>13753.311654132358</v>
      </c>
      <c r="K1627" s="17">
        <v>16507.461901783441</v>
      </c>
    </row>
    <row r="1628" spans="1:11" x14ac:dyDescent="0.3">
      <c r="A1628" s="6" t="s">
        <v>1982</v>
      </c>
      <c r="B1628" s="7">
        <v>10.671567863</v>
      </c>
      <c r="C1628" s="8">
        <v>2.1988237274026701E-2</v>
      </c>
      <c r="D1628" s="8">
        <v>6.8767923334477603E-3</v>
      </c>
      <c r="E1628" s="11">
        <f t="shared" si="25"/>
        <v>270</v>
      </c>
      <c r="F1628" s="8">
        <v>2.2482589792928201E-4</v>
      </c>
      <c r="G1628" s="9">
        <v>2.7</v>
      </c>
      <c r="H1628" s="11">
        <v>20684.741999999998</v>
      </c>
      <c r="I1628" s="11">
        <v>49740.498</v>
      </c>
      <c r="J1628" s="11">
        <v>6464.0721064228082</v>
      </c>
      <c r="K1628" s="11">
        <v>8536.6293191309287</v>
      </c>
    </row>
    <row r="1629" spans="1:11" x14ac:dyDescent="0.3">
      <c r="A1629" s="12" t="s">
        <v>1983</v>
      </c>
      <c r="B1629" s="13">
        <v>38.395342016999997</v>
      </c>
      <c r="C1629" s="14">
        <v>2.19566212954144E-2</v>
      </c>
      <c r="D1629" s="14">
        <v>7.14450076637745E-3</v>
      </c>
      <c r="E1629" s="17">
        <f t="shared" si="25"/>
        <v>312</v>
      </c>
      <c r="F1629" s="14">
        <v>2.2449719783065899E-4</v>
      </c>
      <c r="G1629" s="15">
        <v>3.12</v>
      </c>
      <c r="H1629" s="17">
        <v>25589.466</v>
      </c>
      <c r="I1629" s="17">
        <v>57576.044000000002</v>
      </c>
      <c r="J1629" s="17">
        <v>8895.7987176753486</v>
      </c>
      <c r="K1629" s="17">
        <v>11425.69947032862</v>
      </c>
    </row>
    <row r="1630" spans="1:11" x14ac:dyDescent="0.3">
      <c r="A1630" s="6" t="s">
        <v>1984</v>
      </c>
      <c r="B1630" s="7">
        <v>2570.0284673689998</v>
      </c>
      <c r="C1630" s="8">
        <v>2.1904382911132801E-2</v>
      </c>
      <c r="D1630" s="8">
        <v>5.7845198559037803E-3</v>
      </c>
      <c r="E1630" s="11">
        <f t="shared" si="25"/>
        <v>200.15999999999997</v>
      </c>
      <c r="F1630" s="8">
        <v>2.2395123801994599E-4</v>
      </c>
      <c r="G1630" s="9">
        <v>2.0015999999999998</v>
      </c>
      <c r="H1630" s="11">
        <v>19395.954000000002</v>
      </c>
      <c r="I1630" s="11">
        <v>46938.962</v>
      </c>
      <c r="J1630" s="11">
        <v>8184.3325120763038</v>
      </c>
      <c r="K1630" s="11">
        <v>10265.012390299331</v>
      </c>
    </row>
    <row r="1631" spans="1:11" x14ac:dyDescent="0.3">
      <c r="A1631" s="12" t="s">
        <v>1985</v>
      </c>
      <c r="B1631" s="13">
        <v>2964.6838366595998</v>
      </c>
      <c r="C1631" s="14">
        <v>2.19039105580471E-2</v>
      </c>
      <c r="D1631" s="14">
        <v>4.6367131318419399E-3</v>
      </c>
      <c r="E1631" s="17">
        <f t="shared" si="25"/>
        <v>165.6</v>
      </c>
      <c r="F1631" s="14">
        <v>2.2395598506441799E-4</v>
      </c>
      <c r="G1631" s="15">
        <v>1.6559999999999999</v>
      </c>
      <c r="H1631" s="17">
        <v>16389.975596434</v>
      </c>
      <c r="I1631" s="17">
        <v>46828.337915756398</v>
      </c>
      <c r="J1631" s="17">
        <v>7162.0654574418841</v>
      </c>
      <c r="K1631" s="17">
        <v>9459.4161164437683</v>
      </c>
    </row>
    <row r="1632" spans="1:11" x14ac:dyDescent="0.3">
      <c r="A1632" s="6" t="s">
        <v>1986</v>
      </c>
      <c r="B1632" s="7">
        <v>10.2931952</v>
      </c>
      <c r="C1632" s="8">
        <v>2.1834531680962901E-2</v>
      </c>
      <c r="D1632" s="8">
        <v>6.3638973432403097E-3</v>
      </c>
      <c r="E1632" s="11">
        <f t="shared" si="25"/>
        <v>375</v>
      </c>
      <c r="F1632" s="8">
        <v>2.2321920358204001E-4</v>
      </c>
      <c r="G1632" s="9">
        <v>3.75</v>
      </c>
      <c r="H1632" s="11">
        <v>35465.084000000003</v>
      </c>
      <c r="I1632" s="11">
        <v>80838.361999999994</v>
      </c>
      <c r="J1632" s="11">
        <v>16262.342229419042</v>
      </c>
      <c r="K1632" s="11">
        <v>19884.095295888961</v>
      </c>
    </row>
    <row r="1633" spans="1:11" x14ac:dyDescent="0.3">
      <c r="A1633" s="12" t="s">
        <v>1987</v>
      </c>
      <c r="B1633" s="13">
        <v>168277.99560433399</v>
      </c>
      <c r="C1633" s="14">
        <v>2.1780742026668801E-2</v>
      </c>
      <c r="D1633" s="14">
        <v>4.8480104719067297E-3</v>
      </c>
      <c r="E1633" s="17">
        <f t="shared" si="25"/>
        <v>165.6</v>
      </c>
      <c r="F1633" s="14">
        <v>2.2275296212036599E-4</v>
      </c>
      <c r="G1633" s="15">
        <v>1.6559999999999999</v>
      </c>
      <c r="H1633" s="17">
        <v>19698.559137251199</v>
      </c>
      <c r="I1633" s="17">
        <v>49182.8782746504</v>
      </c>
      <c r="J1633" s="17">
        <v>9717.8723706251512</v>
      </c>
      <c r="K1633" s="17">
        <v>12094.5709886358</v>
      </c>
    </row>
    <row r="1634" spans="1:11" x14ac:dyDescent="0.3">
      <c r="A1634" s="6" t="s">
        <v>1988</v>
      </c>
      <c r="B1634" s="7">
        <v>72.605178610999999</v>
      </c>
      <c r="C1634" s="8">
        <v>2.1764019328365899E-2</v>
      </c>
      <c r="D1634" s="8">
        <v>4.6996778728437298E-3</v>
      </c>
      <c r="E1634" s="11">
        <f t="shared" si="25"/>
        <v>132</v>
      </c>
      <c r="F1634" s="8">
        <v>2.22482342254716E-4</v>
      </c>
      <c r="G1634" s="9">
        <v>1.32</v>
      </c>
      <c r="H1634" s="11">
        <v>17240.848000000002</v>
      </c>
      <c r="I1634" s="11">
        <v>41722.730000000003</v>
      </c>
      <c r="J1634" s="11">
        <v>8921.3970371474406</v>
      </c>
      <c r="K1634" s="11">
        <v>11381.345876620657</v>
      </c>
    </row>
    <row r="1635" spans="1:11" x14ac:dyDescent="0.3">
      <c r="A1635" s="12" t="s">
        <v>1989</v>
      </c>
      <c r="B1635" s="13">
        <v>435.54110885900002</v>
      </c>
      <c r="C1635" s="14">
        <v>2.1730284373537301E-2</v>
      </c>
      <c r="D1635" s="14">
        <v>5.7479618851332404E-3</v>
      </c>
      <c r="E1635" s="17">
        <f t="shared" si="25"/>
        <v>462.38400000000001</v>
      </c>
      <c r="F1635" s="14">
        <v>2.2212987194908E-4</v>
      </c>
      <c r="G1635" s="15">
        <v>4.6238400000000004</v>
      </c>
      <c r="H1635" s="17">
        <v>41734.946000000004</v>
      </c>
      <c r="I1635" s="17">
        <v>107048.808</v>
      </c>
      <c r="J1635" s="17">
        <v>18202.544945981041</v>
      </c>
      <c r="K1635" s="17">
        <v>24351.87309343812</v>
      </c>
    </row>
    <row r="1636" spans="1:11" x14ac:dyDescent="0.3">
      <c r="A1636" s="6" t="s">
        <v>1990</v>
      </c>
      <c r="B1636" s="7">
        <v>1.4133480869999999</v>
      </c>
      <c r="C1636" s="8">
        <v>2.16995282155312E-2</v>
      </c>
      <c r="D1636" s="8">
        <v>6.7879255848612404E-3</v>
      </c>
      <c r="E1636" s="11">
        <f t="shared" si="25"/>
        <v>432</v>
      </c>
      <c r="F1636" s="8">
        <v>2.21808420228503E-4</v>
      </c>
      <c r="G1636" s="9">
        <v>4.32</v>
      </c>
      <c r="H1636" s="11">
        <v>36744.71</v>
      </c>
      <c r="I1636" s="11">
        <v>85084.44</v>
      </c>
      <c r="J1636" s="11">
        <v>14582.56352040924</v>
      </c>
      <c r="K1636" s="11">
        <v>19188.142072394039</v>
      </c>
    </row>
    <row r="1637" spans="1:11" x14ac:dyDescent="0.3">
      <c r="A1637" s="12" t="s">
        <v>1991</v>
      </c>
      <c r="B1637" s="13">
        <v>24.620845423999999</v>
      </c>
      <c r="C1637" s="14">
        <v>2.1570618122720001E-2</v>
      </c>
      <c r="D1637" s="14">
        <v>6.5101053631232602E-3</v>
      </c>
      <c r="E1637" s="17">
        <f t="shared" si="25"/>
        <v>286.56</v>
      </c>
      <c r="F1637" s="14">
        <v>2.2046167584760301E-4</v>
      </c>
      <c r="G1637" s="15">
        <v>2.8656000000000001</v>
      </c>
      <c r="H1637" s="17">
        <v>26162.6</v>
      </c>
      <c r="I1637" s="17">
        <v>58855.67</v>
      </c>
      <c r="J1637" s="17">
        <v>10447.74247557222</v>
      </c>
      <c r="K1637" s="17">
        <v>12407.829238792321</v>
      </c>
    </row>
    <row r="1638" spans="1:11" x14ac:dyDescent="0.3">
      <c r="A1638" s="6" t="s">
        <v>1992</v>
      </c>
      <c r="B1638" s="7">
        <v>285.89716522200001</v>
      </c>
      <c r="C1638" s="8">
        <v>2.1530956045493502E-2</v>
      </c>
      <c r="D1638" s="8">
        <v>5.7201721506502301E-3</v>
      </c>
      <c r="E1638" s="11">
        <f t="shared" si="25"/>
        <v>216</v>
      </c>
      <c r="F1638" s="8">
        <v>2.2007120779512501E-4</v>
      </c>
      <c r="G1638" s="9">
        <v>2.16</v>
      </c>
      <c r="H1638" s="11">
        <v>21336.261999999999</v>
      </c>
      <c r="I1638" s="11">
        <v>51291.93</v>
      </c>
      <c r="J1638" s="11">
        <v>8139.7366130017681</v>
      </c>
      <c r="K1638" s="11">
        <v>10402.720649620176</v>
      </c>
    </row>
    <row r="1639" spans="1:11" x14ac:dyDescent="0.3">
      <c r="A1639" s="12" t="s">
        <v>1993</v>
      </c>
      <c r="B1639" s="13">
        <v>210.39272783800001</v>
      </c>
      <c r="C1639" s="14">
        <v>2.1499258187032098E-2</v>
      </c>
      <c r="D1639" s="14">
        <v>7.8059298314642703E-3</v>
      </c>
      <c r="E1639" s="17">
        <f t="shared" si="25"/>
        <v>398.76</v>
      </c>
      <c r="F1639" s="14">
        <v>2.197228077554E-4</v>
      </c>
      <c r="G1639" s="15">
        <v>3.9876</v>
      </c>
      <c r="H1639" s="17">
        <v>33378.184000000001</v>
      </c>
      <c r="I1639" s="17">
        <v>69518.202000000005</v>
      </c>
      <c r="J1639" s="17">
        <v>12427.829156543759</v>
      </c>
      <c r="K1639" s="17">
        <v>16046.127804939242</v>
      </c>
    </row>
    <row r="1640" spans="1:11" x14ac:dyDescent="0.3">
      <c r="A1640" s="6" t="s">
        <v>1994</v>
      </c>
      <c r="B1640" s="7">
        <v>12.373914301999999</v>
      </c>
      <c r="C1640" s="8">
        <v>2.1437582479650299E-2</v>
      </c>
      <c r="D1640" s="8">
        <v>6.6763692565280398E-3</v>
      </c>
      <c r="E1640" s="11">
        <f t="shared" si="25"/>
        <v>238.56</v>
      </c>
      <c r="F1640" s="8">
        <v>2.19073610875349E-4</v>
      </c>
      <c r="G1640" s="9">
        <v>2.3856000000000002</v>
      </c>
      <c r="H1640" s="11">
        <v>20360</v>
      </c>
      <c r="I1640" s="11">
        <v>46913.512000000002</v>
      </c>
      <c r="J1640" s="11">
        <v>7317.432462160752</v>
      </c>
      <c r="K1640" s="11">
        <v>9269.2002493708806</v>
      </c>
    </row>
    <row r="1641" spans="1:11" x14ac:dyDescent="0.3">
      <c r="A1641" s="12" t="s">
        <v>1995</v>
      </c>
      <c r="B1641" s="13">
        <v>1743.7248747579999</v>
      </c>
      <c r="C1641" s="14">
        <v>2.1427496374019101E-2</v>
      </c>
      <c r="D1641" s="14">
        <v>6.4485130197258801E-3</v>
      </c>
      <c r="E1641" s="17">
        <f t="shared" si="25"/>
        <v>408</v>
      </c>
      <c r="F1641" s="14">
        <v>2.1896687603777199E-4</v>
      </c>
      <c r="G1641" s="15">
        <v>4.08</v>
      </c>
      <c r="H1641" s="17">
        <v>34332.050000000003</v>
      </c>
      <c r="I1641" s="17">
        <v>82930.351999999999</v>
      </c>
      <c r="J1641" s="17">
        <v>12631.084075712999</v>
      </c>
      <c r="K1641" s="17">
        <v>16999.942069034521</v>
      </c>
    </row>
    <row r="1642" spans="1:11" x14ac:dyDescent="0.3">
      <c r="A1642" s="6" t="s">
        <v>1996</v>
      </c>
      <c r="B1642" s="7">
        <v>15541.7084868652</v>
      </c>
      <c r="C1642" s="8">
        <v>2.1360888466873298E-2</v>
      </c>
      <c r="D1642" s="8">
        <v>6.9426998878108796E-3</v>
      </c>
      <c r="E1642" s="11">
        <f t="shared" si="25"/>
        <v>343.8</v>
      </c>
      <c r="F1642" s="8">
        <v>2.18347822474626E-4</v>
      </c>
      <c r="G1642" s="9">
        <v>3.4380000000000002</v>
      </c>
      <c r="H1642" s="11">
        <v>32850.876388602199</v>
      </c>
      <c r="I1642" s="11">
        <v>70273.679529806002</v>
      </c>
      <c r="J1642" s="11">
        <v>14271.94981341468</v>
      </c>
      <c r="K1642" s="11">
        <v>17281.87729514256</v>
      </c>
    </row>
    <row r="1643" spans="1:11" x14ac:dyDescent="0.3">
      <c r="A1643" s="12" t="s">
        <v>1997</v>
      </c>
      <c r="B1643" s="13">
        <v>2040.7431922999999</v>
      </c>
      <c r="C1643" s="14">
        <v>2.1318799217791999E-2</v>
      </c>
      <c r="D1643" s="14">
        <v>6.1433486765092001E-3</v>
      </c>
      <c r="E1643" s="17">
        <f t="shared" si="25"/>
        <v>360.48</v>
      </c>
      <c r="F1643" s="14">
        <v>2.1783939858037701E-4</v>
      </c>
      <c r="G1643" s="15">
        <v>3.6048</v>
      </c>
      <c r="H1643" s="17">
        <v>35465.084000000003</v>
      </c>
      <c r="I1643" s="17">
        <v>80838.361999999994</v>
      </c>
      <c r="J1643" s="17">
        <v>16262.342229419042</v>
      </c>
      <c r="K1643" s="17">
        <v>19884.095295888961</v>
      </c>
    </row>
    <row r="1644" spans="1:11" x14ac:dyDescent="0.3">
      <c r="A1644" s="6" t="s">
        <v>1998</v>
      </c>
      <c r="B1644" s="7">
        <v>2176.04132965188</v>
      </c>
      <c r="C1644" s="8">
        <v>2.1231727008814798E-2</v>
      </c>
      <c r="D1644" s="8">
        <v>4.9793554296467301E-3</v>
      </c>
      <c r="E1644" s="11">
        <f t="shared" si="25"/>
        <v>585.12</v>
      </c>
      <c r="F1644" s="8">
        <v>2.1692293689425999E-4</v>
      </c>
      <c r="G1644" s="9">
        <v>5.8512000000000004</v>
      </c>
      <c r="H1644" s="11">
        <v>53204.752</v>
      </c>
      <c r="I1644" s="11">
        <v>149271.37599999999</v>
      </c>
      <c r="J1644" s="11">
        <v>23396.385540923882</v>
      </c>
      <c r="K1644" s="11">
        <v>29512.663220355724</v>
      </c>
    </row>
    <row r="1645" spans="1:11" x14ac:dyDescent="0.3">
      <c r="A1645" s="12" t="s">
        <v>1999</v>
      </c>
      <c r="B1645" s="13">
        <v>63.453344462499999</v>
      </c>
      <c r="C1645" s="14">
        <v>2.1221507801499499E-2</v>
      </c>
      <c r="D1645" s="14">
        <v>7.20610178537131E-3</v>
      </c>
      <c r="E1645" s="17">
        <f t="shared" si="25"/>
        <v>360</v>
      </c>
      <c r="F1645" s="14">
        <v>2.1681624566384199E-4</v>
      </c>
      <c r="G1645" s="15">
        <v>3.6</v>
      </c>
      <c r="H1645" s="17">
        <v>31572.252</v>
      </c>
      <c r="I1645" s="17">
        <v>66809.304000000004</v>
      </c>
      <c r="J1645" s="17">
        <v>12754.722944876279</v>
      </c>
      <c r="K1645" s="17">
        <v>14998.03442999568</v>
      </c>
    </row>
    <row r="1646" spans="1:11" x14ac:dyDescent="0.3">
      <c r="A1646" s="6" t="s">
        <v>2000</v>
      </c>
      <c r="B1646" s="7">
        <v>49.637891343</v>
      </c>
      <c r="C1646" s="8">
        <v>2.1135097363936501E-2</v>
      </c>
      <c r="D1646" s="8">
        <v>4.5678603896046298E-3</v>
      </c>
      <c r="E1646" s="11">
        <f t="shared" si="25"/>
        <v>120</v>
      </c>
      <c r="F1646" s="8">
        <v>2.16144097442137E-4</v>
      </c>
      <c r="G1646" s="9">
        <v>1.2</v>
      </c>
      <c r="H1646" s="11">
        <v>17523.851999999999</v>
      </c>
      <c r="I1646" s="11">
        <v>39634.811999999998</v>
      </c>
      <c r="J1646" s="11">
        <v>7017.3846463244645</v>
      </c>
      <c r="K1646" s="11">
        <v>8789.6708716885205</v>
      </c>
    </row>
    <row r="1647" spans="1:11" x14ac:dyDescent="0.3">
      <c r="A1647" s="12" t="s">
        <v>2001</v>
      </c>
      <c r="B1647" s="13">
        <v>206.87909282999999</v>
      </c>
      <c r="C1647" s="14">
        <v>2.10458433974045E-2</v>
      </c>
      <c r="D1647" s="14">
        <v>5.5659917814081198E-3</v>
      </c>
      <c r="E1647" s="17">
        <f t="shared" si="25"/>
        <v>447.71999999999997</v>
      </c>
      <c r="F1647" s="14">
        <v>2.14983060026786E-4</v>
      </c>
      <c r="G1647" s="15">
        <v>4.4771999999999998</v>
      </c>
      <c r="H1647" s="17">
        <v>41734.946000000004</v>
      </c>
      <c r="I1647" s="17">
        <v>107048.808</v>
      </c>
      <c r="J1647" s="17">
        <v>18202.544945981041</v>
      </c>
      <c r="K1647" s="17">
        <v>24351.87309343812</v>
      </c>
    </row>
    <row r="1648" spans="1:11" x14ac:dyDescent="0.3">
      <c r="A1648" s="6" t="s">
        <v>2002</v>
      </c>
      <c r="B1648" s="7">
        <v>56.816803446999998</v>
      </c>
      <c r="C1648" s="8">
        <v>2.1015981324242899E-2</v>
      </c>
      <c r="D1648" s="8">
        <v>5.8700584659609903E-3</v>
      </c>
      <c r="E1648" s="11">
        <f t="shared" si="25"/>
        <v>192</v>
      </c>
      <c r="F1648" s="8">
        <v>2.1467492611837899E-4</v>
      </c>
      <c r="G1648" s="9">
        <v>1.92</v>
      </c>
      <c r="H1648" s="11">
        <v>20150.292000000001</v>
      </c>
      <c r="I1648" s="11">
        <v>45504.6</v>
      </c>
      <c r="J1648" s="11">
        <v>8389.5126665442367</v>
      </c>
      <c r="K1648" s="11">
        <v>10175.018168975723</v>
      </c>
    </row>
    <row r="1649" spans="1:11" x14ac:dyDescent="0.3">
      <c r="A1649" s="12" t="s">
        <v>2003</v>
      </c>
      <c r="B1649" s="13">
        <v>24089.9779938963</v>
      </c>
      <c r="C1649" s="14">
        <v>2.09516143411544E-2</v>
      </c>
      <c r="D1649" s="14">
        <v>5.3661108108639501E-3</v>
      </c>
      <c r="E1649" s="17">
        <f t="shared" si="25"/>
        <v>646.08000000000004</v>
      </c>
      <c r="F1649" s="14">
        <v>2.1412293369367299E-4</v>
      </c>
      <c r="G1649" s="15">
        <v>6.4607999999999999</v>
      </c>
      <c r="H1649" s="17">
        <v>58612.000895241901</v>
      </c>
      <c r="I1649" s="17">
        <v>153542.85006730101</v>
      </c>
      <c r="J1649" s="17">
        <v>24570.543406625042</v>
      </c>
      <c r="K1649" s="17">
        <v>30211.600441876079</v>
      </c>
    </row>
    <row r="1650" spans="1:11" x14ac:dyDescent="0.3">
      <c r="A1650" s="6" t="s">
        <v>2004</v>
      </c>
      <c r="B1650" s="7">
        <v>17.8373657703</v>
      </c>
      <c r="C1650" s="8">
        <v>2.0950236722722899E-2</v>
      </c>
      <c r="D1650" s="8">
        <v>6.3453579016305396E-3</v>
      </c>
      <c r="E1650" s="11">
        <f t="shared" si="25"/>
        <v>384</v>
      </c>
      <c r="F1650" s="8">
        <v>2.1398619055342801E-4</v>
      </c>
      <c r="G1650" s="9">
        <v>3.84</v>
      </c>
      <c r="H1650" s="11">
        <v>35504.786</v>
      </c>
      <c r="I1650" s="11">
        <v>82445.784</v>
      </c>
      <c r="J1650" s="11">
        <v>15151.86649493844</v>
      </c>
      <c r="K1650" s="11">
        <v>19907.469187692121</v>
      </c>
    </row>
    <row r="1651" spans="1:11" x14ac:dyDescent="0.3">
      <c r="A1651" s="12" t="s">
        <v>2005</v>
      </c>
      <c r="B1651" s="13">
        <v>0.91016630099999996</v>
      </c>
      <c r="C1651" s="14">
        <v>2.0887580097264501E-2</v>
      </c>
      <c r="D1651" s="14">
        <v>5.0595524819967803E-3</v>
      </c>
      <c r="E1651" s="17">
        <f t="shared" si="25"/>
        <v>216</v>
      </c>
      <c r="F1651" s="14">
        <v>2.13331785734466E-4</v>
      </c>
      <c r="G1651" s="15">
        <v>2.16</v>
      </c>
      <c r="H1651" s="17">
        <v>25972.234</v>
      </c>
      <c r="I1651" s="17">
        <v>61228.627999999997</v>
      </c>
      <c r="J1651" s="17">
        <v>9892.1644949913371</v>
      </c>
      <c r="K1651" s="17">
        <v>12798.109174273199</v>
      </c>
    </row>
    <row r="1652" spans="1:11" x14ac:dyDescent="0.3">
      <c r="A1652" s="6" t="s">
        <v>2006</v>
      </c>
      <c r="B1652" s="7">
        <v>16077.465543064</v>
      </c>
      <c r="C1652" s="8">
        <v>2.0808478792242801E-2</v>
      </c>
      <c r="D1652" s="8">
        <v>6.3879628643190604E-3</v>
      </c>
      <c r="E1652" s="11">
        <f t="shared" si="25"/>
        <v>412.43999999999994</v>
      </c>
      <c r="F1652" s="8">
        <v>2.1251181260212101E-4</v>
      </c>
      <c r="G1652" s="9">
        <v>4.1243999999999996</v>
      </c>
      <c r="H1652" s="11">
        <v>38069.764699093103</v>
      </c>
      <c r="I1652" s="11">
        <v>85993.252004376001</v>
      </c>
      <c r="J1652" s="11">
        <v>16288.51168598076</v>
      </c>
      <c r="K1652" s="11">
        <v>19426.406581612202</v>
      </c>
    </row>
    <row r="1653" spans="1:11" x14ac:dyDescent="0.3">
      <c r="A1653" s="12" t="s">
        <v>2007</v>
      </c>
      <c r="B1653" s="13">
        <v>58.557931441999997</v>
      </c>
      <c r="C1653" s="14">
        <v>2.0789449833759601E-2</v>
      </c>
      <c r="D1653" s="14">
        <v>5.4596294569960501E-3</v>
      </c>
      <c r="E1653" s="17">
        <f t="shared" si="25"/>
        <v>204</v>
      </c>
      <c r="F1653" s="14">
        <v>2.1232789695261901E-4</v>
      </c>
      <c r="G1653" s="15">
        <v>2.04</v>
      </c>
      <c r="H1653" s="17">
        <v>24432</v>
      </c>
      <c r="I1653" s="17">
        <v>53851.182000000001</v>
      </c>
      <c r="J1653" s="17">
        <v>8956.4615754526076</v>
      </c>
      <c r="K1653" s="17">
        <v>10861.662678776567</v>
      </c>
    </row>
    <row r="1654" spans="1:11" x14ac:dyDescent="0.3">
      <c r="A1654" s="6" t="s">
        <v>2008</v>
      </c>
      <c r="B1654" s="7">
        <v>3811.2971758696499</v>
      </c>
      <c r="C1654" s="8">
        <v>2.0647632646233899E-2</v>
      </c>
      <c r="D1654" s="8">
        <v>7.27766577299724E-3</v>
      </c>
      <c r="E1654" s="11">
        <f t="shared" si="25"/>
        <v>335.04</v>
      </c>
      <c r="F1654" s="8">
        <v>2.1083076585893699E-4</v>
      </c>
      <c r="G1654" s="9">
        <v>3.3504</v>
      </c>
      <c r="H1654" s="11">
        <v>28540.647997137301</v>
      </c>
      <c r="I1654" s="11">
        <v>60774.599994377299</v>
      </c>
      <c r="J1654" s="11">
        <v>9841.521048159384</v>
      </c>
      <c r="K1654" s="11">
        <v>12267.91534681116</v>
      </c>
    </row>
    <row r="1655" spans="1:11" x14ac:dyDescent="0.3">
      <c r="A1655" s="12" t="s">
        <v>2009</v>
      </c>
      <c r="B1655" s="13">
        <v>99.066566469999998</v>
      </c>
      <c r="C1655" s="14">
        <v>2.0520170862000101E-2</v>
      </c>
      <c r="D1655" s="14">
        <v>6.98442018645114E-3</v>
      </c>
      <c r="E1655" s="17">
        <f t="shared" si="25"/>
        <v>736.80000000000007</v>
      </c>
      <c r="F1655" s="14">
        <v>2.0951613970071999E-4</v>
      </c>
      <c r="G1655" s="15">
        <v>7.3680000000000003</v>
      </c>
      <c r="H1655" s="17">
        <v>60415.150752723799</v>
      </c>
      <c r="I1655" s="17">
        <v>136223.184412339</v>
      </c>
      <c r="J1655" s="17">
        <v>22212.757478679359</v>
      </c>
      <c r="K1655" s="17">
        <v>28372.418818809958</v>
      </c>
    </row>
    <row r="1656" spans="1:11" x14ac:dyDescent="0.3">
      <c r="A1656" s="6" t="s">
        <v>2010</v>
      </c>
      <c r="B1656" s="7">
        <v>27.392891288000001</v>
      </c>
      <c r="C1656" s="8">
        <v>2.0487978401264199E-2</v>
      </c>
      <c r="D1656" s="8">
        <v>5.2356091166561704E-3</v>
      </c>
      <c r="E1656" s="11">
        <f t="shared" si="25"/>
        <v>200.04</v>
      </c>
      <c r="F1656" s="8">
        <v>2.09165811758659E-4</v>
      </c>
      <c r="G1656" s="9">
        <v>2.0004</v>
      </c>
      <c r="H1656" s="11">
        <v>21324.045999999998</v>
      </c>
      <c r="I1656" s="11">
        <v>52154.175999999999</v>
      </c>
      <c r="J1656" s="11">
        <v>9956.8033102501922</v>
      </c>
      <c r="K1656" s="11">
        <v>12344.153850241679</v>
      </c>
    </row>
    <row r="1657" spans="1:11" x14ac:dyDescent="0.3">
      <c r="A1657" s="12" t="s">
        <v>2011</v>
      </c>
      <c r="B1657" s="13">
        <v>205.63644574899999</v>
      </c>
      <c r="C1657" s="14">
        <v>2.0458649426150399E-2</v>
      </c>
      <c r="D1657" s="14">
        <v>6.54952894765166E-3</v>
      </c>
      <c r="E1657" s="17">
        <f t="shared" si="25"/>
        <v>283.8</v>
      </c>
      <c r="F1657" s="14">
        <v>2.0886077605569199E-4</v>
      </c>
      <c r="G1657" s="15">
        <v>2.8380000000000001</v>
      </c>
      <c r="H1657" s="17">
        <v>25589.466</v>
      </c>
      <c r="I1657" s="17">
        <v>57576.044000000002</v>
      </c>
      <c r="J1657" s="17">
        <v>8895.7987176753486</v>
      </c>
      <c r="K1657" s="17">
        <v>11425.69947032862</v>
      </c>
    </row>
    <row r="1658" spans="1:11" x14ac:dyDescent="0.3">
      <c r="A1658" s="6" t="s">
        <v>2012</v>
      </c>
      <c r="B1658" s="7">
        <v>620.70356748361996</v>
      </c>
      <c r="C1658" s="8">
        <v>2.04491215250183E-2</v>
      </c>
      <c r="D1658" s="8">
        <v>5.9629180337577503E-3</v>
      </c>
      <c r="E1658" s="11">
        <f t="shared" si="25"/>
        <v>207.24</v>
      </c>
      <c r="F1658" s="8">
        <v>2.08771715479656E-4</v>
      </c>
      <c r="G1658" s="9">
        <v>2.0724</v>
      </c>
      <c r="H1658" s="11">
        <v>20360</v>
      </c>
      <c r="I1658" s="11">
        <v>46913.512000000002</v>
      </c>
      <c r="J1658" s="11">
        <v>7317.432462160752</v>
      </c>
      <c r="K1658" s="11">
        <v>9269.2002493708806</v>
      </c>
    </row>
    <row r="1659" spans="1:11" x14ac:dyDescent="0.3">
      <c r="A1659" s="12" t="s">
        <v>2013</v>
      </c>
      <c r="B1659" s="13">
        <v>76.168477104999994</v>
      </c>
      <c r="C1659" s="14">
        <v>2.0445130642831801E-2</v>
      </c>
      <c r="D1659" s="14">
        <v>6.0839820391245603E-3</v>
      </c>
      <c r="E1659" s="17">
        <f t="shared" si="25"/>
        <v>310.2</v>
      </c>
      <c r="F1659" s="14">
        <v>2.0871858516969901E-4</v>
      </c>
      <c r="G1659" s="15">
        <v>3.1019999999999999</v>
      </c>
      <c r="H1659" s="17">
        <v>31252.6</v>
      </c>
      <c r="I1659" s="17">
        <v>70407.933999999994</v>
      </c>
      <c r="J1659" s="17">
        <v>13826.403609266281</v>
      </c>
      <c r="K1659" s="17">
        <v>17167.7106386208</v>
      </c>
    </row>
    <row r="1660" spans="1:11" x14ac:dyDescent="0.3">
      <c r="A1660" s="6" t="s">
        <v>2014</v>
      </c>
      <c r="B1660" s="7">
        <v>45.882380009000002</v>
      </c>
      <c r="C1660" s="8">
        <v>2.0438579488007098E-2</v>
      </c>
      <c r="D1660" s="8">
        <v>6.24088368805285E-3</v>
      </c>
      <c r="E1660" s="11">
        <f t="shared" si="25"/>
        <v>840</v>
      </c>
      <c r="F1660" s="8">
        <v>2.08650310843442E-4</v>
      </c>
      <c r="G1660" s="9">
        <v>8.4</v>
      </c>
      <c r="H1660" s="11">
        <v>71972.600000000006</v>
      </c>
      <c r="I1660" s="11">
        <v>170168.88</v>
      </c>
      <c r="J1660" s="11">
        <v>28676.973814689838</v>
      </c>
      <c r="K1660" s="11">
        <v>33375.676920237602</v>
      </c>
    </row>
    <row r="1661" spans="1:11" x14ac:dyDescent="0.3">
      <c r="A1661" s="12" t="s">
        <v>2015</v>
      </c>
      <c r="B1661" s="13">
        <v>48672.373143646997</v>
      </c>
      <c r="C1661" s="14">
        <v>2.0348796768115799E-2</v>
      </c>
      <c r="D1661" s="14">
        <v>5.3965060788073197E-3</v>
      </c>
      <c r="E1661" s="17">
        <f t="shared" si="25"/>
        <v>242.88</v>
      </c>
      <c r="F1661" s="14">
        <v>2.07734497309744E-4</v>
      </c>
      <c r="G1661" s="15">
        <v>2.4287999999999998</v>
      </c>
      <c r="H1661" s="17">
        <v>23862.000109120399</v>
      </c>
      <c r="I1661" s="17">
        <v>58966.861633303903</v>
      </c>
      <c r="J1661" s="17">
        <v>9458.6929529457484</v>
      </c>
      <c r="K1661" s="17">
        <v>11493.822181713216</v>
      </c>
    </row>
    <row r="1662" spans="1:11" x14ac:dyDescent="0.3">
      <c r="A1662" s="6" t="s">
        <v>2016</v>
      </c>
      <c r="B1662" s="7">
        <v>21532.000263276001</v>
      </c>
      <c r="C1662" s="8">
        <v>2.0238680287077399E-2</v>
      </c>
      <c r="D1662" s="8">
        <v>5.7619625129416803E-3</v>
      </c>
      <c r="E1662" s="11">
        <f t="shared" si="25"/>
        <v>278.64</v>
      </c>
      <c r="F1662" s="8">
        <v>2.0805301856341801E-4</v>
      </c>
      <c r="G1662" s="9">
        <v>2.7864</v>
      </c>
      <c r="H1662" s="11">
        <v>29598.090137121599</v>
      </c>
      <c r="I1662" s="11">
        <v>66004.086107664494</v>
      </c>
      <c r="J1662" s="11">
        <v>11435.439482857117</v>
      </c>
      <c r="K1662" s="11">
        <v>13698.900020442121</v>
      </c>
    </row>
    <row r="1663" spans="1:11" x14ac:dyDescent="0.3">
      <c r="A1663" s="12" t="s">
        <v>2017</v>
      </c>
      <c r="B1663" s="13">
        <v>5633.9398135664896</v>
      </c>
      <c r="C1663" s="14">
        <v>2.0151174764461901E-2</v>
      </c>
      <c r="D1663" s="14">
        <v>4.3596585306138703E-3</v>
      </c>
      <c r="E1663" s="17">
        <f t="shared" si="25"/>
        <v>165.6</v>
      </c>
      <c r="F1663" s="14">
        <v>2.05691396940122E-4</v>
      </c>
      <c r="G1663" s="15">
        <v>1.6559999999999999</v>
      </c>
      <c r="H1663" s="17">
        <v>20643.694788955199</v>
      </c>
      <c r="I1663" s="17">
        <v>52903.241550132203</v>
      </c>
      <c r="J1663" s="17">
        <v>10182.726965452584</v>
      </c>
      <c r="K1663" s="17">
        <v>12498.051646640521</v>
      </c>
    </row>
    <row r="1664" spans="1:11" x14ac:dyDescent="0.3">
      <c r="A1664" s="6" t="s">
        <v>2018</v>
      </c>
      <c r="B1664" s="7">
        <v>3216.71546727534</v>
      </c>
      <c r="C1664" s="8">
        <v>2.0096187813126599E-2</v>
      </c>
      <c r="D1664" s="8">
        <v>6.3349815742841202E-3</v>
      </c>
      <c r="E1664" s="11">
        <f t="shared" si="25"/>
        <v>332.52000000000004</v>
      </c>
      <c r="F1664" s="8">
        <v>2.0508351936353501E-4</v>
      </c>
      <c r="G1664" s="9">
        <v>3.3252000000000002</v>
      </c>
      <c r="H1664" s="11">
        <v>32061.101055230702</v>
      </c>
      <c r="I1664" s="11">
        <v>70125.880143096001</v>
      </c>
      <c r="J1664" s="11">
        <v>13403.908209647041</v>
      </c>
      <c r="K1664" s="11">
        <v>15491.400390139081</v>
      </c>
    </row>
    <row r="1665" spans="1:11" x14ac:dyDescent="0.3">
      <c r="A1665" s="12" t="s">
        <v>2019</v>
      </c>
      <c r="B1665" s="13">
        <v>26.015925926000001</v>
      </c>
      <c r="C1665" s="14">
        <v>2.0086886822236801E-2</v>
      </c>
      <c r="D1665" s="14">
        <v>5.0131516613914897E-3</v>
      </c>
      <c r="E1665" s="17">
        <f t="shared" si="25"/>
        <v>168</v>
      </c>
      <c r="F1665" s="14">
        <v>2.04986406979461E-4</v>
      </c>
      <c r="G1665" s="15">
        <v>1.68</v>
      </c>
      <c r="H1665" s="17">
        <v>19749.2</v>
      </c>
      <c r="I1665" s="17">
        <v>46311.874000000003</v>
      </c>
      <c r="J1665" s="17">
        <v>9445.9502432545432</v>
      </c>
      <c r="K1665" s="17">
        <v>10860.436935720205</v>
      </c>
    </row>
    <row r="1666" spans="1:11" x14ac:dyDescent="0.3">
      <c r="A1666" s="6" t="s">
        <v>2020</v>
      </c>
      <c r="B1666" s="7">
        <v>595.30774941849995</v>
      </c>
      <c r="C1666" s="8">
        <v>1.9961394654541598E-2</v>
      </c>
      <c r="D1666" s="8">
        <v>6.3151733742860703E-3</v>
      </c>
      <c r="E1666" s="11">
        <f t="shared" si="25"/>
        <v>473.52</v>
      </c>
      <c r="F1666" s="8">
        <v>2.0368536074987501E-4</v>
      </c>
      <c r="G1666" s="9">
        <v>4.7351999999999999</v>
      </c>
      <c r="H1666" s="11">
        <v>44510.946927500299</v>
      </c>
      <c r="I1666" s="11">
        <v>100593.507828416</v>
      </c>
      <c r="J1666" s="11">
        <v>18648.213651439801</v>
      </c>
      <c r="K1666" s="11">
        <v>23185.021954579439</v>
      </c>
    </row>
    <row r="1667" spans="1:11" x14ac:dyDescent="0.3">
      <c r="A1667" s="12" t="s">
        <v>2021</v>
      </c>
      <c r="B1667" s="13">
        <v>4.4311066779999999</v>
      </c>
      <c r="C1667" s="14">
        <v>1.9906344651635599E-2</v>
      </c>
      <c r="D1667" s="14">
        <v>5.37067347148335E-3</v>
      </c>
      <c r="E1667" s="17">
        <f t="shared" ref="E1667:E1730" si="26">100*G1667</f>
        <v>237.6</v>
      </c>
      <c r="F1667" s="14">
        <v>2.0310698046098E-4</v>
      </c>
      <c r="G1667" s="15">
        <v>2.3759999999999999</v>
      </c>
      <c r="H1667" s="17">
        <v>24416.73</v>
      </c>
      <c r="I1667" s="17">
        <v>59858.400000000001</v>
      </c>
      <c r="J1667" s="17">
        <v>10093.243023205931</v>
      </c>
      <c r="K1667" s="17">
        <v>13231.424157941041</v>
      </c>
    </row>
    <row r="1668" spans="1:11" x14ac:dyDescent="0.3">
      <c r="A1668" s="6" t="s">
        <v>2022</v>
      </c>
      <c r="B1668" s="7">
        <v>2.6897535540000002</v>
      </c>
      <c r="C1668" s="8">
        <v>1.9891234197570301E-2</v>
      </c>
      <c r="D1668" s="8">
        <v>6.2222651194561397E-3</v>
      </c>
      <c r="E1668" s="11">
        <f t="shared" si="26"/>
        <v>396</v>
      </c>
      <c r="F1668" s="8">
        <v>2.0294925309932401E-4</v>
      </c>
      <c r="G1668" s="9">
        <v>3.96</v>
      </c>
      <c r="H1668" s="11">
        <v>36744.71</v>
      </c>
      <c r="I1668" s="11">
        <v>85084.44</v>
      </c>
      <c r="J1668" s="11">
        <v>14582.56352040924</v>
      </c>
      <c r="K1668" s="11">
        <v>19188.142072394039</v>
      </c>
    </row>
    <row r="1669" spans="1:11" x14ac:dyDescent="0.3">
      <c r="A1669" s="12" t="s">
        <v>2023</v>
      </c>
      <c r="B1669" s="13">
        <v>29.492481229999999</v>
      </c>
      <c r="C1669" s="14">
        <v>1.98390566616857E-2</v>
      </c>
      <c r="D1669" s="14">
        <v>6.7297220710892704E-3</v>
      </c>
      <c r="E1669" s="17">
        <f t="shared" si="26"/>
        <v>300</v>
      </c>
      <c r="F1669" s="14">
        <v>2.0240611296055299E-4</v>
      </c>
      <c r="G1669" s="15">
        <v>3</v>
      </c>
      <c r="H1669" s="17">
        <v>25589.466</v>
      </c>
      <c r="I1669" s="17">
        <v>57576.044000000002</v>
      </c>
      <c r="J1669" s="17">
        <v>8895.7987176753486</v>
      </c>
      <c r="K1669" s="17">
        <v>11425.69947032862</v>
      </c>
    </row>
    <row r="1670" spans="1:11" x14ac:dyDescent="0.3">
      <c r="A1670" s="6" t="s">
        <v>2024</v>
      </c>
      <c r="B1670" s="7">
        <v>21934.833605373398</v>
      </c>
      <c r="C1670" s="8">
        <v>1.9838931183046599E-2</v>
      </c>
      <c r="D1670" s="8">
        <v>7.1653058441420499E-3</v>
      </c>
      <c r="E1670" s="11">
        <f t="shared" si="26"/>
        <v>654.96</v>
      </c>
      <c r="F1670" s="8">
        <v>2.02405289115518E-4</v>
      </c>
      <c r="G1670" s="9">
        <v>6.5495999999999999</v>
      </c>
      <c r="H1670" s="11">
        <v>55167.545217074003</v>
      </c>
      <c r="I1670" s="11">
        <v>118110.98766951999</v>
      </c>
      <c r="J1670" s="11">
        <v>19900.14775740492</v>
      </c>
      <c r="K1670" s="11">
        <v>24451.640156740679</v>
      </c>
    </row>
    <row r="1671" spans="1:11" x14ac:dyDescent="0.3">
      <c r="A1671" s="12" t="s">
        <v>2025</v>
      </c>
      <c r="B1671" s="13">
        <v>12.527550484000001</v>
      </c>
      <c r="C1671" s="14">
        <v>1.9745841332102901E-2</v>
      </c>
      <c r="D1671" s="14">
        <v>6.5607274556338403E-3</v>
      </c>
      <c r="E1671" s="17">
        <f t="shared" si="26"/>
        <v>289.44</v>
      </c>
      <c r="F1671" s="14">
        <v>2.01436876706586E-4</v>
      </c>
      <c r="G1671" s="15">
        <v>2.8944000000000001</v>
      </c>
      <c r="H1671" s="17">
        <v>25589.466</v>
      </c>
      <c r="I1671" s="17">
        <v>57576.044000000002</v>
      </c>
      <c r="J1671" s="17">
        <v>8895.7987176753486</v>
      </c>
      <c r="K1671" s="17">
        <v>11425.69947032862</v>
      </c>
    </row>
    <row r="1672" spans="1:11" x14ac:dyDescent="0.3">
      <c r="A1672" s="6" t="s">
        <v>2026</v>
      </c>
      <c r="B1672" s="7">
        <v>1.397651314</v>
      </c>
      <c r="C1672" s="8">
        <v>1.9678848391695501E-2</v>
      </c>
      <c r="D1672" s="8">
        <v>5.4738760392912698E-3</v>
      </c>
      <c r="E1672" s="11">
        <f t="shared" si="26"/>
        <v>210</v>
      </c>
      <c r="F1672" s="8">
        <v>2.0073879217448901E-4</v>
      </c>
      <c r="G1672" s="9">
        <v>2.1</v>
      </c>
      <c r="H1672" s="11">
        <v>21336.261999999999</v>
      </c>
      <c r="I1672" s="11">
        <v>51291.93</v>
      </c>
      <c r="J1672" s="11">
        <v>8139.7366130017681</v>
      </c>
      <c r="K1672" s="11">
        <v>10402.720649620176</v>
      </c>
    </row>
    <row r="1673" spans="1:11" x14ac:dyDescent="0.3">
      <c r="A1673" s="12" t="s">
        <v>2027</v>
      </c>
      <c r="B1673" s="13">
        <v>3.167718378</v>
      </c>
      <c r="C1673" s="14">
        <v>1.9661822381393499E-2</v>
      </c>
      <c r="D1673" s="14">
        <v>4.9999239148467503E-3</v>
      </c>
      <c r="E1673" s="17">
        <f t="shared" si="26"/>
        <v>180</v>
      </c>
      <c r="F1673" s="14">
        <v>2.00561630978762E-4</v>
      </c>
      <c r="G1673" s="15">
        <v>1.8</v>
      </c>
      <c r="H1673" s="17">
        <v>18848.27</v>
      </c>
      <c r="I1673" s="17">
        <v>47951.872000000003</v>
      </c>
      <c r="J1673" s="17">
        <v>8039.5930729783922</v>
      </c>
      <c r="K1673" s="17">
        <v>10297.444630358459</v>
      </c>
    </row>
    <row r="1674" spans="1:11" x14ac:dyDescent="0.3">
      <c r="A1674" s="6" t="s">
        <v>2028</v>
      </c>
      <c r="B1674" s="7">
        <v>90.272329442200004</v>
      </c>
      <c r="C1674" s="8">
        <v>1.9643114461745301E-2</v>
      </c>
      <c r="D1674" s="8">
        <v>7.0783498791883699E-3</v>
      </c>
      <c r="E1674" s="11">
        <f t="shared" si="26"/>
        <v>360</v>
      </c>
      <c r="F1674" s="8">
        <v>2.0037080491323199E-4</v>
      </c>
      <c r="G1674" s="9">
        <v>3.6</v>
      </c>
      <c r="H1674" s="11">
        <v>33378.184000000001</v>
      </c>
      <c r="I1674" s="11">
        <v>69518.202000000005</v>
      </c>
      <c r="J1674" s="11">
        <v>12427.829156543759</v>
      </c>
      <c r="K1674" s="11">
        <v>16046.127804939242</v>
      </c>
    </row>
    <row r="1675" spans="1:11" x14ac:dyDescent="0.3">
      <c r="A1675" s="12" t="s">
        <v>2029</v>
      </c>
      <c r="B1675" s="13">
        <v>320.73237341499998</v>
      </c>
      <c r="C1675" s="14">
        <v>1.9583665871485301E-2</v>
      </c>
      <c r="D1675" s="14">
        <v>6.2809346154538703E-3</v>
      </c>
      <c r="E1675" s="17">
        <f t="shared" si="26"/>
        <v>272.40000000000003</v>
      </c>
      <c r="F1675" s="14">
        <v>1.9974978937685499E-4</v>
      </c>
      <c r="G1675" s="15">
        <v>2.7240000000000002</v>
      </c>
      <c r="H1675" s="17">
        <v>25589.466</v>
      </c>
      <c r="I1675" s="17">
        <v>57576.044000000002</v>
      </c>
      <c r="J1675" s="17">
        <v>8895.7987176753486</v>
      </c>
      <c r="K1675" s="17">
        <v>11425.69947032862</v>
      </c>
    </row>
    <row r="1676" spans="1:11" x14ac:dyDescent="0.3">
      <c r="A1676" s="6" t="s">
        <v>2030</v>
      </c>
      <c r="B1676" s="7">
        <v>378.47056260869999</v>
      </c>
      <c r="C1676" s="8">
        <v>1.9562085646804901E-2</v>
      </c>
      <c r="D1676" s="8">
        <v>5.9331880610105801E-3</v>
      </c>
      <c r="E1676" s="11">
        <f t="shared" si="26"/>
        <v>227.51999999999998</v>
      </c>
      <c r="F1676" s="8">
        <v>1.9952666207491499E-4</v>
      </c>
      <c r="G1676" s="9">
        <v>2.2751999999999999</v>
      </c>
      <c r="H1676" s="11">
        <v>22396</v>
      </c>
      <c r="I1676" s="11">
        <v>51723.561999999998</v>
      </c>
      <c r="J1676" s="11">
        <v>8221.2147451755718</v>
      </c>
      <c r="K1676" s="11">
        <v>10836.641023323984</v>
      </c>
    </row>
    <row r="1677" spans="1:11" x14ac:dyDescent="0.3">
      <c r="A1677" s="12" t="s">
        <v>2031</v>
      </c>
      <c r="B1677" s="13">
        <v>81.787842470000001</v>
      </c>
      <c r="C1677" s="14">
        <v>1.9510644352085198E-2</v>
      </c>
      <c r="D1677" s="14">
        <v>7.04491008965028E-3</v>
      </c>
      <c r="E1677" s="17">
        <f t="shared" si="26"/>
        <v>328.68</v>
      </c>
      <c r="F1677" s="14">
        <v>1.98989308288655E-4</v>
      </c>
      <c r="G1677" s="15">
        <v>3.2867999999999999</v>
      </c>
      <c r="H1677" s="17">
        <v>28540.648000000001</v>
      </c>
      <c r="I1677" s="17">
        <v>60774.6</v>
      </c>
      <c r="J1677" s="17">
        <v>9841.5210486406086</v>
      </c>
      <c r="K1677" s="17">
        <v>12267.91534778292</v>
      </c>
    </row>
    <row r="1678" spans="1:11" x14ac:dyDescent="0.3">
      <c r="A1678" s="6" t="s">
        <v>2032</v>
      </c>
      <c r="B1678" s="7">
        <v>2812.4754614399999</v>
      </c>
      <c r="C1678" s="8">
        <v>1.9475859528249699E-2</v>
      </c>
      <c r="D1678" s="8">
        <v>5.7172917572021597E-3</v>
      </c>
      <c r="E1678" s="11">
        <f t="shared" si="26"/>
        <v>399.12</v>
      </c>
      <c r="F1678" s="8">
        <v>1.98627084631345E-4</v>
      </c>
      <c r="G1678" s="9">
        <v>3.9912000000000001</v>
      </c>
      <c r="H1678" s="11">
        <v>37930.68</v>
      </c>
      <c r="I1678" s="11">
        <v>92868.067999999999</v>
      </c>
      <c r="J1678" s="11">
        <v>15272.732911178158</v>
      </c>
      <c r="K1678" s="11">
        <v>20894.107933924563</v>
      </c>
    </row>
    <row r="1679" spans="1:11" x14ac:dyDescent="0.3">
      <c r="A1679" s="12" t="s">
        <v>2033</v>
      </c>
      <c r="B1679" s="13">
        <v>112815.678868021</v>
      </c>
      <c r="C1679" s="14">
        <v>1.9433169374682001E-2</v>
      </c>
      <c r="D1679" s="14">
        <v>6.7691410949114001E-3</v>
      </c>
      <c r="E1679" s="17">
        <f t="shared" si="26"/>
        <v>644.76</v>
      </c>
      <c r="F1679" s="14">
        <v>1.9821447592662501E-4</v>
      </c>
      <c r="G1679" s="15">
        <v>6.4476000000000004</v>
      </c>
      <c r="H1679" s="17">
        <v>55331.4437547626</v>
      </c>
      <c r="I1679" s="17">
        <v>122810.14849542901</v>
      </c>
      <c r="J1679" s="17">
        <v>19769.789201192041</v>
      </c>
      <c r="K1679" s="17">
        <v>25070.448164607118</v>
      </c>
    </row>
    <row r="1680" spans="1:11" x14ac:dyDescent="0.3">
      <c r="A1680" s="6" t="s">
        <v>2034</v>
      </c>
      <c r="B1680" s="7">
        <v>32682.802220815</v>
      </c>
      <c r="C1680" s="8">
        <v>1.9401144518172899E-2</v>
      </c>
      <c r="D1680" s="8">
        <v>6.6067989535365402E-3</v>
      </c>
      <c r="E1680" s="11">
        <f t="shared" si="26"/>
        <v>698.76</v>
      </c>
      <c r="F1680" s="8">
        <v>1.9784997114294801E-4</v>
      </c>
      <c r="G1680" s="9">
        <v>6.9875999999999996</v>
      </c>
      <c r="H1680" s="11">
        <v>60498.722000000002</v>
      </c>
      <c r="I1680" s="11">
        <v>136412</v>
      </c>
      <c r="J1680" s="11">
        <v>22233.735078662761</v>
      </c>
      <c r="K1680" s="11">
        <v>28399.731397382038</v>
      </c>
    </row>
    <row r="1681" spans="1:11" x14ac:dyDescent="0.3">
      <c r="A1681" s="12" t="s">
        <v>2035</v>
      </c>
      <c r="B1681" s="13">
        <v>1878.77245295853</v>
      </c>
      <c r="C1681" s="14">
        <v>1.9200614204176601E-2</v>
      </c>
      <c r="D1681" s="14">
        <v>5.8028770502007599E-3</v>
      </c>
      <c r="E1681" s="17">
        <f t="shared" si="26"/>
        <v>601.91999999999996</v>
      </c>
      <c r="F1681" s="14">
        <v>1.9576495406164901E-4</v>
      </c>
      <c r="G1681" s="15">
        <v>6.0191999999999997</v>
      </c>
      <c r="H1681" s="17">
        <v>56510.197999999997</v>
      </c>
      <c r="I1681" s="17">
        <v>134587.74400000001</v>
      </c>
      <c r="J1681" s="17">
        <v>23135.181704987401</v>
      </c>
      <c r="K1681" s="17">
        <v>28833.894989816399</v>
      </c>
    </row>
    <row r="1682" spans="1:11" x14ac:dyDescent="0.3">
      <c r="A1682" s="6" t="s">
        <v>2036</v>
      </c>
      <c r="B1682" s="7">
        <v>823.19311662099994</v>
      </c>
      <c r="C1682" s="8">
        <v>1.91744657489984E-2</v>
      </c>
      <c r="D1682" s="8">
        <v>5.8100838269453201E-3</v>
      </c>
      <c r="E1682" s="11">
        <f t="shared" si="26"/>
        <v>362.88</v>
      </c>
      <c r="F1682" s="8">
        <v>1.95493390004433E-4</v>
      </c>
      <c r="G1682" s="9">
        <v>3.6288</v>
      </c>
      <c r="H1682" s="11">
        <v>35775.574000000001</v>
      </c>
      <c r="I1682" s="11">
        <v>83187.906000000003</v>
      </c>
      <c r="J1682" s="11">
        <v>14620.500507618359</v>
      </c>
      <c r="K1682" s="11">
        <v>18501.937987156318</v>
      </c>
    </row>
    <row r="1683" spans="1:11" x14ac:dyDescent="0.3">
      <c r="A1683" s="12" t="s">
        <v>2037</v>
      </c>
      <c r="B1683" s="13">
        <v>8.9306849899999996</v>
      </c>
      <c r="C1683" s="14">
        <v>1.9046294932890302E-2</v>
      </c>
      <c r="D1683" s="14">
        <v>5.7662544518809504E-3</v>
      </c>
      <c r="E1683" s="17">
        <f t="shared" si="26"/>
        <v>360</v>
      </c>
      <c r="F1683" s="14">
        <v>1.9416099694110801E-4</v>
      </c>
      <c r="G1683" s="15">
        <v>3.6</v>
      </c>
      <c r="H1683" s="17">
        <v>35775.574000000001</v>
      </c>
      <c r="I1683" s="17">
        <v>83187.906000000003</v>
      </c>
      <c r="J1683" s="17">
        <v>14620.500507618359</v>
      </c>
      <c r="K1683" s="17">
        <v>18501.937987156318</v>
      </c>
    </row>
    <row r="1684" spans="1:11" x14ac:dyDescent="0.3">
      <c r="A1684" s="6" t="s">
        <v>2038</v>
      </c>
      <c r="B1684" s="7">
        <v>147.03291761</v>
      </c>
      <c r="C1684" s="8">
        <v>1.9021372411482902E-2</v>
      </c>
      <c r="D1684" s="8">
        <v>5.6603292031291103E-3</v>
      </c>
      <c r="E1684" s="11">
        <f t="shared" si="26"/>
        <v>288.60000000000002</v>
      </c>
      <c r="F1684" s="8">
        <v>1.93902006389747E-4</v>
      </c>
      <c r="G1684" s="9">
        <v>2.8860000000000001</v>
      </c>
      <c r="H1684" s="11">
        <v>31252.6</v>
      </c>
      <c r="I1684" s="11">
        <v>70407.933999999994</v>
      </c>
      <c r="J1684" s="11">
        <v>13826.403609266281</v>
      </c>
      <c r="K1684" s="11">
        <v>17167.7106386208</v>
      </c>
    </row>
    <row r="1685" spans="1:11" x14ac:dyDescent="0.3">
      <c r="A1685" s="12" t="s">
        <v>2039</v>
      </c>
      <c r="B1685" s="13">
        <v>6986.1273828470003</v>
      </c>
      <c r="C1685" s="14">
        <v>1.89793312824196E-2</v>
      </c>
      <c r="D1685" s="14">
        <v>6.5092484397811399E-3</v>
      </c>
      <c r="E1685" s="17">
        <f t="shared" si="26"/>
        <v>457.8</v>
      </c>
      <c r="F1685" s="14">
        <v>1.93693924878048E-4</v>
      </c>
      <c r="G1685" s="15">
        <v>4.5780000000000003</v>
      </c>
      <c r="H1685" s="17">
        <v>42147.831240936503</v>
      </c>
      <c r="I1685" s="17">
        <v>93409.300583514196</v>
      </c>
      <c r="J1685" s="17">
        <v>14886.873411807719</v>
      </c>
      <c r="K1685" s="17">
        <v>18605.83203118392</v>
      </c>
    </row>
    <row r="1686" spans="1:11" x14ac:dyDescent="0.3">
      <c r="A1686" s="6" t="s">
        <v>2040</v>
      </c>
      <c r="B1686" s="7">
        <v>45.849630929999996</v>
      </c>
      <c r="C1686" s="8">
        <v>1.8966818516684501E-2</v>
      </c>
      <c r="D1686" s="8">
        <v>5.60942973923123E-3</v>
      </c>
      <c r="E1686" s="11">
        <f t="shared" si="26"/>
        <v>300</v>
      </c>
      <c r="F1686" s="8">
        <v>1.9333563147052801E-4</v>
      </c>
      <c r="G1686" s="9">
        <v>3</v>
      </c>
      <c r="H1686" s="11">
        <v>32848.824000000001</v>
      </c>
      <c r="I1686" s="11">
        <v>73569.842000000004</v>
      </c>
      <c r="J1686" s="11">
        <v>14499.921658146479</v>
      </c>
      <c r="K1686" s="11">
        <v>17558.10757479996</v>
      </c>
    </row>
    <row r="1687" spans="1:11" x14ac:dyDescent="0.3">
      <c r="A1687" s="12" t="s">
        <v>2041</v>
      </c>
      <c r="B1687" s="13">
        <v>81.880858453000002</v>
      </c>
      <c r="C1687" s="14">
        <v>1.8942534994443198E-2</v>
      </c>
      <c r="D1687" s="14">
        <v>5.6716358513664404E-3</v>
      </c>
      <c r="E1687" s="17">
        <f t="shared" si="26"/>
        <v>399.24</v>
      </c>
      <c r="F1687" s="14">
        <v>1.9308282817394299E-4</v>
      </c>
      <c r="G1687" s="15">
        <v>3.9923999999999999</v>
      </c>
      <c r="H1687" s="17">
        <v>37930.68</v>
      </c>
      <c r="I1687" s="17">
        <v>92868.067999999999</v>
      </c>
      <c r="J1687" s="17">
        <v>15272.732911178158</v>
      </c>
      <c r="K1687" s="17">
        <v>20894.107933924563</v>
      </c>
    </row>
    <row r="1688" spans="1:11" x14ac:dyDescent="0.3">
      <c r="A1688" s="6" t="s">
        <v>2042</v>
      </c>
      <c r="B1688" s="7">
        <v>33.347076832328199</v>
      </c>
      <c r="C1688" s="8">
        <v>1.88543308663108E-2</v>
      </c>
      <c r="D1688" s="8">
        <v>5.63138792476915E-3</v>
      </c>
      <c r="E1688" s="11">
        <f t="shared" si="26"/>
        <v>396</v>
      </c>
      <c r="F1688" s="8">
        <v>1.92166738278045E-4</v>
      </c>
      <c r="G1688" s="9">
        <v>3.96</v>
      </c>
      <c r="H1688" s="11">
        <v>37930.68</v>
      </c>
      <c r="I1688" s="11">
        <v>92868.067999999999</v>
      </c>
      <c r="J1688" s="11">
        <v>15272.732911178158</v>
      </c>
      <c r="K1688" s="11">
        <v>20894.107933924563</v>
      </c>
    </row>
    <row r="1689" spans="1:11" x14ac:dyDescent="0.3">
      <c r="A1689" s="12" t="s">
        <v>2043</v>
      </c>
      <c r="B1689" s="13">
        <v>3696.5757660888999</v>
      </c>
      <c r="C1689" s="14">
        <v>1.8782679089422001E-2</v>
      </c>
      <c r="D1689" s="14">
        <v>5.7858762921596798E-3</v>
      </c>
      <c r="E1689" s="17">
        <f t="shared" si="26"/>
        <v>399.12</v>
      </c>
      <c r="F1689" s="14">
        <v>1.91431514902332E-4</v>
      </c>
      <c r="G1689" s="15">
        <v>3.9912000000000001</v>
      </c>
      <c r="H1689" s="17">
        <v>39796.042227429098</v>
      </c>
      <c r="I1689" s="17">
        <v>92443.300795809802</v>
      </c>
      <c r="J1689" s="17">
        <v>16327.55978670528</v>
      </c>
      <c r="K1689" s="17">
        <v>21280.475031425281</v>
      </c>
    </row>
    <row r="1690" spans="1:11" x14ac:dyDescent="0.3">
      <c r="A1690" s="6" t="s">
        <v>2044</v>
      </c>
      <c r="B1690" s="7">
        <v>8440.6221041120007</v>
      </c>
      <c r="C1690" s="8">
        <v>1.8702001151959701E-2</v>
      </c>
      <c r="D1690" s="8">
        <v>5.6623249284556802E-3</v>
      </c>
      <c r="E1690" s="11">
        <f t="shared" si="26"/>
        <v>353.52000000000004</v>
      </c>
      <c r="F1690" s="8">
        <v>1.90584328994083E-4</v>
      </c>
      <c r="G1690" s="9">
        <v>3.5352000000000001</v>
      </c>
      <c r="H1690" s="11">
        <v>35775.574000000001</v>
      </c>
      <c r="I1690" s="11">
        <v>83187.906000000003</v>
      </c>
      <c r="J1690" s="11">
        <v>14620.500507618359</v>
      </c>
      <c r="K1690" s="11">
        <v>18501.937987156318</v>
      </c>
    </row>
    <row r="1691" spans="1:11" x14ac:dyDescent="0.3">
      <c r="A1691" s="12" t="s">
        <v>2045</v>
      </c>
      <c r="B1691" s="13">
        <v>910.44764786999997</v>
      </c>
      <c r="C1691" s="14">
        <v>1.8692993098318102E-2</v>
      </c>
      <c r="D1691" s="14">
        <v>5.9326794596486496E-3</v>
      </c>
      <c r="E1691" s="17">
        <f t="shared" si="26"/>
        <v>245.76</v>
      </c>
      <c r="F1691" s="14">
        <v>1.90490910727348E-4</v>
      </c>
      <c r="G1691" s="15">
        <v>2.4575999999999998</v>
      </c>
      <c r="H1691" s="17">
        <v>24512.421999999999</v>
      </c>
      <c r="I1691" s="17">
        <v>55230.572</v>
      </c>
      <c r="J1691" s="17">
        <v>8909.266329990649</v>
      </c>
      <c r="K1691" s="17">
        <v>11350.109514307729</v>
      </c>
    </row>
    <row r="1692" spans="1:11" x14ac:dyDescent="0.3">
      <c r="A1692" s="6" t="s">
        <v>2046</v>
      </c>
      <c r="B1692" s="7">
        <v>9.0201903609999992</v>
      </c>
      <c r="C1692" s="8">
        <v>1.8651682440512601E-2</v>
      </c>
      <c r="D1692" s="8">
        <v>6.0100191467791497E-3</v>
      </c>
      <c r="E1692" s="11">
        <f t="shared" si="26"/>
        <v>261.60000000000002</v>
      </c>
      <c r="F1692" s="8">
        <v>1.90080138174512E-4</v>
      </c>
      <c r="G1692" s="9">
        <v>2.6160000000000001</v>
      </c>
      <c r="H1692" s="11">
        <v>25589.466</v>
      </c>
      <c r="I1692" s="11">
        <v>57576.044000000002</v>
      </c>
      <c r="J1692" s="11">
        <v>8895.7987176753486</v>
      </c>
      <c r="K1692" s="11">
        <v>11425.69947032862</v>
      </c>
    </row>
    <row r="1693" spans="1:11" x14ac:dyDescent="0.3">
      <c r="A1693" s="12" t="s">
        <v>2047</v>
      </c>
      <c r="B1693" s="13">
        <v>4067.6559690260001</v>
      </c>
      <c r="C1693" s="14">
        <v>1.86356218165841E-2</v>
      </c>
      <c r="D1693" s="14">
        <v>5.8017020904237897E-3</v>
      </c>
      <c r="E1693" s="17">
        <f t="shared" si="26"/>
        <v>399.12</v>
      </c>
      <c r="F1693" s="14">
        <v>1.89904644051799E-4</v>
      </c>
      <c r="G1693" s="15">
        <v>3.9912000000000001</v>
      </c>
      <c r="H1693" s="17">
        <v>40206.162195472098</v>
      </c>
      <c r="I1693" s="17">
        <v>92349.911152958302</v>
      </c>
      <c r="J1693" s="17">
        <v>16559.474831472959</v>
      </c>
      <c r="K1693" s="17">
        <v>21365.421997408441</v>
      </c>
    </row>
    <row r="1694" spans="1:11" x14ac:dyDescent="0.3">
      <c r="A1694" s="6" t="s">
        <v>2048</v>
      </c>
      <c r="B1694" s="7">
        <v>7127.0468559130004</v>
      </c>
      <c r="C1694" s="8">
        <v>1.8538762740990901E-2</v>
      </c>
      <c r="D1694" s="8">
        <v>6.7111671311560301E-3</v>
      </c>
      <c r="E1694" s="11">
        <f t="shared" si="26"/>
        <v>421.2</v>
      </c>
      <c r="F1694" s="8">
        <v>1.8889074087604101E-4</v>
      </c>
      <c r="G1694" s="9">
        <v>4.2119999999999997</v>
      </c>
      <c r="H1694" s="11">
        <v>38678.772329877604</v>
      </c>
      <c r="I1694" s="11">
        <v>82779.987136229698</v>
      </c>
      <c r="J1694" s="11">
        <v>13759.54380055008</v>
      </c>
      <c r="K1694" s="11">
        <v>17821.128227043358</v>
      </c>
    </row>
    <row r="1695" spans="1:11" x14ac:dyDescent="0.3">
      <c r="A1695" s="12" t="s">
        <v>2049</v>
      </c>
      <c r="B1695" s="13">
        <v>342.890349940286</v>
      </c>
      <c r="C1695" s="14">
        <v>1.8406673183289E-2</v>
      </c>
      <c r="D1695" s="14">
        <v>5.4896448886316901E-3</v>
      </c>
      <c r="E1695" s="17">
        <f t="shared" si="26"/>
        <v>385.8</v>
      </c>
      <c r="F1695" s="14">
        <v>1.8751890736156901E-4</v>
      </c>
      <c r="G1695" s="15">
        <v>3.8580000000000001</v>
      </c>
      <c r="H1695" s="17">
        <v>37930.583940420402</v>
      </c>
      <c r="I1695" s="17">
        <v>92867.802043333199</v>
      </c>
      <c r="J1695" s="17">
        <v>15272.701412979599</v>
      </c>
      <c r="K1695" s="17">
        <v>20894.051000305921</v>
      </c>
    </row>
    <row r="1696" spans="1:11" x14ac:dyDescent="0.3">
      <c r="A1696" s="6" t="s">
        <v>2050</v>
      </c>
      <c r="B1696" s="7">
        <v>20598.326175399601</v>
      </c>
      <c r="C1696" s="8">
        <v>1.8400206177070999E-2</v>
      </c>
      <c r="D1696" s="8">
        <v>5.9369970985201801E-3</v>
      </c>
      <c r="E1696" s="11">
        <f t="shared" si="26"/>
        <v>422.52</v>
      </c>
      <c r="F1696" s="8">
        <v>1.8772625759135199E-4</v>
      </c>
      <c r="G1696" s="9">
        <v>4.2252000000000001</v>
      </c>
      <c r="H1696" s="11">
        <v>43890.001740716398</v>
      </c>
      <c r="I1696" s="11">
        <v>96457.862256886307</v>
      </c>
      <c r="J1696" s="11">
        <v>17765.977968515042</v>
      </c>
      <c r="K1696" s="11">
        <v>22298.390564280959</v>
      </c>
    </row>
    <row r="1697" spans="1:11" x14ac:dyDescent="0.3">
      <c r="A1697" s="12" t="s">
        <v>2051</v>
      </c>
      <c r="B1697" s="13">
        <v>3389.0801303210001</v>
      </c>
      <c r="C1697" s="14">
        <v>1.8375631037609901E-2</v>
      </c>
      <c r="D1697" s="14">
        <v>5.3698410994441701E-3</v>
      </c>
      <c r="E1697" s="17">
        <f t="shared" si="26"/>
        <v>374.16</v>
      </c>
      <c r="F1697" s="14">
        <v>1.8719622683486999E-4</v>
      </c>
      <c r="G1697" s="15">
        <v>3.7416</v>
      </c>
      <c r="H1697" s="17">
        <v>37930.68</v>
      </c>
      <c r="I1697" s="17">
        <v>92868.067999999999</v>
      </c>
      <c r="J1697" s="17">
        <v>15272.732911178158</v>
      </c>
      <c r="K1697" s="17">
        <v>20894.107933924563</v>
      </c>
    </row>
    <row r="1698" spans="1:11" x14ac:dyDescent="0.3">
      <c r="A1698" s="6" t="s">
        <v>2052</v>
      </c>
      <c r="B1698" s="7">
        <v>65.94140020847</v>
      </c>
      <c r="C1698" s="8">
        <v>1.8355061209481199E-2</v>
      </c>
      <c r="D1698" s="8">
        <v>5.4974092997638101E-3</v>
      </c>
      <c r="E1698" s="11">
        <f t="shared" si="26"/>
        <v>211.79999999999998</v>
      </c>
      <c r="F1698" s="8">
        <v>1.8698481063766399E-4</v>
      </c>
      <c r="G1698" s="9">
        <v>2.1179999999999999</v>
      </c>
      <c r="H1698" s="11">
        <v>20684.741999999998</v>
      </c>
      <c r="I1698" s="11">
        <v>49740.498</v>
      </c>
      <c r="J1698" s="11">
        <v>6464.0721064228082</v>
      </c>
      <c r="K1698" s="11">
        <v>8536.6293191309287</v>
      </c>
    </row>
    <row r="1699" spans="1:11" x14ac:dyDescent="0.3">
      <c r="A1699" s="12" t="s">
        <v>2053</v>
      </c>
      <c r="B1699" s="13">
        <v>311.49379890599999</v>
      </c>
      <c r="C1699" s="14">
        <v>1.8344048605382399E-2</v>
      </c>
      <c r="D1699" s="14">
        <v>5.5948760624108E-3</v>
      </c>
      <c r="E1699" s="17">
        <f t="shared" si="26"/>
        <v>215.04</v>
      </c>
      <c r="F1699" s="14">
        <v>1.86868613801313E-4</v>
      </c>
      <c r="G1699" s="15">
        <v>2.1503999999999999</v>
      </c>
      <c r="H1699" s="17">
        <v>22396</v>
      </c>
      <c r="I1699" s="17">
        <v>51723.561999999998</v>
      </c>
      <c r="J1699" s="17">
        <v>8221.2147451755718</v>
      </c>
      <c r="K1699" s="17">
        <v>10836.641023323984</v>
      </c>
    </row>
    <row r="1700" spans="1:11" x14ac:dyDescent="0.3">
      <c r="A1700" s="6" t="s">
        <v>2054</v>
      </c>
      <c r="B1700" s="7">
        <v>45.842834762999999</v>
      </c>
      <c r="C1700" s="8">
        <v>1.8306238441633201E-2</v>
      </c>
      <c r="D1700" s="8">
        <v>5.5843896065357699E-3</v>
      </c>
      <c r="E1700" s="11">
        <f t="shared" si="26"/>
        <v>751.32</v>
      </c>
      <c r="F1700" s="8">
        <v>1.86476059627529E-4</v>
      </c>
      <c r="G1700" s="9">
        <v>7.5132000000000003</v>
      </c>
      <c r="H1700" s="11">
        <v>71972.600000000006</v>
      </c>
      <c r="I1700" s="11">
        <v>170168.88</v>
      </c>
      <c r="J1700" s="11">
        <v>28676.973814689838</v>
      </c>
      <c r="K1700" s="11">
        <v>33375.676920237602</v>
      </c>
    </row>
    <row r="1701" spans="1:11" x14ac:dyDescent="0.3">
      <c r="A1701" s="12" t="s">
        <v>2055</v>
      </c>
      <c r="B1701" s="13">
        <v>41343.708355029798</v>
      </c>
      <c r="C1701" s="14">
        <v>1.8231462009110699E-2</v>
      </c>
      <c r="D1701" s="14">
        <v>4.6717735559905901E-3</v>
      </c>
      <c r="E1701" s="17">
        <f t="shared" si="26"/>
        <v>329.64000000000004</v>
      </c>
      <c r="F1701" s="14">
        <v>1.8573189459540301E-4</v>
      </c>
      <c r="G1701" s="15">
        <v>3.2964000000000002</v>
      </c>
      <c r="H1701" s="17">
        <v>37918.220282336399</v>
      </c>
      <c r="I1701" s="17">
        <v>94397.001614032793</v>
      </c>
      <c r="J1701" s="17">
        <v>17673.685201757638</v>
      </c>
      <c r="K1701" s="17">
        <v>21500.368727508961</v>
      </c>
    </row>
    <row r="1702" spans="1:11" x14ac:dyDescent="0.3">
      <c r="A1702" s="6" t="s">
        <v>2056</v>
      </c>
      <c r="B1702" s="7">
        <v>41369.5706014877</v>
      </c>
      <c r="C1702" s="8">
        <v>1.8149302113799198E-2</v>
      </c>
      <c r="D1702" s="8">
        <v>4.6643783226875402E-3</v>
      </c>
      <c r="E1702" s="11">
        <f t="shared" si="26"/>
        <v>185.76</v>
      </c>
      <c r="F1702" s="8">
        <v>1.8487148145937801E-4</v>
      </c>
      <c r="G1702" s="9">
        <v>1.8575999999999999</v>
      </c>
      <c r="H1702" s="11">
        <v>25344.138801217701</v>
      </c>
      <c r="I1702" s="11">
        <v>57475.220699772399</v>
      </c>
      <c r="J1702" s="11">
        <v>12867.69988011432</v>
      </c>
      <c r="K1702" s="11">
        <v>15193.83420248784</v>
      </c>
    </row>
    <row r="1703" spans="1:11" x14ac:dyDescent="0.3">
      <c r="A1703" s="12" t="s">
        <v>2057</v>
      </c>
      <c r="B1703" s="13">
        <v>44946.564184210001</v>
      </c>
      <c r="C1703" s="14">
        <v>1.8148844804809001E-2</v>
      </c>
      <c r="D1703" s="14">
        <v>5.6753297537604202E-3</v>
      </c>
      <c r="E1703" s="17">
        <f t="shared" si="26"/>
        <v>516.36</v>
      </c>
      <c r="F1703" s="14">
        <v>1.8491790489860401E-4</v>
      </c>
      <c r="G1703" s="15">
        <v>5.1635999999999997</v>
      </c>
      <c r="H1703" s="17">
        <v>53082.459055101397</v>
      </c>
      <c r="I1703" s="17">
        <v>121120.215528969</v>
      </c>
      <c r="J1703" s="17">
        <v>22457.925310075079</v>
      </c>
      <c r="K1703" s="17">
        <v>27967.31694352968</v>
      </c>
    </row>
    <row r="1704" spans="1:11" x14ac:dyDescent="0.3">
      <c r="A1704" s="6" t="s">
        <v>2058</v>
      </c>
      <c r="B1704" s="7">
        <v>15.671019036300001</v>
      </c>
      <c r="C1704" s="8">
        <v>1.8139975495176201E-2</v>
      </c>
      <c r="D1704" s="8">
        <v>6.0298809105893102E-3</v>
      </c>
      <c r="E1704" s="11">
        <f t="shared" si="26"/>
        <v>227.99999999999997</v>
      </c>
      <c r="F1704" s="8">
        <v>1.8475143560210301E-4</v>
      </c>
      <c r="G1704" s="9">
        <v>2.2799999999999998</v>
      </c>
      <c r="H1704" s="11">
        <v>23030.214</v>
      </c>
      <c r="I1704" s="11">
        <v>51178.932000000001</v>
      </c>
      <c r="J1704" s="11">
        <v>7979.6965934693644</v>
      </c>
      <c r="K1704" s="11">
        <v>10886.368762624345</v>
      </c>
    </row>
    <row r="1705" spans="1:11" x14ac:dyDescent="0.3">
      <c r="A1705" s="12" t="s">
        <v>2059</v>
      </c>
      <c r="B1705" s="13">
        <v>615.00653077590005</v>
      </c>
      <c r="C1705" s="14">
        <v>1.80018754785694E-2</v>
      </c>
      <c r="D1705" s="14">
        <v>5.2745254761572503E-3</v>
      </c>
      <c r="E1705" s="17">
        <f t="shared" si="26"/>
        <v>367.91999999999996</v>
      </c>
      <c r="F1705" s="14">
        <v>1.83318898809389E-4</v>
      </c>
      <c r="G1705" s="15">
        <v>3.6791999999999998</v>
      </c>
      <c r="H1705" s="17">
        <v>37930.68</v>
      </c>
      <c r="I1705" s="17">
        <v>92868.067999999999</v>
      </c>
      <c r="J1705" s="17">
        <v>15272.732911178158</v>
      </c>
      <c r="K1705" s="17">
        <v>20894.107933924563</v>
      </c>
    </row>
    <row r="1706" spans="1:11" x14ac:dyDescent="0.3">
      <c r="A1706" s="6" t="s">
        <v>2060</v>
      </c>
      <c r="B1706" s="7">
        <v>379.02652616883</v>
      </c>
      <c r="C1706" s="8">
        <v>1.7966042249419199E-2</v>
      </c>
      <c r="D1706" s="8">
        <v>5.2455899856835497E-3</v>
      </c>
      <c r="E1706" s="11">
        <f t="shared" si="26"/>
        <v>365.4</v>
      </c>
      <c r="F1706" s="8">
        <v>1.8294822372837401E-4</v>
      </c>
      <c r="G1706" s="9">
        <v>3.6539999999999999</v>
      </c>
      <c r="H1706" s="11">
        <v>37930.68</v>
      </c>
      <c r="I1706" s="11">
        <v>92868.067999999999</v>
      </c>
      <c r="J1706" s="11">
        <v>15272.732911178158</v>
      </c>
      <c r="K1706" s="11">
        <v>20894.107933924563</v>
      </c>
    </row>
    <row r="1707" spans="1:11" x14ac:dyDescent="0.3">
      <c r="A1707" s="12" t="s">
        <v>2061</v>
      </c>
      <c r="B1707" s="13">
        <v>22.527141441000001</v>
      </c>
      <c r="C1707" s="14">
        <v>1.78049983124948E-2</v>
      </c>
      <c r="D1707" s="14">
        <v>5.07562665484587E-3</v>
      </c>
      <c r="E1707" s="17">
        <f t="shared" si="26"/>
        <v>145.08000000000001</v>
      </c>
      <c r="F1707" s="14">
        <v>1.8135737943233301E-4</v>
      </c>
      <c r="G1707" s="15">
        <v>1.4508000000000001</v>
      </c>
      <c r="H1707" s="17">
        <v>17523.851999999999</v>
      </c>
      <c r="I1707" s="17">
        <v>39634.811999999998</v>
      </c>
      <c r="J1707" s="17">
        <v>7017.3846463244645</v>
      </c>
      <c r="K1707" s="17">
        <v>8789.6708716885205</v>
      </c>
    </row>
    <row r="1708" spans="1:11" x14ac:dyDescent="0.3">
      <c r="A1708" s="6" t="s">
        <v>2062</v>
      </c>
      <c r="B1708" s="7">
        <v>175.91406602199999</v>
      </c>
      <c r="C1708" s="8">
        <v>1.77481501219178E-2</v>
      </c>
      <c r="D1708" s="8">
        <v>5.0647221581310697E-3</v>
      </c>
      <c r="E1708" s="11">
        <f t="shared" si="26"/>
        <v>167.04000000000002</v>
      </c>
      <c r="F1708" s="8">
        <v>1.8068868343418999E-4</v>
      </c>
      <c r="G1708" s="9">
        <v>1.6704000000000001</v>
      </c>
      <c r="H1708" s="11">
        <v>20150.292000000001</v>
      </c>
      <c r="I1708" s="11">
        <v>45504.6</v>
      </c>
      <c r="J1708" s="11">
        <v>8389.5126665442367</v>
      </c>
      <c r="K1708" s="11">
        <v>10175.018168975723</v>
      </c>
    </row>
    <row r="1709" spans="1:11" x14ac:dyDescent="0.3">
      <c r="A1709" s="12" t="s">
        <v>2063</v>
      </c>
      <c r="B1709" s="13">
        <v>136.725075723</v>
      </c>
      <c r="C1709" s="14">
        <v>1.7720395508085001E-2</v>
      </c>
      <c r="D1709" s="14">
        <v>5.1129729140950301E-3</v>
      </c>
      <c r="E1709" s="17">
        <f t="shared" si="26"/>
        <v>241.2</v>
      </c>
      <c r="F1709" s="14">
        <v>1.8040072733324701E-4</v>
      </c>
      <c r="G1709" s="15">
        <v>2.4119999999999999</v>
      </c>
      <c r="H1709" s="17">
        <v>25417.423999999999</v>
      </c>
      <c r="I1709" s="17">
        <v>62067.46</v>
      </c>
      <c r="J1709" s="17">
        <v>9363.9370114771318</v>
      </c>
      <c r="K1709" s="17">
        <v>12451.286967972721</v>
      </c>
    </row>
    <row r="1710" spans="1:11" x14ac:dyDescent="0.3">
      <c r="A1710" s="6" t="s">
        <v>2064</v>
      </c>
      <c r="B1710" s="7">
        <v>8639.1638180930004</v>
      </c>
      <c r="C1710" s="8">
        <v>1.7705775210748901E-2</v>
      </c>
      <c r="D1710" s="8">
        <v>5.9586711288510596E-3</v>
      </c>
      <c r="E1710" s="11">
        <f t="shared" si="26"/>
        <v>402.71999999999997</v>
      </c>
      <c r="F1710" s="8">
        <v>1.8024929612800699E-4</v>
      </c>
      <c r="G1710" s="9">
        <v>4.0271999999999997</v>
      </c>
      <c r="H1710" s="11">
        <v>43079.3139818872</v>
      </c>
      <c r="I1710" s="11">
        <v>91695.657178269597</v>
      </c>
      <c r="J1710" s="11">
        <v>18184.187542610278</v>
      </c>
      <c r="K1710" s="11">
        <v>21960.52963927704</v>
      </c>
    </row>
    <row r="1711" spans="1:11" x14ac:dyDescent="0.3">
      <c r="A1711" s="12" t="s">
        <v>2065</v>
      </c>
      <c r="B1711" s="13">
        <v>1161.8699584660001</v>
      </c>
      <c r="C1711" s="14">
        <v>1.7622376210700601E-2</v>
      </c>
      <c r="D1711" s="14">
        <v>5.7458257227152301E-3</v>
      </c>
      <c r="E1711" s="17">
        <f t="shared" si="26"/>
        <v>264.95999999999998</v>
      </c>
      <c r="F1711" s="14">
        <v>1.7938889893495899E-4</v>
      </c>
      <c r="G1711" s="15">
        <v>2.6496</v>
      </c>
      <c r="H1711" s="17">
        <v>30668.6604121196</v>
      </c>
      <c r="I1711" s="17">
        <v>64621.349845267403</v>
      </c>
      <c r="J1711" s="17">
        <v>13425.124681311481</v>
      </c>
      <c r="K1711" s="17">
        <v>16313.35856349588</v>
      </c>
    </row>
    <row r="1712" spans="1:11" x14ac:dyDescent="0.3">
      <c r="A1712" s="6" t="s">
        <v>2066</v>
      </c>
      <c r="B1712" s="7">
        <v>27287.259678472201</v>
      </c>
      <c r="C1712" s="8">
        <v>1.75638119895777E-2</v>
      </c>
      <c r="D1712" s="8">
        <v>5.4899448700493304E-3</v>
      </c>
      <c r="E1712" s="11">
        <f t="shared" si="26"/>
        <v>354.12</v>
      </c>
      <c r="F1712" s="8">
        <v>1.7878204098915001E-4</v>
      </c>
      <c r="G1712" s="9">
        <v>3.5411999999999999</v>
      </c>
      <c r="H1712" s="11">
        <v>37269.867963458499</v>
      </c>
      <c r="I1712" s="11">
        <v>84983.563334202598</v>
      </c>
      <c r="J1712" s="11">
        <v>14684.720912250481</v>
      </c>
      <c r="K1712" s="11">
        <v>18041.485466981638</v>
      </c>
    </row>
    <row r="1713" spans="1:11" x14ac:dyDescent="0.3">
      <c r="A1713" s="12" t="s">
        <v>2067</v>
      </c>
      <c r="B1713" s="13">
        <v>16780.0536515069</v>
      </c>
      <c r="C1713" s="14">
        <v>1.72597527864186E-2</v>
      </c>
      <c r="D1713" s="14">
        <v>5.5986545928488401E-3</v>
      </c>
      <c r="E1713" s="17">
        <f t="shared" si="26"/>
        <v>401.76</v>
      </c>
      <c r="F1713" s="14">
        <v>1.7562897027350899E-4</v>
      </c>
      <c r="G1713" s="15">
        <v>4.0175999999999998</v>
      </c>
      <c r="H1713" s="17">
        <v>43101.670329317902</v>
      </c>
      <c r="I1713" s="17">
        <v>96204.241931242505</v>
      </c>
      <c r="J1713" s="17">
        <v>17903.201927461319</v>
      </c>
      <c r="K1713" s="17">
        <v>22523.1591703794</v>
      </c>
    </row>
    <row r="1714" spans="1:11" x14ac:dyDescent="0.3">
      <c r="A1714" s="6" t="s">
        <v>2068</v>
      </c>
      <c r="B1714" s="7">
        <v>34699.388446220903</v>
      </c>
      <c r="C1714" s="8">
        <v>1.7225382404652999E-2</v>
      </c>
      <c r="D1714" s="8">
        <v>4.6782184495901902E-3</v>
      </c>
      <c r="E1714" s="11">
        <f t="shared" si="26"/>
        <v>366.24</v>
      </c>
      <c r="F1714" s="8">
        <v>1.7557712802946499E-4</v>
      </c>
      <c r="G1714" s="9">
        <v>3.6623999999999999</v>
      </c>
      <c r="H1714" s="11">
        <v>44160.628908992301</v>
      </c>
      <c r="I1714" s="11">
        <v>108821.33960082001</v>
      </c>
      <c r="J1714" s="11">
        <v>19895.65892495052</v>
      </c>
      <c r="K1714" s="11">
        <v>24932.31728006676</v>
      </c>
    </row>
    <row r="1715" spans="1:11" x14ac:dyDescent="0.3">
      <c r="A1715" s="12" t="s">
        <v>2069</v>
      </c>
      <c r="B1715" s="13">
        <v>144.58416378499999</v>
      </c>
      <c r="C1715" s="14">
        <v>1.7116681318903499E-2</v>
      </c>
      <c r="D1715" s="14">
        <v>5.1100683016251603E-3</v>
      </c>
      <c r="E1715" s="17">
        <f t="shared" si="26"/>
        <v>359.28</v>
      </c>
      <c r="F1715" s="14">
        <v>1.74148113752841E-4</v>
      </c>
      <c r="G1715" s="15">
        <v>3.5928</v>
      </c>
      <c r="H1715" s="17">
        <v>37930.68</v>
      </c>
      <c r="I1715" s="17">
        <v>92868.067999999999</v>
      </c>
      <c r="J1715" s="17">
        <v>15272.732911178158</v>
      </c>
      <c r="K1715" s="17">
        <v>20894.107933924563</v>
      </c>
    </row>
    <row r="1716" spans="1:11" x14ac:dyDescent="0.3">
      <c r="A1716" s="6" t="s">
        <v>2070</v>
      </c>
      <c r="B1716" s="7">
        <v>4135.5334092853</v>
      </c>
      <c r="C1716" s="8">
        <v>1.6914406380528199E-2</v>
      </c>
      <c r="D1716" s="8">
        <v>5.2731598782131796E-3</v>
      </c>
      <c r="E1716" s="11">
        <f t="shared" si="26"/>
        <v>286.08</v>
      </c>
      <c r="F1716" s="8">
        <v>1.72054595667111E-4</v>
      </c>
      <c r="G1716" s="9">
        <v>2.8607999999999998</v>
      </c>
      <c r="H1716" s="11">
        <v>31292.302</v>
      </c>
      <c r="I1716" s="11">
        <v>70751</v>
      </c>
      <c r="J1716" s="11">
        <v>11913.340518965579</v>
      </c>
      <c r="K1716" s="11">
        <v>14034.652278240241</v>
      </c>
    </row>
    <row r="1717" spans="1:11" x14ac:dyDescent="0.3">
      <c r="A1717" s="12" t="s">
        <v>2071</v>
      </c>
      <c r="B1717" s="13">
        <v>17.823738098</v>
      </c>
      <c r="C1717" s="14">
        <v>1.6897329217368199E-2</v>
      </c>
      <c r="D1717" s="14">
        <v>5.10654054971834E-3</v>
      </c>
      <c r="E1717" s="17">
        <f t="shared" si="26"/>
        <v>529.68000000000006</v>
      </c>
      <c r="F1717" s="14">
        <v>1.7187756406733301E-4</v>
      </c>
      <c r="G1717" s="15">
        <v>5.2968000000000002</v>
      </c>
      <c r="H1717" s="17">
        <v>56510.197999999997</v>
      </c>
      <c r="I1717" s="17">
        <v>134587.74400000001</v>
      </c>
      <c r="J1717" s="17">
        <v>23135.181704987401</v>
      </c>
      <c r="K1717" s="17">
        <v>28833.894989816399</v>
      </c>
    </row>
    <row r="1718" spans="1:11" x14ac:dyDescent="0.3">
      <c r="A1718" s="6" t="s">
        <v>2072</v>
      </c>
      <c r="B1718" s="7">
        <v>7029.2757415400101</v>
      </c>
      <c r="C1718" s="8">
        <v>1.6894272191353699E-2</v>
      </c>
      <c r="D1718" s="8">
        <v>5.5264410464869098E-3</v>
      </c>
      <c r="E1718" s="11">
        <f t="shared" si="26"/>
        <v>207.6</v>
      </c>
      <c r="F1718" s="8">
        <v>1.71860905196527E-4</v>
      </c>
      <c r="G1718" s="9">
        <v>2.0760000000000001</v>
      </c>
      <c r="H1718" s="11">
        <v>23030.225342291898</v>
      </c>
      <c r="I1718" s="11">
        <v>51178.957865599798</v>
      </c>
      <c r="J1718" s="11">
        <v>7979.7041255228651</v>
      </c>
      <c r="K1718" s="11">
        <v>10886.376469703964</v>
      </c>
    </row>
    <row r="1719" spans="1:11" x14ac:dyDescent="0.3">
      <c r="A1719" s="12" t="s">
        <v>2073</v>
      </c>
      <c r="B1719" s="13">
        <v>140.58006884790001</v>
      </c>
      <c r="C1719" s="14">
        <v>1.6867270215207199E-2</v>
      </c>
      <c r="D1719" s="14">
        <v>5.0051196912039896E-3</v>
      </c>
      <c r="E1719" s="17">
        <f t="shared" si="26"/>
        <v>351</v>
      </c>
      <c r="F1719" s="14">
        <v>1.7156710767284801E-4</v>
      </c>
      <c r="G1719" s="15">
        <v>3.51</v>
      </c>
      <c r="H1719" s="17">
        <v>37930.68</v>
      </c>
      <c r="I1719" s="17">
        <v>92868.067999999999</v>
      </c>
      <c r="J1719" s="17">
        <v>15272.732911178158</v>
      </c>
      <c r="K1719" s="17">
        <v>20894.107933924563</v>
      </c>
    </row>
    <row r="1720" spans="1:11" x14ac:dyDescent="0.3">
      <c r="A1720" s="6" t="s">
        <v>2074</v>
      </c>
      <c r="B1720" s="7">
        <v>31575.7710288823</v>
      </c>
      <c r="C1720" s="8">
        <v>1.6826574644770699E-2</v>
      </c>
      <c r="D1720" s="8">
        <v>5.5018803839699199E-3</v>
      </c>
      <c r="E1720" s="11">
        <f t="shared" si="26"/>
        <v>374.40000000000003</v>
      </c>
      <c r="F1720" s="8">
        <v>1.7115140183378199E-4</v>
      </c>
      <c r="G1720" s="9">
        <v>3.7440000000000002</v>
      </c>
      <c r="H1720" s="11">
        <v>42009.879931346703</v>
      </c>
      <c r="I1720" s="11">
        <v>91939.181200057006</v>
      </c>
      <c r="J1720" s="11">
        <v>17579.44291900512</v>
      </c>
      <c r="K1720" s="11">
        <v>21739.02084918792</v>
      </c>
    </row>
    <row r="1721" spans="1:11" x14ac:dyDescent="0.3">
      <c r="A1721" s="12" t="s">
        <v>2075</v>
      </c>
      <c r="B1721" s="13">
        <v>116.208934097</v>
      </c>
      <c r="C1721" s="14">
        <v>1.6698587720071899E-2</v>
      </c>
      <c r="D1721" s="14">
        <v>5.0942317871300003E-3</v>
      </c>
      <c r="E1721" s="17">
        <f t="shared" si="26"/>
        <v>180.48</v>
      </c>
      <c r="F1721" s="14">
        <v>1.6982933812993199E-4</v>
      </c>
      <c r="G1721" s="15">
        <v>1.8048</v>
      </c>
      <c r="H1721" s="17">
        <v>20360</v>
      </c>
      <c r="I1721" s="17">
        <v>46913.512000000002</v>
      </c>
      <c r="J1721" s="17">
        <v>7317.432462160752</v>
      </c>
      <c r="K1721" s="17">
        <v>9269.2002493708806</v>
      </c>
    </row>
    <row r="1722" spans="1:11" x14ac:dyDescent="0.3">
      <c r="A1722" s="6" t="s">
        <v>2076</v>
      </c>
      <c r="B1722" s="7">
        <v>22348.811700323</v>
      </c>
      <c r="C1722" s="8">
        <v>1.6540320261135E-2</v>
      </c>
      <c r="D1722" s="8">
        <v>5.0452120227616696E-3</v>
      </c>
      <c r="E1722" s="11">
        <f t="shared" si="26"/>
        <v>412.2</v>
      </c>
      <c r="F1722" s="8">
        <v>1.68185579621371E-4</v>
      </c>
      <c r="G1722" s="9">
        <v>4.1219999999999999</v>
      </c>
      <c r="H1722" s="11">
        <v>46934.9535742031</v>
      </c>
      <c r="I1722" s="11">
        <v>108144.18521047301</v>
      </c>
      <c r="J1722" s="11">
        <v>19929.81212986332</v>
      </c>
      <c r="K1722" s="11">
        <v>24323.50349583252</v>
      </c>
    </row>
    <row r="1723" spans="1:11" x14ac:dyDescent="0.3">
      <c r="A1723" s="12" t="s">
        <v>2077</v>
      </c>
      <c r="B1723" s="13">
        <v>27.908656885999999</v>
      </c>
      <c r="C1723" s="14">
        <v>1.6479595476125701E-2</v>
      </c>
      <c r="D1723" s="14">
        <v>4.78735317790674E-3</v>
      </c>
      <c r="E1723" s="17">
        <f t="shared" si="26"/>
        <v>254.16</v>
      </c>
      <c r="F1723" s="14">
        <v>1.67558289436729E-4</v>
      </c>
      <c r="G1723" s="15">
        <v>2.5415999999999999</v>
      </c>
      <c r="H1723" s="17">
        <v>32848.824000000001</v>
      </c>
      <c r="I1723" s="17">
        <v>73569.842000000004</v>
      </c>
      <c r="J1723" s="17">
        <v>14499.921658146479</v>
      </c>
      <c r="K1723" s="17">
        <v>17558.10757479996</v>
      </c>
    </row>
    <row r="1724" spans="1:11" x14ac:dyDescent="0.3">
      <c r="A1724" s="6" t="s">
        <v>2078</v>
      </c>
      <c r="B1724" s="7">
        <v>544.23768679900002</v>
      </c>
      <c r="C1724" s="8">
        <v>1.6341093465170198E-2</v>
      </c>
      <c r="D1724" s="8">
        <v>4.9456256686552704E-3</v>
      </c>
      <c r="E1724" s="11">
        <f t="shared" si="26"/>
        <v>211.68</v>
      </c>
      <c r="F1724" s="8">
        <v>1.66126959181176E-4</v>
      </c>
      <c r="G1724" s="9">
        <v>2.1168</v>
      </c>
      <c r="H1724" s="11">
        <v>24432</v>
      </c>
      <c r="I1724" s="11">
        <v>57082.313999999998</v>
      </c>
      <c r="J1724" s="11">
        <v>9504.5510245966925</v>
      </c>
      <c r="K1724" s="11">
        <v>12311.639700826561</v>
      </c>
    </row>
    <row r="1725" spans="1:11" x14ac:dyDescent="0.3">
      <c r="A1725" s="12" t="s">
        <v>2079</v>
      </c>
      <c r="B1725" s="13">
        <v>4320.4124914105196</v>
      </c>
      <c r="C1725" s="14">
        <v>1.61247972839315E-2</v>
      </c>
      <c r="D1725" s="14">
        <v>4.6576147376548999E-3</v>
      </c>
      <c r="E1725" s="17">
        <f t="shared" si="26"/>
        <v>353.28</v>
      </c>
      <c r="F1725" s="14">
        <v>1.6389068364056899E-4</v>
      </c>
      <c r="G1725" s="15">
        <v>3.5327999999999999</v>
      </c>
      <c r="H1725" s="17">
        <v>43061.287687042</v>
      </c>
      <c r="I1725" s="17">
        <v>101504.58550406199</v>
      </c>
      <c r="J1725" s="17">
        <v>19124.431521865321</v>
      </c>
      <c r="K1725" s="17">
        <v>23626.820296281119</v>
      </c>
    </row>
    <row r="1726" spans="1:11" x14ac:dyDescent="0.3">
      <c r="A1726" s="6" t="s">
        <v>2080</v>
      </c>
      <c r="B1726" s="7">
        <v>301.15486247199999</v>
      </c>
      <c r="C1726" s="8">
        <v>1.6011988585592499E-2</v>
      </c>
      <c r="D1726" s="8">
        <v>4.7863003617419101E-3</v>
      </c>
      <c r="E1726" s="11">
        <f t="shared" si="26"/>
        <v>168</v>
      </c>
      <c r="F1726" s="8">
        <v>1.62727883203411E-4</v>
      </c>
      <c r="G1726" s="9">
        <v>1.68</v>
      </c>
      <c r="H1726" s="11">
        <v>20360</v>
      </c>
      <c r="I1726" s="11">
        <v>46913.512000000002</v>
      </c>
      <c r="J1726" s="11">
        <v>7317.432462160752</v>
      </c>
      <c r="K1726" s="11">
        <v>9269.2002493708806</v>
      </c>
    </row>
    <row r="1727" spans="1:11" x14ac:dyDescent="0.3">
      <c r="A1727" s="12" t="s">
        <v>2081</v>
      </c>
      <c r="B1727" s="13">
        <v>35.74226444</v>
      </c>
      <c r="C1727" s="14">
        <v>1.5934587676807901E-2</v>
      </c>
      <c r="D1727" s="14">
        <v>5.0574898085039496E-3</v>
      </c>
      <c r="E1727" s="17">
        <f t="shared" si="26"/>
        <v>199.92000000000002</v>
      </c>
      <c r="F1727" s="14">
        <v>1.6192610244464701E-4</v>
      </c>
      <c r="G1727" s="15">
        <v>1.9992000000000001</v>
      </c>
      <c r="H1727" s="17">
        <v>20684.741999999998</v>
      </c>
      <c r="I1727" s="17">
        <v>49740.498</v>
      </c>
      <c r="J1727" s="17">
        <v>6464.0721064228082</v>
      </c>
      <c r="K1727" s="17">
        <v>8536.6293191309287</v>
      </c>
    </row>
    <row r="1728" spans="1:11" x14ac:dyDescent="0.3">
      <c r="A1728" s="6" t="s">
        <v>2082</v>
      </c>
      <c r="B1728" s="7">
        <v>7.256069375</v>
      </c>
      <c r="C1728" s="8">
        <v>1.58785056762757E-2</v>
      </c>
      <c r="D1728" s="8">
        <v>6.1244572572270598E-3</v>
      </c>
      <c r="E1728" s="11">
        <f t="shared" si="26"/>
        <v>750.72</v>
      </c>
      <c r="F1728" s="8">
        <v>1.61347006115208E-4</v>
      </c>
      <c r="G1728" s="9">
        <v>7.5072000000000001</v>
      </c>
      <c r="H1728" s="11">
        <v>77194.94</v>
      </c>
      <c r="I1728" s="11">
        <v>157790</v>
      </c>
      <c r="J1728" s="11">
        <v>28262.052256356837</v>
      </c>
      <c r="K1728" s="11">
        <v>33558.728126277958</v>
      </c>
    </row>
    <row r="1729" spans="1:11" x14ac:dyDescent="0.3">
      <c r="A1729" s="12" t="s">
        <v>2083</v>
      </c>
      <c r="B1729" s="13">
        <v>13064.515936424499</v>
      </c>
      <c r="C1729" s="14">
        <v>1.57930728395341E-2</v>
      </c>
      <c r="D1729" s="14">
        <v>4.3538490906916104E-3</v>
      </c>
      <c r="E1729" s="17">
        <f t="shared" si="26"/>
        <v>154.32</v>
      </c>
      <c r="F1729" s="14">
        <v>1.6047218364140299E-4</v>
      </c>
      <c r="G1729" s="15">
        <v>1.5431999999999999</v>
      </c>
      <c r="H1729" s="17">
        <v>24573.8035392118</v>
      </c>
      <c r="I1729" s="17">
        <v>52339.378644472301</v>
      </c>
      <c r="J1729" s="17">
        <v>12772.55288893764</v>
      </c>
      <c r="K1729" s="17">
        <v>14864.873279851559</v>
      </c>
    </row>
    <row r="1730" spans="1:11" x14ac:dyDescent="0.3">
      <c r="A1730" s="6" t="s">
        <v>2084</v>
      </c>
      <c r="B1730" s="7">
        <v>16803.194987135699</v>
      </c>
      <c r="C1730" s="8">
        <v>1.57817592856348E-2</v>
      </c>
      <c r="D1730" s="8">
        <v>4.33167319103097E-3</v>
      </c>
      <c r="E1730" s="11">
        <f t="shared" si="26"/>
        <v>398.28000000000003</v>
      </c>
      <c r="F1730" s="8">
        <v>1.60348186592194E-4</v>
      </c>
      <c r="G1730" s="9">
        <v>3.9828000000000001</v>
      </c>
      <c r="H1730" s="11">
        <v>49442.224000000002</v>
      </c>
      <c r="I1730" s="11">
        <v>121225.476</v>
      </c>
      <c r="J1730" s="11">
        <v>22120.801157491322</v>
      </c>
      <c r="K1730" s="11">
        <v>27194.913124851722</v>
      </c>
    </row>
    <row r="1731" spans="1:11" x14ac:dyDescent="0.3">
      <c r="A1731" s="12" t="s">
        <v>2085</v>
      </c>
      <c r="B1731" s="13">
        <v>57284.894957297198</v>
      </c>
      <c r="C1731" s="14">
        <v>1.5774862870581802E-2</v>
      </c>
      <c r="D1731" s="14">
        <v>4.6986968669670203E-3</v>
      </c>
      <c r="E1731" s="17">
        <f t="shared" ref="E1731:E1794" si="27">100*G1731</f>
        <v>496.31999999999994</v>
      </c>
      <c r="F1731" s="14">
        <v>1.60278698725937E-4</v>
      </c>
      <c r="G1731" s="15">
        <v>4.9631999999999996</v>
      </c>
      <c r="H1731" s="17">
        <v>54058.741587222998</v>
      </c>
      <c r="I1731" s="17">
        <v>133688.271701077</v>
      </c>
      <c r="J1731" s="17">
        <v>20358.711071652</v>
      </c>
      <c r="K1731" s="17">
        <v>25778.720045022121</v>
      </c>
    </row>
    <row r="1732" spans="1:11" x14ac:dyDescent="0.3">
      <c r="A1732" s="6" t="s">
        <v>2086</v>
      </c>
      <c r="B1732" s="7">
        <v>17520.932590951001</v>
      </c>
      <c r="C1732" s="8">
        <v>1.56763464248337E-2</v>
      </c>
      <c r="D1732" s="8">
        <v>5.4293150145171901E-3</v>
      </c>
      <c r="E1732" s="11">
        <f t="shared" si="27"/>
        <v>276.24</v>
      </c>
      <c r="F1732" s="8">
        <v>1.5926766573060499E-4</v>
      </c>
      <c r="G1732" s="9">
        <v>2.7624</v>
      </c>
      <c r="H1732" s="11">
        <v>35540.598618447002</v>
      </c>
      <c r="I1732" s="11">
        <v>71221.708022867693</v>
      </c>
      <c r="J1732" s="11">
        <v>15953.759884234321</v>
      </c>
      <c r="K1732" s="11">
        <v>18371.52064182804</v>
      </c>
    </row>
    <row r="1733" spans="1:11" x14ac:dyDescent="0.3">
      <c r="A1733" s="12" t="s">
        <v>2087</v>
      </c>
      <c r="B1733" s="13">
        <v>15.748889371000001</v>
      </c>
      <c r="C1733" s="14">
        <v>1.5671912948890199E-2</v>
      </c>
      <c r="D1733" s="14">
        <v>4.7814494528213899E-3</v>
      </c>
      <c r="E1733" s="17">
        <f t="shared" si="27"/>
        <v>222.6</v>
      </c>
      <c r="F1733" s="14">
        <v>1.5921451496547599E-4</v>
      </c>
      <c r="G1733" s="15">
        <v>2.226</v>
      </c>
      <c r="H1733" s="17">
        <v>25972.234</v>
      </c>
      <c r="I1733" s="17">
        <v>61228.627999999997</v>
      </c>
      <c r="J1733" s="17">
        <v>9892.1644949913371</v>
      </c>
      <c r="K1733" s="17">
        <v>12798.109174273199</v>
      </c>
    </row>
    <row r="1734" spans="1:11" x14ac:dyDescent="0.3">
      <c r="A1734" s="6" t="s">
        <v>2088</v>
      </c>
      <c r="B1734" s="7">
        <v>0.47937860999999998</v>
      </c>
      <c r="C1734" s="8">
        <v>1.5632592785976201E-2</v>
      </c>
      <c r="D1734" s="8">
        <v>4.7087703456243296E-3</v>
      </c>
      <c r="E1734" s="11">
        <f t="shared" si="27"/>
        <v>180</v>
      </c>
      <c r="F1734" s="8">
        <v>1.58808516732791E-4</v>
      </c>
      <c r="G1734" s="9">
        <v>1.8</v>
      </c>
      <c r="H1734" s="11">
        <v>22396</v>
      </c>
      <c r="I1734" s="11">
        <v>51723.561999999998</v>
      </c>
      <c r="J1734" s="11">
        <v>8221.2147451755718</v>
      </c>
      <c r="K1734" s="11">
        <v>10836.641023323984</v>
      </c>
    </row>
    <row r="1735" spans="1:11" x14ac:dyDescent="0.3">
      <c r="A1735" s="12" t="s">
        <v>2089</v>
      </c>
      <c r="B1735" s="13">
        <v>24.554997798999999</v>
      </c>
      <c r="C1735" s="14">
        <v>1.54832334773745E-2</v>
      </c>
      <c r="D1735" s="14">
        <v>4.9682037227685603E-3</v>
      </c>
      <c r="E1735" s="17">
        <f t="shared" si="27"/>
        <v>180</v>
      </c>
      <c r="F1735" s="14">
        <v>1.5726838852908099E-4</v>
      </c>
      <c r="G1735" s="15">
        <v>1.8</v>
      </c>
      <c r="H1735" s="17">
        <v>20360</v>
      </c>
      <c r="I1735" s="17">
        <v>46913.512000000002</v>
      </c>
      <c r="J1735" s="17">
        <v>7317.432462160752</v>
      </c>
      <c r="K1735" s="17">
        <v>9269.2002493708806</v>
      </c>
    </row>
    <row r="1736" spans="1:11" x14ac:dyDescent="0.3">
      <c r="A1736" s="6" t="s">
        <v>2090</v>
      </c>
      <c r="B1736" s="7">
        <v>6085.3977345904996</v>
      </c>
      <c r="C1736" s="8">
        <v>1.5454862117069401E-2</v>
      </c>
      <c r="D1736" s="8">
        <v>4.5780223951642903E-3</v>
      </c>
      <c r="E1736" s="11">
        <f t="shared" si="27"/>
        <v>608.16480000000001</v>
      </c>
      <c r="F1736" s="8">
        <v>1.5701881775872199E-4</v>
      </c>
      <c r="G1736" s="9">
        <v>6.0816480000000004</v>
      </c>
      <c r="H1736" s="11">
        <v>70310.536601243002</v>
      </c>
      <c r="I1736" s="11">
        <v>168318.21621991301</v>
      </c>
      <c r="J1736" s="11">
        <v>28209.329762280002</v>
      </c>
      <c r="K1736" s="11">
        <v>33033.571971419282</v>
      </c>
    </row>
    <row r="1737" spans="1:11" x14ac:dyDescent="0.3">
      <c r="A1737" s="12" t="s">
        <v>2091</v>
      </c>
      <c r="B1737" s="13">
        <v>30.506251235000001</v>
      </c>
      <c r="C1737" s="14">
        <v>1.53800869301819E-2</v>
      </c>
      <c r="D1737" s="14">
        <v>4.3611744108481903E-3</v>
      </c>
      <c r="E1737" s="17">
        <f t="shared" si="27"/>
        <v>149.76</v>
      </c>
      <c r="F1737" s="14">
        <v>1.56203422044158E-4</v>
      </c>
      <c r="G1737" s="15">
        <v>1.4976</v>
      </c>
      <c r="H1737" s="17">
        <v>20360</v>
      </c>
      <c r="I1737" s="17">
        <v>46913.512000000002</v>
      </c>
      <c r="J1737" s="17">
        <v>7317.432462160752</v>
      </c>
      <c r="K1737" s="17">
        <v>9269.2002493708806</v>
      </c>
    </row>
    <row r="1738" spans="1:11" x14ac:dyDescent="0.3">
      <c r="A1738" s="6" t="s">
        <v>2092</v>
      </c>
      <c r="B1738" s="7">
        <v>6.7336990459999999</v>
      </c>
      <c r="C1738" s="8">
        <v>1.53677570987014E-2</v>
      </c>
      <c r="D1738" s="8">
        <v>4.8615160507621503E-3</v>
      </c>
      <c r="E1738" s="11">
        <f t="shared" si="27"/>
        <v>293.88</v>
      </c>
      <c r="F1738" s="8">
        <v>1.5607611074586699E-4</v>
      </c>
      <c r="G1738" s="9">
        <v>2.9388000000000001</v>
      </c>
      <c r="H1738" s="11">
        <v>36403.68</v>
      </c>
      <c r="I1738" s="11">
        <v>80816.983999999997</v>
      </c>
      <c r="J1738" s="11">
        <v>15626.645516922599</v>
      </c>
      <c r="K1738" s="11">
        <v>18712.825787403239</v>
      </c>
    </row>
    <row r="1739" spans="1:11" x14ac:dyDescent="0.3">
      <c r="A1739" s="12" t="s">
        <v>2093</v>
      </c>
      <c r="B1739" s="13">
        <v>21.880292287</v>
      </c>
      <c r="C1739" s="14">
        <v>1.5142322079124301E-2</v>
      </c>
      <c r="D1739" s="14">
        <v>4.4846871250126801E-3</v>
      </c>
      <c r="E1739" s="17">
        <f t="shared" si="27"/>
        <v>240</v>
      </c>
      <c r="F1739" s="14">
        <v>1.5375201252111899E-4</v>
      </c>
      <c r="G1739" s="15">
        <v>2.4</v>
      </c>
      <c r="H1739" s="17">
        <v>32848.824000000001</v>
      </c>
      <c r="I1739" s="17">
        <v>73569.842000000004</v>
      </c>
      <c r="J1739" s="17">
        <v>14499.921658146479</v>
      </c>
      <c r="K1739" s="17">
        <v>17558.10757479996</v>
      </c>
    </row>
    <row r="1740" spans="1:11" x14ac:dyDescent="0.3">
      <c r="A1740" s="6" t="s">
        <v>2094</v>
      </c>
      <c r="B1740" s="7">
        <v>4824.0217430128996</v>
      </c>
      <c r="C1740" s="8">
        <v>1.5007552570418499E-2</v>
      </c>
      <c r="D1740" s="8">
        <v>4.3779247001708597E-3</v>
      </c>
      <c r="E1740" s="11">
        <f t="shared" si="27"/>
        <v>211.44</v>
      </c>
      <c r="F1740" s="8">
        <v>1.5237772184349999E-4</v>
      </c>
      <c r="G1740" s="9">
        <v>2.1143999999999998</v>
      </c>
      <c r="H1740" s="11">
        <v>26893.360527200599</v>
      </c>
      <c r="I1740" s="11">
        <v>64785.036828146302</v>
      </c>
      <c r="J1740" s="11">
        <v>10532.953432575419</v>
      </c>
      <c r="K1740" s="11">
        <v>13808.20833774612</v>
      </c>
    </row>
    <row r="1741" spans="1:11" x14ac:dyDescent="0.3">
      <c r="A1741" s="12" t="s">
        <v>2095</v>
      </c>
      <c r="B1741" s="13">
        <v>12997.742429088001</v>
      </c>
      <c r="C1741" s="14">
        <v>1.4984447603854201E-2</v>
      </c>
      <c r="D1741" s="14">
        <v>4.8913931107146301E-3</v>
      </c>
      <c r="E1741" s="17">
        <f t="shared" si="27"/>
        <v>380.52000000000004</v>
      </c>
      <c r="F1741" s="14">
        <v>1.52157926121753E-4</v>
      </c>
      <c r="G1741" s="15">
        <v>3.8052000000000001</v>
      </c>
      <c r="H1741" s="17">
        <v>44861.691635065101</v>
      </c>
      <c r="I1741" s="17">
        <v>102439.071188723</v>
      </c>
      <c r="J1741" s="17">
        <v>16841.082804292801</v>
      </c>
      <c r="K1741" s="17">
        <v>22046.5131395844</v>
      </c>
    </row>
    <row r="1742" spans="1:11" x14ac:dyDescent="0.3">
      <c r="A1742" s="6" t="s">
        <v>2096</v>
      </c>
      <c r="B1742" s="7">
        <v>23805.517196975001</v>
      </c>
      <c r="C1742" s="8">
        <v>1.49749694267547E-2</v>
      </c>
      <c r="D1742" s="8">
        <v>4.1258874308475503E-3</v>
      </c>
      <c r="E1742" s="11">
        <f t="shared" si="27"/>
        <v>315.36</v>
      </c>
      <c r="F1742" s="8">
        <v>1.5218771469412899E-4</v>
      </c>
      <c r="G1742" s="9">
        <v>3.1536</v>
      </c>
      <c r="H1742" s="11">
        <v>44337.2880684142</v>
      </c>
      <c r="I1742" s="11">
        <v>103263.071774086</v>
      </c>
      <c r="J1742" s="11">
        <v>20398.198505315158</v>
      </c>
      <c r="K1742" s="11">
        <v>24542.46656098116</v>
      </c>
    </row>
    <row r="1743" spans="1:11" x14ac:dyDescent="0.3">
      <c r="A1743" s="12" t="s">
        <v>2097</v>
      </c>
      <c r="B1743" s="13">
        <v>1674.8374727752901</v>
      </c>
      <c r="C1743" s="14">
        <v>1.49421228218794E-2</v>
      </c>
      <c r="D1743" s="14">
        <v>4.2999606104871402E-3</v>
      </c>
      <c r="E1743" s="17">
        <f t="shared" si="27"/>
        <v>298.08</v>
      </c>
      <c r="F1743" s="14">
        <v>1.5169781164517699E-4</v>
      </c>
      <c r="G1743" s="15">
        <v>2.9807999999999999</v>
      </c>
      <c r="H1743" s="17">
        <v>37930.68</v>
      </c>
      <c r="I1743" s="17">
        <v>92868.067999999999</v>
      </c>
      <c r="J1743" s="17">
        <v>15272.732911178158</v>
      </c>
      <c r="K1743" s="17">
        <v>20894.107933924563</v>
      </c>
    </row>
    <row r="1744" spans="1:11" x14ac:dyDescent="0.3">
      <c r="A1744" s="6" t="s">
        <v>2098</v>
      </c>
      <c r="B1744" s="7">
        <v>97.500317502300007</v>
      </c>
      <c r="C1744" s="8">
        <v>1.49243358863538E-2</v>
      </c>
      <c r="D1744" s="8">
        <v>4.01830334139721E-3</v>
      </c>
      <c r="E1744" s="11">
        <f t="shared" si="27"/>
        <v>242.16000000000003</v>
      </c>
      <c r="F1744" s="8">
        <v>1.5150494005913501E-4</v>
      </c>
      <c r="G1744" s="9">
        <v>2.4216000000000002</v>
      </c>
      <c r="H1744" s="11">
        <v>32010.370784309998</v>
      </c>
      <c r="I1744" s="11">
        <v>80146.537740054104</v>
      </c>
      <c r="J1744" s="11">
        <v>13396.882560632759</v>
      </c>
      <c r="K1744" s="11">
        <v>17496.061271580962</v>
      </c>
    </row>
    <row r="1745" spans="1:11" x14ac:dyDescent="0.3">
      <c r="A1745" s="12" t="s">
        <v>2099</v>
      </c>
      <c r="B1745" s="13">
        <v>32.101267907</v>
      </c>
      <c r="C1745" s="14">
        <v>1.4883818183122399E-2</v>
      </c>
      <c r="D1745" s="14">
        <v>4.7210808829817501E-3</v>
      </c>
      <c r="E1745" s="17">
        <f t="shared" si="27"/>
        <v>204</v>
      </c>
      <c r="F1745" s="14">
        <v>1.5109894853312299E-4</v>
      </c>
      <c r="G1745" s="15">
        <v>2.04</v>
      </c>
      <c r="H1745" s="17">
        <v>25589.466</v>
      </c>
      <c r="I1745" s="17">
        <v>57576.044000000002</v>
      </c>
      <c r="J1745" s="17">
        <v>8895.7987176753486</v>
      </c>
      <c r="K1745" s="17">
        <v>11425.69947032862</v>
      </c>
    </row>
    <row r="1746" spans="1:11" x14ac:dyDescent="0.3">
      <c r="A1746" s="6" t="s">
        <v>2100</v>
      </c>
      <c r="B1746" s="7">
        <v>22421.481622204599</v>
      </c>
      <c r="C1746" s="8">
        <v>1.4816779664945099E-2</v>
      </c>
      <c r="D1746" s="8">
        <v>5.0456086067444802E-3</v>
      </c>
      <c r="E1746" s="11">
        <f t="shared" si="27"/>
        <v>533.64</v>
      </c>
      <c r="F1746" s="8">
        <v>1.50396188744117E-4</v>
      </c>
      <c r="G1746" s="9">
        <v>5.3364000000000003</v>
      </c>
      <c r="H1746" s="11">
        <v>60498.722000000002</v>
      </c>
      <c r="I1746" s="11">
        <v>136412</v>
      </c>
      <c r="J1746" s="11">
        <v>22233.735078662761</v>
      </c>
      <c r="K1746" s="11">
        <v>28399.731397382038</v>
      </c>
    </row>
    <row r="1747" spans="1:11" x14ac:dyDescent="0.3">
      <c r="A1747" s="12" t="s">
        <v>2101</v>
      </c>
      <c r="B1747" s="13">
        <v>24.246797560000001</v>
      </c>
      <c r="C1747" s="14">
        <v>1.4711992978820801E-2</v>
      </c>
      <c r="D1747" s="14">
        <v>4.2131548729160704E-3</v>
      </c>
      <c r="E1747" s="17">
        <f t="shared" si="27"/>
        <v>264</v>
      </c>
      <c r="F1747" s="14">
        <v>1.49329069586183E-4</v>
      </c>
      <c r="G1747" s="15">
        <v>2.64</v>
      </c>
      <c r="H1747" s="17">
        <v>32973.019999999997</v>
      </c>
      <c r="I1747" s="17">
        <v>81895.046000000002</v>
      </c>
      <c r="J1747" s="17">
        <v>12180.93197705304</v>
      </c>
      <c r="K1747" s="17">
        <v>16453.859456046361</v>
      </c>
    </row>
    <row r="1748" spans="1:11" x14ac:dyDescent="0.3">
      <c r="A1748" s="6" t="s">
        <v>2102</v>
      </c>
      <c r="B1748" s="7">
        <v>50766.291851525297</v>
      </c>
      <c r="C1748" s="8">
        <v>1.47097648104152E-2</v>
      </c>
      <c r="D1748" s="8">
        <v>4.8989394312187696E-3</v>
      </c>
      <c r="E1748" s="11">
        <f t="shared" si="27"/>
        <v>334.92</v>
      </c>
      <c r="F1748" s="8">
        <v>1.4948233067333899E-4</v>
      </c>
      <c r="G1748" s="9">
        <v>3.3492000000000002</v>
      </c>
      <c r="H1748" s="11">
        <v>43667.713094877203</v>
      </c>
      <c r="I1748" s="11">
        <v>92882.379186633305</v>
      </c>
      <c r="J1748" s="11">
        <v>17864.784733305121</v>
      </c>
      <c r="K1748" s="11">
        <v>21173.083491788759</v>
      </c>
    </row>
    <row r="1749" spans="1:11" x14ac:dyDescent="0.3">
      <c r="A1749" s="12" t="s">
        <v>2103</v>
      </c>
      <c r="B1749" s="13">
        <v>12.920332289999999</v>
      </c>
      <c r="C1749" s="14">
        <v>1.4141379632386699E-2</v>
      </c>
      <c r="D1749" s="14">
        <v>3.0456647154961701E-3</v>
      </c>
      <c r="E1749" s="17">
        <f t="shared" si="27"/>
        <v>91.679999999999993</v>
      </c>
      <c r="F1749" s="14">
        <v>1.4344226788942199E-4</v>
      </c>
      <c r="G1749" s="15">
        <v>0.91679999999999995</v>
      </c>
      <c r="H1749" s="17">
        <v>17232.704000000002</v>
      </c>
      <c r="I1749" s="17">
        <v>42542.22</v>
      </c>
      <c r="J1749" s="17">
        <v>8596.2024651233169</v>
      </c>
      <c r="K1749" s="17">
        <v>10287.016760287752</v>
      </c>
    </row>
    <row r="1750" spans="1:11" x14ac:dyDescent="0.3">
      <c r="A1750" s="6" t="s">
        <v>2104</v>
      </c>
      <c r="B1750" s="7">
        <v>4.821862586</v>
      </c>
      <c r="C1750" s="8">
        <v>1.41316258144818E-2</v>
      </c>
      <c r="D1750" s="8">
        <v>2.1366336570394998E-3</v>
      </c>
      <c r="E1750" s="11">
        <f t="shared" si="27"/>
        <v>80.760000000000005</v>
      </c>
      <c r="F1750" s="8">
        <v>1.4334201423989499E-4</v>
      </c>
      <c r="G1750" s="9">
        <v>0.80759999999999998</v>
      </c>
      <c r="H1750" s="11">
        <v>18372.864000000001</v>
      </c>
      <c r="I1750" s="11">
        <v>52800.606</v>
      </c>
      <c r="J1750" s="11">
        <v>10013.741882114424</v>
      </c>
      <c r="K1750" s="11">
        <v>12358.79299563828</v>
      </c>
    </row>
    <row r="1751" spans="1:11" x14ac:dyDescent="0.3">
      <c r="A1751" s="12" t="s">
        <v>2105</v>
      </c>
      <c r="B1751" s="13">
        <v>9.0880824180000008</v>
      </c>
      <c r="C1751" s="14">
        <v>1.40264599838588E-2</v>
      </c>
      <c r="D1751" s="14">
        <v>5.0677636332776398E-3</v>
      </c>
      <c r="E1751" s="17">
        <f t="shared" si="27"/>
        <v>463.08</v>
      </c>
      <c r="F1751" s="14">
        <v>1.4226002544907501E-4</v>
      </c>
      <c r="G1751" s="15">
        <v>4.6307999999999998</v>
      </c>
      <c r="H1751" s="17">
        <v>55175.6</v>
      </c>
      <c r="I1751" s="17">
        <v>118088</v>
      </c>
      <c r="J1751" s="17">
        <v>19896.597902082482</v>
      </c>
      <c r="K1751" s="17">
        <v>24446.373148405321</v>
      </c>
    </row>
    <row r="1752" spans="1:11" x14ac:dyDescent="0.3">
      <c r="A1752" s="6" t="s">
        <v>2106</v>
      </c>
      <c r="B1752" s="7">
        <v>7.4342810740000003</v>
      </c>
      <c r="C1752" s="8">
        <v>1.39853244578794E-2</v>
      </c>
      <c r="D1752" s="8">
        <v>4.5996541691105597E-3</v>
      </c>
      <c r="E1752" s="11">
        <f t="shared" si="27"/>
        <v>360</v>
      </c>
      <c r="F1752" s="8">
        <v>1.4183687935669101E-4</v>
      </c>
      <c r="G1752" s="9">
        <v>3.6</v>
      </c>
      <c r="H1752" s="11">
        <v>45060.752</v>
      </c>
      <c r="I1752" s="11">
        <v>102818</v>
      </c>
      <c r="J1752" s="11">
        <v>16868.366868976082</v>
      </c>
      <c r="K1752" s="11">
        <v>22100.130237093599</v>
      </c>
    </row>
    <row r="1753" spans="1:11" x14ac:dyDescent="0.3">
      <c r="A1753" s="12" t="s">
        <v>2107</v>
      </c>
      <c r="B1753" s="13">
        <v>29304.771223134001</v>
      </c>
      <c r="C1753" s="14">
        <v>1.3916793028981E-2</v>
      </c>
      <c r="D1753" s="14">
        <v>4.3496551113563304E-3</v>
      </c>
      <c r="E1753" s="17">
        <f t="shared" si="27"/>
        <v>426.84</v>
      </c>
      <c r="F1753" s="14">
        <v>1.41176520401092E-4</v>
      </c>
      <c r="G1753" s="15">
        <v>4.2683999999999997</v>
      </c>
      <c r="H1753" s="17">
        <v>54924.206900924699</v>
      </c>
      <c r="I1753" s="17">
        <v>128359.309853005</v>
      </c>
      <c r="J1753" s="17">
        <v>21256.056548371678</v>
      </c>
      <c r="K1753" s="17">
        <v>27154.931011848363</v>
      </c>
    </row>
    <row r="1754" spans="1:11" x14ac:dyDescent="0.3">
      <c r="A1754" s="6" t="s">
        <v>2108</v>
      </c>
      <c r="B1754" s="7">
        <v>4382.3041183220002</v>
      </c>
      <c r="C1754" s="8">
        <v>1.3900162400161901E-2</v>
      </c>
      <c r="D1754" s="8">
        <v>3.8522950101904799E-3</v>
      </c>
      <c r="E1754" s="11">
        <f t="shared" si="27"/>
        <v>147.6</v>
      </c>
      <c r="F1754" s="8">
        <v>1.4096201287361901E-4</v>
      </c>
      <c r="G1754" s="9">
        <v>1.476</v>
      </c>
      <c r="H1754" s="11">
        <v>21336.261999999999</v>
      </c>
      <c r="I1754" s="11">
        <v>51291.93</v>
      </c>
      <c r="J1754" s="11">
        <v>8139.7366130017681</v>
      </c>
      <c r="K1754" s="11">
        <v>10402.720649620176</v>
      </c>
    </row>
    <row r="1755" spans="1:11" x14ac:dyDescent="0.3">
      <c r="A1755" s="12" t="s">
        <v>2109</v>
      </c>
      <c r="B1755" s="13">
        <v>30687.090921706</v>
      </c>
      <c r="C1755" s="14">
        <v>1.3866250471987101E-2</v>
      </c>
      <c r="D1755" s="14">
        <v>4.8453731558875902E-3</v>
      </c>
      <c r="E1755" s="17">
        <f t="shared" si="27"/>
        <v>530.52</v>
      </c>
      <c r="F1755" s="14">
        <v>1.4063467501049701E-4</v>
      </c>
      <c r="G1755" s="15">
        <v>5.3052000000000001</v>
      </c>
      <c r="H1755" s="17">
        <v>64754.512295172899</v>
      </c>
      <c r="I1755" s="17">
        <v>141861.15530752001</v>
      </c>
      <c r="J1755" s="17">
        <v>23770.325804841239</v>
      </c>
      <c r="K1755" s="17">
        <v>29714.736281222402</v>
      </c>
    </row>
    <row r="1756" spans="1:11" x14ac:dyDescent="0.3">
      <c r="A1756" s="6" t="s">
        <v>2110</v>
      </c>
      <c r="B1756" s="7">
        <v>135.687177859</v>
      </c>
      <c r="C1756" s="8">
        <v>1.3797316995862599E-2</v>
      </c>
      <c r="D1756" s="8">
        <v>5.0516947373427396E-3</v>
      </c>
      <c r="E1756" s="11">
        <f t="shared" si="27"/>
        <v>259.2</v>
      </c>
      <c r="F1756" s="8">
        <v>1.3990371430905001E-4</v>
      </c>
      <c r="G1756" s="9">
        <v>2.5920000000000001</v>
      </c>
      <c r="H1756" s="11">
        <v>33378.184000000001</v>
      </c>
      <c r="I1756" s="11">
        <v>69518.202000000005</v>
      </c>
      <c r="J1756" s="11">
        <v>12427.829156543759</v>
      </c>
      <c r="K1756" s="11">
        <v>16046.127804939242</v>
      </c>
    </row>
    <row r="1757" spans="1:11" x14ac:dyDescent="0.3">
      <c r="A1757" s="12" t="s">
        <v>2111</v>
      </c>
      <c r="B1757" s="13">
        <v>175.6668995723</v>
      </c>
      <c r="C1757" s="14">
        <v>1.36610935893505E-2</v>
      </c>
      <c r="D1757" s="14">
        <v>3.7549878401247501E-3</v>
      </c>
      <c r="E1757" s="17">
        <f t="shared" si="27"/>
        <v>170.4</v>
      </c>
      <c r="F1757" s="14">
        <v>1.3851919018031299E-4</v>
      </c>
      <c r="G1757" s="15">
        <v>1.704</v>
      </c>
      <c r="H1757" s="17">
        <v>29291.318017187699</v>
      </c>
      <c r="I1757" s="17">
        <v>66448.486498906001</v>
      </c>
      <c r="J1757" s="17">
        <v>14331.591133626</v>
      </c>
      <c r="K1757" s="17">
        <v>18032.055023437559</v>
      </c>
    </row>
    <row r="1758" spans="1:11" x14ac:dyDescent="0.3">
      <c r="A1758" s="6" t="s">
        <v>2112</v>
      </c>
      <c r="B1758" s="7">
        <v>35.769601776999998</v>
      </c>
      <c r="C1758" s="8">
        <v>1.35983971478781E-2</v>
      </c>
      <c r="D1758" s="8">
        <v>4.47239707043183E-3</v>
      </c>
      <c r="E1758" s="11">
        <f t="shared" si="27"/>
        <v>350.04</v>
      </c>
      <c r="F1758" s="8">
        <v>1.37858627850554E-4</v>
      </c>
      <c r="G1758" s="9">
        <v>3.5004</v>
      </c>
      <c r="H1758" s="11">
        <v>45060.752</v>
      </c>
      <c r="I1758" s="11">
        <v>102818</v>
      </c>
      <c r="J1758" s="11">
        <v>16868.366868976082</v>
      </c>
      <c r="K1758" s="11">
        <v>22100.130237093599</v>
      </c>
    </row>
    <row r="1759" spans="1:11" x14ac:dyDescent="0.3">
      <c r="A1759" s="12" t="s">
        <v>2113</v>
      </c>
      <c r="B1759" s="13">
        <v>43.233658636999998</v>
      </c>
      <c r="C1759" s="14">
        <v>1.3519146975950099E-2</v>
      </c>
      <c r="D1759" s="14">
        <v>4.4463323634735402E-3</v>
      </c>
      <c r="E1759" s="17">
        <f t="shared" si="27"/>
        <v>348</v>
      </c>
      <c r="F1759" s="14">
        <v>1.3704419031050901E-4</v>
      </c>
      <c r="G1759" s="15">
        <v>3.48</v>
      </c>
      <c r="H1759" s="17">
        <v>45060.752</v>
      </c>
      <c r="I1759" s="17">
        <v>102818</v>
      </c>
      <c r="J1759" s="17">
        <v>16868.366868976082</v>
      </c>
      <c r="K1759" s="17">
        <v>22100.130237093599</v>
      </c>
    </row>
    <row r="1760" spans="1:11" x14ac:dyDescent="0.3">
      <c r="A1760" s="6" t="s">
        <v>2114</v>
      </c>
      <c r="B1760" s="7">
        <v>40.815918136999997</v>
      </c>
      <c r="C1760" s="8">
        <v>1.34493785317837E-2</v>
      </c>
      <c r="D1760" s="8">
        <v>4.4387770583824496E-3</v>
      </c>
      <c r="E1760" s="11">
        <f t="shared" si="27"/>
        <v>284.39999999999998</v>
      </c>
      <c r="F1760" s="8">
        <v>1.36327792883505E-4</v>
      </c>
      <c r="G1760" s="9">
        <v>2.8439999999999999</v>
      </c>
      <c r="H1760" s="11">
        <v>40054.228000000003</v>
      </c>
      <c r="I1760" s="11">
        <v>85308.4</v>
      </c>
      <c r="J1760" s="11">
        <v>16910.047045889762</v>
      </c>
      <c r="K1760" s="11">
        <v>19242.175205191201</v>
      </c>
    </row>
    <row r="1761" spans="1:11" x14ac:dyDescent="0.3">
      <c r="A1761" s="12" t="s">
        <v>2115</v>
      </c>
      <c r="B1761" s="13">
        <v>93490.535345235505</v>
      </c>
      <c r="C1761" s="14">
        <v>1.34023689129305E-2</v>
      </c>
      <c r="D1761" s="14">
        <v>4.6016269944951201E-3</v>
      </c>
      <c r="E1761" s="17">
        <f t="shared" si="27"/>
        <v>492</v>
      </c>
      <c r="F1761" s="14">
        <v>1.3585293116727E-4</v>
      </c>
      <c r="G1761" s="15">
        <v>4.92</v>
      </c>
      <c r="H1761" s="17">
        <v>61881.630567440901</v>
      </c>
      <c r="I1761" s="17">
        <v>138167.730534862</v>
      </c>
      <c r="J1761" s="17">
        <v>22733.857988364238</v>
      </c>
      <c r="K1761" s="17">
        <v>28825.728845982238</v>
      </c>
    </row>
    <row r="1762" spans="1:11" x14ac:dyDescent="0.3">
      <c r="A1762" s="6" t="s">
        <v>2116</v>
      </c>
      <c r="B1762" s="7">
        <v>40929.625787302197</v>
      </c>
      <c r="C1762" s="8">
        <v>1.28757330446854E-2</v>
      </c>
      <c r="D1762" s="8">
        <v>3.72497335881834E-3</v>
      </c>
      <c r="E1762" s="11">
        <f t="shared" si="27"/>
        <v>366.24</v>
      </c>
      <c r="F1762" s="8">
        <v>1.3045376561253099E-4</v>
      </c>
      <c r="G1762" s="9">
        <v>3.6623999999999999</v>
      </c>
      <c r="H1762" s="11">
        <v>53645.775292364102</v>
      </c>
      <c r="I1762" s="11">
        <v>129419.74764813299</v>
      </c>
      <c r="J1762" s="11">
        <v>22695.781784894163</v>
      </c>
      <c r="K1762" s="11">
        <v>28547.008894107479</v>
      </c>
    </row>
    <row r="1763" spans="1:11" x14ac:dyDescent="0.3">
      <c r="A1763" s="12" t="s">
        <v>2117</v>
      </c>
      <c r="B1763" s="13">
        <v>1801.37993248578</v>
      </c>
      <c r="C1763" s="14">
        <v>1.2789294055358899E-2</v>
      </c>
      <c r="D1763" s="14">
        <v>3.7371667763511701E-3</v>
      </c>
      <c r="E1763" s="17">
        <f t="shared" si="27"/>
        <v>260.40000000000003</v>
      </c>
      <c r="F1763" s="14">
        <v>1.2954998419631501E-4</v>
      </c>
      <c r="G1763" s="15">
        <v>2.6040000000000001</v>
      </c>
      <c r="H1763" s="17">
        <v>37930.68</v>
      </c>
      <c r="I1763" s="17">
        <v>92868.067999999999</v>
      </c>
      <c r="J1763" s="17">
        <v>15272.732911178158</v>
      </c>
      <c r="K1763" s="17">
        <v>20894.107933924563</v>
      </c>
    </row>
    <row r="1764" spans="1:11" x14ac:dyDescent="0.3">
      <c r="A1764" s="6" t="s">
        <v>2118</v>
      </c>
      <c r="B1764" s="7">
        <v>50030.8163270234</v>
      </c>
      <c r="C1764" s="8">
        <v>1.2624423695501799E-2</v>
      </c>
      <c r="D1764" s="8">
        <v>3.8843247139366999E-3</v>
      </c>
      <c r="E1764" s="11">
        <f t="shared" si="27"/>
        <v>216</v>
      </c>
      <c r="F1764" s="8">
        <v>1.27878399944534E-4</v>
      </c>
      <c r="G1764" s="9">
        <v>2.16</v>
      </c>
      <c r="H1764" s="11">
        <v>31500.707725639098</v>
      </c>
      <c r="I1764" s="11">
        <v>73015.763387110797</v>
      </c>
      <c r="J1764" s="11">
        <v>11817.267861235008</v>
      </c>
      <c r="K1764" s="11">
        <v>14166.35433443808</v>
      </c>
    </row>
    <row r="1765" spans="1:11" x14ac:dyDescent="0.3">
      <c r="A1765" s="12" t="s">
        <v>2119</v>
      </c>
      <c r="B1765" s="13">
        <v>4.8233048260000002</v>
      </c>
      <c r="C1765" s="14">
        <v>1.26105038503021E-2</v>
      </c>
      <c r="D1765" s="14">
        <v>4.3296446908995603E-3</v>
      </c>
      <c r="E1765" s="17">
        <f t="shared" si="27"/>
        <v>360</v>
      </c>
      <c r="F1765" s="14">
        <v>1.27715690698265E-4</v>
      </c>
      <c r="G1765" s="15">
        <v>3.6</v>
      </c>
      <c r="H1765" s="17">
        <v>49865.712</v>
      </c>
      <c r="I1765" s="17">
        <v>108793.66</v>
      </c>
      <c r="J1765" s="17">
        <v>19574.52829431996</v>
      </c>
      <c r="K1765" s="17">
        <v>23903.463981115201</v>
      </c>
    </row>
    <row r="1766" spans="1:11" x14ac:dyDescent="0.3">
      <c r="A1766" s="6" t="s">
        <v>2120</v>
      </c>
      <c r="B1766" s="7">
        <v>179.76579009311001</v>
      </c>
      <c r="C1766" s="8">
        <v>1.2540054791695E-2</v>
      </c>
      <c r="D1766" s="8">
        <v>3.8541741130696402E-3</v>
      </c>
      <c r="E1766" s="11">
        <f t="shared" si="27"/>
        <v>166.08</v>
      </c>
      <c r="F1766" s="8">
        <v>1.26993739942627E-4</v>
      </c>
      <c r="G1766" s="9">
        <v>1.6608000000000001</v>
      </c>
      <c r="H1766" s="11">
        <v>24432</v>
      </c>
      <c r="I1766" s="11">
        <v>57082.313999999998</v>
      </c>
      <c r="J1766" s="11">
        <v>9504.5510245966925</v>
      </c>
      <c r="K1766" s="11">
        <v>12311.639700826561</v>
      </c>
    </row>
    <row r="1767" spans="1:11" x14ac:dyDescent="0.3">
      <c r="A1767" s="12" t="s">
        <v>2121</v>
      </c>
      <c r="B1767" s="13">
        <v>54.322351109000003</v>
      </c>
      <c r="C1767" s="14">
        <v>1.2538038959402399E-2</v>
      </c>
      <c r="D1767" s="14">
        <v>4.2710541865164401E-3</v>
      </c>
      <c r="E1767" s="17">
        <f t="shared" si="27"/>
        <v>264</v>
      </c>
      <c r="F1767" s="14">
        <v>1.2697270145080899E-4</v>
      </c>
      <c r="G1767" s="15">
        <v>2.64</v>
      </c>
      <c r="H1767" s="17">
        <v>37237.421999999999</v>
      </c>
      <c r="I1767" s="17">
        <v>81440</v>
      </c>
      <c r="J1767" s="17">
        <v>14068.754528698322</v>
      </c>
      <c r="K1767" s="17">
        <v>17518.59488858184</v>
      </c>
    </row>
    <row r="1768" spans="1:11" x14ac:dyDescent="0.3">
      <c r="A1768" s="6" t="s">
        <v>2122</v>
      </c>
      <c r="B1768" s="7">
        <v>1.9964699750999999</v>
      </c>
      <c r="C1768" s="8">
        <v>1.2516480632855299E-2</v>
      </c>
      <c r="D1768" s="8">
        <v>3.9218468372652698E-3</v>
      </c>
      <c r="E1768" s="11">
        <f t="shared" si="27"/>
        <v>168.23999999999998</v>
      </c>
      <c r="F1768" s="8">
        <v>1.26751286570754E-4</v>
      </c>
      <c r="G1768" s="9">
        <v>1.6823999999999999</v>
      </c>
      <c r="H1768" s="11">
        <v>25589.466</v>
      </c>
      <c r="I1768" s="11">
        <v>57576.044000000002</v>
      </c>
      <c r="J1768" s="11">
        <v>8895.7987176753486</v>
      </c>
      <c r="K1768" s="11">
        <v>11425.69947032862</v>
      </c>
    </row>
    <row r="1769" spans="1:11" x14ac:dyDescent="0.3">
      <c r="A1769" s="12" t="s">
        <v>2123</v>
      </c>
      <c r="B1769" s="13">
        <v>21.197800838999999</v>
      </c>
      <c r="C1769" s="14">
        <v>1.21906349125565E-2</v>
      </c>
      <c r="D1769" s="14">
        <v>3.36600056330807E-3</v>
      </c>
      <c r="E1769" s="17">
        <f t="shared" si="27"/>
        <v>180</v>
      </c>
      <c r="F1769" s="14">
        <v>1.2341200502367301E-4</v>
      </c>
      <c r="G1769" s="15">
        <v>1.8</v>
      </c>
      <c r="H1769" s="17">
        <v>30540</v>
      </c>
      <c r="I1769" s="17">
        <v>73016.05</v>
      </c>
      <c r="J1769" s="17">
        <v>13720.712234435399</v>
      </c>
      <c r="K1769" s="17">
        <v>17494.636839252002</v>
      </c>
    </row>
    <row r="1770" spans="1:11" x14ac:dyDescent="0.3">
      <c r="A1770" s="6" t="s">
        <v>2124</v>
      </c>
      <c r="B1770" s="7">
        <v>4197.8944890040002</v>
      </c>
      <c r="C1770" s="8">
        <v>1.21683972184666E-2</v>
      </c>
      <c r="D1770" s="8">
        <v>3.8655545820634801E-3</v>
      </c>
      <c r="E1770" s="11">
        <f t="shared" si="27"/>
        <v>160.20000000000002</v>
      </c>
      <c r="F1770" s="8">
        <v>1.2318297657794099E-4</v>
      </c>
      <c r="G1770" s="9">
        <v>1.6020000000000001</v>
      </c>
      <c r="H1770" s="11">
        <v>24512.421999999999</v>
      </c>
      <c r="I1770" s="11">
        <v>55230.572</v>
      </c>
      <c r="J1770" s="11">
        <v>8909.266329990649</v>
      </c>
      <c r="K1770" s="11">
        <v>11350.109514307729</v>
      </c>
    </row>
    <row r="1771" spans="1:11" x14ac:dyDescent="0.3">
      <c r="A1771" s="12" t="s">
        <v>2125</v>
      </c>
      <c r="B1771" s="13">
        <v>13.834452804</v>
      </c>
      <c r="C1771" s="14">
        <v>1.2167355609460501E-2</v>
      </c>
      <c r="D1771" s="14">
        <v>3.7941155944990201E-3</v>
      </c>
      <c r="E1771" s="17">
        <f t="shared" si="27"/>
        <v>240</v>
      </c>
      <c r="F1771" s="14">
        <v>1.2317224149036799E-4</v>
      </c>
      <c r="G1771" s="15">
        <v>2.4</v>
      </c>
      <c r="H1771" s="17">
        <v>35775.574000000001</v>
      </c>
      <c r="I1771" s="17">
        <v>83187.906000000003</v>
      </c>
      <c r="J1771" s="17">
        <v>14620.500507618359</v>
      </c>
      <c r="K1771" s="17">
        <v>18501.937987156318</v>
      </c>
    </row>
    <row r="1772" spans="1:11" x14ac:dyDescent="0.3">
      <c r="A1772" s="6" t="s">
        <v>2126</v>
      </c>
      <c r="B1772" s="7">
        <v>1.0982361329999999</v>
      </c>
      <c r="C1772" s="8">
        <v>1.19941988147032E-2</v>
      </c>
      <c r="D1772" s="8">
        <v>3.5950498805983801E-3</v>
      </c>
      <c r="E1772" s="11">
        <f t="shared" si="27"/>
        <v>480</v>
      </c>
      <c r="F1772" s="8">
        <v>1.2139806062184999E-4</v>
      </c>
      <c r="G1772" s="9">
        <v>4.8</v>
      </c>
      <c r="H1772" s="11">
        <v>71972.600000000006</v>
      </c>
      <c r="I1772" s="11">
        <v>170168.88</v>
      </c>
      <c r="J1772" s="11">
        <v>28676.973814689838</v>
      </c>
      <c r="K1772" s="11">
        <v>33375.676920237602</v>
      </c>
    </row>
    <row r="1773" spans="1:11" x14ac:dyDescent="0.3">
      <c r="A1773" s="12" t="s">
        <v>2127</v>
      </c>
      <c r="B1773" s="13">
        <v>6688.9517504021997</v>
      </c>
      <c r="C1773" s="14">
        <v>1.1901280939093701E-2</v>
      </c>
      <c r="D1773" s="14">
        <v>3.7164897137809301E-3</v>
      </c>
      <c r="E1773" s="17">
        <f t="shared" si="27"/>
        <v>240</v>
      </c>
      <c r="F1773" s="14">
        <v>1.2044695708790201E-4</v>
      </c>
      <c r="G1773" s="15">
        <v>2.4</v>
      </c>
      <c r="H1773" s="17">
        <v>37316.382225412497</v>
      </c>
      <c r="I1773" s="17">
        <v>85081.366404155895</v>
      </c>
      <c r="J1773" s="17">
        <v>14704.452674258522</v>
      </c>
      <c r="K1773" s="17">
        <v>18063.073330351202</v>
      </c>
    </row>
    <row r="1774" spans="1:11" x14ac:dyDescent="0.3">
      <c r="A1774" s="6" t="s">
        <v>2128</v>
      </c>
      <c r="B1774" s="7">
        <v>13.815902450999999</v>
      </c>
      <c r="C1774" s="8">
        <v>1.18881210296906E-2</v>
      </c>
      <c r="D1774" s="8">
        <v>3.5853236841097598E-3</v>
      </c>
      <c r="E1774" s="11">
        <f t="shared" si="27"/>
        <v>480</v>
      </c>
      <c r="F1774" s="8">
        <v>1.2031175059596699E-4</v>
      </c>
      <c r="G1774" s="9">
        <v>4.8</v>
      </c>
      <c r="H1774" s="11">
        <v>71972.600000000006</v>
      </c>
      <c r="I1774" s="11">
        <v>170168.88</v>
      </c>
      <c r="J1774" s="11">
        <v>28676.973814689838</v>
      </c>
      <c r="K1774" s="11">
        <v>33375.676920237602</v>
      </c>
    </row>
    <row r="1775" spans="1:11" x14ac:dyDescent="0.3">
      <c r="A1775" s="12" t="s">
        <v>2129</v>
      </c>
      <c r="B1775" s="13">
        <v>4146.1011592261802</v>
      </c>
      <c r="C1775" s="14">
        <v>1.15065324036137E-2</v>
      </c>
      <c r="D1775" s="14">
        <v>3.6363048005914E-3</v>
      </c>
      <c r="E1775" s="17">
        <f t="shared" si="27"/>
        <v>387.59999999999997</v>
      </c>
      <c r="F1775" s="14">
        <v>1.1645768761592E-4</v>
      </c>
      <c r="G1775" s="15">
        <v>3.8759999999999999</v>
      </c>
      <c r="H1775" s="17">
        <v>62965.928232999198</v>
      </c>
      <c r="I1775" s="17">
        <v>141944.231545947</v>
      </c>
      <c r="J1775" s="17">
        <v>26311.786021508036</v>
      </c>
      <c r="K1775" s="17">
        <v>31308.477110837404</v>
      </c>
    </row>
    <row r="1776" spans="1:11" x14ac:dyDescent="0.3">
      <c r="A1776" s="6" t="s">
        <v>2130</v>
      </c>
      <c r="B1776" s="7">
        <v>32.040823865999997</v>
      </c>
      <c r="C1776" s="8">
        <v>1.1393490362847199E-2</v>
      </c>
      <c r="D1776" s="8">
        <v>3.4566034696156501E-3</v>
      </c>
      <c r="E1776" s="11">
        <f t="shared" si="27"/>
        <v>216</v>
      </c>
      <c r="F1776" s="8">
        <v>1.15247980382295E-4</v>
      </c>
      <c r="G1776" s="9">
        <v>2.16</v>
      </c>
      <c r="H1776" s="11">
        <v>35775.574000000001</v>
      </c>
      <c r="I1776" s="11">
        <v>83187.906000000003</v>
      </c>
      <c r="J1776" s="11">
        <v>14620.500507618359</v>
      </c>
      <c r="K1776" s="11">
        <v>18501.937987156318</v>
      </c>
    </row>
    <row r="1777" spans="1:11" x14ac:dyDescent="0.3">
      <c r="A1777" s="12" t="s">
        <v>2131</v>
      </c>
      <c r="B1777" s="13">
        <v>35.770122549</v>
      </c>
      <c r="C1777" s="14">
        <v>1.12345876878653E-2</v>
      </c>
      <c r="D1777" s="14">
        <v>3.36812136261279E-3</v>
      </c>
      <c r="E1777" s="17">
        <f t="shared" si="27"/>
        <v>155.76000000000002</v>
      </c>
      <c r="F1777" s="14">
        <v>1.13627318384088E-4</v>
      </c>
      <c r="G1777" s="15">
        <v>1.5576000000000001</v>
      </c>
      <c r="H1777" s="17">
        <v>25972.234</v>
      </c>
      <c r="I1777" s="17">
        <v>61228.627999999997</v>
      </c>
      <c r="J1777" s="17">
        <v>9892.1644949913371</v>
      </c>
      <c r="K1777" s="17">
        <v>12798.109174273199</v>
      </c>
    </row>
    <row r="1778" spans="1:11" x14ac:dyDescent="0.3">
      <c r="A1778" s="6" t="s">
        <v>2132</v>
      </c>
      <c r="B1778" s="7">
        <v>6.3234961519999997</v>
      </c>
      <c r="C1778" s="8">
        <v>1.1225805689298899E-2</v>
      </c>
      <c r="D1778" s="8">
        <v>3.7012389827831998E-3</v>
      </c>
      <c r="E1778" s="11">
        <f t="shared" si="27"/>
        <v>290.03999999999996</v>
      </c>
      <c r="F1778" s="8">
        <v>1.1353259368127401E-4</v>
      </c>
      <c r="G1778" s="9">
        <v>2.9003999999999999</v>
      </c>
      <c r="H1778" s="11">
        <v>45060.752</v>
      </c>
      <c r="I1778" s="11">
        <v>102818</v>
      </c>
      <c r="J1778" s="11">
        <v>16868.366868976082</v>
      </c>
      <c r="K1778" s="11">
        <v>22100.130237093599</v>
      </c>
    </row>
    <row r="1779" spans="1:11" x14ac:dyDescent="0.3">
      <c r="A1779" s="12" t="s">
        <v>2133</v>
      </c>
      <c r="B1779" s="13">
        <v>92.918807252999997</v>
      </c>
      <c r="C1779" s="14">
        <v>1.11509653677492E-2</v>
      </c>
      <c r="D1779" s="14">
        <v>3.6674575908374799E-3</v>
      </c>
      <c r="E1779" s="17">
        <f t="shared" si="27"/>
        <v>287.04000000000002</v>
      </c>
      <c r="F1779" s="14">
        <v>1.12767115881305E-4</v>
      </c>
      <c r="G1779" s="15">
        <v>2.8704000000000001</v>
      </c>
      <c r="H1779" s="17">
        <v>45060.752</v>
      </c>
      <c r="I1779" s="17">
        <v>102818</v>
      </c>
      <c r="J1779" s="17">
        <v>16868.366868976082</v>
      </c>
      <c r="K1779" s="17">
        <v>22100.130237093599</v>
      </c>
    </row>
    <row r="1780" spans="1:11" x14ac:dyDescent="0.3">
      <c r="A1780" s="6" t="s">
        <v>2134</v>
      </c>
      <c r="B1780" s="7">
        <v>98.382022989000006</v>
      </c>
      <c r="C1780" s="8">
        <v>1.11103387108527E-2</v>
      </c>
      <c r="D1780" s="8">
        <v>3.36364843026389E-3</v>
      </c>
      <c r="E1780" s="11">
        <f t="shared" si="27"/>
        <v>210</v>
      </c>
      <c r="F1780" s="8">
        <v>1.12351652017161E-4</v>
      </c>
      <c r="G1780" s="9">
        <v>2.1</v>
      </c>
      <c r="H1780" s="11">
        <v>35775.574000000001</v>
      </c>
      <c r="I1780" s="11">
        <v>83187.906000000003</v>
      </c>
      <c r="J1780" s="11">
        <v>14620.500507618359</v>
      </c>
      <c r="K1780" s="11">
        <v>18501.937987156318</v>
      </c>
    </row>
    <row r="1781" spans="1:11" x14ac:dyDescent="0.3">
      <c r="A1781" s="12" t="s">
        <v>2135</v>
      </c>
      <c r="B1781" s="13">
        <v>34.075943627000001</v>
      </c>
      <c r="C1781" s="14">
        <v>1.08246771733569E-2</v>
      </c>
      <c r="D1781" s="14">
        <v>3.3614218747116602E-3</v>
      </c>
      <c r="E1781" s="17">
        <f t="shared" si="27"/>
        <v>120</v>
      </c>
      <c r="F1781" s="14">
        <v>1.09433395816899E-4</v>
      </c>
      <c r="G1781" s="15">
        <v>1.2</v>
      </c>
      <c r="H1781" s="17">
        <v>20360</v>
      </c>
      <c r="I1781" s="17">
        <v>46913.512000000002</v>
      </c>
      <c r="J1781" s="17">
        <v>7317.432462160752</v>
      </c>
      <c r="K1781" s="17">
        <v>9269.2002493708806</v>
      </c>
    </row>
    <row r="1782" spans="1:11" x14ac:dyDescent="0.3">
      <c r="A1782" s="6" t="s">
        <v>2136</v>
      </c>
      <c r="B1782" s="7">
        <v>58.553916764999997</v>
      </c>
      <c r="C1782" s="8">
        <v>1.06192613335323E-2</v>
      </c>
      <c r="D1782" s="8">
        <v>3.5028893226924998E-3</v>
      </c>
      <c r="E1782" s="11">
        <f t="shared" si="27"/>
        <v>274.56</v>
      </c>
      <c r="F1782" s="8">
        <v>1.0733244566861601E-4</v>
      </c>
      <c r="G1782" s="9">
        <v>2.7456</v>
      </c>
      <c r="H1782" s="11">
        <v>45060.752</v>
      </c>
      <c r="I1782" s="11">
        <v>102818</v>
      </c>
      <c r="J1782" s="11">
        <v>16868.366868976082</v>
      </c>
      <c r="K1782" s="11">
        <v>22100.130237093599</v>
      </c>
    </row>
    <row r="1783" spans="1:11" x14ac:dyDescent="0.3">
      <c r="A1783" s="12" t="s">
        <v>2137</v>
      </c>
      <c r="B1783" s="13">
        <v>13.677095143000001</v>
      </c>
      <c r="C1783" s="14">
        <v>1.04974428674659E-2</v>
      </c>
      <c r="D1783" s="14">
        <v>3.4908854350249401E-3</v>
      </c>
      <c r="E1783" s="17">
        <f t="shared" si="27"/>
        <v>169.2</v>
      </c>
      <c r="F1783" s="14">
        <v>1.06088085372146E-4</v>
      </c>
      <c r="G1783" s="15">
        <v>1.6919999999999999</v>
      </c>
      <c r="H1783" s="17">
        <v>30540</v>
      </c>
      <c r="I1783" s="17">
        <v>65731.241999999998</v>
      </c>
      <c r="J1783" s="17">
        <v>13100.367269484121</v>
      </c>
      <c r="K1783" s="17">
        <v>15940.772221003681</v>
      </c>
    </row>
    <row r="1784" spans="1:11" x14ac:dyDescent="0.3">
      <c r="A1784" s="6" t="s">
        <v>2138</v>
      </c>
      <c r="B1784" s="7">
        <v>86.517278161999997</v>
      </c>
      <c r="C1784" s="8">
        <v>1.0473054164587299E-2</v>
      </c>
      <c r="D1784" s="8">
        <v>2.7536494202747399E-3</v>
      </c>
      <c r="E1784" s="11">
        <f t="shared" si="27"/>
        <v>130.80000000000001</v>
      </c>
      <c r="F1784" s="8">
        <v>1.05838999217403E-4</v>
      </c>
      <c r="G1784" s="9">
        <v>1.3080000000000001</v>
      </c>
      <c r="H1784" s="11">
        <v>26598.304</v>
      </c>
      <c r="I1784" s="11">
        <v>64621.622000000003</v>
      </c>
      <c r="J1784" s="11">
        <v>11657.994445779768</v>
      </c>
      <c r="K1784" s="11">
        <v>14669.90581989456</v>
      </c>
    </row>
    <row r="1785" spans="1:11" x14ac:dyDescent="0.3">
      <c r="A1785" s="12" t="s">
        <v>2139</v>
      </c>
      <c r="B1785" s="13">
        <v>39.520046671000003</v>
      </c>
      <c r="C1785" s="14">
        <v>1.0081855073061899E-2</v>
      </c>
      <c r="D1785" s="14">
        <v>3.0055961232499798E-3</v>
      </c>
      <c r="E1785" s="17">
        <f t="shared" si="27"/>
        <v>161.28</v>
      </c>
      <c r="F1785" s="14">
        <v>1.0184534217109E-4</v>
      </c>
      <c r="G1785" s="15">
        <v>1.6128</v>
      </c>
      <c r="H1785" s="17">
        <v>32848.824000000001</v>
      </c>
      <c r="I1785" s="17">
        <v>73569.842000000004</v>
      </c>
      <c r="J1785" s="17">
        <v>14499.921658146479</v>
      </c>
      <c r="K1785" s="17">
        <v>17558.10757479996</v>
      </c>
    </row>
    <row r="1786" spans="1:11" x14ac:dyDescent="0.3">
      <c r="A1786" s="6" t="s">
        <v>2140</v>
      </c>
      <c r="B1786" s="7">
        <v>113.00575700900001</v>
      </c>
      <c r="C1786" s="8">
        <v>9.9549266864139199E-3</v>
      </c>
      <c r="D1786" s="8">
        <v>3.0138347863625302E-3</v>
      </c>
      <c r="E1786" s="11">
        <f t="shared" si="27"/>
        <v>188.16</v>
      </c>
      <c r="F1786" s="8">
        <v>1.00550237102799E-4</v>
      </c>
      <c r="G1786" s="9">
        <v>1.8815999999999999</v>
      </c>
      <c r="H1786" s="11">
        <v>35775.574000000001</v>
      </c>
      <c r="I1786" s="11">
        <v>83187.906000000003</v>
      </c>
      <c r="J1786" s="11">
        <v>14620.500507618359</v>
      </c>
      <c r="K1786" s="11">
        <v>18501.937987156318</v>
      </c>
    </row>
    <row r="1787" spans="1:11" x14ac:dyDescent="0.3">
      <c r="A1787" s="12" t="s">
        <v>2141</v>
      </c>
      <c r="B1787" s="13">
        <v>3.022244889</v>
      </c>
      <c r="C1787" s="14">
        <v>9.7104769485876104E-3</v>
      </c>
      <c r="D1787" s="14">
        <v>3.1936932114191002E-3</v>
      </c>
      <c r="E1787" s="17">
        <f t="shared" si="27"/>
        <v>249.96</v>
      </c>
      <c r="F1787" s="14">
        <v>9.8056949231032899E-5</v>
      </c>
      <c r="G1787" s="15">
        <v>2.4996</v>
      </c>
      <c r="H1787" s="17">
        <v>45060.752</v>
      </c>
      <c r="I1787" s="17">
        <v>102818</v>
      </c>
      <c r="J1787" s="17">
        <v>16868.366868976082</v>
      </c>
      <c r="K1787" s="17">
        <v>22100.130237093599</v>
      </c>
    </row>
    <row r="1788" spans="1:11" x14ac:dyDescent="0.3">
      <c r="A1788" s="6" t="s">
        <v>2142</v>
      </c>
      <c r="B1788" s="7">
        <v>7.2979737699999996</v>
      </c>
      <c r="C1788" s="8">
        <v>9.6852631036070599E-3</v>
      </c>
      <c r="D1788" s="8">
        <v>2.8708506862363701E-3</v>
      </c>
      <c r="E1788" s="11">
        <f t="shared" si="27"/>
        <v>132</v>
      </c>
      <c r="F1788" s="8">
        <v>9.77998482983328E-5</v>
      </c>
      <c r="G1788" s="9">
        <v>1.32</v>
      </c>
      <c r="H1788" s="11">
        <v>25972.234</v>
      </c>
      <c r="I1788" s="11">
        <v>61228.627999999997</v>
      </c>
      <c r="J1788" s="11">
        <v>9892.1644949913371</v>
      </c>
      <c r="K1788" s="11">
        <v>12798.109174273199</v>
      </c>
    </row>
    <row r="1789" spans="1:11" x14ac:dyDescent="0.3">
      <c r="A1789" s="12" t="s">
        <v>2143</v>
      </c>
      <c r="B1789" s="13">
        <v>1.793681949</v>
      </c>
      <c r="C1789" s="14">
        <v>9.5227471976091493E-3</v>
      </c>
      <c r="D1789" s="14">
        <v>3.2302665941228502E-3</v>
      </c>
      <c r="E1789" s="17">
        <f t="shared" si="27"/>
        <v>144</v>
      </c>
      <c r="F1789" s="14">
        <v>9.6143017627776101E-5</v>
      </c>
      <c r="G1789" s="15">
        <v>1.44</v>
      </c>
      <c r="H1789" s="17">
        <v>25589.466</v>
      </c>
      <c r="I1789" s="17">
        <v>57576.044000000002</v>
      </c>
      <c r="J1789" s="17">
        <v>8895.7987176753486</v>
      </c>
      <c r="K1789" s="17">
        <v>11425.69947032862</v>
      </c>
    </row>
    <row r="1790" spans="1:11" x14ac:dyDescent="0.3">
      <c r="A1790" s="6" t="s">
        <v>2144</v>
      </c>
      <c r="B1790" s="7">
        <v>54.935637591999999</v>
      </c>
      <c r="C1790" s="8">
        <v>9.3235496385862798E-3</v>
      </c>
      <c r="D1790" s="8">
        <v>3.0664361127403701E-3</v>
      </c>
      <c r="E1790" s="11">
        <f t="shared" si="27"/>
        <v>240</v>
      </c>
      <c r="F1790" s="8">
        <v>9.4112963270550194E-5</v>
      </c>
      <c r="G1790" s="9">
        <v>2.4</v>
      </c>
      <c r="H1790" s="11">
        <v>45060.752</v>
      </c>
      <c r="I1790" s="11">
        <v>102818</v>
      </c>
      <c r="J1790" s="11">
        <v>16868.366868976082</v>
      </c>
      <c r="K1790" s="11">
        <v>22100.130237093599</v>
      </c>
    </row>
    <row r="1791" spans="1:11" x14ac:dyDescent="0.3">
      <c r="A1791" s="12" t="s">
        <v>2145</v>
      </c>
      <c r="B1791" s="13">
        <v>46.489108295000001</v>
      </c>
      <c r="C1791" s="14">
        <v>9.1745317308665093E-3</v>
      </c>
      <c r="D1791" s="14">
        <v>2.7301364039698001E-3</v>
      </c>
      <c r="E1791" s="17">
        <f t="shared" si="27"/>
        <v>139.19999999999999</v>
      </c>
      <c r="F1791" s="14">
        <v>9.2594831528638996E-5</v>
      </c>
      <c r="G1791" s="15">
        <v>1.3919999999999999</v>
      </c>
      <c r="H1791" s="17">
        <v>31252.6</v>
      </c>
      <c r="I1791" s="17">
        <v>70407.933999999994</v>
      </c>
      <c r="J1791" s="17">
        <v>13826.403609266281</v>
      </c>
      <c r="K1791" s="17">
        <v>17167.7106386208</v>
      </c>
    </row>
    <row r="1792" spans="1:11" x14ac:dyDescent="0.3">
      <c r="A1792" s="6" t="s">
        <v>2146</v>
      </c>
      <c r="B1792" s="7">
        <v>134.66055967099999</v>
      </c>
      <c r="C1792" s="8">
        <v>8.9354310490755203E-3</v>
      </c>
      <c r="D1792" s="8">
        <v>2.9390481534231098E-3</v>
      </c>
      <c r="E1792" s="11">
        <f t="shared" si="27"/>
        <v>230.03999999999996</v>
      </c>
      <c r="F1792" s="8">
        <v>9.0159930789635893E-5</v>
      </c>
      <c r="G1792" s="9">
        <v>2.3003999999999998</v>
      </c>
      <c r="H1792" s="11">
        <v>45060.752</v>
      </c>
      <c r="I1792" s="11">
        <v>102818</v>
      </c>
      <c r="J1792" s="11">
        <v>16868.366868976082</v>
      </c>
      <c r="K1792" s="11">
        <v>22100.130237093599</v>
      </c>
    </row>
    <row r="1793" spans="1:11" x14ac:dyDescent="0.3">
      <c r="A1793" s="12" t="s">
        <v>2147</v>
      </c>
      <c r="B1793" s="13">
        <v>21645.148219517301</v>
      </c>
      <c r="C1793" s="14">
        <v>8.9235286056957193E-3</v>
      </c>
      <c r="D1793" s="14">
        <v>2.72164485688504E-3</v>
      </c>
      <c r="E1793" s="17">
        <f t="shared" si="27"/>
        <v>174.84</v>
      </c>
      <c r="F1793" s="14">
        <v>9.0052238116106501E-5</v>
      </c>
      <c r="G1793" s="15">
        <v>1.7484</v>
      </c>
      <c r="H1793" s="17">
        <v>37962.443546456198</v>
      </c>
      <c r="I1793" s="17">
        <v>85824.960388437306</v>
      </c>
      <c r="J1793" s="17">
        <v>16262.82270511032</v>
      </c>
      <c r="K1793" s="17">
        <v>19412.980339693921</v>
      </c>
    </row>
    <row r="1794" spans="1:11" x14ac:dyDescent="0.3">
      <c r="A1794" s="6" t="s">
        <v>2148</v>
      </c>
      <c r="B1794" s="7">
        <v>21.500905037999999</v>
      </c>
      <c r="C1794" s="8">
        <v>8.1179914008730099E-3</v>
      </c>
      <c r="D1794" s="8">
        <v>2.5019619677345102E-3</v>
      </c>
      <c r="E1794" s="11">
        <f t="shared" si="27"/>
        <v>159.95999999999998</v>
      </c>
      <c r="F1794" s="8">
        <v>8.1844325539671403E-5</v>
      </c>
      <c r="G1794" s="9">
        <v>1.5995999999999999</v>
      </c>
      <c r="H1794" s="11">
        <v>34332.050000000003</v>
      </c>
      <c r="I1794" s="11">
        <v>82930.351999999999</v>
      </c>
      <c r="J1794" s="11">
        <v>12631.084075712999</v>
      </c>
      <c r="K1794" s="11">
        <v>16999.942069034521</v>
      </c>
    </row>
    <row r="1795" spans="1:11" x14ac:dyDescent="0.3">
      <c r="A1795" s="12" t="s">
        <v>2149</v>
      </c>
      <c r="B1795" s="13">
        <v>5.8757559229999998</v>
      </c>
      <c r="C1795" s="14">
        <v>7.1641095841342298E-3</v>
      </c>
      <c r="D1795" s="14">
        <v>2.2557448456433302E-3</v>
      </c>
      <c r="E1795" s="17">
        <f t="shared" ref="E1795:E1815" si="28">100*G1795</f>
        <v>144</v>
      </c>
      <c r="F1795" s="14">
        <v>7.2158144569918695E-5</v>
      </c>
      <c r="G1795" s="15">
        <v>1.44</v>
      </c>
      <c r="H1795" s="17">
        <v>36744.71</v>
      </c>
      <c r="I1795" s="17">
        <v>85084.44</v>
      </c>
      <c r="J1795" s="17">
        <v>14582.56352040924</v>
      </c>
      <c r="K1795" s="17">
        <v>19188.142072394039</v>
      </c>
    </row>
    <row r="1796" spans="1:11" x14ac:dyDescent="0.3">
      <c r="A1796" s="6" t="s">
        <v>2150</v>
      </c>
      <c r="B1796" s="7">
        <v>70.092807746999995</v>
      </c>
      <c r="C1796" s="8">
        <v>7.0786800005170503E-3</v>
      </c>
      <c r="D1796" s="8">
        <v>2.10644625138419E-3</v>
      </c>
      <c r="E1796" s="11">
        <f t="shared" si="28"/>
        <v>107.4</v>
      </c>
      <c r="F1796" s="8">
        <v>7.1291449361977796E-5</v>
      </c>
      <c r="G1796" s="9">
        <v>1.0740000000000001</v>
      </c>
      <c r="H1796" s="11">
        <v>31252.6</v>
      </c>
      <c r="I1796" s="11">
        <v>70407.933999999994</v>
      </c>
      <c r="J1796" s="11">
        <v>13826.403609266281</v>
      </c>
      <c r="K1796" s="11">
        <v>17167.7106386208</v>
      </c>
    </row>
    <row r="1797" spans="1:11" x14ac:dyDescent="0.3">
      <c r="A1797" s="12" t="s">
        <v>2151</v>
      </c>
      <c r="B1797" s="13">
        <v>1.3236569250000001</v>
      </c>
      <c r="C1797" s="14">
        <v>6.8757560913481099E-3</v>
      </c>
      <c r="D1797" s="14">
        <v>2.0816218552511499E-3</v>
      </c>
      <c r="E1797" s="17">
        <f t="shared" si="28"/>
        <v>129.96</v>
      </c>
      <c r="F1797" s="14">
        <v>6.92335942206698E-5</v>
      </c>
      <c r="G1797" s="15">
        <v>1.2996000000000001</v>
      </c>
      <c r="H1797" s="17">
        <v>35775.574000000001</v>
      </c>
      <c r="I1797" s="17">
        <v>83187.906000000003</v>
      </c>
      <c r="J1797" s="17">
        <v>14620.500507618359</v>
      </c>
      <c r="K1797" s="17">
        <v>18501.937987156318</v>
      </c>
    </row>
    <row r="1798" spans="1:11" x14ac:dyDescent="0.3">
      <c r="A1798" s="6" t="s">
        <v>2152</v>
      </c>
      <c r="B1798" s="7">
        <v>16932.303803414499</v>
      </c>
      <c r="C1798" s="8">
        <v>6.7950478789137302E-3</v>
      </c>
      <c r="D1798" s="8">
        <v>2.20926521804303E-3</v>
      </c>
      <c r="E1798" s="11">
        <f t="shared" si="28"/>
        <v>96.48</v>
      </c>
      <c r="F1798" s="8">
        <v>6.8416301027678699E-5</v>
      </c>
      <c r="G1798" s="9">
        <v>0.96479999999999999</v>
      </c>
      <c r="H1798" s="11">
        <v>24784.227999999999</v>
      </c>
      <c r="I1798" s="11">
        <v>56510.197999999997</v>
      </c>
      <c r="J1798" s="11">
        <v>8137.0746437570524</v>
      </c>
      <c r="K1798" s="11">
        <v>10407.030977291965</v>
      </c>
    </row>
    <row r="1799" spans="1:11" x14ac:dyDescent="0.3">
      <c r="A1799" s="12" t="s">
        <v>2153</v>
      </c>
      <c r="B1799" s="13">
        <v>68.870397496999999</v>
      </c>
      <c r="C1799" s="14">
        <v>6.4421332982075499E-3</v>
      </c>
      <c r="D1799" s="14">
        <v>1.58891220545912E-3</v>
      </c>
      <c r="E1799" s="17">
        <f t="shared" si="28"/>
        <v>60</v>
      </c>
      <c r="F1799" s="14">
        <v>6.4839341773850005E-5</v>
      </c>
      <c r="G1799" s="15">
        <v>0.6</v>
      </c>
      <c r="H1799" s="17">
        <v>21324.045999999998</v>
      </c>
      <c r="I1799" s="17">
        <v>52154.175999999999</v>
      </c>
      <c r="J1799" s="17">
        <v>9956.8033102501922</v>
      </c>
      <c r="K1799" s="17">
        <v>12344.153850241679</v>
      </c>
    </row>
    <row r="1800" spans="1:11" x14ac:dyDescent="0.3">
      <c r="A1800" s="6" t="s">
        <v>2154</v>
      </c>
      <c r="B1800" s="7">
        <v>261.1426040453</v>
      </c>
      <c r="C1800" s="8">
        <v>6.4152828419662602E-3</v>
      </c>
      <c r="D1800" s="8">
        <v>1.86662432018293E-3</v>
      </c>
      <c r="E1800" s="11">
        <f t="shared" si="28"/>
        <v>109.92</v>
      </c>
      <c r="F1800" s="8">
        <v>6.4567093616413904E-5</v>
      </c>
      <c r="G1800" s="9">
        <v>1.0992</v>
      </c>
      <c r="H1800" s="11">
        <v>35465.084000000003</v>
      </c>
      <c r="I1800" s="11">
        <v>80838.361999999994</v>
      </c>
      <c r="J1800" s="11">
        <v>16262.342229419042</v>
      </c>
      <c r="K1800" s="11">
        <v>19884.095295888961</v>
      </c>
    </row>
    <row r="1801" spans="1:11" x14ac:dyDescent="0.3">
      <c r="A1801" s="12" t="s">
        <v>2155</v>
      </c>
      <c r="B1801" s="13">
        <v>97.421270371999995</v>
      </c>
      <c r="C1801" s="14">
        <v>6.23700223808271E-3</v>
      </c>
      <c r="D1801" s="14">
        <v>1.90245327536229E-3</v>
      </c>
      <c r="E1801" s="17">
        <f t="shared" si="28"/>
        <v>88.56</v>
      </c>
      <c r="F1801" s="14">
        <v>6.2761500549470502E-5</v>
      </c>
      <c r="G1801" s="15">
        <v>0.88560000000000005</v>
      </c>
      <c r="H1801" s="17">
        <v>25972.234</v>
      </c>
      <c r="I1801" s="17">
        <v>61228.627999999997</v>
      </c>
      <c r="J1801" s="17">
        <v>9892.1644949913371</v>
      </c>
      <c r="K1801" s="17">
        <v>12798.109174273199</v>
      </c>
    </row>
    <row r="1802" spans="1:11" x14ac:dyDescent="0.3">
      <c r="A1802" s="6" t="s">
        <v>2156</v>
      </c>
      <c r="B1802" s="7">
        <v>72.228643873999999</v>
      </c>
      <c r="C1802" s="8">
        <v>5.6171531072173996E-3</v>
      </c>
      <c r="D1802" s="8">
        <v>1.6542673848246E-3</v>
      </c>
      <c r="E1802" s="11">
        <f t="shared" si="28"/>
        <v>54</v>
      </c>
      <c r="F1802" s="8">
        <v>5.64888376843641E-5</v>
      </c>
      <c r="G1802" s="9">
        <v>0.54</v>
      </c>
      <c r="H1802" s="11">
        <v>18103.094000000001</v>
      </c>
      <c r="I1802" s="11">
        <v>42756</v>
      </c>
      <c r="J1802" s="11">
        <v>6852.803804929008</v>
      </c>
      <c r="K1802" s="11">
        <v>8476.2751033286531</v>
      </c>
    </row>
    <row r="1803" spans="1:11" x14ac:dyDescent="0.3">
      <c r="A1803" s="12" t="s">
        <v>2157</v>
      </c>
      <c r="B1803" s="13">
        <v>54.797984565999997</v>
      </c>
      <c r="C1803" s="14">
        <v>5.2692711024566402E-3</v>
      </c>
      <c r="D1803" s="14">
        <v>1.7985372090626301E-3</v>
      </c>
      <c r="E1803" s="17">
        <f t="shared" si="28"/>
        <v>84</v>
      </c>
      <c r="F1803" s="14">
        <v>5.2971928853280198E-5</v>
      </c>
      <c r="G1803" s="15">
        <v>0.84</v>
      </c>
      <c r="H1803" s="17">
        <v>30063.576000000001</v>
      </c>
      <c r="I1803" s="17">
        <v>63973.156000000003</v>
      </c>
      <c r="J1803" s="17">
        <v>12254.76147280968</v>
      </c>
      <c r="K1803" s="17">
        <v>15404.71261466352</v>
      </c>
    </row>
    <row r="1804" spans="1:11" x14ac:dyDescent="0.3">
      <c r="A1804" s="6" t="s">
        <v>2158</v>
      </c>
      <c r="B1804" s="7">
        <v>8581.3020935817003</v>
      </c>
      <c r="C1804" s="8">
        <v>4.8956993185134898E-3</v>
      </c>
      <c r="D1804" s="8">
        <v>1.3554612482127499E-3</v>
      </c>
      <c r="E1804" s="11">
        <f t="shared" si="28"/>
        <v>124.8</v>
      </c>
      <c r="F1804" s="8">
        <v>4.9197896627283599E-5</v>
      </c>
      <c r="G1804" s="9">
        <v>1.248</v>
      </c>
      <c r="H1804" s="11">
        <v>49849.6241782738</v>
      </c>
      <c r="I1804" s="11">
        <v>122487.679997717</v>
      </c>
      <c r="J1804" s="11">
        <v>22100.09022653244</v>
      </c>
      <c r="K1804" s="11">
        <v>28140.120715263478</v>
      </c>
    </row>
    <row r="1805" spans="1:11" x14ac:dyDescent="0.3">
      <c r="A1805" s="12" t="s">
        <v>2159</v>
      </c>
      <c r="B1805" s="13">
        <v>19.753619422</v>
      </c>
      <c r="C1805" s="14">
        <v>4.1815674830754102E-3</v>
      </c>
      <c r="D1805" s="14">
        <v>1.03067416600337E-3</v>
      </c>
      <c r="E1805" s="17">
        <f t="shared" si="28"/>
        <v>36.720000000000006</v>
      </c>
      <c r="F1805" s="14">
        <v>4.1991264653688502E-5</v>
      </c>
      <c r="G1805" s="15">
        <v>0.36720000000000003</v>
      </c>
      <c r="H1805" s="17">
        <v>18848.27</v>
      </c>
      <c r="I1805" s="17">
        <v>47951.872000000003</v>
      </c>
      <c r="J1805" s="17">
        <v>8039.5930729783922</v>
      </c>
      <c r="K1805" s="17">
        <v>10297.444630358459</v>
      </c>
    </row>
    <row r="1806" spans="1:11" x14ac:dyDescent="0.3">
      <c r="A1806" s="6" t="s">
        <v>2160</v>
      </c>
      <c r="B1806" s="7">
        <v>2.0412026270000001</v>
      </c>
      <c r="C1806" s="8">
        <v>4.0520218692063903E-3</v>
      </c>
      <c r="D1806" s="8">
        <v>1.3554114898009101E-3</v>
      </c>
      <c r="E1806" s="11">
        <f t="shared" si="28"/>
        <v>60</v>
      </c>
      <c r="F1806" s="8">
        <v>4.0685128764235203E-5</v>
      </c>
      <c r="G1806" s="9">
        <v>0.6</v>
      </c>
      <c r="H1806" s="11">
        <v>25589.466</v>
      </c>
      <c r="I1806" s="11">
        <v>57576.044000000002</v>
      </c>
      <c r="J1806" s="11">
        <v>8895.7987176753486</v>
      </c>
      <c r="K1806" s="11">
        <v>11425.69947032862</v>
      </c>
    </row>
    <row r="1807" spans="1:11" x14ac:dyDescent="0.3">
      <c r="A1807" s="12" t="s">
        <v>2161</v>
      </c>
      <c r="B1807" s="13">
        <v>80.134584012000005</v>
      </c>
      <c r="C1807" s="14">
        <v>3.94375663470704E-3</v>
      </c>
      <c r="D1807" s="14">
        <v>1.1127733892467701E-3</v>
      </c>
      <c r="E1807" s="17">
        <f t="shared" si="28"/>
        <v>60</v>
      </c>
      <c r="F1807" s="14">
        <v>3.9593763294512203E-5</v>
      </c>
      <c r="G1807" s="15">
        <v>0.6</v>
      </c>
      <c r="H1807" s="17">
        <v>30540</v>
      </c>
      <c r="I1807" s="17">
        <v>73016.05</v>
      </c>
      <c r="J1807" s="17">
        <v>13720.712234435399</v>
      </c>
      <c r="K1807" s="17">
        <v>17494.636839252002</v>
      </c>
    </row>
    <row r="1808" spans="1:11" x14ac:dyDescent="0.3">
      <c r="A1808" s="6" t="s">
        <v>2162</v>
      </c>
      <c r="B1808" s="7">
        <v>6153.5442914223704</v>
      </c>
      <c r="C1808" s="8">
        <v>2.91021890890668E-3</v>
      </c>
      <c r="D1808" s="8">
        <v>8.3386604649060905E-4</v>
      </c>
      <c r="E1808" s="11">
        <f t="shared" si="28"/>
        <v>35.76</v>
      </c>
      <c r="F1808" s="8">
        <v>2.9187136365648201E-5</v>
      </c>
      <c r="G1808" s="9">
        <v>0.35759999999999997</v>
      </c>
      <c r="H1808" s="11">
        <v>31249.494096322502</v>
      </c>
      <c r="I1808" s="11">
        <v>64149.994864270797</v>
      </c>
      <c r="J1808" s="11">
        <v>16762.42760429292</v>
      </c>
      <c r="K1808" s="11">
        <v>19066.566842281438</v>
      </c>
    </row>
    <row r="1809" spans="1:11" x14ac:dyDescent="0.3">
      <c r="A1809" s="12" t="s">
        <v>2163</v>
      </c>
      <c r="B1809" s="13">
        <v>1303.7383373217999</v>
      </c>
      <c r="C1809" s="14">
        <v>2.8741652941882698E-3</v>
      </c>
      <c r="D1809" s="14">
        <v>8.2718223689374798E-4</v>
      </c>
      <c r="E1809" s="17">
        <f t="shared" si="28"/>
        <v>35.76</v>
      </c>
      <c r="F1809" s="14">
        <v>2.8824631259597099E-5</v>
      </c>
      <c r="G1809" s="15">
        <v>0.35759999999999997</v>
      </c>
      <c r="H1809" s="17">
        <v>31396.072561858698</v>
      </c>
      <c r="I1809" s="17">
        <v>64645.7180812222</v>
      </c>
      <c r="J1809" s="17">
        <v>16826.377210761842</v>
      </c>
      <c r="K1809" s="17">
        <v>19162.86478851108</v>
      </c>
    </row>
    <row r="1810" spans="1:11" x14ac:dyDescent="0.3">
      <c r="A1810" s="6" t="s">
        <v>2164</v>
      </c>
      <c r="B1810" s="7">
        <v>12.154649524</v>
      </c>
      <c r="C1810" s="8">
        <v>2.6094241000033601E-3</v>
      </c>
      <c r="D1810" s="8">
        <v>7.8918150728196504E-4</v>
      </c>
      <c r="E1810" s="11">
        <f t="shared" si="28"/>
        <v>50.039999999999992</v>
      </c>
      <c r="F1810" s="8">
        <v>2.6162517036339999E-5</v>
      </c>
      <c r="G1810" s="9">
        <v>0.50039999999999996</v>
      </c>
      <c r="H1810" s="11">
        <v>34332.050000000003</v>
      </c>
      <c r="I1810" s="11">
        <v>82930.351999999999</v>
      </c>
      <c r="J1810" s="11">
        <v>12631.084075712999</v>
      </c>
      <c r="K1810" s="11">
        <v>16999.942069034521</v>
      </c>
    </row>
    <row r="1811" spans="1:11" x14ac:dyDescent="0.3">
      <c r="A1811" s="12" t="s">
        <v>2165</v>
      </c>
      <c r="B1811" s="13">
        <v>86.388500695999994</v>
      </c>
      <c r="C1811" s="14">
        <v>2.5810356634020002E-3</v>
      </c>
      <c r="D1811" s="14">
        <v>7.5430155797835696E-4</v>
      </c>
      <c r="E1811" s="17">
        <f t="shared" si="28"/>
        <v>30.240000000000002</v>
      </c>
      <c r="F1811" s="14">
        <v>2.5877146471931101E-5</v>
      </c>
      <c r="G1811" s="15">
        <v>0.3024</v>
      </c>
      <c r="H1811" s="17">
        <v>23719.4</v>
      </c>
      <c r="I1811" s="17">
        <v>54281.796000000002</v>
      </c>
      <c r="J1811" s="17">
        <v>9530.7565273880646</v>
      </c>
      <c r="K1811" s="17">
        <v>11719.312629721513</v>
      </c>
    </row>
    <row r="1812" spans="1:11" x14ac:dyDescent="0.3">
      <c r="A1812" s="6" t="s">
        <v>2166</v>
      </c>
      <c r="B1812" s="7">
        <v>26.246283999999999</v>
      </c>
      <c r="C1812" s="8">
        <v>2.2851254525952402E-3</v>
      </c>
      <c r="D1812" s="8">
        <v>5.9392405853033695E-4</v>
      </c>
      <c r="E1812" s="11">
        <f t="shared" si="28"/>
        <v>22.08</v>
      </c>
      <c r="F1812" s="8">
        <v>2.2903592107232501E-5</v>
      </c>
      <c r="G1812" s="9">
        <v>0.2208</v>
      </c>
      <c r="H1812" s="11">
        <v>24432</v>
      </c>
      <c r="I1812" s="11">
        <v>53851.182000000001</v>
      </c>
      <c r="J1812" s="11">
        <v>8956.4615754526076</v>
      </c>
      <c r="K1812" s="11">
        <v>10861.662678776567</v>
      </c>
    </row>
    <row r="1813" spans="1:11" x14ac:dyDescent="0.3">
      <c r="A1813" s="12" t="s">
        <v>2167</v>
      </c>
      <c r="B1813" s="13">
        <v>12.819026315</v>
      </c>
      <c r="C1813" s="14">
        <v>9.9425490544617504E-4</v>
      </c>
      <c r="D1813" s="14">
        <v>3.3995163419203001E-4</v>
      </c>
      <c r="E1813" s="17">
        <f t="shared" si="28"/>
        <v>16.8</v>
      </c>
      <c r="F1813" s="14">
        <v>9.9524443210491295E-6</v>
      </c>
      <c r="G1813" s="15">
        <v>0.16800000000000001</v>
      </c>
      <c r="H1813" s="17">
        <v>33378.184000000001</v>
      </c>
      <c r="I1813" s="17">
        <v>69518.202000000005</v>
      </c>
      <c r="J1813" s="17">
        <v>12427.829156543759</v>
      </c>
      <c r="K1813" s="17">
        <v>16046.127804939242</v>
      </c>
    </row>
    <row r="1814" spans="1:11" x14ac:dyDescent="0.3">
      <c r="A1814" s="6" t="s">
        <v>2168</v>
      </c>
      <c r="B1814" s="7">
        <v>41.228704461</v>
      </c>
      <c r="C1814" s="8">
        <v>5.0583234742756998E-5</v>
      </c>
      <c r="D1814" s="8">
        <v>1.3951359422838899E-5</v>
      </c>
      <c r="E1814" s="11">
        <f t="shared" si="28"/>
        <v>0.76439999999999997</v>
      </c>
      <c r="F1814" s="8">
        <v>5.0585793840162204E-7</v>
      </c>
      <c r="G1814" s="9">
        <v>7.6439999999999998E-3</v>
      </c>
      <c r="H1814" s="11">
        <v>30540</v>
      </c>
      <c r="I1814" s="11">
        <v>74058.482000000004</v>
      </c>
      <c r="J1814" s="11">
        <v>13776.782999429999</v>
      </c>
      <c r="K1814" s="11">
        <v>17617.901278154521</v>
      </c>
    </row>
    <row r="1815" spans="1:11" x14ac:dyDescent="0.3">
      <c r="A1815" s="12" t="s">
        <v>336</v>
      </c>
      <c r="B1815" s="13">
        <v>1096164.0691323399</v>
      </c>
      <c r="C1815" s="14">
        <v>0</v>
      </c>
      <c r="D1815" s="14">
        <v>0</v>
      </c>
      <c r="E1815" s="17">
        <f t="shared" si="28"/>
        <v>0</v>
      </c>
      <c r="F1815" s="14">
        <v>0</v>
      </c>
      <c r="G1815" s="15">
        <v>0</v>
      </c>
      <c r="H1815" s="17">
        <v>28814.089370039201</v>
      </c>
      <c r="I1815" s="17">
        <v>67648.441255939804</v>
      </c>
      <c r="J1815" s="17">
        <v>12039.695744747281</v>
      </c>
      <c r="K1815" s="17">
        <v>15173.377341245159</v>
      </c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2726"/>
  <sheetViews>
    <sheetView workbookViewId="0"/>
  </sheetViews>
  <sheetFormatPr defaultColWidth="11.5546875" defaultRowHeight="14.4" x14ac:dyDescent="0.3"/>
  <cols>
    <col min="2" max="2" width="75.5546875" bestFit="1" customWidth="1"/>
    <col min="4" max="4" width="51.77734375" bestFit="1" customWidth="1"/>
    <col min="5" max="5" width="13.6640625" bestFit="1" customWidth="1"/>
    <col min="8" max="8" width="17.21875" customWidth="1"/>
    <col min="9" max="9" width="35.5546875" customWidth="1"/>
    <col min="10" max="10" width="36" customWidth="1"/>
    <col min="12" max="13" width="18.44140625" customWidth="1"/>
    <col min="14" max="15" width="22.44140625" customWidth="1"/>
  </cols>
  <sheetData>
    <row r="1" spans="1:15" ht="43.2" x14ac:dyDescent="0.3">
      <c r="A1" s="5" t="s">
        <v>0</v>
      </c>
      <c r="B1" s="5" t="s">
        <v>2801</v>
      </c>
      <c r="C1" s="4" t="s">
        <v>2441</v>
      </c>
      <c r="D1" s="4" t="s">
        <v>2532</v>
      </c>
      <c r="E1" s="4" t="s">
        <v>2446</v>
      </c>
      <c r="F1" s="5" t="s">
        <v>2442</v>
      </c>
      <c r="G1" s="5" t="s">
        <v>2443</v>
      </c>
      <c r="H1" s="4" t="s">
        <v>2895</v>
      </c>
      <c r="I1" s="4" t="s">
        <v>2444</v>
      </c>
      <c r="J1" s="4" t="s">
        <v>2445</v>
      </c>
      <c r="K1" s="4" t="s">
        <v>2419</v>
      </c>
      <c r="L1" s="4" t="s">
        <v>2421</v>
      </c>
      <c r="M1" s="4" t="s">
        <v>2422</v>
      </c>
      <c r="N1" s="4" t="s">
        <v>2423</v>
      </c>
      <c r="O1" s="4" t="s">
        <v>2424</v>
      </c>
    </row>
    <row r="2" spans="1:15" x14ac:dyDescent="0.3">
      <c r="A2" s="6" t="s">
        <v>13</v>
      </c>
      <c r="B2" s="6" t="str">
        <f>VLOOKUP(A2,Table1[],3,FALSE)</f>
        <v>Los Angeles County (North Central)--Lancaster City</v>
      </c>
      <c r="C2" s="6">
        <v>149</v>
      </c>
      <c r="D2" s="6" t="str">
        <f>VLOOKUP(C2,comm_names!$A$2:$B$325,2,FALSE)</f>
        <v>GeoLinks, Frontier</v>
      </c>
      <c r="E2" s="7">
        <v>30.733991199999998</v>
      </c>
      <c r="F2" s="8">
        <v>1</v>
      </c>
      <c r="G2" s="8">
        <v>0.1079721913592</v>
      </c>
      <c r="H2" s="11">
        <f>100*J2</f>
        <v>3949.32</v>
      </c>
      <c r="I2" s="8" t="s">
        <v>336</v>
      </c>
      <c r="J2" s="9">
        <v>39.493200000000002</v>
      </c>
      <c r="K2" s="10">
        <v>2.8932209133129998</v>
      </c>
      <c r="L2" s="11">
        <v>16206.56</v>
      </c>
      <c r="M2" s="11">
        <v>51723.561999999998</v>
      </c>
      <c r="N2" s="11">
        <v>11262.754707501228</v>
      </c>
      <c r="O2" s="11">
        <v>13447.143788294401</v>
      </c>
    </row>
    <row r="3" spans="1:15" x14ac:dyDescent="0.3">
      <c r="A3" s="12" t="s">
        <v>9</v>
      </c>
      <c r="B3" s="12" t="str">
        <f>VLOOKUP(A3,Table1[],3,FALSE)</f>
        <v>Los Angeles County--LA City (East Central/Silver Lake, Echo Park &amp; Westlake)</v>
      </c>
      <c r="C3" s="12">
        <v>148</v>
      </c>
      <c r="D3" s="12" t="str">
        <f>VLOOKUP(C3,comm_names!$A$2:$B$325,2,FALSE)</f>
        <v>GeoLinks, AT&amp;T California</v>
      </c>
      <c r="E3" s="13">
        <v>1.060985472</v>
      </c>
      <c r="F3" s="14">
        <v>1</v>
      </c>
      <c r="G3" s="14">
        <v>0.14365582399321</v>
      </c>
      <c r="H3" s="17">
        <f t="shared" ref="H3:H66" si="0">100*J3</f>
        <v>4006.32</v>
      </c>
      <c r="I3" s="14" t="s">
        <v>336</v>
      </c>
      <c r="J3" s="15">
        <v>40.063200000000002</v>
      </c>
      <c r="K3" s="16">
        <v>2.4819889059680502</v>
      </c>
      <c r="L3" s="17">
        <v>17523.851999999999</v>
      </c>
      <c r="M3" s="17">
        <v>45895.512000000002</v>
      </c>
      <c r="N3" s="17">
        <v>11414.951728374899</v>
      </c>
      <c r="O3" s="17">
        <v>15233.749141684319</v>
      </c>
    </row>
    <row r="4" spans="1:15" x14ac:dyDescent="0.3">
      <c r="A4" s="6" t="s">
        <v>5</v>
      </c>
      <c r="B4" s="6" t="str">
        <f>VLOOKUP(A4,Table1[],3,FALSE)</f>
        <v>Los Angeles County (Central)--LA City (East Central/Central City &amp; Boyle Heights)</v>
      </c>
      <c r="C4" s="6">
        <v>110</v>
      </c>
      <c r="D4" s="6" t="str">
        <f>VLOOKUP(C4,comm_names!$A$2:$B$325,2,FALSE)</f>
        <v>Consolidated Smart Broadband Systems, LLC, AT&amp;T California</v>
      </c>
      <c r="E4" s="7">
        <v>3149.0050814000001</v>
      </c>
      <c r="F4" s="8">
        <v>1</v>
      </c>
      <c r="G4" s="8">
        <v>2.8053210189397E-2</v>
      </c>
      <c r="H4" s="11">
        <f t="shared" si="0"/>
        <v>623.88</v>
      </c>
      <c r="I4" s="8" t="s">
        <v>336</v>
      </c>
      <c r="J4" s="9">
        <v>6.2388000000000003</v>
      </c>
      <c r="K4" s="10">
        <v>2.4422297297297302</v>
      </c>
      <c r="L4" s="11">
        <v>12517.328</v>
      </c>
      <c r="M4" s="11">
        <v>39450.553999999996</v>
      </c>
      <c r="N4" s="11">
        <v>10178.739270619848</v>
      </c>
      <c r="O4" s="11">
        <v>14437.94793708</v>
      </c>
    </row>
    <row r="5" spans="1:15" x14ac:dyDescent="0.3">
      <c r="A5" s="12" t="s">
        <v>5</v>
      </c>
      <c r="B5" s="12" t="str">
        <f>VLOOKUP(A5,Table1[],3,FALSE)</f>
        <v>Los Angeles County (Central)--LA City (East Central/Central City &amp; Boyle Heights)</v>
      </c>
      <c r="C5" s="12">
        <v>148</v>
      </c>
      <c r="D5" s="12" t="str">
        <f>VLOOKUP(C5,comm_names!$A$2:$B$325,2,FALSE)</f>
        <v>GeoLinks, AT&amp;T California</v>
      </c>
      <c r="E5" s="13">
        <v>5.3049265910000001</v>
      </c>
      <c r="F5" s="14">
        <v>1</v>
      </c>
      <c r="G5" s="14">
        <v>0.18014704277422799</v>
      </c>
      <c r="H5" s="17">
        <f t="shared" si="0"/>
        <v>4006.32</v>
      </c>
      <c r="I5" s="14" t="s">
        <v>336</v>
      </c>
      <c r="J5" s="15">
        <v>40.063200000000002</v>
      </c>
      <c r="K5" s="16">
        <v>2.4422297297297302</v>
      </c>
      <c r="L5" s="17">
        <v>12517.328</v>
      </c>
      <c r="M5" s="17">
        <v>39450.553999999996</v>
      </c>
      <c r="N5" s="17">
        <v>10178.739270619848</v>
      </c>
      <c r="O5" s="17">
        <v>14437.94793708</v>
      </c>
    </row>
    <row r="6" spans="1:15" x14ac:dyDescent="0.3">
      <c r="A6" s="6" t="s">
        <v>1</v>
      </c>
      <c r="B6" s="6" t="str">
        <f>VLOOKUP(A6,Table1[],3,FALSE)</f>
        <v>Los Angeles County--LA City (Central/Univ. of Southern California &amp; Exposition Park)</v>
      </c>
      <c r="C6" s="6">
        <v>33</v>
      </c>
      <c r="D6" s="6" t="str">
        <f>VLOOKUP(C6,comm_names!$A$2:$B$325,2,FALSE)</f>
        <v>AT&amp;T Service, Inc., AT&amp;T California</v>
      </c>
      <c r="E6" s="7">
        <v>31940.690035883999</v>
      </c>
      <c r="F6" s="8">
        <v>1</v>
      </c>
      <c r="G6" s="8">
        <v>5.7815955459767997E-2</v>
      </c>
      <c r="H6" s="11">
        <f t="shared" si="0"/>
        <v>924</v>
      </c>
      <c r="I6" s="8" t="s">
        <v>336</v>
      </c>
      <c r="J6" s="9">
        <v>9.24</v>
      </c>
      <c r="K6" s="10">
        <v>2.9528837312533698</v>
      </c>
      <c r="L6" s="11">
        <v>11745.683999999999</v>
      </c>
      <c r="M6" s="11">
        <v>33266.203999999998</v>
      </c>
      <c r="N6" s="11">
        <v>13532.544867905759</v>
      </c>
      <c r="O6" s="11">
        <v>14511.01652818008</v>
      </c>
    </row>
    <row r="7" spans="1:15" x14ac:dyDescent="0.3">
      <c r="A7" s="12" t="s">
        <v>1</v>
      </c>
      <c r="B7" s="12" t="str">
        <f>VLOOKUP(A7,Table1[],3,FALSE)</f>
        <v>Los Angeles County--LA City (Central/Univ. of Southern California &amp; Exposition Park)</v>
      </c>
      <c r="C7" s="12">
        <v>69</v>
      </c>
      <c r="D7" s="12" t="str">
        <f>VLOOKUP(C7,comm_names!$A$2:$B$325,2,FALSE)</f>
        <v>Charter Communications Inc, AT&amp;T California</v>
      </c>
      <c r="E7" s="13">
        <v>1233.9260131819999</v>
      </c>
      <c r="F7" s="14">
        <v>1</v>
      </c>
      <c r="G7" s="14">
        <v>7.2825578182375297E-2</v>
      </c>
      <c r="H7" s="17">
        <f t="shared" si="0"/>
        <v>1163.8799999999999</v>
      </c>
      <c r="I7" s="14" t="s">
        <v>336</v>
      </c>
      <c r="J7" s="15">
        <v>11.6388</v>
      </c>
      <c r="K7" s="16">
        <v>2.9528837312533698</v>
      </c>
      <c r="L7" s="17">
        <v>11745.683999999999</v>
      </c>
      <c r="M7" s="17">
        <v>33266.203999999998</v>
      </c>
      <c r="N7" s="17">
        <v>13532.544867905759</v>
      </c>
      <c r="O7" s="17">
        <v>14511.01652818008</v>
      </c>
    </row>
    <row r="8" spans="1:15" x14ac:dyDescent="0.3">
      <c r="A8" s="6" t="s">
        <v>2</v>
      </c>
      <c r="B8" s="6" t="str">
        <f>VLOOKUP(A8,Table1[],3,FALSE)</f>
        <v>Los Angeles County (South Central)--LA City (South Central/Watts)</v>
      </c>
      <c r="C8" s="6">
        <v>1</v>
      </c>
      <c r="D8" s="6" t="str">
        <f>VLOOKUP(C8,comm_names!$A$2:$B$325,2,FALSE)</f>
        <v>N/A, AT&amp;T California</v>
      </c>
      <c r="E8" s="7">
        <v>375.56522779199997</v>
      </c>
      <c r="F8" s="8">
        <v>1</v>
      </c>
      <c r="G8" s="8">
        <v>1.66535367528413E-2</v>
      </c>
      <c r="H8" s="11">
        <f t="shared" si="0"/>
        <v>324</v>
      </c>
      <c r="I8" s="8" t="s">
        <v>336</v>
      </c>
      <c r="J8" s="9">
        <v>3.24</v>
      </c>
      <c r="K8" s="10">
        <v>3.75040731591948</v>
      </c>
      <c r="L8" s="11">
        <v>14244.874</v>
      </c>
      <c r="M8" s="11">
        <v>35568.92</v>
      </c>
      <c r="N8" s="11">
        <v>11850.230298612636</v>
      </c>
      <c r="O8" s="11">
        <v>13344.313606718881</v>
      </c>
    </row>
    <row r="9" spans="1:15" x14ac:dyDescent="0.3">
      <c r="A9" s="12" t="s">
        <v>36</v>
      </c>
      <c r="B9" s="12" t="str">
        <f>VLOOKUP(A9,Table1[],3,FALSE)</f>
        <v>Yolo County--Davis, Woodland &amp; West Sacramento Cities</v>
      </c>
      <c r="C9" s="12">
        <v>24</v>
      </c>
      <c r="D9" s="12" t="str">
        <f>VLOOKUP(C9,comm_names!$A$2:$B$325,2,FALSE)</f>
        <v>AFES Network Services LLC, AT&amp;T California</v>
      </c>
      <c r="E9" s="13">
        <v>514.74265709265001</v>
      </c>
      <c r="F9" s="14">
        <v>1</v>
      </c>
      <c r="G9" s="14">
        <v>0.201234336426105</v>
      </c>
      <c r="H9" s="17">
        <f t="shared" si="0"/>
        <v>9924</v>
      </c>
      <c r="I9" s="14" t="s">
        <v>336</v>
      </c>
      <c r="J9" s="15">
        <v>99.24</v>
      </c>
      <c r="K9" s="16">
        <v>2.6456794222628002</v>
      </c>
      <c r="L9" s="17">
        <v>22947.756000000001</v>
      </c>
      <c r="M9" s="17">
        <v>66639.297999999995</v>
      </c>
      <c r="N9" s="17">
        <v>12463.19129000304</v>
      </c>
      <c r="O9" s="17">
        <v>15641.76705768564</v>
      </c>
    </row>
    <row r="10" spans="1:15" x14ac:dyDescent="0.3">
      <c r="A10" s="6" t="s">
        <v>36</v>
      </c>
      <c r="B10" s="6" t="str">
        <f>VLOOKUP(A10,Table1[],3,FALSE)</f>
        <v>Yolo County--Davis, Woodland &amp; West Sacramento Cities</v>
      </c>
      <c r="C10" s="6">
        <v>25</v>
      </c>
      <c r="D10" s="6" t="str">
        <f>VLOOKUP(C10,comm_names!$A$2:$B$325,2,FALSE)</f>
        <v>AFES Network Services LLC, Frontier</v>
      </c>
      <c r="E10" s="7">
        <v>43.332465923000001</v>
      </c>
      <c r="F10" s="8">
        <v>1</v>
      </c>
      <c r="G10" s="8">
        <v>0.20057993759482001</v>
      </c>
      <c r="H10" s="11">
        <f t="shared" si="0"/>
        <v>9867</v>
      </c>
      <c r="I10" s="8" t="s">
        <v>336</v>
      </c>
      <c r="J10" s="9">
        <v>98.67</v>
      </c>
      <c r="K10" s="10">
        <v>2.6456794222628002</v>
      </c>
      <c r="L10" s="11">
        <v>22947.756000000001</v>
      </c>
      <c r="M10" s="11">
        <v>66639.297999999995</v>
      </c>
      <c r="N10" s="11">
        <v>12463.19129000304</v>
      </c>
      <c r="O10" s="11">
        <v>15641.76705768564</v>
      </c>
    </row>
    <row r="11" spans="1:15" x14ac:dyDescent="0.3">
      <c r="A11" s="12" t="s">
        <v>36</v>
      </c>
      <c r="B11" s="12" t="str">
        <f>VLOOKUP(A11,Table1[],3,FALSE)</f>
        <v>Yolo County--Davis, Woodland &amp; West Sacramento Cities</v>
      </c>
      <c r="C11" s="12">
        <v>26</v>
      </c>
      <c r="D11" s="12" t="str">
        <f>VLOOKUP(C11,comm_names!$A$2:$B$325,2,FALSE)</f>
        <v>AFES Network Services LLC, Frontier - Citizens</v>
      </c>
      <c r="E11" s="13">
        <v>1.7409022E-2</v>
      </c>
      <c r="F11" s="14">
        <v>1</v>
      </c>
      <c r="G11" s="14">
        <v>0.19933125732337201</v>
      </c>
      <c r="H11" s="17">
        <f t="shared" si="0"/>
        <v>9861</v>
      </c>
      <c r="I11" s="14" t="s">
        <v>336</v>
      </c>
      <c r="J11" s="15">
        <v>98.61</v>
      </c>
      <c r="K11" s="16">
        <v>2.6456794222628002</v>
      </c>
      <c r="L11" s="17">
        <v>22947.756000000001</v>
      </c>
      <c r="M11" s="17">
        <v>66639.297999999995</v>
      </c>
      <c r="N11" s="17">
        <v>12463.19129000304</v>
      </c>
      <c r="O11" s="17">
        <v>15641.76705768564</v>
      </c>
    </row>
    <row r="12" spans="1:15" x14ac:dyDescent="0.3">
      <c r="A12" s="6" t="s">
        <v>1</v>
      </c>
      <c r="B12" s="6" t="str">
        <f>VLOOKUP(A12,Table1[],3,FALSE)</f>
        <v>Los Angeles County--LA City (Central/Univ. of Southern California &amp; Exposition Park)</v>
      </c>
      <c r="C12" s="6">
        <v>1</v>
      </c>
      <c r="D12" s="6" t="str">
        <f>VLOOKUP(C12,comm_names!$A$2:$B$325,2,FALSE)</f>
        <v>N/A, AT&amp;T California</v>
      </c>
      <c r="E12" s="7">
        <v>284.34413958200003</v>
      </c>
      <c r="F12" s="8">
        <v>1</v>
      </c>
      <c r="G12" s="8">
        <v>2.0273127239139401E-2</v>
      </c>
      <c r="H12" s="11">
        <f t="shared" si="0"/>
        <v>324</v>
      </c>
      <c r="I12" s="8" t="s">
        <v>336</v>
      </c>
      <c r="J12" s="9">
        <v>3.24</v>
      </c>
      <c r="K12" s="10">
        <v>2.9528837312533698</v>
      </c>
      <c r="L12" s="11">
        <v>11745.683999999999</v>
      </c>
      <c r="M12" s="11">
        <v>33266.203999999998</v>
      </c>
      <c r="N12" s="11">
        <v>13532.544867905759</v>
      </c>
      <c r="O12" s="11">
        <v>14511.01652818008</v>
      </c>
    </row>
    <row r="13" spans="1:15" x14ac:dyDescent="0.3">
      <c r="A13" s="12" t="s">
        <v>1</v>
      </c>
      <c r="B13" s="12" t="str">
        <f>VLOOKUP(A13,Table1[],3,FALSE)</f>
        <v>Los Angeles County--LA City (Central/Univ. of Southern California &amp; Exposition Park)</v>
      </c>
      <c r="C13" s="12">
        <v>255</v>
      </c>
      <c r="D13" s="12" t="str">
        <f>VLOOKUP(C13,comm_names!$A$2:$B$325,2,FALSE)</f>
        <v>Sonic.net, AT&amp;T California</v>
      </c>
      <c r="E13" s="13">
        <v>1678.4790194100001</v>
      </c>
      <c r="F13" s="14">
        <v>1</v>
      </c>
      <c r="G13" s="14">
        <v>5.7808446894123899E-2</v>
      </c>
      <c r="H13" s="17">
        <f t="shared" si="0"/>
        <v>923.88</v>
      </c>
      <c r="I13" s="14" t="s">
        <v>336</v>
      </c>
      <c r="J13" s="15">
        <v>9.2387999999999995</v>
      </c>
      <c r="K13" s="16">
        <v>2.9528837312533698</v>
      </c>
      <c r="L13" s="17">
        <v>11745.683999999999</v>
      </c>
      <c r="M13" s="17">
        <v>33266.203999999998</v>
      </c>
      <c r="N13" s="17">
        <v>13532.544867905759</v>
      </c>
      <c r="O13" s="17">
        <v>14511.01652818008</v>
      </c>
    </row>
    <row r="14" spans="1:15" x14ac:dyDescent="0.3">
      <c r="A14" s="6" t="s">
        <v>2</v>
      </c>
      <c r="B14" s="6" t="str">
        <f>VLOOKUP(A14,Table1[],3,FALSE)</f>
        <v>Los Angeles County (South Central)--LA City (South Central/Watts)</v>
      </c>
      <c r="C14" s="6">
        <v>148</v>
      </c>
      <c r="D14" s="6" t="str">
        <f>VLOOKUP(C14,comm_names!$A$2:$B$325,2,FALSE)</f>
        <v>GeoLinks, AT&amp;T California</v>
      </c>
      <c r="E14" s="7">
        <v>5.3049261899999998</v>
      </c>
      <c r="F14" s="8">
        <v>1</v>
      </c>
      <c r="G14" s="8">
        <v>0.20596811106319399</v>
      </c>
      <c r="H14" s="11">
        <f t="shared" si="0"/>
        <v>4006.32</v>
      </c>
      <c r="I14" s="8" t="s">
        <v>336</v>
      </c>
      <c r="J14" s="9">
        <v>40.063200000000002</v>
      </c>
      <c r="K14" s="10">
        <v>3.75040731591948</v>
      </c>
      <c r="L14" s="11">
        <v>14244.874</v>
      </c>
      <c r="M14" s="11">
        <v>35568.92</v>
      </c>
      <c r="N14" s="11">
        <v>11850.230298612636</v>
      </c>
      <c r="O14" s="11">
        <v>13344.313606718881</v>
      </c>
    </row>
    <row r="15" spans="1:15" x14ac:dyDescent="0.3">
      <c r="A15" s="12" t="s">
        <v>4</v>
      </c>
      <c r="B15" s="12" t="str">
        <f>VLOOKUP(A15,Table1[],3,FALSE)</f>
        <v>Los Angeles County (Central)--LA City (Central/West Adams &amp; Baldwin Hills)</v>
      </c>
      <c r="C15" s="12">
        <v>255</v>
      </c>
      <c r="D15" s="12" t="str">
        <f>VLOOKUP(C15,comm_names!$A$2:$B$325,2,FALSE)</f>
        <v>Sonic.net, AT&amp;T California</v>
      </c>
      <c r="E15" s="13">
        <v>2054.3865417219999</v>
      </c>
      <c r="F15" s="14">
        <v>0.99998424672971098</v>
      </c>
      <c r="G15" s="14">
        <v>3.6140233970855098E-2</v>
      </c>
      <c r="H15" s="17">
        <f t="shared" si="0"/>
        <v>923.88</v>
      </c>
      <c r="I15" s="14" t="s">
        <v>336</v>
      </c>
      <c r="J15" s="15">
        <v>9.2387999999999995</v>
      </c>
      <c r="K15" s="16">
        <v>2.3389135975213602</v>
      </c>
      <c r="L15" s="17">
        <v>15270</v>
      </c>
      <c r="M15" s="17">
        <v>43714.955999999998</v>
      </c>
      <c r="N15" s="17">
        <v>12257.19427798896</v>
      </c>
      <c r="O15" s="17">
        <v>15377.862210538682</v>
      </c>
    </row>
    <row r="16" spans="1:15" x14ac:dyDescent="0.3">
      <c r="A16" s="6" t="s">
        <v>3</v>
      </c>
      <c r="B16" s="6" t="str">
        <f>VLOOKUP(A16,Table1[],3,FALSE)</f>
        <v>Los Angeles County (South Central)--LA City (South Central/Westmont)</v>
      </c>
      <c r="C16" s="6">
        <v>255</v>
      </c>
      <c r="D16" s="6" t="str">
        <f>VLOOKUP(C16,comm_names!$A$2:$B$325,2,FALSE)</f>
        <v>Sonic.net, AT&amp;T California</v>
      </c>
      <c r="E16" s="7">
        <v>1533.97099976</v>
      </c>
      <c r="F16" s="8">
        <v>0.99998078007851399</v>
      </c>
      <c r="G16" s="8">
        <v>3.7591165015021501E-2</v>
      </c>
      <c r="H16" s="11">
        <f t="shared" si="0"/>
        <v>923.88</v>
      </c>
      <c r="I16" s="8" t="s">
        <v>336</v>
      </c>
      <c r="J16" s="9">
        <v>9.2387999999999995</v>
      </c>
      <c r="K16" s="10">
        <v>3.0483432503849599</v>
      </c>
      <c r="L16" s="11">
        <v>14223.495999999999</v>
      </c>
      <c r="M16" s="11">
        <v>40926.654000000002</v>
      </c>
      <c r="N16" s="11">
        <v>11728.452737072341</v>
      </c>
      <c r="O16" s="11">
        <v>13579.127408937838</v>
      </c>
    </row>
    <row r="17" spans="1:15" x14ac:dyDescent="0.3">
      <c r="A17" s="12" t="s">
        <v>2</v>
      </c>
      <c r="B17" s="12" t="str">
        <f>VLOOKUP(A17,Table1[],3,FALSE)</f>
        <v>Los Angeles County (South Central)--LA City (South Central/Watts)</v>
      </c>
      <c r="C17" s="12">
        <v>33</v>
      </c>
      <c r="D17" s="12" t="str">
        <f>VLOOKUP(C17,comm_names!$A$2:$B$325,2,FALSE)</f>
        <v>AT&amp;T Service, Inc., AT&amp;T California</v>
      </c>
      <c r="E17" s="13">
        <v>37568.479691189001</v>
      </c>
      <c r="F17" s="14">
        <v>0.99997598550268896</v>
      </c>
      <c r="G17" s="14">
        <v>4.74976792404729E-2</v>
      </c>
      <c r="H17" s="17">
        <f t="shared" si="0"/>
        <v>924</v>
      </c>
      <c r="I17" s="14" t="s">
        <v>336</v>
      </c>
      <c r="J17" s="15">
        <v>9.24</v>
      </c>
      <c r="K17" s="16">
        <v>3.75040731591948</v>
      </c>
      <c r="L17" s="17">
        <v>14244.874</v>
      </c>
      <c r="M17" s="17">
        <v>35568.92</v>
      </c>
      <c r="N17" s="17">
        <v>11850.230298612636</v>
      </c>
      <c r="O17" s="17">
        <v>13344.313606718881</v>
      </c>
    </row>
    <row r="18" spans="1:15" x14ac:dyDescent="0.3">
      <c r="A18" s="6" t="s">
        <v>2</v>
      </c>
      <c r="B18" s="6" t="str">
        <f>VLOOKUP(A18,Table1[],3,FALSE)</f>
        <v>Los Angeles County (South Central)--LA City (South Central/Watts)</v>
      </c>
      <c r="C18" s="6">
        <v>69</v>
      </c>
      <c r="D18" s="6" t="str">
        <f>VLOOKUP(C18,comm_names!$A$2:$B$325,2,FALSE)</f>
        <v>Charter Communications Inc, AT&amp;T California</v>
      </c>
      <c r="E18" s="7">
        <v>2428.9295719306901</v>
      </c>
      <c r="F18" s="8">
        <v>0.99997525485754102</v>
      </c>
      <c r="G18" s="8">
        <v>5.9826745240842298E-2</v>
      </c>
      <c r="H18" s="11">
        <f t="shared" si="0"/>
        <v>1163.8799999999999</v>
      </c>
      <c r="I18" s="8" t="s">
        <v>336</v>
      </c>
      <c r="J18" s="9">
        <v>11.6388</v>
      </c>
      <c r="K18" s="10">
        <v>3.75040731591948</v>
      </c>
      <c r="L18" s="11">
        <v>14244.874</v>
      </c>
      <c r="M18" s="11">
        <v>35568.92</v>
      </c>
      <c r="N18" s="11">
        <v>11850.230298612636</v>
      </c>
      <c r="O18" s="11">
        <v>13344.313606718881</v>
      </c>
    </row>
    <row r="19" spans="1:15" x14ac:dyDescent="0.3">
      <c r="A19" s="12" t="s">
        <v>2</v>
      </c>
      <c r="B19" s="12" t="str">
        <f>VLOOKUP(A19,Table1[],3,FALSE)</f>
        <v>Los Angeles County (South Central)--LA City (South Central/Watts)</v>
      </c>
      <c r="C19" s="12">
        <v>255</v>
      </c>
      <c r="D19" s="12" t="str">
        <f>VLOOKUP(C19,comm_names!$A$2:$B$325,2,FALSE)</f>
        <v>Sonic.net, AT&amp;T California</v>
      </c>
      <c r="E19" s="13">
        <v>332.199604943</v>
      </c>
      <c r="F19" s="14">
        <v>0.99990085387982297</v>
      </c>
      <c r="G19" s="14">
        <v>4.7467005967849703E-2</v>
      </c>
      <c r="H19" s="17">
        <f t="shared" si="0"/>
        <v>923.88</v>
      </c>
      <c r="I19" s="14" t="s">
        <v>336</v>
      </c>
      <c r="J19" s="15">
        <v>9.2387999999999995</v>
      </c>
      <c r="K19" s="16">
        <v>3.75040731591948</v>
      </c>
      <c r="L19" s="17">
        <v>14244.874</v>
      </c>
      <c r="M19" s="17">
        <v>35568.92</v>
      </c>
      <c r="N19" s="17">
        <v>11850.230298612636</v>
      </c>
      <c r="O19" s="17">
        <v>13344.313606718881</v>
      </c>
    </row>
    <row r="20" spans="1:15" x14ac:dyDescent="0.3">
      <c r="A20" s="6" t="s">
        <v>4</v>
      </c>
      <c r="B20" s="6" t="str">
        <f>VLOOKUP(A20,Table1[],3,FALSE)</f>
        <v>Los Angeles County (Central)--LA City (Central/West Adams &amp; Baldwin Hills)</v>
      </c>
      <c r="C20" s="6">
        <v>69</v>
      </c>
      <c r="D20" s="6" t="str">
        <f>VLOOKUP(C20,comm_names!$A$2:$B$325,2,FALSE)</f>
        <v>Charter Communications Inc, AT&amp;T California</v>
      </c>
      <c r="E20" s="7">
        <v>831.47285555860003</v>
      </c>
      <c r="F20" s="8">
        <v>0.999643112125293</v>
      </c>
      <c r="G20" s="8">
        <v>4.5524702694778499E-2</v>
      </c>
      <c r="H20" s="11">
        <f t="shared" si="0"/>
        <v>1163.8799999999999</v>
      </c>
      <c r="I20" s="8" t="s">
        <v>336</v>
      </c>
      <c r="J20" s="9">
        <v>11.6388</v>
      </c>
      <c r="K20" s="10">
        <v>2.3389135975213602</v>
      </c>
      <c r="L20" s="11">
        <v>15270</v>
      </c>
      <c r="M20" s="11">
        <v>43714.955999999998</v>
      </c>
      <c r="N20" s="11">
        <v>12257.19427798896</v>
      </c>
      <c r="O20" s="11">
        <v>15377.862210538682</v>
      </c>
    </row>
    <row r="21" spans="1:15" x14ac:dyDescent="0.3">
      <c r="A21" s="12" t="s">
        <v>3</v>
      </c>
      <c r="B21" s="12" t="str">
        <f>VLOOKUP(A21,Table1[],3,FALSE)</f>
        <v>Los Angeles County (South Central)--LA City (South Central/Westmont)</v>
      </c>
      <c r="C21" s="12">
        <v>1</v>
      </c>
      <c r="D21" s="12" t="str">
        <f>VLOOKUP(C21,comm_names!$A$2:$B$325,2,FALSE)</f>
        <v>N/A, AT&amp;T California</v>
      </c>
      <c r="E21" s="13">
        <v>61.561919500999998</v>
      </c>
      <c r="F21" s="14">
        <v>0.99949589654363202</v>
      </c>
      <c r="G21" s="14">
        <v>1.3184143963434499E-2</v>
      </c>
      <c r="H21" s="17">
        <f t="shared" si="0"/>
        <v>324</v>
      </c>
      <c r="I21" s="14" t="s">
        <v>336</v>
      </c>
      <c r="J21" s="15">
        <v>3.24</v>
      </c>
      <c r="K21" s="16">
        <v>3.0483432503849599</v>
      </c>
      <c r="L21" s="17">
        <v>14223.495999999999</v>
      </c>
      <c r="M21" s="17">
        <v>40926.654000000002</v>
      </c>
      <c r="N21" s="17">
        <v>11728.452737072341</v>
      </c>
      <c r="O21" s="17">
        <v>13579.127408937838</v>
      </c>
    </row>
    <row r="22" spans="1:15" x14ac:dyDescent="0.3">
      <c r="A22" s="6" t="s">
        <v>4</v>
      </c>
      <c r="B22" s="6" t="str">
        <f>VLOOKUP(A22,Table1[],3,FALSE)</f>
        <v>Los Angeles County (Central)--LA City (Central/West Adams &amp; Baldwin Hills)</v>
      </c>
      <c r="C22" s="6">
        <v>33</v>
      </c>
      <c r="D22" s="6" t="str">
        <f>VLOOKUP(C22,comm_names!$A$2:$B$325,2,FALSE)</f>
        <v>AT&amp;T Service, Inc., AT&amp;T California</v>
      </c>
      <c r="E22" s="7">
        <v>61604.544785252401</v>
      </c>
      <c r="F22" s="8">
        <v>0.99929753821240896</v>
      </c>
      <c r="G22" s="8">
        <v>3.6141848818106899E-2</v>
      </c>
      <c r="H22" s="11">
        <f t="shared" si="0"/>
        <v>924</v>
      </c>
      <c r="I22" s="8" t="s">
        <v>336</v>
      </c>
      <c r="J22" s="9">
        <v>9.24</v>
      </c>
      <c r="K22" s="10">
        <v>2.3389135975213602</v>
      </c>
      <c r="L22" s="11">
        <v>15270</v>
      </c>
      <c r="M22" s="11">
        <v>43714.955999999998</v>
      </c>
      <c r="N22" s="11">
        <v>12257.19427798896</v>
      </c>
      <c r="O22" s="11">
        <v>15377.862210538682</v>
      </c>
    </row>
    <row r="23" spans="1:15" x14ac:dyDescent="0.3">
      <c r="A23" s="12" t="s">
        <v>3</v>
      </c>
      <c r="B23" s="12" t="str">
        <f>VLOOKUP(A23,Table1[],3,FALSE)</f>
        <v>Los Angeles County (South Central)--LA City (South Central/Westmont)</v>
      </c>
      <c r="C23" s="12">
        <v>69</v>
      </c>
      <c r="D23" s="12" t="str">
        <f>VLOOKUP(C23,comm_names!$A$2:$B$325,2,FALSE)</f>
        <v>Charter Communications Inc, AT&amp;T California</v>
      </c>
      <c r="E23" s="13">
        <v>2437.930979668</v>
      </c>
      <c r="F23" s="14">
        <v>0.99929617121043102</v>
      </c>
      <c r="G23" s="14">
        <v>4.7346370915208699E-2</v>
      </c>
      <c r="H23" s="17">
        <f t="shared" si="0"/>
        <v>1163.8799999999999</v>
      </c>
      <c r="I23" s="14" t="s">
        <v>336</v>
      </c>
      <c r="J23" s="15">
        <v>11.6388</v>
      </c>
      <c r="K23" s="16">
        <v>3.0483432503849599</v>
      </c>
      <c r="L23" s="17">
        <v>14223.495999999999</v>
      </c>
      <c r="M23" s="17">
        <v>40926.654000000002</v>
      </c>
      <c r="N23" s="17">
        <v>11728.452737072341</v>
      </c>
      <c r="O23" s="17">
        <v>13579.127408937838</v>
      </c>
    </row>
    <row r="24" spans="1:15" x14ac:dyDescent="0.3">
      <c r="A24" s="6" t="s">
        <v>3</v>
      </c>
      <c r="B24" s="6" t="str">
        <f>VLOOKUP(A24,Table1[],3,FALSE)</f>
        <v>Los Angeles County (South Central)--LA City (South Central/Westmont)</v>
      </c>
      <c r="C24" s="6">
        <v>33</v>
      </c>
      <c r="D24" s="6" t="str">
        <f>VLOOKUP(C24,comm_names!$A$2:$B$325,2,FALSE)</f>
        <v>AT&amp;T Service, Inc., AT&amp;T California</v>
      </c>
      <c r="E24" s="7">
        <v>52091.732551380199</v>
      </c>
      <c r="F24" s="8">
        <v>0.99926309653777701</v>
      </c>
      <c r="G24" s="8">
        <v>3.7593776025931502E-2</v>
      </c>
      <c r="H24" s="11">
        <f t="shared" si="0"/>
        <v>924</v>
      </c>
      <c r="I24" s="8" t="s">
        <v>336</v>
      </c>
      <c r="J24" s="9">
        <v>9.24</v>
      </c>
      <c r="K24" s="10">
        <v>3.0483432503849599</v>
      </c>
      <c r="L24" s="11">
        <v>14223.495999999999</v>
      </c>
      <c r="M24" s="11">
        <v>40926.654000000002</v>
      </c>
      <c r="N24" s="11">
        <v>11728.452737072341</v>
      </c>
      <c r="O24" s="11">
        <v>13579.127408937838</v>
      </c>
    </row>
    <row r="25" spans="1:15" x14ac:dyDescent="0.3">
      <c r="A25" s="12" t="s">
        <v>5</v>
      </c>
      <c r="B25" s="12" t="str">
        <f>VLOOKUP(A25,Table1[],3,FALSE)</f>
        <v>Los Angeles County (Central)--LA City (East Central/Central City &amp; Boyle Heights)</v>
      </c>
      <c r="C25" s="12">
        <v>69</v>
      </c>
      <c r="D25" s="12" t="str">
        <f>VLOOKUP(C25,comm_names!$A$2:$B$325,2,FALSE)</f>
        <v>Charter Communications Inc, AT&amp;T California</v>
      </c>
      <c r="E25" s="13">
        <v>1569.6159716909999</v>
      </c>
      <c r="F25" s="14">
        <v>0.99914083080772598</v>
      </c>
      <c r="G25" s="14">
        <v>5.2274638016098003E-2</v>
      </c>
      <c r="H25" s="17">
        <f t="shared" si="0"/>
        <v>1163.8799999999999</v>
      </c>
      <c r="I25" s="14" t="s">
        <v>336</v>
      </c>
      <c r="J25" s="15">
        <v>11.6388</v>
      </c>
      <c r="K25" s="16">
        <v>2.4422297297297302</v>
      </c>
      <c r="L25" s="17">
        <v>12517.328</v>
      </c>
      <c r="M25" s="17">
        <v>39450.553999999996</v>
      </c>
      <c r="N25" s="17">
        <v>10178.739270619848</v>
      </c>
      <c r="O25" s="17">
        <v>14437.94793708</v>
      </c>
    </row>
    <row r="26" spans="1:15" x14ac:dyDescent="0.3">
      <c r="A26" s="6" t="s">
        <v>14</v>
      </c>
      <c r="B26" s="6" t="str">
        <f>VLOOKUP(A26,Table1[],3,FALSE)</f>
        <v>Fresno County (Central)--Fresno City (East Central)</v>
      </c>
      <c r="C26" s="6">
        <v>282</v>
      </c>
      <c r="D26" s="6" t="str">
        <f>VLOOKUP(C26,comm_names!$A$2:$B$325,2,FALSE)</f>
        <v>unWired Broadband Inc, AT&amp;T California</v>
      </c>
      <c r="E26" s="7">
        <v>535.83567831280004</v>
      </c>
      <c r="F26" s="8">
        <v>0.99856133574835704</v>
      </c>
      <c r="G26" s="8">
        <v>0.14710047113228</v>
      </c>
      <c r="H26" s="11">
        <f t="shared" si="0"/>
        <v>4211.88</v>
      </c>
      <c r="I26" s="8" t="s">
        <v>336</v>
      </c>
      <c r="J26" s="9">
        <v>42.1188</v>
      </c>
      <c r="K26" s="10">
        <v>2.9688325247190299</v>
      </c>
      <c r="L26" s="11">
        <v>14714.172</v>
      </c>
      <c r="M26" s="11">
        <v>40211</v>
      </c>
      <c r="N26" s="11">
        <v>8246.4675461008683</v>
      </c>
      <c r="O26" s="11">
        <v>9328.6284095992924</v>
      </c>
    </row>
    <row r="27" spans="1:15" x14ac:dyDescent="0.3">
      <c r="A27" s="12" t="s">
        <v>5</v>
      </c>
      <c r="B27" s="12" t="str">
        <f>VLOOKUP(A27,Table1[],3,FALSE)</f>
        <v>Los Angeles County (Central)--LA City (East Central/Central City &amp; Boyle Heights)</v>
      </c>
      <c r="C27" s="12">
        <v>255</v>
      </c>
      <c r="D27" s="12" t="str">
        <f>VLOOKUP(C27,comm_names!$A$2:$B$325,2,FALSE)</f>
        <v>Sonic.net, AT&amp;T California</v>
      </c>
      <c r="E27" s="13">
        <v>8293.7228228240001</v>
      </c>
      <c r="F27" s="14">
        <v>0.99815929823133798</v>
      </c>
      <c r="G27" s="14">
        <v>4.1521867870069E-2</v>
      </c>
      <c r="H27" s="17">
        <f t="shared" si="0"/>
        <v>923.88</v>
      </c>
      <c r="I27" s="14" t="s">
        <v>336</v>
      </c>
      <c r="J27" s="15">
        <v>9.2387999999999995</v>
      </c>
      <c r="K27" s="16">
        <v>2.4422297297297302</v>
      </c>
      <c r="L27" s="17">
        <v>12517.328</v>
      </c>
      <c r="M27" s="17">
        <v>39450.553999999996</v>
      </c>
      <c r="N27" s="17">
        <v>10178.739270619848</v>
      </c>
      <c r="O27" s="17">
        <v>14437.94793708</v>
      </c>
    </row>
    <row r="28" spans="1:15" x14ac:dyDescent="0.3">
      <c r="A28" s="6" t="s">
        <v>4</v>
      </c>
      <c r="B28" s="6" t="str">
        <f>VLOOKUP(A28,Table1[],3,FALSE)</f>
        <v>Los Angeles County (Central)--LA City (Central/West Adams &amp; Baldwin Hills)</v>
      </c>
      <c r="C28" s="6">
        <v>1</v>
      </c>
      <c r="D28" s="6" t="str">
        <f>VLOOKUP(C28,comm_names!$A$2:$B$325,2,FALSE)</f>
        <v>N/A, AT&amp;T California</v>
      </c>
      <c r="E28" s="7">
        <v>345.88499208299999</v>
      </c>
      <c r="F28" s="8">
        <v>0.994528358048687</v>
      </c>
      <c r="G28" s="8">
        <v>1.2669150747168E-2</v>
      </c>
      <c r="H28" s="11">
        <f t="shared" si="0"/>
        <v>324</v>
      </c>
      <c r="I28" s="8" t="s">
        <v>336</v>
      </c>
      <c r="J28" s="9">
        <v>3.24</v>
      </c>
      <c r="K28" s="10">
        <v>2.3389135975213602</v>
      </c>
      <c r="L28" s="11">
        <v>15270</v>
      </c>
      <c r="M28" s="11">
        <v>43714.955999999998</v>
      </c>
      <c r="N28" s="11">
        <v>12257.19427798896</v>
      </c>
      <c r="O28" s="11">
        <v>15377.862210538682</v>
      </c>
    </row>
    <row r="29" spans="1:15" x14ac:dyDescent="0.3">
      <c r="A29" s="12" t="s">
        <v>5</v>
      </c>
      <c r="B29" s="12" t="str">
        <f>VLOOKUP(A29,Table1[],3,FALSE)</f>
        <v>Los Angeles County (Central)--LA City (East Central/Central City &amp; Boyle Heights)</v>
      </c>
      <c r="C29" s="12">
        <v>1</v>
      </c>
      <c r="D29" s="12" t="str">
        <f>VLOOKUP(C29,comm_names!$A$2:$B$325,2,FALSE)</f>
        <v>N/A, AT&amp;T California</v>
      </c>
      <c r="E29" s="13">
        <v>174.001633419</v>
      </c>
      <c r="F29" s="14">
        <v>0.98655220930933696</v>
      </c>
      <c r="G29" s="14">
        <v>1.4550399702845201E-2</v>
      </c>
      <c r="H29" s="17">
        <f t="shared" si="0"/>
        <v>324</v>
      </c>
      <c r="I29" s="14" t="s">
        <v>336</v>
      </c>
      <c r="J29" s="15">
        <v>3.24</v>
      </c>
      <c r="K29" s="16">
        <v>2.4422297297297302</v>
      </c>
      <c r="L29" s="17">
        <v>12517.328</v>
      </c>
      <c r="M29" s="17">
        <v>39450.553999999996</v>
      </c>
      <c r="N29" s="17">
        <v>10178.739270619848</v>
      </c>
      <c r="O29" s="17">
        <v>14437.94793708</v>
      </c>
    </row>
    <row r="30" spans="1:15" x14ac:dyDescent="0.3">
      <c r="A30" s="6" t="s">
        <v>5</v>
      </c>
      <c r="B30" s="6" t="str">
        <f>VLOOKUP(A30,Table1[],3,FALSE)</f>
        <v>Los Angeles County (Central)--LA City (East Central/Central City &amp; Boyle Heights)</v>
      </c>
      <c r="C30" s="6">
        <v>33</v>
      </c>
      <c r="D30" s="6" t="str">
        <f>VLOOKUP(C30,comm_names!$A$2:$B$325,2,FALSE)</f>
        <v>AT&amp;T Service, Inc., AT&amp;T California</v>
      </c>
      <c r="E30" s="7">
        <v>51050.740916963099</v>
      </c>
      <c r="F30" s="8">
        <v>0.98130037660729397</v>
      </c>
      <c r="G30" s="8">
        <v>4.1327748537724002E-2</v>
      </c>
      <c r="H30" s="11">
        <f t="shared" si="0"/>
        <v>924</v>
      </c>
      <c r="I30" s="8" t="s">
        <v>336</v>
      </c>
      <c r="J30" s="9">
        <v>9.24</v>
      </c>
      <c r="K30" s="10">
        <v>2.4422297297297302</v>
      </c>
      <c r="L30" s="11">
        <v>12517.328</v>
      </c>
      <c r="M30" s="11">
        <v>39450.553999999996</v>
      </c>
      <c r="N30" s="11">
        <v>10178.739270619848</v>
      </c>
      <c r="O30" s="11">
        <v>14437.94793708</v>
      </c>
    </row>
    <row r="31" spans="1:15" x14ac:dyDescent="0.3">
      <c r="A31" s="12" t="s">
        <v>12</v>
      </c>
      <c r="B31" s="12" t="str">
        <f>VLOOKUP(A31,Table1[],3,FALSE)</f>
        <v>Los Angeles County (Central)--West Hollywood &amp; Beverly Hills Cities</v>
      </c>
      <c r="C31" s="12">
        <v>148</v>
      </c>
      <c r="D31" s="12" t="str">
        <f>VLOOKUP(C31,comm_names!$A$2:$B$325,2,FALSE)</f>
        <v>GeoLinks, AT&amp;T California</v>
      </c>
      <c r="E31" s="13">
        <v>88.376128460000004</v>
      </c>
      <c r="F31" s="14">
        <v>0.96042092801244305</v>
      </c>
      <c r="G31" s="14">
        <v>7.3210394525312597E-2</v>
      </c>
      <c r="H31" s="17">
        <f t="shared" si="0"/>
        <v>4006.32</v>
      </c>
      <c r="I31" s="14">
        <v>4.28781290520448E-2</v>
      </c>
      <c r="J31" s="15">
        <v>40.063200000000002</v>
      </c>
      <c r="K31" s="16">
        <v>1.75840709462318</v>
      </c>
      <c r="L31" s="17">
        <v>26655.312000000002</v>
      </c>
      <c r="M31" s="17">
        <v>81853.308000000005</v>
      </c>
      <c r="N31" s="17">
        <v>20306.096485103761</v>
      </c>
      <c r="O31" s="17">
        <v>24291.523075250519</v>
      </c>
    </row>
    <row r="32" spans="1:15" x14ac:dyDescent="0.3">
      <c r="A32" s="6" t="s">
        <v>7</v>
      </c>
      <c r="B32" s="6" t="str">
        <f>VLOOKUP(A32,Table1[],3,FALSE)</f>
        <v>San Francisco County (Central)--South of Market &amp; Potrero</v>
      </c>
      <c r="C32" s="6">
        <v>132</v>
      </c>
      <c r="D32" s="6" t="str">
        <f>VLOOKUP(C32,comm_names!$A$2:$B$325,2,FALSE)</f>
        <v>Etheric Networks, Inc., AT&amp;T California</v>
      </c>
      <c r="E32" s="7">
        <v>62.511052790000001</v>
      </c>
      <c r="F32" s="8">
        <v>0.93131038467888505</v>
      </c>
      <c r="G32" s="8">
        <v>3.5571832787027101E-2</v>
      </c>
      <c r="H32" s="11">
        <f t="shared" si="0"/>
        <v>1992.0000000000002</v>
      </c>
      <c r="I32" s="8">
        <v>0.135582413779017</v>
      </c>
      <c r="J32" s="9">
        <v>19.920000000000002</v>
      </c>
      <c r="K32" s="10">
        <v>1.89852619596801</v>
      </c>
      <c r="L32" s="11">
        <v>17986.024000000001</v>
      </c>
      <c r="M32" s="11">
        <v>79739.94</v>
      </c>
      <c r="N32" s="11">
        <v>13080.510389752921</v>
      </c>
      <c r="O32" s="11">
        <v>20973.984447424438</v>
      </c>
    </row>
    <row r="33" spans="1:15" x14ac:dyDescent="0.3">
      <c r="A33" s="12" t="s">
        <v>88</v>
      </c>
      <c r="B33" s="12" t="str">
        <f>VLOOKUP(A33,Table1[],3,FALSE)</f>
        <v>Colusa, Glenn, Tehama &amp; Trinity Counties</v>
      </c>
      <c r="C33" s="12">
        <v>26</v>
      </c>
      <c r="D33" s="12" t="str">
        <f>VLOOKUP(C33,comm_names!$A$2:$B$325,2,FALSE)</f>
        <v>AFES Network Services LLC, Frontier - Citizens</v>
      </c>
      <c r="E33" s="13">
        <v>13.199129131999999</v>
      </c>
      <c r="F33" s="14">
        <v>0.85632769273736897</v>
      </c>
      <c r="G33" s="14">
        <v>0.273027841995928</v>
      </c>
      <c r="H33" s="17">
        <f t="shared" si="0"/>
        <v>9861</v>
      </c>
      <c r="I33" s="14">
        <v>5.96028357205967E-2</v>
      </c>
      <c r="J33" s="15">
        <v>98.61</v>
      </c>
      <c r="K33" s="16">
        <v>2.5845183410624402</v>
      </c>
      <c r="L33" s="17">
        <v>20360</v>
      </c>
      <c r="M33" s="17">
        <v>46913.512000000002</v>
      </c>
      <c r="N33" s="17">
        <v>7317.432462160752</v>
      </c>
      <c r="O33" s="17">
        <v>9269.2002493708806</v>
      </c>
    </row>
    <row r="34" spans="1:15" x14ac:dyDescent="0.3">
      <c r="A34" s="6" t="s">
        <v>18</v>
      </c>
      <c r="B34" s="6" t="str">
        <f>VLOOKUP(A34,Table1[],3,FALSE)</f>
        <v>San Joaquin County (Central)--Stockton City (South)</v>
      </c>
      <c r="C34" s="6">
        <v>282</v>
      </c>
      <c r="D34" s="6" t="str">
        <f>VLOOKUP(C34,comm_names!$A$2:$B$325,2,FALSE)</f>
        <v>unWired Broadband Inc, AT&amp;T California</v>
      </c>
      <c r="E34" s="7">
        <v>115.41923660800001</v>
      </c>
      <c r="F34" s="8">
        <v>0.84481285207436896</v>
      </c>
      <c r="G34" s="8">
        <v>0.14622289201861399</v>
      </c>
      <c r="H34" s="11">
        <f t="shared" si="0"/>
        <v>4211.88</v>
      </c>
      <c r="I34" s="8">
        <v>5.4438325812857902E-2</v>
      </c>
      <c r="J34" s="9">
        <v>42.1188</v>
      </c>
      <c r="K34" s="10">
        <v>3.0180327511393101</v>
      </c>
      <c r="L34" s="11">
        <v>15646.66</v>
      </c>
      <c r="M34" s="11">
        <v>40926.654000000002</v>
      </c>
      <c r="N34" s="11">
        <v>8642.0863832966752</v>
      </c>
      <c r="O34" s="11">
        <v>10103.139434211169</v>
      </c>
    </row>
    <row r="35" spans="1:15" x14ac:dyDescent="0.3">
      <c r="A35" s="12" t="s">
        <v>5</v>
      </c>
      <c r="B35" s="12" t="str">
        <f>VLOOKUP(A35,Table1[],3,FALSE)</f>
        <v>Los Angeles County (Central)--LA City (East Central/Central City &amp; Boyle Heights)</v>
      </c>
      <c r="C35" s="12">
        <v>104</v>
      </c>
      <c r="D35" s="12" t="str">
        <f>VLOOKUP(C35,comm_names!$A$2:$B$325,2,FALSE)</f>
        <v>ConnectTo Communications, AT&amp;T California</v>
      </c>
      <c r="E35" s="13">
        <v>74.268966759999998</v>
      </c>
      <c r="F35" s="14">
        <v>0.77468929644483997</v>
      </c>
      <c r="G35" s="14">
        <v>3.4498840135887103E-2</v>
      </c>
      <c r="H35" s="17">
        <f t="shared" si="0"/>
        <v>803.88</v>
      </c>
      <c r="I35" s="14">
        <v>1.0369856542156801E-2</v>
      </c>
      <c r="J35" s="15">
        <v>8.0388000000000002</v>
      </c>
      <c r="K35" s="16">
        <v>2.4422297297297302</v>
      </c>
      <c r="L35" s="17">
        <v>12517.328</v>
      </c>
      <c r="M35" s="17">
        <v>39450.553999999996</v>
      </c>
      <c r="N35" s="17">
        <v>10178.739270619848</v>
      </c>
      <c r="O35" s="17">
        <v>14437.94793708</v>
      </c>
    </row>
    <row r="36" spans="1:15" x14ac:dyDescent="0.3">
      <c r="A36" s="6" t="s">
        <v>17</v>
      </c>
      <c r="B36" s="6" t="str">
        <f>VLOOKUP(A36,Table1[],3,FALSE)</f>
        <v>Los Angeles County (North)--LA City (North Central/Mission Hills &amp; Panorama City)</v>
      </c>
      <c r="C36" s="6">
        <v>148</v>
      </c>
      <c r="D36" s="6" t="str">
        <f>VLOOKUP(C36,comm_names!$A$2:$B$325,2,FALSE)</f>
        <v>GeoLinks, AT&amp;T California</v>
      </c>
      <c r="E36" s="7">
        <v>2.121970659</v>
      </c>
      <c r="F36" s="8">
        <v>0.76944780270612501</v>
      </c>
      <c r="G36" s="8">
        <v>0.125788450264392</v>
      </c>
      <c r="H36" s="11">
        <f t="shared" si="0"/>
        <v>4006.32</v>
      </c>
      <c r="I36" s="8">
        <v>3.33741257614363E-2</v>
      </c>
      <c r="J36" s="9">
        <v>40.063200000000002</v>
      </c>
      <c r="K36" s="10">
        <v>3.3862016487000601</v>
      </c>
      <c r="L36" s="11">
        <v>21443.151999999998</v>
      </c>
      <c r="M36" s="11">
        <v>50068.294000000002</v>
      </c>
      <c r="N36" s="11">
        <v>13462.965049901641</v>
      </c>
      <c r="O36" s="11">
        <v>15445.18901423052</v>
      </c>
    </row>
    <row r="37" spans="1:15" x14ac:dyDescent="0.3">
      <c r="A37" s="12" t="s">
        <v>21</v>
      </c>
      <c r="B37" s="12" t="str">
        <f>VLOOKUP(A37,Table1[],3,FALSE)</f>
        <v>Fresno County (Central)--Fresno City (Southwest)</v>
      </c>
      <c r="C37" s="12">
        <v>282</v>
      </c>
      <c r="D37" s="12" t="str">
        <f>VLOOKUP(C37,comm_names!$A$2:$B$325,2,FALSE)</f>
        <v>unWired Broadband Inc, AT&amp;T California</v>
      </c>
      <c r="E37" s="13">
        <v>1482.0383802839699</v>
      </c>
      <c r="F37" s="14">
        <v>0.717720661538784</v>
      </c>
      <c r="G37" s="14">
        <v>0.15181435103181501</v>
      </c>
      <c r="H37" s="17">
        <f t="shared" si="0"/>
        <v>4211.88</v>
      </c>
      <c r="I37" s="14">
        <v>2.5977450202366002E-2</v>
      </c>
      <c r="J37" s="15">
        <v>42.1188</v>
      </c>
      <c r="K37" s="16">
        <v>2.9475225774957301</v>
      </c>
      <c r="L37" s="17">
        <v>15779</v>
      </c>
      <c r="M37" s="17">
        <v>39167.550000000003</v>
      </c>
      <c r="N37" s="17">
        <v>7867.7139552197514</v>
      </c>
      <c r="O37" s="17">
        <v>9393.6517249703629</v>
      </c>
    </row>
    <row r="38" spans="1:15" x14ac:dyDescent="0.3">
      <c r="A38" s="6" t="s">
        <v>21</v>
      </c>
      <c r="B38" s="6" t="str">
        <f>VLOOKUP(A38,Table1[],3,FALSE)</f>
        <v>Fresno County (Central)--Fresno City (Southwest)</v>
      </c>
      <c r="C38" s="6">
        <v>148</v>
      </c>
      <c r="D38" s="6" t="str">
        <f>VLOOKUP(C38,comm_names!$A$2:$B$325,2,FALSE)</f>
        <v>GeoLinks, AT&amp;T California</v>
      </c>
      <c r="E38" s="7">
        <v>7.3818870250000002</v>
      </c>
      <c r="F38" s="8">
        <v>0.70770074973664698</v>
      </c>
      <c r="G38" s="8">
        <v>0.145559187775433</v>
      </c>
      <c r="H38" s="11">
        <f t="shared" si="0"/>
        <v>4006.32</v>
      </c>
      <c r="I38" s="8">
        <v>2.42115143675199E-2</v>
      </c>
      <c r="J38" s="9">
        <v>40.063200000000002</v>
      </c>
      <c r="K38" s="10">
        <v>2.9475225774957301</v>
      </c>
      <c r="L38" s="11">
        <v>15779</v>
      </c>
      <c r="M38" s="11">
        <v>39167.550000000003</v>
      </c>
      <c r="N38" s="11">
        <v>7867.7139552197514</v>
      </c>
      <c r="O38" s="11">
        <v>9393.6517249703629</v>
      </c>
    </row>
    <row r="39" spans="1:15" x14ac:dyDescent="0.3">
      <c r="A39" s="12" t="s">
        <v>121</v>
      </c>
      <c r="B39" s="12" t="str">
        <f>VLOOKUP(A39,Table1[],3,FALSE)</f>
        <v>Sutter &amp; Yuba Counties--Yuba City</v>
      </c>
      <c r="C39" s="12">
        <v>24</v>
      </c>
      <c r="D39" s="12" t="str">
        <f>VLOOKUP(C39,comm_names!$A$2:$B$325,2,FALSE)</f>
        <v>AFES Network Services LLC, AT&amp;T California</v>
      </c>
      <c r="E39" s="13">
        <v>6.6119539999999997E-3</v>
      </c>
      <c r="F39" s="14">
        <v>0.70502785376511401</v>
      </c>
      <c r="G39" s="14">
        <v>0.23431442462289101</v>
      </c>
      <c r="H39" s="17">
        <f t="shared" si="0"/>
        <v>9924</v>
      </c>
      <c r="I39" s="14">
        <v>2.3901506049445801E-2</v>
      </c>
      <c r="J39" s="15">
        <v>99.24</v>
      </c>
      <c r="K39" s="16">
        <v>2.8615895883356002</v>
      </c>
      <c r="L39" s="17">
        <v>24512.421999999999</v>
      </c>
      <c r="M39" s="17">
        <v>55230.572</v>
      </c>
      <c r="N39" s="17">
        <v>8909.266329990649</v>
      </c>
      <c r="O39" s="17">
        <v>11350.109514307729</v>
      </c>
    </row>
    <row r="40" spans="1:15" x14ac:dyDescent="0.3">
      <c r="A40" s="6" t="s">
        <v>121</v>
      </c>
      <c r="B40" s="6" t="str">
        <f>VLOOKUP(A40,Table1[],3,FALSE)</f>
        <v>Sutter &amp; Yuba Counties--Yuba City</v>
      </c>
      <c r="C40" s="6">
        <v>25</v>
      </c>
      <c r="D40" s="6" t="str">
        <f>VLOOKUP(C40,comm_names!$A$2:$B$325,2,FALSE)</f>
        <v>AFES Network Services LLC, Frontier</v>
      </c>
      <c r="E40" s="7">
        <v>130.676281346</v>
      </c>
      <c r="F40" s="8">
        <v>0.70097841929669302</v>
      </c>
      <c r="G40" s="8">
        <v>0.23296860416707599</v>
      </c>
      <c r="H40" s="11">
        <f t="shared" si="0"/>
        <v>9867</v>
      </c>
      <c r="I40" s="8">
        <v>2.3442402305812599E-2</v>
      </c>
      <c r="J40" s="9">
        <v>98.67</v>
      </c>
      <c r="K40" s="10">
        <v>2.8615895883356002</v>
      </c>
      <c r="L40" s="11">
        <v>24512.421999999999</v>
      </c>
      <c r="M40" s="11">
        <v>55230.572</v>
      </c>
      <c r="N40" s="11">
        <v>8909.266329990649</v>
      </c>
      <c r="O40" s="11">
        <v>11350.109514307729</v>
      </c>
    </row>
    <row r="41" spans="1:15" x14ac:dyDescent="0.3">
      <c r="A41" s="12" t="s">
        <v>20</v>
      </c>
      <c r="B41" s="12" t="str">
        <f>VLOOKUP(A41,Table1[],3,FALSE)</f>
        <v>Los Angeles County (North)--LA City (Northeast/Sunland, Sun Valley &amp; Tujunga)</v>
      </c>
      <c r="C41" s="12">
        <v>149</v>
      </c>
      <c r="D41" s="12" t="str">
        <f>VLOOKUP(C41,comm_names!$A$2:$B$325,2,FALSE)</f>
        <v>GeoLinks, Frontier</v>
      </c>
      <c r="E41" s="13">
        <v>15.91478262</v>
      </c>
      <c r="F41" s="14">
        <v>0.67080858375205998</v>
      </c>
      <c r="G41" s="14">
        <v>9.6090305395125697E-2</v>
      </c>
      <c r="H41" s="17">
        <f t="shared" si="0"/>
        <v>3949.32</v>
      </c>
      <c r="I41" s="14">
        <v>2.0377462796503199E-2</v>
      </c>
      <c r="J41" s="15">
        <v>39.493200000000002</v>
      </c>
      <c r="K41" s="16">
        <v>2.91039900249377</v>
      </c>
      <c r="L41" s="17">
        <v>22510.016</v>
      </c>
      <c r="M41" s="17">
        <v>61080</v>
      </c>
      <c r="N41" s="17">
        <v>13849.17369827316</v>
      </c>
      <c r="O41" s="17">
        <v>17206.47207999288</v>
      </c>
    </row>
    <row r="42" spans="1:15" x14ac:dyDescent="0.3">
      <c r="A42" s="6" t="s">
        <v>49</v>
      </c>
      <c r="B42" s="6" t="str">
        <f>VLOOKUP(A42,Table1[],3,FALSE)</f>
        <v>Los Angeles County (South)--Long Beach City (Southwest &amp; Port)</v>
      </c>
      <c r="C42" s="6">
        <v>147</v>
      </c>
      <c r="D42" s="6" t="str">
        <f>VLOOKUP(C42,comm_names!$A$2:$B$325,2,FALSE)</f>
        <v>GeoLinks, N/A</v>
      </c>
      <c r="E42" s="7">
        <v>1.0512E-5</v>
      </c>
      <c r="F42" s="8">
        <v>0.66289472599741295</v>
      </c>
      <c r="G42" s="8">
        <v>0.119633013723242</v>
      </c>
      <c r="H42" s="11">
        <f t="shared" si="0"/>
        <v>3682.32</v>
      </c>
      <c r="I42" s="8">
        <v>1.9664323791989201E-2</v>
      </c>
      <c r="J42" s="9">
        <v>36.8232</v>
      </c>
      <c r="K42" s="10">
        <v>2.7318515497553002</v>
      </c>
      <c r="L42" s="11">
        <v>20140.112000000001</v>
      </c>
      <c r="M42" s="11">
        <v>47981.394</v>
      </c>
      <c r="N42" s="11">
        <v>11811.762818214816</v>
      </c>
      <c r="O42" s="11">
        <v>14427.821615149802</v>
      </c>
    </row>
    <row r="43" spans="1:15" x14ac:dyDescent="0.3">
      <c r="A43" s="12" t="s">
        <v>25</v>
      </c>
      <c r="B43" s="12" t="str">
        <f>VLOOKUP(A43,Table1[],3,FALSE)</f>
        <v>San Bernardino County (Southwest)--San Bernardino City (West)</v>
      </c>
      <c r="C43" s="12">
        <v>149</v>
      </c>
      <c r="D43" s="12" t="str">
        <f>VLOOKUP(C43,comm_names!$A$2:$B$325,2,FALSE)</f>
        <v>GeoLinks, Frontier</v>
      </c>
      <c r="E43" s="13">
        <v>19.061956179999999</v>
      </c>
      <c r="F43" s="14">
        <v>0.66064213564325802</v>
      </c>
      <c r="G43" s="14">
        <v>0.129776970366764</v>
      </c>
      <c r="H43" s="17">
        <f t="shared" si="0"/>
        <v>3949.32</v>
      </c>
      <c r="I43" s="14">
        <v>1.9467417880399299E-2</v>
      </c>
      <c r="J43" s="15">
        <v>39.493200000000002</v>
      </c>
      <c r="K43" s="16">
        <v>3.49473889321902</v>
      </c>
      <c r="L43" s="17">
        <v>17272.405999999999</v>
      </c>
      <c r="M43" s="17">
        <v>43102.12</v>
      </c>
      <c r="N43" s="17">
        <v>9192.9238200589916</v>
      </c>
      <c r="O43" s="17">
        <v>10569.046368295823</v>
      </c>
    </row>
    <row r="44" spans="1:15" x14ac:dyDescent="0.3">
      <c r="A44" s="6" t="s">
        <v>20</v>
      </c>
      <c r="B44" s="6" t="str">
        <f>VLOOKUP(A44,Table1[],3,FALSE)</f>
        <v>Los Angeles County (North)--LA City (Northeast/Sunland, Sun Valley &amp; Tujunga)</v>
      </c>
      <c r="C44" s="6">
        <v>148</v>
      </c>
      <c r="D44" s="6" t="str">
        <f>VLOOKUP(C44,comm_names!$A$2:$B$325,2,FALSE)</f>
        <v>GeoLinks, AT&amp;T California</v>
      </c>
      <c r="E44" s="7">
        <v>2.1293269083999999</v>
      </c>
      <c r="F44" s="8">
        <v>0.63864794732757901</v>
      </c>
      <c r="G44" s="8">
        <v>9.6483060906564E-2</v>
      </c>
      <c r="H44" s="11">
        <f t="shared" si="0"/>
        <v>4006.32</v>
      </c>
      <c r="I44" s="8">
        <v>1.8236505242730901E-2</v>
      </c>
      <c r="J44" s="9">
        <v>40.063200000000002</v>
      </c>
      <c r="K44" s="10">
        <v>2.91039900249377</v>
      </c>
      <c r="L44" s="11">
        <v>22510.016</v>
      </c>
      <c r="M44" s="11">
        <v>61080</v>
      </c>
      <c r="N44" s="11">
        <v>13849.17369827316</v>
      </c>
      <c r="O44" s="11">
        <v>17206.47207999288</v>
      </c>
    </row>
    <row r="45" spans="1:15" x14ac:dyDescent="0.3">
      <c r="A45" s="12" t="s">
        <v>38</v>
      </c>
      <c r="B45" s="12" t="str">
        <f>VLOOKUP(A45,Table1[],3,FALSE)</f>
        <v>Kern County (Central)--Bakersfield City (Northeast)</v>
      </c>
      <c r="C45" s="12">
        <v>30</v>
      </c>
      <c r="D45" s="12" t="str">
        <f>VLOOKUP(C45,comm_names!$A$2:$B$325,2,FALSE)</f>
        <v>Applied Technology Group Inc, AT&amp;T California</v>
      </c>
      <c r="E45" s="13">
        <v>57.836929645834999</v>
      </c>
      <c r="F45" s="14">
        <v>0.63047488625426296</v>
      </c>
      <c r="G45" s="14">
        <v>0.15100802478578301</v>
      </c>
      <c r="H45" s="17">
        <f t="shared" si="0"/>
        <v>4548</v>
      </c>
      <c r="I45" s="14">
        <v>1.7093367849973898E-2</v>
      </c>
      <c r="J45" s="15">
        <v>45.48</v>
      </c>
      <c r="K45" s="16">
        <v>3.0942580777937798</v>
      </c>
      <c r="L45" s="17">
        <v>17059.644</v>
      </c>
      <c r="M45" s="17">
        <v>41582.245999999999</v>
      </c>
      <c r="N45" s="17">
        <v>8005.3708137666363</v>
      </c>
      <c r="O45" s="17">
        <v>9626.394175257421</v>
      </c>
    </row>
    <row r="46" spans="1:15" x14ac:dyDescent="0.3">
      <c r="A46" s="6" t="s">
        <v>37</v>
      </c>
      <c r="B46" s="6" t="str">
        <f>VLOOKUP(A46,Table1[],3,FALSE)</f>
        <v>Los Angeles County (Central)--Huntington Park City, Florence-Graham &amp; Walnut Park</v>
      </c>
      <c r="C46" s="6">
        <v>148</v>
      </c>
      <c r="D46" s="6" t="str">
        <f>VLOOKUP(C46,comm_names!$A$2:$B$325,2,FALSE)</f>
        <v>GeoLinks, AT&amp;T California</v>
      </c>
      <c r="E46" s="7">
        <v>6.2452983370000004</v>
      </c>
      <c r="F46" s="8">
        <v>0.62397225955511704</v>
      </c>
      <c r="G46" s="8">
        <v>0.15096514387031901</v>
      </c>
      <c r="H46" s="11">
        <f t="shared" si="0"/>
        <v>4006.32</v>
      </c>
      <c r="I46" s="8">
        <v>1.6605637598522498E-2</v>
      </c>
      <c r="J46" s="9">
        <v>40.063200000000002</v>
      </c>
      <c r="K46" s="10">
        <v>3.8135935397038998</v>
      </c>
      <c r="L46" s="11">
        <v>20032.204000000002</v>
      </c>
      <c r="M46" s="11">
        <v>41270.737999999998</v>
      </c>
      <c r="N46" s="11">
        <v>12351.449944831198</v>
      </c>
      <c r="O46" s="11">
        <v>13473.448199246879</v>
      </c>
    </row>
    <row r="47" spans="1:15" x14ac:dyDescent="0.3">
      <c r="A47" s="12" t="s">
        <v>6</v>
      </c>
      <c r="B47" s="12" t="str">
        <f>VLOOKUP(A47,Table1[],3,FALSE)</f>
        <v>Los Angeles County (Central)--LA City (Southeast/East Vernon)</v>
      </c>
      <c r="C47" s="12">
        <v>69</v>
      </c>
      <c r="D47" s="12" t="str">
        <f>VLOOKUP(C47,comm_names!$A$2:$B$325,2,FALSE)</f>
        <v>Charter Communications Inc, AT&amp;T California</v>
      </c>
      <c r="E47" s="13">
        <v>1543.7336859919999</v>
      </c>
      <c r="F47" s="14">
        <v>0.61349498399199098</v>
      </c>
      <c r="G47" s="14">
        <v>5.8600645211859197E-2</v>
      </c>
      <c r="H47" s="17">
        <f t="shared" si="0"/>
        <v>1163.8799999999999</v>
      </c>
      <c r="I47" s="14">
        <v>1.5873983451849101E-2</v>
      </c>
      <c r="J47" s="15">
        <v>11.6388</v>
      </c>
      <c r="K47" s="16">
        <v>3.92721552546926</v>
      </c>
      <c r="L47" s="17">
        <v>16163.804</v>
      </c>
      <c r="M47" s="17">
        <v>35465.084000000003</v>
      </c>
      <c r="N47" s="17">
        <v>11493.365579731475</v>
      </c>
      <c r="O47" s="17">
        <v>12830.63404866288</v>
      </c>
    </row>
    <row r="48" spans="1:15" x14ac:dyDescent="0.3">
      <c r="A48" s="6" t="s">
        <v>29</v>
      </c>
      <c r="B48" s="6" t="str">
        <f>VLOOKUP(A48,Table1[],3,FALSE)</f>
        <v>Fresno County (Central)--Fresno City (Southeast)</v>
      </c>
      <c r="C48" s="6">
        <v>282</v>
      </c>
      <c r="D48" s="6" t="str">
        <f>VLOOKUP(C48,comm_names!$A$2:$B$325,2,FALSE)</f>
        <v>unWired Broadband Inc, AT&amp;T California</v>
      </c>
      <c r="E48" s="7">
        <v>933.94964955499995</v>
      </c>
      <c r="F48" s="8">
        <v>0.60743968837006701</v>
      </c>
      <c r="G48" s="8">
        <v>0.145961325197553</v>
      </c>
      <c r="H48" s="11">
        <f t="shared" si="0"/>
        <v>4211.88</v>
      </c>
      <c r="I48" s="8">
        <v>1.6395397329227901E-2</v>
      </c>
      <c r="J48" s="9">
        <v>42.1188</v>
      </c>
      <c r="K48" s="10">
        <v>3.45173564753004</v>
      </c>
      <c r="L48" s="11">
        <v>16739.991999999998</v>
      </c>
      <c r="M48" s="11">
        <v>40516.400000000001</v>
      </c>
      <c r="N48" s="11">
        <v>7665.0824102191436</v>
      </c>
      <c r="O48" s="11">
        <v>9561.7985083879576</v>
      </c>
    </row>
    <row r="49" spans="1:15" x14ac:dyDescent="0.3">
      <c r="A49" s="12" t="s">
        <v>137</v>
      </c>
      <c r="B49" s="12" t="str">
        <f>VLOOKUP(A49,Table1[],3,FALSE)</f>
        <v>Placer County (East/High Country Region)--Auburn &amp; Colfax Cities</v>
      </c>
      <c r="C49" s="12">
        <v>24</v>
      </c>
      <c r="D49" s="12" t="str">
        <f>VLOOKUP(C49,comm_names!$A$2:$B$325,2,FALSE)</f>
        <v>AFES Network Services LLC, AT&amp;T California</v>
      </c>
      <c r="E49" s="13">
        <v>13.488272157999999</v>
      </c>
      <c r="F49" s="14">
        <v>0.58644936365800504</v>
      </c>
      <c r="G49" s="14">
        <v>0.16281868612888001</v>
      </c>
      <c r="H49" s="17">
        <f t="shared" si="0"/>
        <v>9924</v>
      </c>
      <c r="I49" s="14">
        <v>1.41808357217235E-2</v>
      </c>
      <c r="J49" s="15">
        <v>99.24</v>
      </c>
      <c r="K49" s="16">
        <v>2.4309064565788301</v>
      </c>
      <c r="L49" s="17">
        <v>31986.578000000001</v>
      </c>
      <c r="M49" s="17">
        <v>80116.600000000006</v>
      </c>
      <c r="N49" s="17">
        <v>13391.81651424228</v>
      </c>
      <c r="O49" s="17">
        <v>17492.780631763802</v>
      </c>
    </row>
    <row r="50" spans="1:15" x14ac:dyDescent="0.3">
      <c r="A50" s="6" t="s">
        <v>38</v>
      </c>
      <c r="B50" s="6" t="str">
        <f>VLOOKUP(A50,Table1[],3,FALSE)</f>
        <v>Kern County (Central)--Bakersfield City (Northeast)</v>
      </c>
      <c r="C50" s="6">
        <v>282</v>
      </c>
      <c r="D50" s="6" t="str">
        <f>VLOOKUP(C50,comm_names!$A$2:$B$325,2,FALSE)</f>
        <v>unWired Broadband Inc, AT&amp;T California</v>
      </c>
      <c r="E50" s="7">
        <v>247.89068616824201</v>
      </c>
      <c r="F50" s="8">
        <v>0.58066166130879704</v>
      </c>
      <c r="G50" s="8">
        <v>0.139657608850868</v>
      </c>
      <c r="H50" s="11">
        <f t="shared" si="0"/>
        <v>4211.88</v>
      </c>
      <c r="I50" s="8">
        <v>1.3874069102815099E-2</v>
      </c>
      <c r="J50" s="9">
        <v>42.1188</v>
      </c>
      <c r="K50" s="10">
        <v>3.0942580777937798</v>
      </c>
      <c r="L50" s="11">
        <v>17059.644</v>
      </c>
      <c r="M50" s="11">
        <v>41582.245999999999</v>
      </c>
      <c r="N50" s="11">
        <v>8005.3708137666363</v>
      </c>
      <c r="O50" s="11">
        <v>9626.394175257421</v>
      </c>
    </row>
    <row r="51" spans="1:15" x14ac:dyDescent="0.3">
      <c r="A51" s="12" t="s">
        <v>49</v>
      </c>
      <c r="B51" s="12" t="str">
        <f>VLOOKUP(A51,Table1[],3,FALSE)</f>
        <v>Los Angeles County (South)--Long Beach City (Southwest &amp; Port)</v>
      </c>
      <c r="C51" s="12">
        <v>149</v>
      </c>
      <c r="D51" s="12" t="str">
        <f>VLOOKUP(C51,comm_names!$A$2:$B$325,2,FALSE)</f>
        <v>GeoLinks, Frontier</v>
      </c>
      <c r="E51" s="13">
        <v>1.0084322999999999</v>
      </c>
      <c r="F51" s="14">
        <v>0.57489827219940803</v>
      </c>
      <c r="G51" s="14">
        <v>0.123050869101789</v>
      </c>
      <c r="H51" s="17">
        <f t="shared" si="0"/>
        <v>3949.32</v>
      </c>
      <c r="I51" s="14">
        <v>1.35265318548247E-2</v>
      </c>
      <c r="J51" s="15">
        <v>39.493200000000002</v>
      </c>
      <c r="K51" s="16">
        <v>2.7318515497553002</v>
      </c>
      <c r="L51" s="17">
        <v>20140.112000000001</v>
      </c>
      <c r="M51" s="17">
        <v>47981.394</v>
      </c>
      <c r="N51" s="17">
        <v>11811.762818214816</v>
      </c>
      <c r="O51" s="17">
        <v>14427.821615149802</v>
      </c>
    </row>
    <row r="52" spans="1:15" x14ac:dyDescent="0.3">
      <c r="A52" s="6" t="s">
        <v>60</v>
      </c>
      <c r="B52" s="6" t="str">
        <f>VLOOKUP(A52,Table1[],3,FALSE)</f>
        <v>Riverside County (East)--Indio, Coachella, Blythe &amp; La Quinta (East) Cities</v>
      </c>
      <c r="C52" s="6">
        <v>149</v>
      </c>
      <c r="D52" s="6" t="str">
        <f>VLOOKUP(C52,comm_names!$A$2:$B$325,2,FALSE)</f>
        <v>GeoLinks, Frontier</v>
      </c>
      <c r="E52" s="7">
        <v>8.7200117440000007</v>
      </c>
      <c r="F52" s="8">
        <v>0.55421386718045895</v>
      </c>
      <c r="G52" s="8">
        <v>0.135492349949762</v>
      </c>
      <c r="H52" s="11">
        <f t="shared" si="0"/>
        <v>3949.32</v>
      </c>
      <c r="I52" s="8">
        <v>1.24322814546771E-2</v>
      </c>
      <c r="J52" s="9">
        <v>39.493200000000002</v>
      </c>
      <c r="K52" s="10">
        <v>2.5521427167289201</v>
      </c>
      <c r="L52" s="11">
        <v>17240.848000000002</v>
      </c>
      <c r="M52" s="11">
        <v>41722.730000000003</v>
      </c>
      <c r="N52" s="11">
        <v>8921.3970371474406</v>
      </c>
      <c r="O52" s="11">
        <v>11381.345876620657</v>
      </c>
    </row>
    <row r="53" spans="1:15" x14ac:dyDescent="0.3">
      <c r="A53" s="12" t="s">
        <v>29</v>
      </c>
      <c r="B53" s="12" t="str">
        <f>VLOOKUP(A53,Table1[],3,FALSE)</f>
        <v>Fresno County (Central)--Fresno City (Southeast)</v>
      </c>
      <c r="C53" s="12">
        <v>284</v>
      </c>
      <c r="D53" s="12" t="str">
        <f>VLOOKUP(C53,comm_names!$A$2:$B$325,2,FALSE)</f>
        <v>unWired Broadband Inc, Frontier</v>
      </c>
      <c r="E53" s="13">
        <v>5.7001143999999997E-2</v>
      </c>
      <c r="F53" s="14">
        <v>0.55103784231380404</v>
      </c>
      <c r="G53" s="14">
        <v>0.141227379354289</v>
      </c>
      <c r="H53" s="17">
        <f t="shared" si="0"/>
        <v>4154.88</v>
      </c>
      <c r="I53" s="14">
        <v>1.2273592169854E-2</v>
      </c>
      <c r="J53" s="15">
        <v>41.5488</v>
      </c>
      <c r="K53" s="16">
        <v>3.45173564753004</v>
      </c>
      <c r="L53" s="17">
        <v>16739.991999999998</v>
      </c>
      <c r="M53" s="17">
        <v>40516.400000000001</v>
      </c>
      <c r="N53" s="17">
        <v>7665.0824102191436</v>
      </c>
      <c r="O53" s="17">
        <v>9561.7985083879576</v>
      </c>
    </row>
    <row r="54" spans="1:15" x14ac:dyDescent="0.3">
      <c r="A54" s="6" t="s">
        <v>34</v>
      </c>
      <c r="B54" s="6" t="str">
        <f>VLOOKUP(A54,Table1[],3,FALSE)</f>
        <v>San Bernardino County (Southwest)--San Bernardino City (East)</v>
      </c>
      <c r="C54" s="6">
        <v>148</v>
      </c>
      <c r="D54" s="6" t="str">
        <f>VLOOKUP(C54,comm_names!$A$2:$B$325,2,FALSE)</f>
        <v>GeoLinks, AT&amp;T California</v>
      </c>
      <c r="E54" s="7">
        <v>2.8647809E-2</v>
      </c>
      <c r="F54" s="8">
        <v>0.54405222134112396</v>
      </c>
      <c r="G54" s="8">
        <v>0.120426184977959</v>
      </c>
      <c r="H54" s="11">
        <f t="shared" si="0"/>
        <v>4006.32</v>
      </c>
      <c r="I54" s="8">
        <v>1.19323362631878E-2</v>
      </c>
      <c r="J54" s="9">
        <v>40.063200000000002</v>
      </c>
      <c r="K54" s="10">
        <v>3.2189436983471098</v>
      </c>
      <c r="L54" s="11">
        <v>18941.925999999999</v>
      </c>
      <c r="M54" s="11">
        <v>47251.487999999998</v>
      </c>
      <c r="N54" s="11">
        <v>9342.9138779718596</v>
      </c>
      <c r="O54" s="11">
        <v>11748.479949426457</v>
      </c>
    </row>
    <row r="55" spans="1:15" x14ac:dyDescent="0.3">
      <c r="A55" s="12" t="s">
        <v>43</v>
      </c>
      <c r="B55" s="12" t="str">
        <f>VLOOKUP(A55,Table1[],3,FALSE)</f>
        <v>Los Angeles County (South Central)--Compton City &amp; West Rancho Dominguez</v>
      </c>
      <c r="C55" s="12">
        <v>148</v>
      </c>
      <c r="D55" s="12" t="str">
        <f>VLOOKUP(C55,comm_names!$A$2:$B$325,2,FALSE)</f>
        <v>GeoLinks, AT&amp;T California</v>
      </c>
      <c r="E55" s="13">
        <v>81.816846423000001</v>
      </c>
      <c r="F55" s="14">
        <v>0.54260447266798195</v>
      </c>
      <c r="G55" s="14">
        <v>0.11400520804447099</v>
      </c>
      <c r="H55" s="17">
        <f t="shared" si="0"/>
        <v>4006.32</v>
      </c>
      <c r="I55" s="14">
        <v>1.1865911315180701E-2</v>
      </c>
      <c r="J55" s="15">
        <v>40.063200000000002</v>
      </c>
      <c r="K55" s="16">
        <v>3.6223944346402699</v>
      </c>
      <c r="L55" s="17">
        <v>21540.880000000001</v>
      </c>
      <c r="M55" s="17">
        <v>50727.957999999999</v>
      </c>
      <c r="N55" s="17">
        <v>12584.967653856002</v>
      </c>
      <c r="O55" s="17">
        <v>14014.50163239336</v>
      </c>
    </row>
    <row r="56" spans="1:15" x14ac:dyDescent="0.3">
      <c r="A56" s="6" t="s">
        <v>46</v>
      </c>
      <c r="B56" s="6" t="str">
        <f>VLOOKUP(A56,Table1[],3,FALSE)</f>
        <v>Los Angeles County (South Central)--Gardena, Lawndale Cities &amp; West Athens</v>
      </c>
      <c r="C56" s="6">
        <v>148</v>
      </c>
      <c r="D56" s="6" t="str">
        <f>VLOOKUP(C56,comm_names!$A$2:$B$325,2,FALSE)</f>
        <v>GeoLinks, AT&amp;T California</v>
      </c>
      <c r="E56" s="7">
        <v>8.1568878439999999</v>
      </c>
      <c r="F56" s="8">
        <v>0.54015546521049196</v>
      </c>
      <c r="G56" s="8">
        <v>0.11609826875628999</v>
      </c>
      <c r="H56" s="11">
        <f t="shared" si="0"/>
        <v>4006.32</v>
      </c>
      <c r="I56" s="8">
        <v>1.17464800458648E-2</v>
      </c>
      <c r="J56" s="9">
        <v>40.063200000000002</v>
      </c>
      <c r="K56" s="10">
        <v>2.8372241255676802</v>
      </c>
      <c r="L56" s="11">
        <v>21540.880000000001</v>
      </c>
      <c r="M56" s="11">
        <v>51374.387999999999</v>
      </c>
      <c r="N56" s="11">
        <v>12505.93371447</v>
      </c>
      <c r="O56" s="11">
        <v>15248.40937736856</v>
      </c>
    </row>
    <row r="57" spans="1:15" x14ac:dyDescent="0.3">
      <c r="A57" s="12" t="s">
        <v>58</v>
      </c>
      <c r="B57" s="12" t="str">
        <f>VLOOKUP(A57,Table1[],3,FALSE)</f>
        <v>Los Angeles County (Central)--Bell Gardens, Bell, Maywood, Cudahy &amp; Commerce Cities</v>
      </c>
      <c r="C57" s="12">
        <v>148</v>
      </c>
      <c r="D57" s="12" t="str">
        <f>VLOOKUP(C57,comm_names!$A$2:$B$325,2,FALSE)</f>
        <v>GeoLinks, AT&amp;T California</v>
      </c>
      <c r="E57" s="13">
        <v>23.960998623999998</v>
      </c>
      <c r="F57" s="14">
        <v>0.53673412070828397</v>
      </c>
      <c r="G57" s="14">
        <v>0.145518922627596</v>
      </c>
      <c r="H57" s="17">
        <f t="shared" si="0"/>
        <v>4006.32</v>
      </c>
      <c r="I57" s="14">
        <v>1.1586442497877899E-2</v>
      </c>
      <c r="J57" s="15">
        <v>40.063200000000002</v>
      </c>
      <c r="K57" s="16">
        <v>3.74653840548025</v>
      </c>
      <c r="L57" s="17">
        <v>21540.880000000001</v>
      </c>
      <c r="M57" s="17">
        <v>42756</v>
      </c>
      <c r="N57" s="17">
        <v>12565.18579231512</v>
      </c>
      <c r="O57" s="17">
        <v>13713.41154790248</v>
      </c>
    </row>
    <row r="58" spans="1:15" x14ac:dyDescent="0.3">
      <c r="A58" s="6" t="s">
        <v>34</v>
      </c>
      <c r="B58" s="6" t="str">
        <f>VLOOKUP(A58,Table1[],3,FALSE)</f>
        <v>San Bernardino County (Southwest)--San Bernardino City (East)</v>
      </c>
      <c r="C58" s="6">
        <v>149</v>
      </c>
      <c r="D58" s="6" t="str">
        <f>VLOOKUP(C58,comm_names!$A$2:$B$325,2,FALSE)</f>
        <v>GeoLinks, Frontier</v>
      </c>
      <c r="E58" s="7">
        <v>28.075805680999999</v>
      </c>
      <c r="F58" s="8">
        <v>0.524156529866592</v>
      </c>
      <c r="G58" s="8">
        <v>0.11809379828019299</v>
      </c>
      <c r="H58" s="11">
        <f t="shared" si="0"/>
        <v>3949.32</v>
      </c>
      <c r="I58" s="8">
        <v>1.10289329048211E-2</v>
      </c>
      <c r="J58" s="9">
        <v>39.493200000000002</v>
      </c>
      <c r="K58" s="10">
        <v>3.2189436983471098</v>
      </c>
      <c r="L58" s="11">
        <v>18941.925999999999</v>
      </c>
      <c r="M58" s="11">
        <v>47251.487999999998</v>
      </c>
      <c r="N58" s="11">
        <v>9342.9138779718596</v>
      </c>
      <c r="O58" s="11">
        <v>11748.479949426457</v>
      </c>
    </row>
    <row r="59" spans="1:15" x14ac:dyDescent="0.3">
      <c r="A59" s="12" t="s">
        <v>58</v>
      </c>
      <c r="B59" s="12" t="str">
        <f>VLOOKUP(A59,Table1[],3,FALSE)</f>
        <v>Los Angeles County (Central)--Bell Gardens, Bell, Maywood, Cudahy &amp; Commerce Cities</v>
      </c>
      <c r="C59" s="12">
        <v>149</v>
      </c>
      <c r="D59" s="12" t="str">
        <f>VLOOKUP(C59,comm_names!$A$2:$B$325,2,FALSE)</f>
        <v>GeoLinks, Frontier</v>
      </c>
      <c r="E59" s="13">
        <v>5.5930483000000003E-2</v>
      </c>
      <c r="F59" s="14">
        <v>0.51683323821806104</v>
      </c>
      <c r="G59" s="14">
        <v>0.14252939165408099</v>
      </c>
      <c r="H59" s="17">
        <f t="shared" si="0"/>
        <v>3949.32</v>
      </c>
      <c r="I59" s="14">
        <v>1.0699120907976501E-2</v>
      </c>
      <c r="J59" s="15">
        <v>39.493200000000002</v>
      </c>
      <c r="K59" s="16">
        <v>3.74653840548025</v>
      </c>
      <c r="L59" s="17">
        <v>21540.880000000001</v>
      </c>
      <c r="M59" s="17">
        <v>42756</v>
      </c>
      <c r="N59" s="17">
        <v>12565.18579231512</v>
      </c>
      <c r="O59" s="17">
        <v>13713.41154790248</v>
      </c>
    </row>
    <row r="60" spans="1:15" x14ac:dyDescent="0.3">
      <c r="A60" s="6" t="s">
        <v>48</v>
      </c>
      <c r="B60" s="6" t="str">
        <f>VLOOKUP(A60,Table1[],3,FALSE)</f>
        <v>Los Angeles County (Central)--East Los Angeles</v>
      </c>
      <c r="C60" s="6">
        <v>148</v>
      </c>
      <c r="D60" s="6" t="str">
        <f>VLOOKUP(C60,comm_names!$A$2:$B$325,2,FALSE)</f>
        <v>GeoLinks, AT&amp;T California</v>
      </c>
      <c r="E60" s="7">
        <v>0.98078905900000002</v>
      </c>
      <c r="F60" s="8">
        <v>0.50823893866407399</v>
      </c>
      <c r="G60" s="8">
        <v>0.13196830792877901</v>
      </c>
      <c r="H60" s="11">
        <f t="shared" si="0"/>
        <v>4006.32</v>
      </c>
      <c r="I60" s="8">
        <v>1.0335078936168401E-2</v>
      </c>
      <c r="J60" s="9">
        <v>40.063200000000002</v>
      </c>
      <c r="K60" s="10">
        <v>3.45672727272727</v>
      </c>
      <c r="L60" s="11">
        <v>21551.06</v>
      </c>
      <c r="M60" s="11">
        <v>45234.83</v>
      </c>
      <c r="N60" s="11">
        <v>11902.969940081699</v>
      </c>
      <c r="O60" s="11">
        <v>13111.291133976119</v>
      </c>
    </row>
    <row r="61" spans="1:15" x14ac:dyDescent="0.3">
      <c r="A61" s="12" t="s">
        <v>32</v>
      </c>
      <c r="B61" s="12" t="str">
        <f>VLOOKUP(A61,Table1[],3,FALSE)</f>
        <v>Los Angeles County (South)--LA City (South/San Pedro)</v>
      </c>
      <c r="C61" s="12">
        <v>148</v>
      </c>
      <c r="D61" s="12" t="str">
        <f>VLOOKUP(C61,comm_names!$A$2:$B$325,2,FALSE)</f>
        <v>GeoLinks, AT&amp;T California</v>
      </c>
      <c r="E61" s="13">
        <v>85.198489825999999</v>
      </c>
      <c r="F61" s="14">
        <v>0.49408235763631703</v>
      </c>
      <c r="G61" s="14">
        <v>0.105753488745122</v>
      </c>
      <c r="H61" s="17">
        <f t="shared" si="0"/>
        <v>4006.32</v>
      </c>
      <c r="I61" s="14">
        <v>9.7665453962372008E-3</v>
      </c>
      <c r="J61" s="15">
        <v>40.063200000000002</v>
      </c>
      <c r="K61" s="16">
        <v>2.8324422801879701</v>
      </c>
      <c r="L61" s="17">
        <v>23371.243999999999</v>
      </c>
      <c r="M61" s="17">
        <v>56296.417999999998</v>
      </c>
      <c r="N61" s="17">
        <v>12489.45355935744</v>
      </c>
      <c r="O61" s="17">
        <v>15639.848426938201</v>
      </c>
    </row>
    <row r="62" spans="1:15" x14ac:dyDescent="0.3">
      <c r="A62" s="6" t="s">
        <v>6</v>
      </c>
      <c r="B62" s="6" t="str">
        <f>VLOOKUP(A62,Table1[],3,FALSE)</f>
        <v>Los Angeles County (Central)--LA City (Southeast/East Vernon)</v>
      </c>
      <c r="C62" s="6">
        <v>33</v>
      </c>
      <c r="D62" s="6" t="str">
        <f>VLOOKUP(C62,comm_names!$A$2:$B$325,2,FALSE)</f>
        <v>AT&amp;T Service, Inc., AT&amp;T California</v>
      </c>
      <c r="E62" s="7">
        <v>27315.078670471299</v>
      </c>
      <c r="F62" s="8">
        <v>0.48708459039294799</v>
      </c>
      <c r="G62" s="8">
        <v>4.6523304249007399E-2</v>
      </c>
      <c r="H62" s="11">
        <f t="shared" si="0"/>
        <v>924</v>
      </c>
      <c r="I62" s="8">
        <v>9.4963991735048901E-3</v>
      </c>
      <c r="J62" s="9">
        <v>9.24</v>
      </c>
      <c r="K62" s="10">
        <v>3.92721552546926</v>
      </c>
      <c r="L62" s="11">
        <v>16163.804</v>
      </c>
      <c r="M62" s="11">
        <v>35465.084000000003</v>
      </c>
      <c r="N62" s="11">
        <v>11493.365579731475</v>
      </c>
      <c r="O62" s="11">
        <v>12830.63404866288</v>
      </c>
    </row>
    <row r="63" spans="1:15" x14ac:dyDescent="0.3">
      <c r="A63" s="12" t="s">
        <v>32</v>
      </c>
      <c r="B63" s="12" t="str">
        <f>VLOOKUP(A63,Table1[],3,FALSE)</f>
        <v>Los Angeles County (South)--LA City (South/San Pedro)</v>
      </c>
      <c r="C63" s="12">
        <v>149</v>
      </c>
      <c r="D63" s="12" t="str">
        <f>VLOOKUP(C63,comm_names!$A$2:$B$325,2,FALSE)</f>
        <v>GeoLinks, Frontier</v>
      </c>
      <c r="E63" s="13">
        <v>3.3627602570000001</v>
      </c>
      <c r="F63" s="14">
        <v>0.48706744543167202</v>
      </c>
      <c r="G63" s="14">
        <v>0.104250059629485</v>
      </c>
      <c r="H63" s="17">
        <f t="shared" si="0"/>
        <v>3949.32</v>
      </c>
      <c r="I63" s="14">
        <v>9.4957428147510892E-3</v>
      </c>
      <c r="J63" s="15">
        <v>39.493200000000002</v>
      </c>
      <c r="K63" s="16">
        <v>2.8324422801879701</v>
      </c>
      <c r="L63" s="17">
        <v>23371.243999999999</v>
      </c>
      <c r="M63" s="17">
        <v>56296.417999999998</v>
      </c>
      <c r="N63" s="17">
        <v>12489.45355935744</v>
      </c>
      <c r="O63" s="17">
        <v>15639.848426938201</v>
      </c>
    </row>
    <row r="64" spans="1:15" x14ac:dyDescent="0.3">
      <c r="A64" s="6" t="s">
        <v>6</v>
      </c>
      <c r="B64" s="6" t="str">
        <f>VLOOKUP(A64,Table1[],3,FALSE)</f>
        <v>Los Angeles County (Central)--LA City (Southeast/East Vernon)</v>
      </c>
      <c r="C64" s="6">
        <v>255</v>
      </c>
      <c r="D64" s="6" t="str">
        <f>VLOOKUP(C64,comm_names!$A$2:$B$325,2,FALSE)</f>
        <v>Sonic.net, AT&amp;T California</v>
      </c>
      <c r="E64" s="7">
        <v>1039.7656726</v>
      </c>
      <c r="F64" s="8">
        <v>0.48702201864207301</v>
      </c>
      <c r="G64" s="8">
        <v>4.6517271894212002E-2</v>
      </c>
      <c r="H64" s="11">
        <f t="shared" si="0"/>
        <v>923.88</v>
      </c>
      <c r="I64" s="8">
        <v>9.4940140969180502E-3</v>
      </c>
      <c r="J64" s="9">
        <v>9.2387999999999995</v>
      </c>
      <c r="K64" s="10">
        <v>3.92721552546926</v>
      </c>
      <c r="L64" s="11">
        <v>16163.804</v>
      </c>
      <c r="M64" s="11">
        <v>35465.084000000003</v>
      </c>
      <c r="N64" s="11">
        <v>11493.365579731475</v>
      </c>
      <c r="O64" s="11">
        <v>12830.63404866288</v>
      </c>
    </row>
    <row r="65" spans="1:15" x14ac:dyDescent="0.3">
      <c r="A65" s="12" t="s">
        <v>56</v>
      </c>
      <c r="B65" s="12" t="str">
        <f>VLOOKUP(A65,Table1[],3,FALSE)</f>
        <v>Los Angeles County (Central)--El Monte &amp; South El Monte Cities</v>
      </c>
      <c r="C65" s="12">
        <v>148</v>
      </c>
      <c r="D65" s="12" t="str">
        <f>VLOOKUP(C65,comm_names!$A$2:$B$325,2,FALSE)</f>
        <v>GeoLinks, AT&amp;T California</v>
      </c>
      <c r="E65" s="13">
        <v>26.158504429000001</v>
      </c>
      <c r="F65" s="14">
        <v>0.48299366622964601</v>
      </c>
      <c r="G65" s="14">
        <v>0.12210908900718399</v>
      </c>
      <c r="H65" s="17">
        <f t="shared" si="0"/>
        <v>4006.32</v>
      </c>
      <c r="I65" s="14">
        <v>9.3421228074197001E-3</v>
      </c>
      <c r="J65" s="15">
        <v>40.063200000000002</v>
      </c>
      <c r="K65" s="16">
        <v>3.5560052374717301</v>
      </c>
      <c r="L65" s="17">
        <v>22629.121999999999</v>
      </c>
      <c r="M65" s="17">
        <v>48490.394</v>
      </c>
      <c r="N65" s="17">
        <v>12559.4138109204</v>
      </c>
      <c r="O65" s="17">
        <v>13906.101653510399</v>
      </c>
    </row>
    <row r="66" spans="1:15" x14ac:dyDescent="0.3">
      <c r="A66" s="6" t="s">
        <v>35</v>
      </c>
      <c r="B66" s="6" t="str">
        <f>VLOOKUP(A66,Table1[],3,FALSE)</f>
        <v>Tulare County (Outside Visalia, Tulare &amp; Porterville Cities)</v>
      </c>
      <c r="C66" s="6">
        <v>282</v>
      </c>
      <c r="D66" s="6" t="str">
        <f>VLOOKUP(C66,comm_names!$A$2:$B$325,2,FALSE)</f>
        <v>unWired Broadband Inc, AT&amp;T California</v>
      </c>
      <c r="E66" s="7">
        <v>6616.5240323898697</v>
      </c>
      <c r="F66" s="8">
        <v>0.47973788705140702</v>
      </c>
      <c r="G66" s="8">
        <v>0.14456379930932201</v>
      </c>
      <c r="H66" s="11">
        <f t="shared" si="0"/>
        <v>4211.88</v>
      </c>
      <c r="I66" s="8">
        <v>9.2740071337560296E-3</v>
      </c>
      <c r="J66" s="9">
        <v>42.1188</v>
      </c>
      <c r="K66" s="10">
        <v>3.3124021687348302</v>
      </c>
      <c r="L66" s="11">
        <v>17523.851999999999</v>
      </c>
      <c r="M66" s="11">
        <v>39634.811999999998</v>
      </c>
      <c r="N66" s="11">
        <v>7017.3846463244645</v>
      </c>
      <c r="O66" s="11">
        <v>8789.6708716885205</v>
      </c>
    </row>
    <row r="67" spans="1:15" x14ac:dyDescent="0.3">
      <c r="A67" s="12" t="s">
        <v>56</v>
      </c>
      <c r="B67" s="12" t="str">
        <f>VLOOKUP(A67,Table1[],3,FALSE)</f>
        <v>Los Angeles County (Central)--El Monte &amp; South El Monte Cities</v>
      </c>
      <c r="C67" s="12">
        <v>149</v>
      </c>
      <c r="D67" s="12" t="str">
        <f>VLOOKUP(C67,comm_names!$A$2:$B$325,2,FALSE)</f>
        <v>GeoLinks, Frontier</v>
      </c>
      <c r="E67" s="13">
        <v>1.80213673</v>
      </c>
      <c r="F67" s="14">
        <v>0.47612186393350198</v>
      </c>
      <c r="G67" s="14">
        <v>0.12037177943795099</v>
      </c>
      <c r="H67" s="17">
        <f t="shared" ref="H67:H130" si="1">100*J67</f>
        <v>3949.32</v>
      </c>
      <c r="I67" s="14">
        <v>9.0884087568232699E-3</v>
      </c>
      <c r="J67" s="15">
        <v>39.493200000000002</v>
      </c>
      <c r="K67" s="16">
        <v>3.5560052374717301</v>
      </c>
      <c r="L67" s="17">
        <v>22629.121999999999</v>
      </c>
      <c r="M67" s="17">
        <v>48490.394</v>
      </c>
      <c r="N67" s="17">
        <v>12559.4138109204</v>
      </c>
      <c r="O67" s="17">
        <v>13906.101653510399</v>
      </c>
    </row>
    <row r="68" spans="1:15" x14ac:dyDescent="0.3">
      <c r="A68" s="6" t="s">
        <v>35</v>
      </c>
      <c r="B68" s="6" t="str">
        <f>VLOOKUP(A68,Table1[],3,FALSE)</f>
        <v>Tulare County (Outside Visalia, Tulare &amp; Porterville Cities)</v>
      </c>
      <c r="C68" s="6">
        <v>283</v>
      </c>
      <c r="D68" s="6" t="str">
        <f>VLOOKUP(C68,comm_names!$A$2:$B$325,2,FALSE)</f>
        <v>unWired Broadband Inc, Ducor</v>
      </c>
      <c r="E68" s="7">
        <v>13.015262505000001</v>
      </c>
      <c r="F68" s="8">
        <v>0.46947028913712002</v>
      </c>
      <c r="G68" s="8">
        <v>0.142448330063629</v>
      </c>
      <c r="H68" s="11">
        <f t="shared" si="1"/>
        <v>4159.4399999999996</v>
      </c>
      <c r="I68" s="8">
        <v>8.8516797310113898E-3</v>
      </c>
      <c r="J68" s="9">
        <v>41.5944</v>
      </c>
      <c r="K68" s="10">
        <v>3.3124021687348302</v>
      </c>
      <c r="L68" s="11">
        <v>17523.851999999999</v>
      </c>
      <c r="M68" s="11">
        <v>39634.811999999998</v>
      </c>
      <c r="N68" s="11">
        <v>7017.3846463244645</v>
      </c>
      <c r="O68" s="11">
        <v>8789.6708716885205</v>
      </c>
    </row>
    <row r="69" spans="1:15" x14ac:dyDescent="0.3">
      <c r="A69" s="12" t="s">
        <v>62</v>
      </c>
      <c r="B69" s="12" t="str">
        <f>VLOOKUP(A69,Table1[],3,FALSE)</f>
        <v>Humboldt County</v>
      </c>
      <c r="C69" s="12">
        <v>149</v>
      </c>
      <c r="D69" s="12" t="str">
        <f>VLOOKUP(C69,comm_names!$A$2:$B$325,2,FALSE)</f>
        <v>GeoLinks, Frontier</v>
      </c>
      <c r="E69" s="13">
        <v>38.221121138999997</v>
      </c>
      <c r="F69" s="14">
        <v>0.46871826733792599</v>
      </c>
      <c r="G69" s="14">
        <v>0.11760994072302999</v>
      </c>
      <c r="H69" s="17">
        <f t="shared" si="1"/>
        <v>3949.32</v>
      </c>
      <c r="I69" s="14">
        <v>8.8363158660514501E-3</v>
      </c>
      <c r="J69" s="15">
        <v>39.493200000000002</v>
      </c>
      <c r="K69" s="16">
        <v>2.2750411596616398</v>
      </c>
      <c r="L69" s="17">
        <v>19749.2</v>
      </c>
      <c r="M69" s="17">
        <v>46311.874000000003</v>
      </c>
      <c r="N69" s="17">
        <v>9445.9502432545432</v>
      </c>
      <c r="O69" s="17">
        <v>10860.436935720205</v>
      </c>
    </row>
    <row r="70" spans="1:15" x14ac:dyDescent="0.3">
      <c r="A70" s="6" t="s">
        <v>62</v>
      </c>
      <c r="B70" s="6" t="str">
        <f>VLOOKUP(A70,Table1[],3,FALSE)</f>
        <v>Humboldt County</v>
      </c>
      <c r="C70" s="6">
        <v>148</v>
      </c>
      <c r="D70" s="6" t="str">
        <f>VLOOKUP(C70,comm_names!$A$2:$B$325,2,FALSE)</f>
        <v>GeoLinks, AT&amp;T California</v>
      </c>
      <c r="E70" s="7">
        <v>51.051800579999998</v>
      </c>
      <c r="F70" s="8">
        <v>0.46419595957659399</v>
      </c>
      <c r="G70" s="8">
        <v>0.118604383532839</v>
      </c>
      <c r="H70" s="11">
        <f t="shared" si="1"/>
        <v>4006.32</v>
      </c>
      <c r="I70" s="8">
        <v>8.6635397375834505E-3</v>
      </c>
      <c r="J70" s="9">
        <v>40.063200000000002</v>
      </c>
      <c r="K70" s="10">
        <v>2.2750411596616398</v>
      </c>
      <c r="L70" s="11">
        <v>19749.2</v>
      </c>
      <c r="M70" s="11">
        <v>46311.874000000003</v>
      </c>
      <c r="N70" s="11">
        <v>9445.9502432545432</v>
      </c>
      <c r="O70" s="11">
        <v>10860.436935720205</v>
      </c>
    </row>
    <row r="71" spans="1:15" x14ac:dyDescent="0.3">
      <c r="A71" s="12" t="s">
        <v>35</v>
      </c>
      <c r="B71" s="12" t="str">
        <f>VLOOKUP(A71,Table1[],3,FALSE)</f>
        <v>Tulare County (Outside Visalia, Tulare &amp; Porterville Cities)</v>
      </c>
      <c r="C71" s="12">
        <v>284</v>
      </c>
      <c r="D71" s="12" t="str">
        <f>VLOOKUP(C71,comm_names!$A$2:$B$325,2,FALSE)</f>
        <v>unWired Broadband Inc, Frontier</v>
      </c>
      <c r="E71" s="13">
        <v>3053.0873231195601</v>
      </c>
      <c r="F71" s="14">
        <v>0.46378853310118001</v>
      </c>
      <c r="G71" s="14">
        <v>0.141807425320501</v>
      </c>
      <c r="H71" s="17">
        <f t="shared" si="1"/>
        <v>4154.88</v>
      </c>
      <c r="I71" s="14">
        <v>8.65464228910128E-3</v>
      </c>
      <c r="J71" s="15">
        <v>41.5488</v>
      </c>
      <c r="K71" s="16">
        <v>3.3124021687348302</v>
      </c>
      <c r="L71" s="17">
        <v>17523.851999999999</v>
      </c>
      <c r="M71" s="17">
        <v>39634.811999999998</v>
      </c>
      <c r="N71" s="17">
        <v>7017.3846463244645</v>
      </c>
      <c r="O71" s="17">
        <v>8789.6708716885205</v>
      </c>
    </row>
    <row r="72" spans="1:15" x14ac:dyDescent="0.3">
      <c r="A72" s="6" t="s">
        <v>171</v>
      </c>
      <c r="B72" s="6" t="str">
        <f>VLOOKUP(A72,Table1[],3,FALSE)</f>
        <v>Solano County (Northeast)--Vacaville &amp; Dixon Cities</v>
      </c>
      <c r="C72" s="6">
        <v>24</v>
      </c>
      <c r="D72" s="6" t="str">
        <f>VLOOKUP(C72,comm_names!$A$2:$B$325,2,FALSE)</f>
        <v>AFES Network Services LLC, AT&amp;T California</v>
      </c>
      <c r="E72" s="7">
        <v>1.013973198</v>
      </c>
      <c r="F72" s="8">
        <v>0.458562318783586</v>
      </c>
      <c r="G72" s="8">
        <v>0.15905301831173499</v>
      </c>
      <c r="H72" s="11">
        <f t="shared" si="1"/>
        <v>9924</v>
      </c>
      <c r="I72" s="8">
        <v>8.4693462367333404E-3</v>
      </c>
      <c r="J72" s="9">
        <v>99.24</v>
      </c>
      <c r="K72" s="10">
        <v>2.72345789799799</v>
      </c>
      <c r="L72" s="11">
        <v>37237.421999999999</v>
      </c>
      <c r="M72" s="11">
        <v>81440</v>
      </c>
      <c r="N72" s="11">
        <v>14068.754528698322</v>
      </c>
      <c r="O72" s="11">
        <v>17518.59488858184</v>
      </c>
    </row>
    <row r="73" spans="1:15" x14ac:dyDescent="0.3">
      <c r="A73" s="12" t="s">
        <v>67</v>
      </c>
      <c r="B73" s="12" t="str">
        <f>VLOOKUP(A73,Table1[],3,FALSE)</f>
        <v>San Bernardino County (Southwest)--Fontana City (East)</v>
      </c>
      <c r="C73" s="12">
        <v>148</v>
      </c>
      <c r="D73" s="12" t="str">
        <f>VLOOKUP(C73,comm_names!$A$2:$B$325,2,FALSE)</f>
        <v>GeoLinks, AT&amp;T California</v>
      </c>
      <c r="E73" s="13">
        <v>22.250602368999999</v>
      </c>
      <c r="F73" s="14">
        <v>0.45586236268352198</v>
      </c>
      <c r="G73" s="14">
        <v>0.110955864916364</v>
      </c>
      <c r="H73" s="17">
        <f t="shared" si="1"/>
        <v>4006.32</v>
      </c>
      <c r="I73" s="14">
        <v>8.3777032026620592E-3</v>
      </c>
      <c r="J73" s="15">
        <v>40.063200000000002</v>
      </c>
      <c r="K73" s="16">
        <v>3.59893182306975</v>
      </c>
      <c r="L73" s="17">
        <v>21904.306</v>
      </c>
      <c r="M73" s="17">
        <v>51178.932000000001</v>
      </c>
      <c r="N73" s="17">
        <v>11315.10366386424</v>
      </c>
      <c r="O73" s="17">
        <v>13270.8420778206</v>
      </c>
    </row>
    <row r="74" spans="1:15" x14ac:dyDescent="0.3">
      <c r="A74" s="6" t="s">
        <v>32</v>
      </c>
      <c r="B74" s="6" t="str">
        <f>VLOOKUP(A74,Table1[],3,FALSE)</f>
        <v>Los Angeles County (South)--LA City (South/San Pedro)</v>
      </c>
      <c r="C74" s="6">
        <v>147</v>
      </c>
      <c r="D74" s="6" t="str">
        <f>VLOOKUP(C74,comm_names!$A$2:$B$325,2,FALSE)</f>
        <v>GeoLinks, N/A</v>
      </c>
      <c r="E74" s="7">
        <v>111.300399781</v>
      </c>
      <c r="F74" s="8">
        <v>0.45263668459439999</v>
      </c>
      <c r="G74" s="8">
        <v>9.7128176420264306E-2</v>
      </c>
      <c r="H74" s="11">
        <f t="shared" si="1"/>
        <v>3682.32</v>
      </c>
      <c r="I74" s="8">
        <v>8.2727171182748107E-3</v>
      </c>
      <c r="J74" s="9">
        <v>36.8232</v>
      </c>
      <c r="K74" s="10">
        <v>2.8324422801879701</v>
      </c>
      <c r="L74" s="11">
        <v>23371.243999999999</v>
      </c>
      <c r="M74" s="11">
        <v>56296.417999999998</v>
      </c>
      <c r="N74" s="11">
        <v>12489.45355935744</v>
      </c>
      <c r="O74" s="11">
        <v>15639.848426938201</v>
      </c>
    </row>
    <row r="75" spans="1:15" x14ac:dyDescent="0.3">
      <c r="A75" s="12" t="s">
        <v>76</v>
      </c>
      <c r="B75" s="12" t="str">
        <f>VLOOKUP(A75,Table1[],3,FALSE)</f>
        <v>Kern County (Central)--Bakersfield City (Southeast)</v>
      </c>
      <c r="C75" s="12">
        <v>30</v>
      </c>
      <c r="D75" s="12" t="str">
        <f>VLOOKUP(C75,comm_names!$A$2:$B$325,2,FALSE)</f>
        <v>Applied Technology Group Inc, AT&amp;T California</v>
      </c>
      <c r="E75" s="13">
        <v>92.292960558000004</v>
      </c>
      <c r="F75" s="14">
        <v>0.445912263916801</v>
      </c>
      <c r="G75" s="14">
        <v>0.15935643025061</v>
      </c>
      <c r="H75" s="17">
        <f t="shared" si="1"/>
        <v>4548</v>
      </c>
      <c r="I75" s="14">
        <v>8.0576753821806606E-3</v>
      </c>
      <c r="J75" s="15">
        <v>45.48</v>
      </c>
      <c r="K75" s="16">
        <v>3.5340435067397502</v>
      </c>
      <c r="L75" s="17">
        <v>20258.2</v>
      </c>
      <c r="M75" s="17">
        <v>39450.553999999996</v>
      </c>
      <c r="N75" s="17">
        <v>8495.6874826654202</v>
      </c>
      <c r="O75" s="17">
        <v>9352.5752424966595</v>
      </c>
    </row>
    <row r="76" spans="1:15" x14ac:dyDescent="0.3">
      <c r="A76" s="6" t="s">
        <v>53</v>
      </c>
      <c r="B76" s="6" t="str">
        <f>VLOOKUP(A76,Table1[],3,FALSE)</f>
        <v>Los Angeles County (Central)--Alhambra &amp; South Pasadena Cities</v>
      </c>
      <c r="C76" s="6">
        <v>148</v>
      </c>
      <c r="D76" s="6" t="str">
        <f>VLOOKUP(C76,comm_names!$A$2:$B$325,2,FALSE)</f>
        <v>GeoLinks, AT&amp;T California</v>
      </c>
      <c r="E76" s="7">
        <v>12.3280475</v>
      </c>
      <c r="F76" s="8">
        <v>0.44028686322181798</v>
      </c>
      <c r="G76" s="8">
        <v>8.3625858999466104E-2</v>
      </c>
      <c r="H76" s="11">
        <f t="shared" si="1"/>
        <v>4006.32</v>
      </c>
      <c r="I76" s="8">
        <v>7.8662949695302003E-3</v>
      </c>
      <c r="J76" s="9">
        <v>40.063200000000002</v>
      </c>
      <c r="K76" s="10">
        <v>2.6448627718383899</v>
      </c>
      <c r="L76" s="11">
        <v>25861.272000000001</v>
      </c>
      <c r="M76" s="11">
        <v>67799.817999999999</v>
      </c>
      <c r="N76" s="11">
        <v>14900.95066420908</v>
      </c>
      <c r="O76" s="11">
        <v>18031.167643168919</v>
      </c>
    </row>
    <row r="77" spans="1:15" x14ac:dyDescent="0.3">
      <c r="A77" s="12" t="s">
        <v>83</v>
      </c>
      <c r="B77" s="12" t="str">
        <f>VLOOKUP(A77,Table1[],3,FALSE)</f>
        <v>Los Angeles County (South)--South Gate &amp; Lynwood Cities</v>
      </c>
      <c r="C77" s="12">
        <v>148</v>
      </c>
      <c r="D77" s="12" t="str">
        <f>VLOOKUP(C77,comm_names!$A$2:$B$325,2,FALSE)</f>
        <v>GeoLinks, AT&amp;T California</v>
      </c>
      <c r="E77" s="13">
        <v>41.137035580000003</v>
      </c>
      <c r="F77" s="14">
        <v>0.43773025019774398</v>
      </c>
      <c r="G77" s="14">
        <v>0.119193569131935</v>
      </c>
      <c r="H77" s="17">
        <f t="shared" si="1"/>
        <v>4006.32</v>
      </c>
      <c r="I77" s="14">
        <v>7.7850578010232501E-3</v>
      </c>
      <c r="J77" s="15">
        <v>40.063200000000002</v>
      </c>
      <c r="K77" s="16">
        <v>3.8000884781753799</v>
      </c>
      <c r="L77" s="17">
        <v>23886.351999999999</v>
      </c>
      <c r="M77" s="17">
        <v>49899.305999999997</v>
      </c>
      <c r="N77" s="17">
        <v>12975.01545874152</v>
      </c>
      <c r="O77" s="17">
        <v>14528.575006139761</v>
      </c>
    </row>
    <row r="78" spans="1:15" x14ac:dyDescent="0.3">
      <c r="A78" s="6" t="s">
        <v>41</v>
      </c>
      <c r="B78" s="6" t="str">
        <f>VLOOKUP(A78,Table1[],3,FALSE)</f>
        <v>Stanislaus County (Central)--Modesto City (West)</v>
      </c>
      <c r="C78" s="6">
        <v>282</v>
      </c>
      <c r="D78" s="6" t="str">
        <f>VLOOKUP(C78,comm_names!$A$2:$B$325,2,FALSE)</f>
        <v>unWired Broadband Inc, AT&amp;T California</v>
      </c>
      <c r="E78" s="7">
        <v>342.63559407730003</v>
      </c>
      <c r="F78" s="8">
        <v>0.43611227430687399</v>
      </c>
      <c r="G78" s="8">
        <v>0.113490730864772</v>
      </c>
      <c r="H78" s="11">
        <f t="shared" si="1"/>
        <v>4211.88</v>
      </c>
      <c r="I78" s="8">
        <v>7.7464810651972898E-3</v>
      </c>
      <c r="J78" s="9">
        <v>42.1188</v>
      </c>
      <c r="K78" s="10">
        <v>2.9843076123668499</v>
      </c>
      <c r="L78" s="11">
        <v>21551.06</v>
      </c>
      <c r="M78" s="11">
        <v>50900</v>
      </c>
      <c r="N78" s="11">
        <v>8994.7711350226673</v>
      </c>
      <c r="O78" s="11">
        <v>10899.37726115946</v>
      </c>
    </row>
    <row r="79" spans="1:15" x14ac:dyDescent="0.3">
      <c r="A79" s="12" t="s">
        <v>7</v>
      </c>
      <c r="B79" s="12" t="str">
        <f>VLOOKUP(A79,Table1[],3,FALSE)</f>
        <v>San Francisco County (Central)--South of Market &amp; Potrero</v>
      </c>
      <c r="C79" s="12">
        <v>84</v>
      </c>
      <c r="D79" s="12" t="str">
        <f>VLOOKUP(C79,comm_names!$A$2:$B$325,2,FALSE)</f>
        <v>Comcast, AT&amp;T California</v>
      </c>
      <c r="E79" s="13">
        <v>798.87025984499996</v>
      </c>
      <c r="F79" s="14">
        <v>0.43199337120647102</v>
      </c>
      <c r="G79" s="14">
        <v>1.6500187497596901E-2</v>
      </c>
      <c r="H79" s="17">
        <f t="shared" si="1"/>
        <v>924</v>
      </c>
      <c r="I79" s="14">
        <v>7.6054283402298296E-3</v>
      </c>
      <c r="J79" s="15">
        <v>9.24</v>
      </c>
      <c r="K79" s="16">
        <v>1.89852619596801</v>
      </c>
      <c r="L79" s="17">
        <v>17986.024000000001</v>
      </c>
      <c r="M79" s="17">
        <v>79739.94</v>
      </c>
      <c r="N79" s="17">
        <v>13080.510389752921</v>
      </c>
      <c r="O79" s="17">
        <v>20973.984447424438</v>
      </c>
    </row>
    <row r="80" spans="1:15" x14ac:dyDescent="0.3">
      <c r="A80" s="6" t="s">
        <v>7</v>
      </c>
      <c r="B80" s="6" t="str">
        <f>VLOOKUP(A80,Table1[],3,FALSE)</f>
        <v>San Francisco County (Central)--South of Market &amp; Potrero</v>
      </c>
      <c r="C80" s="6">
        <v>33</v>
      </c>
      <c r="D80" s="6" t="str">
        <f>VLOOKUP(C80,comm_names!$A$2:$B$325,2,FALSE)</f>
        <v>AT&amp;T Service, Inc., AT&amp;T California</v>
      </c>
      <c r="E80" s="7">
        <v>7034.4753917919998</v>
      </c>
      <c r="F80" s="8">
        <v>0.43199337120647102</v>
      </c>
      <c r="G80" s="8">
        <v>1.6500187497596901E-2</v>
      </c>
      <c r="H80" s="11">
        <f t="shared" si="1"/>
        <v>924</v>
      </c>
      <c r="I80" s="8">
        <v>7.6054283402298296E-3</v>
      </c>
      <c r="J80" s="9">
        <v>9.24</v>
      </c>
      <c r="K80" s="10">
        <v>1.89852619596801</v>
      </c>
      <c r="L80" s="11">
        <v>17986.024000000001</v>
      </c>
      <c r="M80" s="11">
        <v>79739.94</v>
      </c>
      <c r="N80" s="11">
        <v>13080.510389752921</v>
      </c>
      <c r="O80" s="11">
        <v>20973.984447424438</v>
      </c>
    </row>
    <row r="81" spans="1:15" x14ac:dyDescent="0.3">
      <c r="A81" s="12" t="s">
        <v>7</v>
      </c>
      <c r="B81" s="12" t="str">
        <f>VLOOKUP(A81,Table1[],3,FALSE)</f>
        <v>San Francisco County (Central)--South of Market &amp; Potrero</v>
      </c>
      <c r="C81" s="12">
        <v>255</v>
      </c>
      <c r="D81" s="12" t="str">
        <f>VLOOKUP(C81,comm_names!$A$2:$B$325,2,FALSE)</f>
        <v>Sonic.net, AT&amp;T California</v>
      </c>
      <c r="E81" s="13">
        <v>45178.188891165999</v>
      </c>
      <c r="F81" s="14">
        <v>0.431937268171249</v>
      </c>
      <c r="G81" s="14">
        <v>1.6498044616103699E-2</v>
      </c>
      <c r="H81" s="17">
        <f t="shared" si="1"/>
        <v>923.88</v>
      </c>
      <c r="I81" s="14">
        <v>7.6036895921815601E-3</v>
      </c>
      <c r="J81" s="15">
        <v>9.2387999999999995</v>
      </c>
      <c r="K81" s="16">
        <v>1.89852619596801</v>
      </c>
      <c r="L81" s="17">
        <v>17986.024000000001</v>
      </c>
      <c r="M81" s="17">
        <v>79739.94</v>
      </c>
      <c r="N81" s="17">
        <v>13080.510389752921</v>
      </c>
      <c r="O81" s="17">
        <v>20973.984447424438</v>
      </c>
    </row>
    <row r="82" spans="1:15" x14ac:dyDescent="0.3">
      <c r="A82" s="6" t="s">
        <v>7</v>
      </c>
      <c r="B82" s="6" t="str">
        <f>VLOOKUP(A82,Table1[],3,FALSE)</f>
        <v>San Francisco County (Central)--South of Market &amp; Potrero</v>
      </c>
      <c r="C82" s="6">
        <v>210</v>
      </c>
      <c r="D82" s="6" t="str">
        <f>VLOOKUP(C82,comm_names!$A$2:$B$325,2,FALSE)</f>
        <v>Raw Bandwidth Communications, AT&amp;T California</v>
      </c>
      <c r="E82" s="7">
        <v>2185.7678396319998</v>
      </c>
      <c r="F82" s="8">
        <v>0.43171285603036302</v>
      </c>
      <c r="G82" s="8">
        <v>1.6489473090131001E-2</v>
      </c>
      <c r="H82" s="11">
        <f t="shared" si="1"/>
        <v>923.4</v>
      </c>
      <c r="I82" s="8">
        <v>7.5967380330783704E-3</v>
      </c>
      <c r="J82" s="9">
        <v>9.234</v>
      </c>
      <c r="K82" s="10">
        <v>1.89852619596801</v>
      </c>
      <c r="L82" s="11">
        <v>17986.024000000001</v>
      </c>
      <c r="M82" s="11">
        <v>79739.94</v>
      </c>
      <c r="N82" s="11">
        <v>13080.510389752921</v>
      </c>
      <c r="O82" s="11">
        <v>20973.984447424438</v>
      </c>
    </row>
    <row r="83" spans="1:15" x14ac:dyDescent="0.3">
      <c r="A83" s="12" t="s">
        <v>35</v>
      </c>
      <c r="B83" s="12" t="str">
        <f>VLOOKUP(A83,Table1[],3,FALSE)</f>
        <v>Tulare County (Outside Visalia, Tulare &amp; Porterville Cities)</v>
      </c>
      <c r="C83" s="12">
        <v>281</v>
      </c>
      <c r="D83" s="12" t="str">
        <f>VLOOKUP(C83,comm_names!$A$2:$B$325,2,FALSE)</f>
        <v>unWired Broadband Inc, N/A</v>
      </c>
      <c r="E83" s="13">
        <v>8.7248956759999992</v>
      </c>
      <c r="F83" s="14">
        <v>0.42810319740830599</v>
      </c>
      <c r="G83" s="14">
        <v>0.13213630043420799</v>
      </c>
      <c r="H83" s="17">
        <f t="shared" si="1"/>
        <v>3887.8799999999997</v>
      </c>
      <c r="I83" s="14">
        <v>7.4896672608540903E-3</v>
      </c>
      <c r="J83" s="15">
        <v>38.878799999999998</v>
      </c>
      <c r="K83" s="16">
        <v>3.3124021687348302</v>
      </c>
      <c r="L83" s="17">
        <v>17523.851999999999</v>
      </c>
      <c r="M83" s="17">
        <v>39634.811999999998</v>
      </c>
      <c r="N83" s="17">
        <v>7017.3846463244645</v>
      </c>
      <c r="O83" s="17">
        <v>8789.6708716885205</v>
      </c>
    </row>
    <row r="84" spans="1:15" x14ac:dyDescent="0.3">
      <c r="A84" s="6" t="s">
        <v>77</v>
      </c>
      <c r="B84" s="6" t="str">
        <f>VLOOKUP(A84,Table1[],3,FALSE)</f>
        <v>San Bernardino County (Northeast)--Twentynine Palms &amp; Barstow Cities</v>
      </c>
      <c r="C84" s="6">
        <v>149</v>
      </c>
      <c r="D84" s="6" t="str">
        <f>VLOOKUP(C84,comm_names!$A$2:$B$325,2,FALSE)</f>
        <v>GeoLinks, Frontier</v>
      </c>
      <c r="E84" s="7">
        <v>34.725499728999999</v>
      </c>
      <c r="F84" s="8">
        <v>0.42790662424833598</v>
      </c>
      <c r="G84" s="8">
        <v>0.12241308927759401</v>
      </c>
      <c r="H84" s="11">
        <f t="shared" si="1"/>
        <v>3949.32</v>
      </c>
      <c r="I84" s="8">
        <v>7.4845549975390297E-3</v>
      </c>
      <c r="J84" s="9">
        <v>39.493200000000002</v>
      </c>
      <c r="K84" s="10">
        <v>2.4790394307737902</v>
      </c>
      <c r="L84" s="11">
        <v>18103.094000000001</v>
      </c>
      <c r="M84" s="11">
        <v>42756</v>
      </c>
      <c r="N84" s="11">
        <v>6852.803804929008</v>
      </c>
      <c r="O84" s="11">
        <v>8476.2751033286531</v>
      </c>
    </row>
    <row r="85" spans="1:15" x14ac:dyDescent="0.3">
      <c r="A85" s="12" t="s">
        <v>62</v>
      </c>
      <c r="B85" s="12" t="str">
        <f>VLOOKUP(A85,Table1[],3,FALSE)</f>
        <v>Humboldt County</v>
      </c>
      <c r="C85" s="12">
        <v>147</v>
      </c>
      <c r="D85" s="12" t="str">
        <f>VLOOKUP(C85,comm_names!$A$2:$B$325,2,FALSE)</f>
        <v>GeoLinks, N/A</v>
      </c>
      <c r="E85" s="13">
        <v>3.08262378</v>
      </c>
      <c r="F85" s="14">
        <v>0.42665540093354598</v>
      </c>
      <c r="G85" s="14">
        <v>0.109012583510714</v>
      </c>
      <c r="H85" s="17">
        <f t="shared" si="1"/>
        <v>3682.32</v>
      </c>
      <c r="I85" s="14">
        <v>7.4415177474113497E-3</v>
      </c>
      <c r="J85" s="15">
        <v>36.8232</v>
      </c>
      <c r="K85" s="16">
        <v>2.2750411596616398</v>
      </c>
      <c r="L85" s="17">
        <v>19749.2</v>
      </c>
      <c r="M85" s="17">
        <v>46311.874000000003</v>
      </c>
      <c r="N85" s="17">
        <v>9445.9502432545432</v>
      </c>
      <c r="O85" s="17">
        <v>10860.436935720205</v>
      </c>
    </row>
    <row r="86" spans="1:15" x14ac:dyDescent="0.3">
      <c r="A86" s="6" t="s">
        <v>109</v>
      </c>
      <c r="B86" s="6" t="str">
        <f>VLOOKUP(A86,Table1[],3,FALSE)</f>
        <v>Merced County (Northeast)--Merced &amp; Atwater Cities</v>
      </c>
      <c r="C86" s="6">
        <v>282</v>
      </c>
      <c r="D86" s="6" t="str">
        <f>VLOOKUP(C86,comm_names!$A$2:$B$325,2,FALSE)</f>
        <v>unWired Broadband Inc, AT&amp;T California</v>
      </c>
      <c r="E86" s="7">
        <v>1490.0364690417</v>
      </c>
      <c r="F86" s="8">
        <v>0.42265036237834003</v>
      </c>
      <c r="G86" s="8">
        <v>0.118871779648412</v>
      </c>
      <c r="H86" s="11">
        <f t="shared" si="1"/>
        <v>4211.88</v>
      </c>
      <c r="I86" s="8">
        <v>7.3266175736961398E-3</v>
      </c>
      <c r="J86" s="9">
        <v>42.1188</v>
      </c>
      <c r="K86" s="10">
        <v>3.0570596298834798</v>
      </c>
      <c r="L86" s="11">
        <v>19395.954000000002</v>
      </c>
      <c r="M86" s="11">
        <v>46938.962</v>
      </c>
      <c r="N86" s="11">
        <v>8184.3325120763038</v>
      </c>
      <c r="O86" s="11">
        <v>10265.012390299331</v>
      </c>
    </row>
    <row r="87" spans="1:15" x14ac:dyDescent="0.3">
      <c r="A87" s="12" t="s">
        <v>7</v>
      </c>
      <c r="B87" s="12" t="str">
        <f>VLOOKUP(A87,Table1[],3,FALSE)</f>
        <v>San Francisco County (Central)--South of Market &amp; Potrero</v>
      </c>
      <c r="C87" s="12">
        <v>303</v>
      </c>
      <c r="D87" s="12" t="str">
        <f>VLOOKUP(C87,comm_names!$A$2:$B$325,2,FALSE)</f>
        <v>Wave Broadband, AT&amp;T California</v>
      </c>
      <c r="E87" s="13">
        <v>18274.653461935999</v>
      </c>
      <c r="F87" s="14">
        <v>0.42049224898603899</v>
      </c>
      <c r="G87" s="14">
        <v>1.6060896791492099E-2</v>
      </c>
      <c r="H87" s="17">
        <f t="shared" si="1"/>
        <v>899.4</v>
      </c>
      <c r="I87" s="14">
        <v>7.2560245872519604E-3</v>
      </c>
      <c r="J87" s="15">
        <v>8.9939999999999998</v>
      </c>
      <c r="K87" s="16">
        <v>1.89852619596801</v>
      </c>
      <c r="L87" s="17">
        <v>17986.024000000001</v>
      </c>
      <c r="M87" s="17">
        <v>79739.94</v>
      </c>
      <c r="N87" s="17">
        <v>13080.510389752921</v>
      </c>
      <c r="O87" s="17">
        <v>20973.984447424438</v>
      </c>
    </row>
    <row r="88" spans="1:15" x14ac:dyDescent="0.3">
      <c r="A88" s="6" t="s">
        <v>109</v>
      </c>
      <c r="B88" s="6" t="str">
        <f>VLOOKUP(A88,Table1[],3,FALSE)</f>
        <v>Merced County (Northeast)--Merced &amp; Atwater Cities</v>
      </c>
      <c r="C88" s="6">
        <v>284</v>
      </c>
      <c r="D88" s="6" t="str">
        <f>VLOOKUP(C88,comm_names!$A$2:$B$325,2,FALSE)</f>
        <v>unWired Broadband Inc, Frontier</v>
      </c>
      <c r="E88" s="7">
        <v>97.485294039999999</v>
      </c>
      <c r="F88" s="8">
        <v>0.42011728401237602</v>
      </c>
      <c r="G88" s="8">
        <v>0.11751450467383499</v>
      </c>
      <c r="H88" s="11">
        <f t="shared" si="1"/>
        <v>4154.88</v>
      </c>
      <c r="I88" s="8">
        <v>7.2502420948296498E-3</v>
      </c>
      <c r="J88" s="9">
        <v>41.5488</v>
      </c>
      <c r="K88" s="10">
        <v>3.0570596298834798</v>
      </c>
      <c r="L88" s="11">
        <v>19395.954000000002</v>
      </c>
      <c r="M88" s="11">
        <v>46938.962</v>
      </c>
      <c r="N88" s="11">
        <v>8184.3325120763038</v>
      </c>
      <c r="O88" s="11">
        <v>10265.012390299331</v>
      </c>
    </row>
    <row r="89" spans="1:15" x14ac:dyDescent="0.3">
      <c r="A89" s="12" t="s">
        <v>61</v>
      </c>
      <c r="B89" s="12" t="str">
        <f>VLOOKUP(A89,Table1[],3,FALSE)</f>
        <v>Riverside County (Central)--Cathedral City, Palm Springs &amp; Rancho Mirage Cities</v>
      </c>
      <c r="C89" s="12">
        <v>149</v>
      </c>
      <c r="D89" s="12" t="str">
        <f>VLOOKUP(C89,comm_names!$A$2:$B$325,2,FALSE)</f>
        <v>GeoLinks, Frontier</v>
      </c>
      <c r="E89" s="13">
        <v>16.650890700000001</v>
      </c>
      <c r="F89" s="14">
        <v>0.41922510955141301</v>
      </c>
      <c r="G89" s="14">
        <v>0.104304687925813</v>
      </c>
      <c r="H89" s="17">
        <f t="shared" si="1"/>
        <v>3949.32</v>
      </c>
      <c r="I89" s="14">
        <v>7.2183752508240603E-3</v>
      </c>
      <c r="J89" s="15">
        <v>39.493200000000002</v>
      </c>
      <c r="K89" s="16">
        <v>2.13301166769015</v>
      </c>
      <c r="L89" s="17">
        <v>21324.045999999998</v>
      </c>
      <c r="M89" s="17">
        <v>52154.175999999999</v>
      </c>
      <c r="N89" s="17">
        <v>9956.8033102501922</v>
      </c>
      <c r="O89" s="17">
        <v>12344.153850241679</v>
      </c>
    </row>
    <row r="90" spans="1:15" x14ac:dyDescent="0.3">
      <c r="A90" s="6" t="s">
        <v>117</v>
      </c>
      <c r="B90" s="6" t="str">
        <f>VLOOKUP(A90,Table1[],3,FALSE)</f>
        <v>Orange County (North Central)--Anaheim City (West)</v>
      </c>
      <c r="C90" s="6">
        <v>148</v>
      </c>
      <c r="D90" s="6" t="str">
        <f>VLOOKUP(C90,comm_names!$A$2:$B$325,2,FALSE)</f>
        <v>GeoLinks, AT&amp;T California</v>
      </c>
      <c r="E90" s="7">
        <v>3.1664051870000001</v>
      </c>
      <c r="F90" s="8">
        <v>0.41878519192309699</v>
      </c>
      <c r="G90" s="8">
        <v>9.2849679099833396E-2</v>
      </c>
      <c r="H90" s="11">
        <f t="shared" si="1"/>
        <v>4006.32</v>
      </c>
      <c r="I90" s="8">
        <v>7.2054572561571599E-3</v>
      </c>
      <c r="J90" s="9">
        <v>40.063200000000002</v>
      </c>
      <c r="K90" s="10">
        <v>3.2772372603795401</v>
      </c>
      <c r="L90" s="11">
        <v>25525.331999999999</v>
      </c>
      <c r="M90" s="11">
        <v>60959.875999999997</v>
      </c>
      <c r="N90" s="11">
        <v>14769.764235348241</v>
      </c>
      <c r="O90" s="11">
        <v>16622.474052384117</v>
      </c>
    </row>
    <row r="91" spans="1:15" x14ac:dyDescent="0.3">
      <c r="A91" s="12" t="s">
        <v>76</v>
      </c>
      <c r="B91" s="12" t="str">
        <f>VLOOKUP(A91,Table1[],3,FALSE)</f>
        <v>Kern County (Central)--Bakersfield City (Southeast)</v>
      </c>
      <c r="C91" s="12">
        <v>282</v>
      </c>
      <c r="D91" s="12" t="str">
        <f>VLOOKUP(C91,comm_names!$A$2:$B$325,2,FALSE)</f>
        <v>unWired Broadband Inc, AT&amp;T California</v>
      </c>
      <c r="E91" s="13">
        <v>191.80777596799999</v>
      </c>
      <c r="F91" s="14">
        <v>0.41748724117312402</v>
      </c>
      <c r="G91" s="14">
        <v>0.14811996153218401</v>
      </c>
      <c r="H91" s="17">
        <f t="shared" si="1"/>
        <v>4211.88</v>
      </c>
      <c r="I91" s="14">
        <v>7.18495255836505E-3</v>
      </c>
      <c r="J91" s="15">
        <v>42.1188</v>
      </c>
      <c r="K91" s="16">
        <v>3.5340435067397502</v>
      </c>
      <c r="L91" s="17">
        <v>20258.2</v>
      </c>
      <c r="M91" s="17">
        <v>39450.553999999996</v>
      </c>
      <c r="N91" s="17">
        <v>8495.6874826654202</v>
      </c>
      <c r="O91" s="17">
        <v>9352.5752424966595</v>
      </c>
    </row>
    <row r="92" spans="1:15" x14ac:dyDescent="0.3">
      <c r="A92" s="6" t="s">
        <v>57</v>
      </c>
      <c r="B92" s="6" t="str">
        <f>VLOOKUP(A92,Table1[],3,FALSE)</f>
        <v>Tulare County (West Central)--Tulare &amp; Porterville Cities</v>
      </c>
      <c r="C92" s="6">
        <v>282</v>
      </c>
      <c r="D92" s="6" t="str">
        <f>VLOOKUP(C92,comm_names!$A$2:$B$325,2,FALSE)</f>
        <v>unWired Broadband Inc, AT&amp;T California</v>
      </c>
      <c r="E92" s="7">
        <v>3269.0084528577399</v>
      </c>
      <c r="F92" s="8">
        <v>0.41655075200741898</v>
      </c>
      <c r="G92" s="8">
        <v>0.125020290454815</v>
      </c>
      <c r="H92" s="11">
        <f t="shared" si="1"/>
        <v>4211.88</v>
      </c>
      <c r="I92" s="8">
        <v>7.1521316096578198E-3</v>
      </c>
      <c r="J92" s="9">
        <v>42.1188</v>
      </c>
      <c r="K92" s="10">
        <v>3.26042240587695</v>
      </c>
      <c r="L92" s="11">
        <v>20150.292000000001</v>
      </c>
      <c r="M92" s="11">
        <v>45504.6</v>
      </c>
      <c r="N92" s="11">
        <v>8389.5126665442367</v>
      </c>
      <c r="O92" s="11">
        <v>10175.018168975723</v>
      </c>
    </row>
    <row r="93" spans="1:15" x14ac:dyDescent="0.3">
      <c r="A93" s="12" t="s">
        <v>74</v>
      </c>
      <c r="B93" s="12" t="str">
        <f>VLOOKUP(A93,Table1[],3,FALSE)</f>
        <v>Riverside County (Southwest)--Hemet City &amp; East Hemet</v>
      </c>
      <c r="C93" s="12">
        <v>149</v>
      </c>
      <c r="D93" s="12" t="str">
        <f>VLOOKUP(C93,comm_names!$A$2:$B$325,2,FALSE)</f>
        <v>GeoLinks, Frontier</v>
      </c>
      <c r="E93" s="13">
        <v>4.1726017579999999</v>
      </c>
      <c r="F93" s="14">
        <v>0.41361983247378797</v>
      </c>
      <c r="G93" s="14">
        <v>0.106077505354481</v>
      </c>
      <c r="H93" s="17">
        <f t="shared" si="1"/>
        <v>3949.32</v>
      </c>
      <c r="I93" s="14">
        <v>7.0627469737904198E-3</v>
      </c>
      <c r="J93" s="15">
        <v>39.493200000000002</v>
      </c>
      <c r="K93" s="16">
        <v>2.86482406224596</v>
      </c>
      <c r="L93" s="17">
        <v>20684.741999999998</v>
      </c>
      <c r="M93" s="17">
        <v>51723.561999999998</v>
      </c>
      <c r="N93" s="17">
        <v>9141.5116839635521</v>
      </c>
      <c r="O93" s="17">
        <v>12505.10489620284</v>
      </c>
    </row>
    <row r="94" spans="1:15" x14ac:dyDescent="0.3">
      <c r="A94" s="6" t="s">
        <v>98</v>
      </c>
      <c r="B94" s="6" t="str">
        <f>VLOOKUP(A94,Table1[],3,FALSE)</f>
        <v>Los Angeles County (Central)--Burbank City</v>
      </c>
      <c r="C94" s="6">
        <v>148</v>
      </c>
      <c r="D94" s="6" t="str">
        <f>VLOOKUP(C94,comm_names!$A$2:$B$325,2,FALSE)</f>
        <v>GeoLinks, AT&amp;T California</v>
      </c>
      <c r="E94" s="7">
        <v>8.4779299999999993E-6</v>
      </c>
      <c r="F94" s="8">
        <v>0.40305587269481402</v>
      </c>
      <c r="G94" s="8">
        <v>7.5618646976922499E-2</v>
      </c>
      <c r="H94" s="11">
        <f t="shared" si="1"/>
        <v>4006.32</v>
      </c>
      <c r="I94" s="8">
        <v>6.7537521428945703E-3</v>
      </c>
      <c r="J94" s="9">
        <v>40.063200000000002</v>
      </c>
      <c r="K94" s="10">
        <v>2.3256204674507099</v>
      </c>
      <c r="L94" s="11">
        <v>28662.808000000001</v>
      </c>
      <c r="M94" s="11">
        <v>75068.338000000003</v>
      </c>
      <c r="N94" s="11">
        <v>17313.463007671802</v>
      </c>
      <c r="O94" s="11">
        <v>20680.0917960066</v>
      </c>
    </row>
    <row r="95" spans="1:15" x14ac:dyDescent="0.3">
      <c r="A95" s="12" t="s">
        <v>57</v>
      </c>
      <c r="B95" s="12" t="str">
        <f>VLOOKUP(A95,Table1[],3,FALSE)</f>
        <v>Tulare County (West Central)--Tulare &amp; Porterville Cities</v>
      </c>
      <c r="C95" s="12">
        <v>284</v>
      </c>
      <c r="D95" s="12" t="str">
        <f>VLOOKUP(C95,comm_names!$A$2:$B$325,2,FALSE)</f>
        <v>unWired Broadband Inc, Frontier</v>
      </c>
      <c r="E95" s="13">
        <v>319.22768563401002</v>
      </c>
      <c r="F95" s="14">
        <v>0.40293871079731403</v>
      </c>
      <c r="G95" s="14">
        <v>0.122634273630055</v>
      </c>
      <c r="H95" s="17">
        <f t="shared" si="1"/>
        <v>4154.88</v>
      </c>
      <c r="I95" s="14">
        <v>6.7487042275917201E-3</v>
      </c>
      <c r="J95" s="15">
        <v>41.5488</v>
      </c>
      <c r="K95" s="16">
        <v>3.26042240587695</v>
      </c>
      <c r="L95" s="17">
        <v>20150.292000000001</v>
      </c>
      <c r="M95" s="17">
        <v>45504.6</v>
      </c>
      <c r="N95" s="17">
        <v>8389.5126665442367</v>
      </c>
      <c r="O95" s="17">
        <v>10175.018168975723</v>
      </c>
    </row>
    <row r="96" spans="1:15" x14ac:dyDescent="0.3">
      <c r="A96" s="6" t="s">
        <v>106</v>
      </c>
      <c r="B96" s="6" t="str">
        <f>VLOOKUP(A96,Table1[],3,FALSE)</f>
        <v>Los Angeles County (South Central)--Long Beach City (North)</v>
      </c>
      <c r="C96" s="6">
        <v>149</v>
      </c>
      <c r="D96" s="6" t="str">
        <f>VLOOKUP(C96,comm_names!$A$2:$B$325,2,FALSE)</f>
        <v>GeoLinks, Frontier</v>
      </c>
      <c r="E96" s="7">
        <v>4.0305990539999996</v>
      </c>
      <c r="F96" s="8">
        <v>0.402813248304144</v>
      </c>
      <c r="G96" s="8">
        <v>9.9888673274596801E-2</v>
      </c>
      <c r="H96" s="11">
        <f t="shared" si="1"/>
        <v>3949.32</v>
      </c>
      <c r="I96" s="8">
        <v>6.7451832951065998E-3</v>
      </c>
      <c r="J96" s="9">
        <v>39.493200000000002</v>
      </c>
      <c r="K96" s="10">
        <v>2.9524826841773901</v>
      </c>
      <c r="L96" s="11">
        <v>24029.89</v>
      </c>
      <c r="M96" s="11">
        <v>57008</v>
      </c>
      <c r="N96" s="11">
        <v>12765.98229548772</v>
      </c>
      <c r="O96" s="11">
        <v>16011.22428426312</v>
      </c>
    </row>
    <row r="97" spans="1:15" x14ac:dyDescent="0.3">
      <c r="A97" s="12" t="s">
        <v>110</v>
      </c>
      <c r="B97" s="12" t="str">
        <f>VLOOKUP(A97,Table1[],3,FALSE)</f>
        <v>Kern County (East)--Ridgecrest, Arvin, Tehachapi &amp; California City Cities</v>
      </c>
      <c r="C97" s="12">
        <v>30</v>
      </c>
      <c r="D97" s="12" t="str">
        <f>VLOOKUP(C97,comm_names!$A$2:$B$325,2,FALSE)</f>
        <v>Applied Technology Group Inc, AT&amp;T California</v>
      </c>
      <c r="E97" s="13">
        <v>137.37978107903101</v>
      </c>
      <c r="F97" s="14">
        <v>0.40214815754864403</v>
      </c>
      <c r="G97" s="14">
        <v>0.11731505588793401</v>
      </c>
      <c r="H97" s="17">
        <f t="shared" si="1"/>
        <v>4548</v>
      </c>
      <c r="I97" s="14">
        <v>6.7299118449366197E-3</v>
      </c>
      <c r="J97" s="15">
        <v>45.48</v>
      </c>
      <c r="K97" s="16">
        <v>2.6725075999688199</v>
      </c>
      <c r="L97" s="17">
        <v>20757.02</v>
      </c>
      <c r="M97" s="17">
        <v>49983.8</v>
      </c>
      <c r="N97" s="17">
        <v>7870.8284198539441</v>
      </c>
      <c r="O97" s="17">
        <v>9642.8854414691286</v>
      </c>
    </row>
    <row r="98" spans="1:15" x14ac:dyDescent="0.3">
      <c r="A98" s="6" t="s">
        <v>94</v>
      </c>
      <c r="B98" s="6" t="str">
        <f>VLOOKUP(A98,Table1[],3,FALSE)</f>
        <v>Los Angeles County (Southwest)--Santa Monica City</v>
      </c>
      <c r="C98" s="6">
        <v>149</v>
      </c>
      <c r="D98" s="6" t="str">
        <f>VLOOKUP(C98,comm_names!$A$2:$B$325,2,FALSE)</f>
        <v>GeoLinks, Frontier</v>
      </c>
      <c r="E98" s="7">
        <v>114.52588068999999</v>
      </c>
      <c r="F98" s="8">
        <v>0.39729504178757402</v>
      </c>
      <c r="G98" s="8">
        <v>6.1628663934104003E-2</v>
      </c>
      <c r="H98" s="11">
        <f t="shared" si="1"/>
        <v>3949.32</v>
      </c>
      <c r="I98" s="8">
        <v>6.5918661589564401E-3</v>
      </c>
      <c r="J98" s="9">
        <v>39.493200000000002</v>
      </c>
      <c r="K98" s="10">
        <v>1.88348576835134</v>
      </c>
      <c r="L98" s="11">
        <v>30494.19</v>
      </c>
      <c r="M98" s="11">
        <v>89562.622000000003</v>
      </c>
      <c r="N98" s="11">
        <v>19125.459399660482</v>
      </c>
      <c r="O98" s="11">
        <v>24051.8945857008</v>
      </c>
    </row>
    <row r="99" spans="1:15" x14ac:dyDescent="0.3">
      <c r="A99" s="12" t="s">
        <v>47</v>
      </c>
      <c r="B99" s="12" t="str">
        <f>VLOOKUP(A99,Table1[],3,FALSE)</f>
        <v>Los Angeles County--LA City (Mount Washington, Highland Park &amp; Glassell Park)</v>
      </c>
      <c r="C99" s="12">
        <v>148</v>
      </c>
      <c r="D99" s="12" t="str">
        <f>VLOOKUP(C99,comm_names!$A$2:$B$325,2,FALSE)</f>
        <v>GeoLinks, AT&amp;T California</v>
      </c>
      <c r="E99" s="13">
        <v>49.866306309999999</v>
      </c>
      <c r="F99" s="14">
        <v>0.39254430133764401</v>
      </c>
      <c r="G99" s="14">
        <v>9.5602976466027098E-2</v>
      </c>
      <c r="H99" s="17">
        <f t="shared" si="1"/>
        <v>4006.32</v>
      </c>
      <c r="I99" s="14">
        <v>6.4621058326071196E-3</v>
      </c>
      <c r="J99" s="15">
        <v>40.063200000000002</v>
      </c>
      <c r="K99" s="16">
        <v>2.90092696075209</v>
      </c>
      <c r="L99" s="17">
        <v>24770.993999999999</v>
      </c>
      <c r="M99" s="17">
        <v>60498.722000000002</v>
      </c>
      <c r="N99" s="17">
        <v>11791.521237970439</v>
      </c>
      <c r="O99" s="17">
        <v>15819.473749106641</v>
      </c>
    </row>
    <row r="100" spans="1:15" x14ac:dyDescent="0.3">
      <c r="A100" s="6" t="s">
        <v>101</v>
      </c>
      <c r="B100" s="6" t="str">
        <f>VLOOKUP(A100,Table1[],3,FALSE)</f>
        <v>Los Angeles County (Central)--Pico Rivera &amp; Montebello Cities</v>
      </c>
      <c r="C100" s="6">
        <v>148</v>
      </c>
      <c r="D100" s="6" t="str">
        <f>VLOOKUP(C100,comm_names!$A$2:$B$325,2,FALSE)</f>
        <v>GeoLinks, AT&amp;T California</v>
      </c>
      <c r="E100" s="7">
        <v>1.0141686919999999</v>
      </c>
      <c r="F100" s="8">
        <v>0.38829279355449797</v>
      </c>
      <c r="G100" s="8">
        <v>9.7975395270414697E-2</v>
      </c>
      <c r="H100" s="11">
        <f t="shared" si="1"/>
        <v>4006.32</v>
      </c>
      <c r="I100" s="8">
        <v>6.3476903568094696E-3</v>
      </c>
      <c r="J100" s="9">
        <v>40.063200000000002</v>
      </c>
      <c r="K100" s="10">
        <v>3.1991521901753801</v>
      </c>
      <c r="L100" s="11">
        <v>24770.993999999999</v>
      </c>
      <c r="M100" s="11">
        <v>57578.080000000002</v>
      </c>
      <c r="N100" s="11">
        <v>12790.83198860124</v>
      </c>
      <c r="O100" s="11">
        <v>15024.616172309521</v>
      </c>
    </row>
    <row r="101" spans="1:15" x14ac:dyDescent="0.3">
      <c r="A101" s="12" t="s">
        <v>18</v>
      </c>
      <c r="B101" s="12" t="str">
        <f>VLOOKUP(A101,Table1[],3,FALSE)</f>
        <v>San Joaquin County (Central)--Stockton City (South)</v>
      </c>
      <c r="C101" s="12">
        <v>52</v>
      </c>
      <c r="D101" s="12" t="str">
        <f>VLOOKUP(C101,comm_names!$A$2:$B$325,2,FALSE)</f>
        <v>Cal.net Inc., AT&amp;T California</v>
      </c>
      <c r="E101" s="13">
        <v>65.809204179999995</v>
      </c>
      <c r="F101" s="14">
        <v>0.38735587799454002</v>
      </c>
      <c r="G101" s="14">
        <v>5.4893818687270397E-2</v>
      </c>
      <c r="H101" s="17">
        <f t="shared" si="1"/>
        <v>1523.4</v>
      </c>
      <c r="I101" s="14">
        <v>6.3226898631876301E-3</v>
      </c>
      <c r="J101" s="15">
        <v>15.234</v>
      </c>
      <c r="K101" s="16">
        <v>3.0180327511393101</v>
      </c>
      <c r="L101" s="17">
        <v>15646.66</v>
      </c>
      <c r="M101" s="17">
        <v>40926.654000000002</v>
      </c>
      <c r="N101" s="17">
        <v>8642.0863832966752</v>
      </c>
      <c r="O101" s="17">
        <v>10103.139434211169</v>
      </c>
    </row>
    <row r="102" spans="1:15" x14ac:dyDescent="0.3">
      <c r="A102" s="6" t="s">
        <v>26</v>
      </c>
      <c r="B102" s="6" t="str">
        <f>VLOOKUP(A102,Table1[],3,FALSE)</f>
        <v>Santa Cruz County (South &amp; Coastal)--Santa Cruz City</v>
      </c>
      <c r="C102" s="6">
        <v>212</v>
      </c>
      <c r="D102" s="6" t="str">
        <f>VLOOKUP(C102,comm_names!$A$2:$B$325,2,FALSE)</f>
        <v>Razzo Link, Inc., AT&amp;T California</v>
      </c>
      <c r="E102" s="7">
        <v>6.0700081270000004</v>
      </c>
      <c r="F102" s="8">
        <v>0.38702632591666603</v>
      </c>
      <c r="G102" s="8">
        <v>5.0794548426405399E-2</v>
      </c>
      <c r="H102" s="11">
        <f t="shared" si="1"/>
        <v>2723.4</v>
      </c>
      <c r="I102" s="8">
        <v>6.3139143209606898E-3</v>
      </c>
      <c r="J102" s="9">
        <v>27.234000000000002</v>
      </c>
      <c r="K102" s="10">
        <v>2.3548874420188102</v>
      </c>
      <c r="L102" s="11">
        <v>25848.038</v>
      </c>
      <c r="M102" s="11">
        <v>76234.966</v>
      </c>
      <c r="N102" s="11">
        <v>16708.315474844399</v>
      </c>
      <c r="O102" s="11">
        <v>20515.984108716839</v>
      </c>
    </row>
    <row r="103" spans="1:15" x14ac:dyDescent="0.3">
      <c r="A103" s="12" t="s">
        <v>85</v>
      </c>
      <c r="B103" s="12" t="str">
        <f>VLOOKUP(A103,Table1[],3,FALSE)</f>
        <v>San Bernardino County (West Central)--Victorville &amp; Adelanto Cities</v>
      </c>
      <c r="C103" s="12">
        <v>149</v>
      </c>
      <c r="D103" s="12" t="str">
        <f>VLOOKUP(C103,comm_names!$A$2:$B$325,2,FALSE)</f>
        <v>GeoLinks, Frontier</v>
      </c>
      <c r="E103" s="13">
        <v>6.2583932029999998</v>
      </c>
      <c r="F103" s="14">
        <v>0.38644566882156101</v>
      </c>
      <c r="G103" s="14">
        <v>0.1081912255357</v>
      </c>
      <c r="H103" s="17">
        <f t="shared" si="1"/>
        <v>3949.32</v>
      </c>
      <c r="I103" s="14">
        <v>6.31464720133068E-3</v>
      </c>
      <c r="J103" s="15">
        <v>39.493200000000002</v>
      </c>
      <c r="K103" s="16">
        <v>3.4431925516124702</v>
      </c>
      <c r="L103" s="17">
        <v>22603.671999999999</v>
      </c>
      <c r="M103" s="17">
        <v>50432.737999999998</v>
      </c>
      <c r="N103" s="17">
        <v>10246.965110220301</v>
      </c>
      <c r="O103" s="17">
        <v>11809.93296155286</v>
      </c>
    </row>
    <row r="104" spans="1:15" x14ac:dyDescent="0.3">
      <c r="A104" s="6" t="s">
        <v>102</v>
      </c>
      <c r="B104" s="6" t="str">
        <f>VLOOKUP(A104,Table1[],3,FALSE)</f>
        <v>Los Angeles County (South Central)--Hawthorne City</v>
      </c>
      <c r="C104" s="6">
        <v>148</v>
      </c>
      <c r="D104" s="6" t="str">
        <f>VLOOKUP(C104,comm_names!$A$2:$B$325,2,FALSE)</f>
        <v>GeoLinks, AT&amp;T California</v>
      </c>
      <c r="E104" s="7">
        <v>25.289712510000001</v>
      </c>
      <c r="F104" s="8">
        <v>0.385922276996844</v>
      </c>
      <c r="G104" s="8">
        <v>0.108194079762538</v>
      </c>
      <c r="H104" s="11">
        <f t="shared" si="1"/>
        <v>4006.32</v>
      </c>
      <c r="I104" s="8">
        <v>6.2846258405054598E-3</v>
      </c>
      <c r="J104" s="9">
        <v>40.063200000000002</v>
      </c>
      <c r="K104" s="10">
        <v>2.8572061715741901</v>
      </c>
      <c r="L104" s="11">
        <v>25033.637999999999</v>
      </c>
      <c r="M104" s="11">
        <v>54525.097999999998</v>
      </c>
      <c r="N104" s="11">
        <v>13053.37764001044</v>
      </c>
      <c r="O104" s="11">
        <v>15897.02285624664</v>
      </c>
    </row>
    <row r="105" spans="1:15" x14ac:dyDescent="0.3">
      <c r="A105" s="12" t="s">
        <v>77</v>
      </c>
      <c r="B105" s="12" t="str">
        <f>VLOOKUP(A105,Table1[],3,FALSE)</f>
        <v>San Bernardino County (Northeast)--Twentynine Palms &amp; Barstow Cities</v>
      </c>
      <c r="C105" s="12">
        <v>147</v>
      </c>
      <c r="D105" s="12" t="str">
        <f>VLOOKUP(C105,comm_names!$A$2:$B$325,2,FALSE)</f>
        <v>GeoLinks, N/A</v>
      </c>
      <c r="E105" s="13">
        <v>2.7648437530000001</v>
      </c>
      <c r="F105" s="14">
        <v>0.38179037545289601</v>
      </c>
      <c r="G105" s="14">
        <v>0.112697717739322</v>
      </c>
      <c r="H105" s="17">
        <f t="shared" si="1"/>
        <v>3682.32</v>
      </c>
      <c r="I105" s="14">
        <v>6.1757429889997602E-3</v>
      </c>
      <c r="J105" s="15">
        <v>36.8232</v>
      </c>
      <c r="K105" s="16">
        <v>2.4790394307737902</v>
      </c>
      <c r="L105" s="17">
        <v>18103.094000000001</v>
      </c>
      <c r="M105" s="17">
        <v>42756</v>
      </c>
      <c r="N105" s="17">
        <v>6852.803804929008</v>
      </c>
      <c r="O105" s="17">
        <v>8476.2751033286531</v>
      </c>
    </row>
    <row r="106" spans="1:15" x14ac:dyDescent="0.3">
      <c r="A106" s="6" t="s">
        <v>118</v>
      </c>
      <c r="B106" s="6" t="str">
        <f>VLOOKUP(A106,Table1[],3,FALSE)</f>
        <v>Los Angeles County (Southeast)--Bellflower &amp; Paramount Cities</v>
      </c>
      <c r="C106" s="6">
        <v>148</v>
      </c>
      <c r="D106" s="6" t="str">
        <f>VLOOKUP(C106,comm_names!$A$2:$B$325,2,FALSE)</f>
        <v>GeoLinks, AT&amp;T California</v>
      </c>
      <c r="E106" s="7">
        <v>95.776215100000002</v>
      </c>
      <c r="F106" s="8">
        <v>0.379103916562536</v>
      </c>
      <c r="G106" s="8">
        <v>0.110657249377448</v>
      </c>
      <c r="H106" s="11">
        <f t="shared" si="1"/>
        <v>4006.32</v>
      </c>
      <c r="I106" s="8">
        <v>6.10597176413056E-3</v>
      </c>
      <c r="J106" s="9">
        <v>40.063200000000002</v>
      </c>
      <c r="K106" s="10">
        <v>3.16081644815256</v>
      </c>
      <c r="L106" s="11">
        <v>24512.421999999999</v>
      </c>
      <c r="M106" s="11">
        <v>52244.777999999998</v>
      </c>
      <c r="N106" s="11">
        <v>12750.220313501881</v>
      </c>
      <c r="O106" s="11">
        <v>14845.949736435839</v>
      </c>
    </row>
    <row r="107" spans="1:15" x14ac:dyDescent="0.3">
      <c r="A107" s="12" t="s">
        <v>192</v>
      </c>
      <c r="B107" s="12" t="str">
        <f>VLOOKUP(A107,Table1[],3,FALSE)</f>
        <v>Sonoma County (North)--Windsor Town, Healdsburg &amp; Sonoma Cities</v>
      </c>
      <c r="C107" s="12">
        <v>42</v>
      </c>
      <c r="D107" s="12" t="str">
        <f>VLOOKUP(C107,comm_names!$A$2:$B$325,2,FALSE)</f>
        <v>AVISP, AT&amp;T California</v>
      </c>
      <c r="E107" s="13">
        <v>474.638696439</v>
      </c>
      <c r="F107" s="14">
        <v>0.37891180389715001</v>
      </c>
      <c r="G107" s="14">
        <v>0.118567925862285</v>
      </c>
      <c r="H107" s="17">
        <f t="shared" si="1"/>
        <v>7512</v>
      </c>
      <c r="I107" s="14">
        <v>6.1007729059208097E-3</v>
      </c>
      <c r="J107" s="15">
        <v>75.12</v>
      </c>
      <c r="K107" s="16">
        <v>2.35218292345952</v>
      </c>
      <c r="L107" s="17">
        <v>35775.574000000001</v>
      </c>
      <c r="M107" s="17">
        <v>83187.906000000003</v>
      </c>
      <c r="N107" s="17">
        <v>14620.500507618359</v>
      </c>
      <c r="O107" s="17">
        <v>18501.937987156318</v>
      </c>
    </row>
    <row r="108" spans="1:15" x14ac:dyDescent="0.3">
      <c r="A108" s="6" t="s">
        <v>8</v>
      </c>
      <c r="B108" s="6" t="str">
        <f>VLOOKUP(A108,Table1[],3,FALSE)</f>
        <v>Los Angeles County (Central)--LA City (East Central/Hollywood)</v>
      </c>
      <c r="C108" s="6">
        <v>69</v>
      </c>
      <c r="D108" s="6" t="str">
        <f>VLOOKUP(C108,comm_names!$A$2:$B$325,2,FALSE)</f>
        <v>Charter Communications Inc, AT&amp;T California</v>
      </c>
      <c r="E108" s="7">
        <v>586.72492845600004</v>
      </c>
      <c r="F108" s="8">
        <v>0.37735300720346598</v>
      </c>
      <c r="G108" s="8">
        <v>3.7910316942637003E-2</v>
      </c>
      <c r="H108" s="11">
        <f t="shared" si="1"/>
        <v>1163.8799999999999</v>
      </c>
      <c r="I108" s="8">
        <v>6.0604646223156996E-3</v>
      </c>
      <c r="J108" s="9">
        <v>11.6388</v>
      </c>
      <c r="K108" s="10">
        <v>2.05935558293789</v>
      </c>
      <c r="L108" s="11">
        <v>18848.27</v>
      </c>
      <c r="M108" s="11">
        <v>50620.05</v>
      </c>
      <c r="N108" s="11">
        <v>12990.50318192208</v>
      </c>
      <c r="O108" s="11">
        <v>17145.73240614888</v>
      </c>
    </row>
    <row r="109" spans="1:15" x14ac:dyDescent="0.3">
      <c r="A109" s="12" t="s">
        <v>127</v>
      </c>
      <c r="B109" s="12" t="str">
        <f>VLOOKUP(A109,Table1[],3,FALSE)</f>
        <v>Los Angeles County (East Central)--Pomona City</v>
      </c>
      <c r="C109" s="12">
        <v>149</v>
      </c>
      <c r="D109" s="12" t="str">
        <f>VLOOKUP(C109,comm_names!$A$2:$B$325,2,FALSE)</f>
        <v>GeoLinks, Frontier</v>
      </c>
      <c r="E109" s="13">
        <v>34.654401714999999</v>
      </c>
      <c r="F109" s="14">
        <v>0.37570314967511798</v>
      </c>
      <c r="G109" s="14">
        <v>9.9319820439424403E-2</v>
      </c>
      <c r="H109" s="17">
        <f t="shared" si="1"/>
        <v>3949.32</v>
      </c>
      <c r="I109" s="14">
        <v>6.0184748914058799E-3</v>
      </c>
      <c r="J109" s="15">
        <v>39.493200000000002</v>
      </c>
      <c r="K109" s="16">
        <v>3.4831114040870101</v>
      </c>
      <c r="L109" s="17">
        <v>24986.81</v>
      </c>
      <c r="M109" s="17">
        <v>56510.197999999997</v>
      </c>
      <c r="N109" s="17">
        <v>12785.32112127588</v>
      </c>
      <c r="O109" s="17">
        <v>15057.476959587239</v>
      </c>
    </row>
    <row r="110" spans="1:15" x14ac:dyDescent="0.3">
      <c r="A110" s="6" t="s">
        <v>110</v>
      </c>
      <c r="B110" s="6" t="str">
        <f>VLOOKUP(A110,Table1[],3,FALSE)</f>
        <v>Kern County (East)--Ridgecrest, Arvin, Tehachapi &amp; California City Cities</v>
      </c>
      <c r="C110" s="6">
        <v>282</v>
      </c>
      <c r="D110" s="6" t="str">
        <f>VLOOKUP(C110,comm_names!$A$2:$B$325,2,FALSE)</f>
        <v>unWired Broadband Inc, AT&amp;T California</v>
      </c>
      <c r="E110" s="7">
        <v>532.38165115599998</v>
      </c>
      <c r="F110" s="8">
        <v>0.37415102143643802</v>
      </c>
      <c r="G110" s="8">
        <v>0.108785645576515</v>
      </c>
      <c r="H110" s="11">
        <f t="shared" si="1"/>
        <v>4211.88</v>
      </c>
      <c r="I110" s="8">
        <v>5.9831214962166599E-3</v>
      </c>
      <c r="J110" s="9">
        <v>42.1188</v>
      </c>
      <c r="K110" s="10">
        <v>2.6725075999688199</v>
      </c>
      <c r="L110" s="11">
        <v>20757.02</v>
      </c>
      <c r="M110" s="11">
        <v>49983.8</v>
      </c>
      <c r="N110" s="11">
        <v>7870.8284198539441</v>
      </c>
      <c r="O110" s="11">
        <v>9642.8854414691286</v>
      </c>
    </row>
    <row r="111" spans="1:15" x14ac:dyDescent="0.3">
      <c r="A111" s="12" t="s">
        <v>110</v>
      </c>
      <c r="B111" s="12" t="str">
        <f>VLOOKUP(A111,Table1[],3,FALSE)</f>
        <v>Kern County (East)--Ridgecrest, Arvin, Tehachapi &amp; California City Cities</v>
      </c>
      <c r="C111" s="12">
        <v>29</v>
      </c>
      <c r="D111" s="12" t="str">
        <f>VLOOKUP(C111,comm_names!$A$2:$B$325,2,FALSE)</f>
        <v>Applied Technology Group Inc, N/A</v>
      </c>
      <c r="E111" s="13">
        <v>3.4962803000000001E-2</v>
      </c>
      <c r="F111" s="14">
        <v>0.37410096766269102</v>
      </c>
      <c r="G111" s="14">
        <v>0.10901820649987699</v>
      </c>
      <c r="H111" s="17">
        <f t="shared" si="1"/>
        <v>4224</v>
      </c>
      <c r="I111" s="14">
        <v>5.9770386140258498E-3</v>
      </c>
      <c r="J111" s="15">
        <v>42.24</v>
      </c>
      <c r="K111" s="16">
        <v>2.6725075999688199</v>
      </c>
      <c r="L111" s="17">
        <v>20757.02</v>
      </c>
      <c r="M111" s="17">
        <v>49983.8</v>
      </c>
      <c r="N111" s="17">
        <v>7870.8284198539441</v>
      </c>
      <c r="O111" s="17">
        <v>9642.8854414691286</v>
      </c>
    </row>
    <row r="112" spans="1:15" x14ac:dyDescent="0.3">
      <c r="A112" s="6" t="s">
        <v>51</v>
      </c>
      <c r="B112" s="6" t="str">
        <f>VLOOKUP(A112,Table1[],3,FALSE)</f>
        <v>Fresno County (West)--Selma, Kerman &amp; Coalinga Cities</v>
      </c>
      <c r="C112" s="6">
        <v>282</v>
      </c>
      <c r="D112" s="6" t="str">
        <f>VLOOKUP(C112,comm_names!$A$2:$B$325,2,FALSE)</f>
        <v>unWired Broadband Inc, AT&amp;T California</v>
      </c>
      <c r="E112" s="7">
        <v>8016.0127196564499</v>
      </c>
      <c r="F112" s="8">
        <v>0.37038825904793499</v>
      </c>
      <c r="G112" s="8">
        <v>0.129976462226644</v>
      </c>
      <c r="H112" s="11">
        <f t="shared" si="1"/>
        <v>4211.88</v>
      </c>
      <c r="I112" s="8">
        <v>5.8921565211840499E-3</v>
      </c>
      <c r="J112" s="9">
        <v>42.1188</v>
      </c>
      <c r="K112" s="10">
        <v>3.4523669430328998</v>
      </c>
      <c r="L112" s="11">
        <v>20861.874</v>
      </c>
      <c r="M112" s="11">
        <v>43511.356</v>
      </c>
      <c r="N112" s="11">
        <v>7610.556703768847</v>
      </c>
      <c r="O112" s="11">
        <v>9238.6489365237958</v>
      </c>
    </row>
    <row r="113" spans="1:15" x14ac:dyDescent="0.3">
      <c r="A113" s="12" t="s">
        <v>110</v>
      </c>
      <c r="B113" s="12" t="str">
        <f>VLOOKUP(A113,Table1[],3,FALSE)</f>
        <v>Kern County (East)--Ridgecrest, Arvin, Tehachapi &amp; California City Cities</v>
      </c>
      <c r="C113" s="12">
        <v>284</v>
      </c>
      <c r="D113" s="12" t="str">
        <f>VLOOKUP(C113,comm_names!$A$2:$B$325,2,FALSE)</f>
        <v>unWired Broadband Inc, Frontier</v>
      </c>
      <c r="E113" s="13">
        <v>6.0658203950000003</v>
      </c>
      <c r="F113" s="14">
        <v>0.36303104084801402</v>
      </c>
      <c r="G113" s="14">
        <v>0.10681003184131101</v>
      </c>
      <c r="H113" s="17">
        <f t="shared" si="1"/>
        <v>4154.88</v>
      </c>
      <c r="I113" s="14">
        <v>5.6993662050593696E-3</v>
      </c>
      <c r="J113" s="15">
        <v>41.5488</v>
      </c>
      <c r="K113" s="16">
        <v>2.6725075999688199</v>
      </c>
      <c r="L113" s="17">
        <v>20757.02</v>
      </c>
      <c r="M113" s="17">
        <v>49983.8</v>
      </c>
      <c r="N113" s="17">
        <v>7870.8284198539441</v>
      </c>
      <c r="O113" s="17">
        <v>9642.8854414691286</v>
      </c>
    </row>
    <row r="114" spans="1:15" x14ac:dyDescent="0.3">
      <c r="A114" s="6" t="s">
        <v>192</v>
      </c>
      <c r="B114" s="6" t="str">
        <f>VLOOKUP(A114,Table1[],3,FALSE)</f>
        <v>Sonoma County (North)--Windsor Town, Healdsburg &amp; Sonoma Cities</v>
      </c>
      <c r="C114" s="6">
        <v>41</v>
      </c>
      <c r="D114" s="6" t="str">
        <f>VLOOKUP(C114,comm_names!$A$2:$B$325,2,FALSE)</f>
        <v>AVISP, N/A</v>
      </c>
      <c r="E114" s="7">
        <v>23.093868192999999</v>
      </c>
      <c r="F114" s="8">
        <v>0.36256896251500498</v>
      </c>
      <c r="G114" s="8">
        <v>0.11345397378835199</v>
      </c>
      <c r="H114" s="11">
        <f t="shared" si="1"/>
        <v>7188</v>
      </c>
      <c r="I114" s="8">
        <v>5.68797157956933E-3</v>
      </c>
      <c r="J114" s="9">
        <v>71.88</v>
      </c>
      <c r="K114" s="10">
        <v>2.35218292345952</v>
      </c>
      <c r="L114" s="11">
        <v>35775.574000000001</v>
      </c>
      <c r="M114" s="11">
        <v>83187.906000000003</v>
      </c>
      <c r="N114" s="11">
        <v>14620.500507618359</v>
      </c>
      <c r="O114" s="11">
        <v>18501.937987156318</v>
      </c>
    </row>
    <row r="115" spans="1:15" x14ac:dyDescent="0.3">
      <c r="A115" s="12" t="s">
        <v>51</v>
      </c>
      <c r="B115" s="12" t="str">
        <f>VLOOKUP(A115,Table1[],3,FALSE)</f>
        <v>Fresno County (West)--Selma, Kerman &amp; Coalinga Cities</v>
      </c>
      <c r="C115" s="12">
        <v>285</v>
      </c>
      <c r="D115" s="12" t="str">
        <f>VLOOKUP(C115,comm_names!$A$2:$B$325,2,FALSE)</f>
        <v>unWired Broadband Inc, Kerman</v>
      </c>
      <c r="E115" s="13">
        <v>965.14060342899995</v>
      </c>
      <c r="F115" s="14">
        <v>0.35960295976965501</v>
      </c>
      <c r="G115" s="14">
        <v>0.12762015563080401</v>
      </c>
      <c r="H115" s="17">
        <f t="shared" si="1"/>
        <v>4158.84</v>
      </c>
      <c r="I115" s="14">
        <v>5.6160863756578002E-3</v>
      </c>
      <c r="J115" s="15">
        <v>41.5884</v>
      </c>
      <c r="K115" s="16">
        <v>3.4523669430328998</v>
      </c>
      <c r="L115" s="17">
        <v>20861.874</v>
      </c>
      <c r="M115" s="17">
        <v>43511.356</v>
      </c>
      <c r="N115" s="17">
        <v>7610.556703768847</v>
      </c>
      <c r="O115" s="17">
        <v>9238.6489365237958</v>
      </c>
    </row>
    <row r="116" spans="1:15" x14ac:dyDescent="0.3">
      <c r="A116" s="6" t="s">
        <v>132</v>
      </c>
      <c r="B116" s="6" t="str">
        <f>VLOOKUP(A116,Table1[],3,FALSE)</f>
        <v>Orange County (Central)--Santa Ana City (East)</v>
      </c>
      <c r="C116" s="6">
        <v>148</v>
      </c>
      <c r="D116" s="6" t="str">
        <f>VLOOKUP(C116,comm_names!$A$2:$B$325,2,FALSE)</f>
        <v>GeoLinks, AT&amp;T California</v>
      </c>
      <c r="E116" s="7">
        <v>2.0433658440000002</v>
      </c>
      <c r="F116" s="8">
        <v>0.35812272590034899</v>
      </c>
      <c r="G116" s="8">
        <v>0.102112361752686</v>
      </c>
      <c r="H116" s="11">
        <f t="shared" si="1"/>
        <v>4006.32</v>
      </c>
      <c r="I116" s="8">
        <v>5.5793021555823304E-3</v>
      </c>
      <c r="J116" s="9">
        <v>40.063200000000002</v>
      </c>
      <c r="K116" s="10">
        <v>3.78506070514283</v>
      </c>
      <c r="L116" s="11">
        <v>26925.081999999999</v>
      </c>
      <c r="M116" s="11">
        <v>57369.39</v>
      </c>
      <c r="N116" s="11">
        <v>14363.2285142736</v>
      </c>
      <c r="O116" s="11">
        <v>16760.112518316</v>
      </c>
    </row>
    <row r="117" spans="1:15" x14ac:dyDescent="0.3">
      <c r="A117" s="12" t="s">
        <v>51</v>
      </c>
      <c r="B117" s="12" t="str">
        <f>VLOOKUP(A117,Table1[],3,FALSE)</f>
        <v>Fresno County (West)--Selma, Kerman &amp; Coalinga Cities</v>
      </c>
      <c r="C117" s="12">
        <v>284</v>
      </c>
      <c r="D117" s="12" t="str">
        <f>VLOOKUP(C117,comm_names!$A$2:$B$325,2,FALSE)</f>
        <v>unWired Broadband Inc, Frontier</v>
      </c>
      <c r="E117" s="13">
        <v>2300.59057756218</v>
      </c>
      <c r="F117" s="14">
        <v>0.35749815199575802</v>
      </c>
      <c r="G117" s="14">
        <v>0.12726180214763699</v>
      </c>
      <c r="H117" s="17">
        <f t="shared" si="1"/>
        <v>4154.88</v>
      </c>
      <c r="I117" s="14">
        <v>5.5678539737516099E-3</v>
      </c>
      <c r="J117" s="15">
        <v>41.5488</v>
      </c>
      <c r="K117" s="16">
        <v>3.4523669430328998</v>
      </c>
      <c r="L117" s="17">
        <v>20861.874</v>
      </c>
      <c r="M117" s="17">
        <v>43511.356</v>
      </c>
      <c r="N117" s="17">
        <v>7610.556703768847</v>
      </c>
      <c r="O117" s="17">
        <v>9238.6489365237958</v>
      </c>
    </row>
    <row r="118" spans="1:15" x14ac:dyDescent="0.3">
      <c r="A118" s="6" t="s">
        <v>66</v>
      </c>
      <c r="B118" s="6" t="str">
        <f>VLOOKUP(A118,Table1[],3,FALSE)</f>
        <v>San Joaquin County (Central)--Stockton City (North)</v>
      </c>
      <c r="C118" s="6">
        <v>282</v>
      </c>
      <c r="D118" s="6" t="str">
        <f>VLOOKUP(C118,comm_names!$A$2:$B$325,2,FALSE)</f>
        <v>unWired Broadband Inc, AT&amp;T California</v>
      </c>
      <c r="E118" s="7">
        <v>262.41707085000002</v>
      </c>
      <c r="F118" s="8">
        <v>0.35578664147850603</v>
      </c>
      <c r="G118" s="8">
        <v>9.5072071149407494E-2</v>
      </c>
      <c r="H118" s="11">
        <f t="shared" si="1"/>
        <v>4211.88</v>
      </c>
      <c r="I118" s="8">
        <v>5.5315733864778104E-3</v>
      </c>
      <c r="J118" s="9">
        <v>42.1188</v>
      </c>
      <c r="K118" s="10">
        <v>2.9643676013519298</v>
      </c>
      <c r="L118" s="11">
        <v>25323.971600000001</v>
      </c>
      <c r="M118" s="11">
        <v>60081.341999999997</v>
      </c>
      <c r="N118" s="11">
        <v>10752.647952953281</v>
      </c>
      <c r="O118" s="11">
        <v>13063.19117244948</v>
      </c>
    </row>
    <row r="119" spans="1:15" x14ac:dyDescent="0.3">
      <c r="A119" s="12" t="s">
        <v>110</v>
      </c>
      <c r="B119" s="12" t="str">
        <f>VLOOKUP(A119,Table1[],3,FALSE)</f>
        <v>Kern County (East)--Ridgecrest, Arvin, Tehachapi &amp; California City Cities</v>
      </c>
      <c r="C119" s="12">
        <v>149</v>
      </c>
      <c r="D119" s="12" t="str">
        <f>VLOOKUP(C119,comm_names!$A$2:$B$325,2,FALSE)</f>
        <v>GeoLinks, Frontier</v>
      </c>
      <c r="E119" s="13">
        <v>34.8662341</v>
      </c>
      <c r="F119" s="14">
        <v>0.35399220070604798</v>
      </c>
      <c r="G119" s="14">
        <v>0.102230959395311</v>
      </c>
      <c r="H119" s="17">
        <f t="shared" si="1"/>
        <v>3949.32</v>
      </c>
      <c r="I119" s="14">
        <v>5.4919740318843703E-3</v>
      </c>
      <c r="J119" s="15">
        <v>39.493200000000002</v>
      </c>
      <c r="K119" s="16">
        <v>2.6725075999688199</v>
      </c>
      <c r="L119" s="17">
        <v>20757.02</v>
      </c>
      <c r="M119" s="17">
        <v>49983.8</v>
      </c>
      <c r="N119" s="17">
        <v>7870.8284198539441</v>
      </c>
      <c r="O119" s="17">
        <v>9642.8854414691286</v>
      </c>
    </row>
    <row r="120" spans="1:15" x14ac:dyDescent="0.3">
      <c r="A120" s="6" t="s">
        <v>9</v>
      </c>
      <c r="B120" s="6" t="str">
        <f>VLOOKUP(A120,Table1[],3,FALSE)</f>
        <v>Los Angeles County--LA City (East Central/Silver Lake, Echo Park &amp; Westlake)</v>
      </c>
      <c r="C120" s="6">
        <v>69</v>
      </c>
      <c r="D120" s="6" t="str">
        <f>VLOOKUP(C120,comm_names!$A$2:$B$325,2,FALSE)</f>
        <v>Charter Communications Inc, AT&amp;T California</v>
      </c>
      <c r="E120" s="7">
        <v>1575.562333783</v>
      </c>
      <c r="F120" s="8">
        <v>0.34894134698625401</v>
      </c>
      <c r="G120" s="8">
        <v>4.17335960255837E-2</v>
      </c>
      <c r="H120" s="11">
        <f t="shared" si="1"/>
        <v>1163.8799999999999</v>
      </c>
      <c r="I120" s="8">
        <v>5.3595992522487397E-3</v>
      </c>
      <c r="J120" s="9">
        <v>11.6388</v>
      </c>
      <c r="K120" s="10">
        <v>2.4819889059680502</v>
      </c>
      <c r="L120" s="11">
        <v>17523.851999999999</v>
      </c>
      <c r="M120" s="11">
        <v>45895.512000000002</v>
      </c>
      <c r="N120" s="11">
        <v>11414.951728374899</v>
      </c>
      <c r="O120" s="11">
        <v>15233.749141684319</v>
      </c>
    </row>
    <row r="121" spans="1:15" x14ac:dyDescent="0.3">
      <c r="A121" s="12" t="s">
        <v>110</v>
      </c>
      <c r="B121" s="12" t="str">
        <f>VLOOKUP(A121,Table1[],3,FALSE)</f>
        <v>Kern County (East)--Ridgecrest, Arvin, Tehachapi &amp; California City Cities</v>
      </c>
      <c r="C121" s="12">
        <v>148</v>
      </c>
      <c r="D121" s="12" t="str">
        <f>VLOOKUP(C121,comm_names!$A$2:$B$325,2,FALSE)</f>
        <v>GeoLinks, AT&amp;T California</v>
      </c>
      <c r="E121" s="13">
        <v>1.0254779869999999</v>
      </c>
      <c r="F121" s="14">
        <v>0.34628984894553799</v>
      </c>
      <c r="G121" s="14">
        <v>0.102663000881109</v>
      </c>
      <c r="H121" s="17">
        <f t="shared" si="1"/>
        <v>4006.32</v>
      </c>
      <c r="I121" s="14">
        <v>5.2972995506794301E-3</v>
      </c>
      <c r="J121" s="15">
        <v>40.063200000000002</v>
      </c>
      <c r="K121" s="16">
        <v>2.6725075999688199</v>
      </c>
      <c r="L121" s="17">
        <v>20757.02</v>
      </c>
      <c r="M121" s="17">
        <v>49983.8</v>
      </c>
      <c r="N121" s="17">
        <v>7870.8284198539441</v>
      </c>
      <c r="O121" s="17">
        <v>9642.8854414691286</v>
      </c>
    </row>
    <row r="122" spans="1:15" x14ac:dyDescent="0.3">
      <c r="A122" s="6" t="s">
        <v>10</v>
      </c>
      <c r="B122" s="6" t="str">
        <f>VLOOKUP(A122,Table1[],3,FALSE)</f>
        <v>Los Angeles County (Central)--LA City (Central/Koreatown)</v>
      </c>
      <c r="C122" s="6">
        <v>69</v>
      </c>
      <c r="D122" s="6" t="str">
        <f>VLOOKUP(C122,comm_names!$A$2:$B$325,2,FALSE)</f>
        <v>Charter Communications Inc, AT&amp;T California</v>
      </c>
      <c r="E122" s="7">
        <v>596.273802682</v>
      </c>
      <c r="F122" s="8">
        <v>0.34398010359201298</v>
      </c>
      <c r="G122" s="8">
        <v>5.2651201068378901E-2</v>
      </c>
      <c r="H122" s="11">
        <f t="shared" si="1"/>
        <v>1163.8799999999999</v>
      </c>
      <c r="I122" s="8">
        <v>5.2434401071592999E-3</v>
      </c>
      <c r="J122" s="9">
        <v>11.6388</v>
      </c>
      <c r="K122" s="10">
        <v>2.3969946349004299</v>
      </c>
      <c r="L122" s="11">
        <v>19192.353999999999</v>
      </c>
      <c r="M122" s="11">
        <v>39638.883999999998</v>
      </c>
      <c r="N122" s="11">
        <v>13035.346206845159</v>
      </c>
      <c r="O122" s="11">
        <v>14759.965371156359</v>
      </c>
    </row>
    <row r="123" spans="1:15" x14ac:dyDescent="0.3">
      <c r="A123" s="12" t="s">
        <v>12</v>
      </c>
      <c r="B123" s="12" t="str">
        <f>VLOOKUP(A123,Table1[],3,FALSE)</f>
        <v>Los Angeles County (Central)--West Hollywood &amp; Beverly Hills Cities</v>
      </c>
      <c r="C123" s="12">
        <v>69</v>
      </c>
      <c r="D123" s="12" t="str">
        <f>VLOOKUP(C123,comm_names!$A$2:$B$325,2,FALSE)</f>
        <v>Charter Communications Inc, AT&amp;T California</v>
      </c>
      <c r="E123" s="13">
        <v>3131.3495941719002</v>
      </c>
      <c r="F123" s="14">
        <v>0.34318006572295601</v>
      </c>
      <c r="G123" s="14">
        <v>2.1255731345329199E-2</v>
      </c>
      <c r="H123" s="17">
        <f t="shared" si="1"/>
        <v>1163.8799999999999</v>
      </c>
      <c r="I123" s="14">
        <v>5.4382956215833396E-3</v>
      </c>
      <c r="J123" s="15">
        <v>11.6388</v>
      </c>
      <c r="K123" s="16">
        <v>1.75840709462318</v>
      </c>
      <c r="L123" s="17">
        <v>26655.312000000002</v>
      </c>
      <c r="M123" s="17">
        <v>81853.308000000005</v>
      </c>
      <c r="N123" s="17">
        <v>20306.096485103761</v>
      </c>
      <c r="O123" s="17">
        <v>24291.523075250519</v>
      </c>
    </row>
    <row r="124" spans="1:15" x14ac:dyDescent="0.3">
      <c r="A124" s="6" t="s">
        <v>30</v>
      </c>
      <c r="B124" s="6" t="str">
        <f>VLOOKUP(A124,Table1[],3,FALSE)</f>
        <v>Alameda County (Northwest)--Oakland (Northwest) &amp; Emeryville Cities</v>
      </c>
      <c r="C124" s="6">
        <v>132</v>
      </c>
      <c r="D124" s="6" t="str">
        <f>VLOOKUP(C124,comm_names!$A$2:$B$325,2,FALSE)</f>
        <v>Etheric Networks, Inc., AT&amp;T California</v>
      </c>
      <c r="E124" s="7">
        <v>8.6380115429999993</v>
      </c>
      <c r="F124" s="8">
        <v>0.34157135459432098</v>
      </c>
      <c r="G124" s="8">
        <v>4.6823752776788997E-2</v>
      </c>
      <c r="H124" s="11">
        <f t="shared" si="1"/>
        <v>1992.0000000000002</v>
      </c>
      <c r="I124" s="8">
        <v>5.1876745791317597E-3</v>
      </c>
      <c r="J124" s="9">
        <v>19.920000000000002</v>
      </c>
      <c r="K124" s="10">
        <v>2.1348692369168001</v>
      </c>
      <c r="L124" s="11">
        <v>19525.240000000002</v>
      </c>
      <c r="M124" s="11">
        <v>61463.786</v>
      </c>
      <c r="N124" s="11">
        <v>11986.49732545092</v>
      </c>
      <c r="O124" s="11">
        <v>17214.403474365601</v>
      </c>
    </row>
    <row r="125" spans="1:15" x14ac:dyDescent="0.3">
      <c r="A125" s="12" t="s">
        <v>13</v>
      </c>
      <c r="B125" s="12" t="str">
        <f>VLOOKUP(A125,Table1[],3,FALSE)</f>
        <v>Los Angeles County (North Central)--Lancaster City</v>
      </c>
      <c r="C125" s="12">
        <v>70</v>
      </c>
      <c r="D125" s="12" t="str">
        <f>VLOOKUP(C125,comm_names!$A$2:$B$325,2,FALSE)</f>
        <v>Charter Communications Inc, Frontier</v>
      </c>
      <c r="E125" s="13">
        <v>8747.0314180104706</v>
      </c>
      <c r="F125" s="14">
        <v>0.34107319373009898</v>
      </c>
      <c r="G125" s="14">
        <v>3.0258838243569602E-2</v>
      </c>
      <c r="H125" s="17">
        <f t="shared" si="1"/>
        <v>1106.8799999999999</v>
      </c>
      <c r="I125" s="14">
        <v>5.1803004544742799E-3</v>
      </c>
      <c r="J125" s="15">
        <v>11.0688</v>
      </c>
      <c r="K125" s="16">
        <v>2.8932209133129998</v>
      </c>
      <c r="L125" s="17">
        <v>16206.56</v>
      </c>
      <c r="M125" s="17">
        <v>51723.561999999998</v>
      </c>
      <c r="N125" s="17">
        <v>11262.754707501228</v>
      </c>
      <c r="O125" s="17">
        <v>13447.143788294401</v>
      </c>
    </row>
    <row r="126" spans="1:15" x14ac:dyDescent="0.3">
      <c r="A126" s="6" t="s">
        <v>110</v>
      </c>
      <c r="B126" s="6" t="str">
        <f>VLOOKUP(A126,Table1[],3,FALSE)</f>
        <v>Kern County (East)--Ridgecrest, Arvin, Tehachapi &amp; California City Cities</v>
      </c>
      <c r="C126" s="6">
        <v>281</v>
      </c>
      <c r="D126" s="6" t="str">
        <f>VLOOKUP(C126,comm_names!$A$2:$B$325,2,FALSE)</f>
        <v>unWired Broadband Inc, N/A</v>
      </c>
      <c r="E126" s="7">
        <v>0.38931306799999998</v>
      </c>
      <c r="F126" s="8">
        <v>0.33938066513732001</v>
      </c>
      <c r="G126" s="8">
        <v>9.9918449461325595E-2</v>
      </c>
      <c r="H126" s="11">
        <f t="shared" si="1"/>
        <v>3887.8799999999997</v>
      </c>
      <c r="I126" s="8">
        <v>5.1373105089009604E-3</v>
      </c>
      <c r="J126" s="9">
        <v>38.878799999999998</v>
      </c>
      <c r="K126" s="10">
        <v>2.6725075999688199</v>
      </c>
      <c r="L126" s="11">
        <v>20757.02</v>
      </c>
      <c r="M126" s="11">
        <v>49983.8</v>
      </c>
      <c r="N126" s="11">
        <v>7870.8284198539441</v>
      </c>
      <c r="O126" s="11">
        <v>9642.8854414691286</v>
      </c>
    </row>
    <row r="127" spans="1:15" x14ac:dyDescent="0.3">
      <c r="A127" s="12" t="s">
        <v>29</v>
      </c>
      <c r="B127" s="12" t="str">
        <f>VLOOKUP(A127,Table1[],3,FALSE)</f>
        <v>Fresno County (Central)--Fresno City (Southeast)</v>
      </c>
      <c r="C127" s="12">
        <v>117</v>
      </c>
      <c r="D127" s="12" t="str">
        <f>VLOOKUP(C127,comm_names!$A$2:$B$325,2,FALSE)</f>
        <v>DigitalPath, Inc., AT&amp;T California</v>
      </c>
      <c r="E127" s="13">
        <v>9.0297220649999996</v>
      </c>
      <c r="F127" s="14">
        <v>0.337653962903878</v>
      </c>
      <c r="G127" s="14">
        <v>7.4994430579205795E-2</v>
      </c>
      <c r="H127" s="17">
        <f t="shared" si="1"/>
        <v>2123.4</v>
      </c>
      <c r="I127" s="14">
        <v>5.2152304054749197E-3</v>
      </c>
      <c r="J127" s="15">
        <v>21.234000000000002</v>
      </c>
      <c r="K127" s="16">
        <v>3.45173564753004</v>
      </c>
      <c r="L127" s="17">
        <v>16739.991999999998</v>
      </c>
      <c r="M127" s="17">
        <v>40516.400000000001</v>
      </c>
      <c r="N127" s="17">
        <v>7665.0824102191436</v>
      </c>
      <c r="O127" s="17">
        <v>9561.7985083879576</v>
      </c>
    </row>
    <row r="128" spans="1:15" x14ac:dyDescent="0.3">
      <c r="A128" s="6" t="s">
        <v>54</v>
      </c>
      <c r="B128" s="6" t="str">
        <f>VLOOKUP(A128,Table1[],3,FALSE)</f>
        <v>Fresno County (East)--Sanger, Reedley &amp; Parlier Cities</v>
      </c>
      <c r="C128" s="6">
        <v>282</v>
      </c>
      <c r="D128" s="6" t="str">
        <f>VLOOKUP(C128,comm_names!$A$2:$B$325,2,FALSE)</f>
        <v>unWired Broadband Inc, AT&amp;T California</v>
      </c>
      <c r="E128" s="7">
        <v>3828.4349208185599</v>
      </c>
      <c r="F128" s="8">
        <v>0.33582201441756399</v>
      </c>
      <c r="G128" s="8">
        <v>0.10728974802004</v>
      </c>
      <c r="H128" s="11">
        <f t="shared" si="1"/>
        <v>4211.88</v>
      </c>
      <c r="I128" s="8">
        <v>5.0577491088002304E-3</v>
      </c>
      <c r="J128" s="9">
        <v>42.1188</v>
      </c>
      <c r="K128" s="10">
        <v>3.1343612899915301</v>
      </c>
      <c r="L128" s="11">
        <v>22396</v>
      </c>
      <c r="M128" s="11">
        <v>51723.561999999998</v>
      </c>
      <c r="N128" s="11">
        <v>8221.2147451755718</v>
      </c>
      <c r="O128" s="11">
        <v>10836.641023323984</v>
      </c>
    </row>
    <row r="129" spans="1:15" x14ac:dyDescent="0.3">
      <c r="A129" s="12" t="s">
        <v>104</v>
      </c>
      <c r="B129" s="12" t="str">
        <f>VLOOKUP(A129,Table1[],3,FALSE)</f>
        <v>San Diego County (South)--San Diego City (South/Otay Mesa &amp; South Bay)</v>
      </c>
      <c r="C129" s="12">
        <v>148</v>
      </c>
      <c r="D129" s="12" t="str">
        <f>VLOOKUP(C129,comm_names!$A$2:$B$325,2,FALSE)</f>
        <v>GeoLinks, AT&amp;T California</v>
      </c>
      <c r="E129" s="13">
        <v>1.5960081049999999</v>
      </c>
      <c r="F129" s="14">
        <v>0.33468597462268801</v>
      </c>
      <c r="G129" s="14">
        <v>0.101928070629221</v>
      </c>
      <c r="H129" s="17">
        <f t="shared" si="1"/>
        <v>4006.32</v>
      </c>
      <c r="I129" s="14">
        <v>5.0326054977575304E-3</v>
      </c>
      <c r="J129" s="15">
        <v>40.063200000000002</v>
      </c>
      <c r="K129" s="16">
        <v>3.2151247975734498</v>
      </c>
      <c r="L129" s="17">
        <v>26925.081999999999</v>
      </c>
      <c r="M129" s="17">
        <v>57149.502</v>
      </c>
      <c r="N129" s="17">
        <v>12826.752390443642</v>
      </c>
      <c r="O129" s="17">
        <v>15720.90088546176</v>
      </c>
    </row>
    <row r="130" spans="1:15" x14ac:dyDescent="0.3">
      <c r="A130" s="6" t="s">
        <v>111</v>
      </c>
      <c r="B130" s="6" t="str">
        <f>VLOOKUP(A130,Table1[],3,FALSE)</f>
        <v>Kern County (West)--Delano, Wasco &amp; Shafter Cities</v>
      </c>
      <c r="C130" s="6">
        <v>30</v>
      </c>
      <c r="D130" s="6" t="str">
        <f>VLOOKUP(C130,comm_names!$A$2:$B$325,2,FALSE)</f>
        <v>Applied Technology Group Inc, AT&amp;T California</v>
      </c>
      <c r="E130" s="7">
        <v>52.389698815000003</v>
      </c>
      <c r="F130" s="8">
        <v>0.33449377950773901</v>
      </c>
      <c r="G130" s="8">
        <v>0.11709962001903</v>
      </c>
      <c r="H130" s="11">
        <f t="shared" si="1"/>
        <v>4548</v>
      </c>
      <c r="I130" s="8">
        <v>5.0261616960158503E-3</v>
      </c>
      <c r="J130" s="9">
        <v>45.48</v>
      </c>
      <c r="K130" s="10">
        <v>3.2518567356357502</v>
      </c>
      <c r="L130" s="11">
        <v>23030.214</v>
      </c>
      <c r="M130" s="11">
        <v>51178.932000000001</v>
      </c>
      <c r="N130" s="11">
        <v>7979.6965934693644</v>
      </c>
      <c r="O130" s="11">
        <v>10886.368762624345</v>
      </c>
    </row>
    <row r="131" spans="1:15" x14ac:dyDescent="0.3">
      <c r="A131" s="12" t="s">
        <v>54</v>
      </c>
      <c r="B131" s="12" t="str">
        <f>VLOOKUP(A131,Table1[],3,FALSE)</f>
        <v>Fresno County (East)--Sanger, Reedley &amp; Parlier Cities</v>
      </c>
      <c r="C131" s="12">
        <v>286</v>
      </c>
      <c r="D131" s="12" t="str">
        <f>VLOOKUP(C131,comm_names!$A$2:$B$325,2,FALSE)</f>
        <v>unWired Broadband Inc, Ponderosa</v>
      </c>
      <c r="E131" s="13">
        <v>1152.3839646710001</v>
      </c>
      <c r="F131" s="14">
        <v>0.33312293542787502</v>
      </c>
      <c r="G131" s="14">
        <v>0.10660581500583501</v>
      </c>
      <c r="H131" s="17">
        <f t="shared" ref="H131:H194" si="2">100*J131</f>
        <v>4187.88</v>
      </c>
      <c r="I131" s="14">
        <v>4.9953025787059903E-3</v>
      </c>
      <c r="J131" s="15">
        <v>41.878799999999998</v>
      </c>
      <c r="K131" s="16">
        <v>3.1343612899915301</v>
      </c>
      <c r="L131" s="17">
        <v>22396</v>
      </c>
      <c r="M131" s="17">
        <v>51723.561999999998</v>
      </c>
      <c r="N131" s="17">
        <v>8221.2147451755718</v>
      </c>
      <c r="O131" s="17">
        <v>10836.641023323984</v>
      </c>
    </row>
    <row r="132" spans="1:15" x14ac:dyDescent="0.3">
      <c r="A132" s="6" t="s">
        <v>21</v>
      </c>
      <c r="B132" s="6" t="str">
        <f>VLOOKUP(A132,Table1[],3,FALSE)</f>
        <v>Fresno County (Central)--Fresno City (Southwest)</v>
      </c>
      <c r="C132" s="6">
        <v>117</v>
      </c>
      <c r="D132" s="6" t="str">
        <f>VLOOKUP(C132,comm_names!$A$2:$B$325,2,FALSE)</f>
        <v>DigitalPath, Inc., AT&amp;T California</v>
      </c>
      <c r="E132" s="7">
        <v>10.03262187</v>
      </c>
      <c r="F132" s="8">
        <v>0.33300526987964901</v>
      </c>
      <c r="G132" s="8">
        <v>7.5193646756928495E-2</v>
      </c>
      <c r="H132" s="11">
        <f t="shared" si="2"/>
        <v>2123.4</v>
      </c>
      <c r="I132" s="8">
        <v>4.9926222028705003E-3</v>
      </c>
      <c r="J132" s="9">
        <v>21.234000000000002</v>
      </c>
      <c r="K132" s="10">
        <v>2.9475225774957301</v>
      </c>
      <c r="L132" s="11">
        <v>15779</v>
      </c>
      <c r="M132" s="11">
        <v>39167.550000000003</v>
      </c>
      <c r="N132" s="11">
        <v>7867.7139552197514</v>
      </c>
      <c r="O132" s="11">
        <v>9393.6517249703629</v>
      </c>
    </row>
    <row r="133" spans="1:15" x14ac:dyDescent="0.3">
      <c r="A133" s="12" t="s">
        <v>11</v>
      </c>
      <c r="B133" s="12" t="str">
        <f>VLOOKUP(A133,Table1[],3,FALSE)</f>
        <v>Los Angeles County (North)--LA City (Northeast/North Hollywood &amp; Valley Village)</v>
      </c>
      <c r="C133" s="12">
        <v>69</v>
      </c>
      <c r="D133" s="12" t="str">
        <f>VLOOKUP(C133,comm_names!$A$2:$B$325,2,FALSE)</f>
        <v>Charter Communications Inc, AT&amp;T California</v>
      </c>
      <c r="E133" s="13">
        <v>1638.17135674511</v>
      </c>
      <c r="F133" s="14">
        <v>0.33294907848474598</v>
      </c>
      <c r="G133" s="14">
        <v>3.5775210094667699E-2</v>
      </c>
      <c r="H133" s="17">
        <f t="shared" si="2"/>
        <v>1163.8799999999999</v>
      </c>
      <c r="I133" s="14">
        <v>4.9914693770286896E-3</v>
      </c>
      <c r="J133" s="15">
        <v>11.6388</v>
      </c>
      <c r="K133" s="16">
        <v>2.29733834529369</v>
      </c>
      <c r="L133" s="17">
        <v>20360</v>
      </c>
      <c r="M133" s="17">
        <v>52458.557999999997</v>
      </c>
      <c r="N133" s="17">
        <v>14091.3292562856</v>
      </c>
      <c r="O133" s="17">
        <v>17152.553700502198</v>
      </c>
    </row>
    <row r="134" spans="1:15" x14ac:dyDescent="0.3">
      <c r="A134" s="6" t="s">
        <v>87</v>
      </c>
      <c r="B134" s="6" t="str">
        <f>VLOOKUP(A134,Table1[],3,FALSE)</f>
        <v>San Bernardino County (West Central)--Hesperia City &amp; Apple Valley Town</v>
      </c>
      <c r="C134" s="6">
        <v>149</v>
      </c>
      <c r="D134" s="6" t="str">
        <f>VLOOKUP(C134,comm_names!$A$2:$B$325,2,FALSE)</f>
        <v>GeoLinks, Frontier</v>
      </c>
      <c r="E134" s="7">
        <v>58.832370973000003</v>
      </c>
      <c r="F134" s="8">
        <v>0.33237857682451399</v>
      </c>
      <c r="G134" s="8">
        <v>9.8096578516497807E-2</v>
      </c>
      <c r="H134" s="11">
        <f t="shared" si="2"/>
        <v>3949.32</v>
      </c>
      <c r="I134" s="8">
        <v>4.9801395110817001E-3</v>
      </c>
      <c r="J134" s="9">
        <v>39.493200000000002</v>
      </c>
      <c r="K134" s="10">
        <v>3.09146995708155</v>
      </c>
      <c r="L134" s="11">
        <v>23719.4</v>
      </c>
      <c r="M134" s="11">
        <v>54281.796000000002</v>
      </c>
      <c r="N134" s="11">
        <v>9530.7565273880646</v>
      </c>
      <c r="O134" s="11">
        <v>11719.312629721513</v>
      </c>
    </row>
    <row r="135" spans="1:15" x14ac:dyDescent="0.3">
      <c r="A135" s="12" t="s">
        <v>54</v>
      </c>
      <c r="B135" s="12" t="str">
        <f>VLOOKUP(A135,Table1[],3,FALSE)</f>
        <v>Fresno County (East)--Sanger, Reedley &amp; Parlier Cities</v>
      </c>
      <c r="C135" s="12">
        <v>284</v>
      </c>
      <c r="D135" s="12" t="str">
        <f>VLOOKUP(C135,comm_names!$A$2:$B$325,2,FALSE)</f>
        <v>unWired Broadband Inc, Frontier</v>
      </c>
      <c r="E135" s="13">
        <v>5577.8547746557297</v>
      </c>
      <c r="F135" s="14">
        <v>0.33210270969258698</v>
      </c>
      <c r="G135" s="14">
        <v>0.105913628322333</v>
      </c>
      <c r="H135" s="17">
        <f t="shared" si="2"/>
        <v>4154.88</v>
      </c>
      <c r="I135" s="14">
        <v>4.9753361955239203E-3</v>
      </c>
      <c r="J135" s="15">
        <v>41.5488</v>
      </c>
      <c r="K135" s="16">
        <v>3.1343612899915301</v>
      </c>
      <c r="L135" s="17">
        <v>22396</v>
      </c>
      <c r="M135" s="17">
        <v>51723.561999999998</v>
      </c>
      <c r="N135" s="17">
        <v>8221.2147451755718</v>
      </c>
      <c r="O135" s="17">
        <v>10836.641023323984</v>
      </c>
    </row>
    <row r="136" spans="1:15" x14ac:dyDescent="0.3">
      <c r="A136" s="6" t="s">
        <v>88</v>
      </c>
      <c r="B136" s="6" t="str">
        <f>VLOOKUP(A136,Table1[],3,FALSE)</f>
        <v>Colusa, Glenn, Tehama &amp; Trinity Counties</v>
      </c>
      <c r="C136" s="6">
        <v>149</v>
      </c>
      <c r="D136" s="6" t="str">
        <f>VLOOKUP(C136,comm_names!$A$2:$B$325,2,FALSE)</f>
        <v>GeoLinks, Frontier</v>
      </c>
      <c r="E136" s="7">
        <v>16.481116530000001</v>
      </c>
      <c r="F136" s="8">
        <v>0.33159345320043498</v>
      </c>
      <c r="G136" s="8">
        <v>0.10816536963133699</v>
      </c>
      <c r="H136" s="11">
        <f t="shared" si="2"/>
        <v>3949.32</v>
      </c>
      <c r="I136" s="8">
        <v>4.9609545984873604E-3</v>
      </c>
      <c r="J136" s="9">
        <v>39.493200000000002</v>
      </c>
      <c r="K136" s="10">
        <v>2.5845183410624402</v>
      </c>
      <c r="L136" s="11">
        <v>20360</v>
      </c>
      <c r="M136" s="11">
        <v>46913.512000000002</v>
      </c>
      <c r="N136" s="11">
        <v>7317.432462160752</v>
      </c>
      <c r="O136" s="11">
        <v>9269.2002493708806</v>
      </c>
    </row>
    <row r="137" spans="1:15" x14ac:dyDescent="0.3">
      <c r="A137" s="12" t="s">
        <v>72</v>
      </c>
      <c r="B137" s="12" t="str">
        <f>VLOOKUP(A137,Table1[],3,FALSE)</f>
        <v>Stanislaus County (Central)--Modesto City (East)</v>
      </c>
      <c r="C137" s="12">
        <v>282</v>
      </c>
      <c r="D137" s="12" t="str">
        <f>VLOOKUP(C137,comm_names!$A$2:$B$325,2,FALSE)</f>
        <v>unWired Broadband Inc, AT&amp;T California</v>
      </c>
      <c r="E137" s="13">
        <v>68.028781559999999</v>
      </c>
      <c r="F137" s="14">
        <v>0.33115655057529098</v>
      </c>
      <c r="G137" s="14">
        <v>9.6932498955488902E-2</v>
      </c>
      <c r="H137" s="17">
        <f t="shared" si="2"/>
        <v>4211.88</v>
      </c>
      <c r="I137" s="14">
        <v>4.9511817879076001E-3</v>
      </c>
      <c r="J137" s="15">
        <v>42.1188</v>
      </c>
      <c r="K137" s="16">
        <v>2.6804475581902598</v>
      </c>
      <c r="L137" s="17">
        <v>26162.6</v>
      </c>
      <c r="M137" s="17">
        <v>58855.67</v>
      </c>
      <c r="N137" s="17">
        <v>10447.74247557222</v>
      </c>
      <c r="O137" s="17">
        <v>12407.829238792321</v>
      </c>
    </row>
    <row r="138" spans="1:15" x14ac:dyDescent="0.3">
      <c r="A138" s="6" t="s">
        <v>111</v>
      </c>
      <c r="B138" s="6" t="str">
        <f>VLOOKUP(A138,Table1[],3,FALSE)</f>
        <v>Kern County (West)--Delano, Wasco &amp; Shafter Cities</v>
      </c>
      <c r="C138" s="6">
        <v>31</v>
      </c>
      <c r="D138" s="6" t="str">
        <f>VLOOKUP(C138,comm_names!$A$2:$B$325,2,FALSE)</f>
        <v>Applied Technology Group Inc, Frontier</v>
      </c>
      <c r="E138" s="7">
        <v>59.353175204000003</v>
      </c>
      <c r="F138" s="8">
        <v>0.33061294121580498</v>
      </c>
      <c r="G138" s="8">
        <v>0.115669948061596</v>
      </c>
      <c r="H138" s="11">
        <f t="shared" si="2"/>
        <v>4491</v>
      </c>
      <c r="I138" s="8">
        <v>4.9390744560017597E-3</v>
      </c>
      <c r="J138" s="9">
        <v>44.91</v>
      </c>
      <c r="K138" s="10">
        <v>3.2518567356357502</v>
      </c>
      <c r="L138" s="11">
        <v>23030.214</v>
      </c>
      <c r="M138" s="11">
        <v>51178.932000000001</v>
      </c>
      <c r="N138" s="11">
        <v>7979.6965934693644</v>
      </c>
      <c r="O138" s="11">
        <v>10886.368762624345</v>
      </c>
    </row>
    <row r="139" spans="1:15" x14ac:dyDescent="0.3">
      <c r="A139" s="12" t="s">
        <v>130</v>
      </c>
      <c r="B139" s="12" t="str">
        <f>VLOOKUP(A139,Table1[],3,FALSE)</f>
        <v>Orange County (Central)--Irvine City (Central)</v>
      </c>
      <c r="C139" s="12">
        <v>148</v>
      </c>
      <c r="D139" s="12" t="str">
        <f>VLOOKUP(C139,comm_names!$A$2:$B$325,2,FALSE)</f>
        <v>GeoLinks, AT&amp;T California</v>
      </c>
      <c r="E139" s="13">
        <v>168.49909395</v>
      </c>
      <c r="F139" s="14">
        <v>0.32906599320548202</v>
      </c>
      <c r="G139" s="14">
        <v>5.7826161281428902E-2</v>
      </c>
      <c r="H139" s="17">
        <f t="shared" si="2"/>
        <v>4006.32</v>
      </c>
      <c r="I139" s="14">
        <v>4.9045955320947401E-3</v>
      </c>
      <c r="J139" s="15">
        <v>40.063200000000002</v>
      </c>
      <c r="K139" s="16">
        <v>2.6046861564918302</v>
      </c>
      <c r="L139" s="17">
        <v>35825.455999999998</v>
      </c>
      <c r="M139" s="17">
        <v>95959.733999999997</v>
      </c>
      <c r="N139" s="17">
        <v>22058.223165547319</v>
      </c>
      <c r="O139" s="17">
        <v>25085.186974763041</v>
      </c>
    </row>
    <row r="140" spans="1:15" x14ac:dyDescent="0.3">
      <c r="A140" s="6" t="s">
        <v>124</v>
      </c>
      <c r="B140" s="6" t="str">
        <f>VLOOKUP(A140,Table1[],3,FALSE)</f>
        <v>Tulare County (Northwest)--Visalia City</v>
      </c>
      <c r="C140" s="6">
        <v>282</v>
      </c>
      <c r="D140" s="6" t="str">
        <f>VLOOKUP(C140,comm_names!$A$2:$B$325,2,FALSE)</f>
        <v>unWired Broadband Inc, AT&amp;T California</v>
      </c>
      <c r="E140" s="7">
        <v>2413.9795034429699</v>
      </c>
      <c r="F140" s="8">
        <v>0.32733880005396199</v>
      </c>
      <c r="G140" s="8">
        <v>9.1578328143497104E-2</v>
      </c>
      <c r="H140" s="11">
        <f t="shared" si="2"/>
        <v>4211.88</v>
      </c>
      <c r="I140" s="8">
        <v>4.8666762549670504E-3</v>
      </c>
      <c r="J140" s="9">
        <v>42.1188</v>
      </c>
      <c r="K140" s="10">
        <v>2.94355105552247</v>
      </c>
      <c r="L140" s="11">
        <v>23883.297999999999</v>
      </c>
      <c r="M140" s="11">
        <v>59044</v>
      </c>
      <c r="N140" s="11">
        <v>9464.8462062422514</v>
      </c>
      <c r="O140" s="11">
        <v>11501.402934393529</v>
      </c>
    </row>
    <row r="141" spans="1:15" x14ac:dyDescent="0.3">
      <c r="A141" s="12" t="s">
        <v>90</v>
      </c>
      <c r="B141" s="12" t="str">
        <f>VLOOKUP(A141,Table1[],3,FALSE)</f>
        <v>Los Angeles County--LA (Southwest/Marina del Rey &amp; Westchester) &amp; Culver City Cities</v>
      </c>
      <c r="C141" s="12">
        <v>148</v>
      </c>
      <c r="D141" s="12" t="str">
        <f>VLOOKUP(C141,comm_names!$A$2:$B$325,2,FALSE)</f>
        <v>GeoLinks, AT&amp;T California</v>
      </c>
      <c r="E141" s="13">
        <v>14.192956058</v>
      </c>
      <c r="F141" s="14">
        <v>0.32354561283387301</v>
      </c>
      <c r="G141" s="14">
        <v>5.93299660307667E-2</v>
      </c>
      <c r="H141" s="17">
        <f t="shared" si="2"/>
        <v>4006.32</v>
      </c>
      <c r="I141" s="14">
        <v>4.7857195418971304E-3</v>
      </c>
      <c r="J141" s="15">
        <v>40.063200000000002</v>
      </c>
      <c r="K141" s="16">
        <v>2.0830449826989601</v>
      </c>
      <c r="L141" s="17">
        <v>35218.728000000003</v>
      </c>
      <c r="M141" s="17">
        <v>94920.356</v>
      </c>
      <c r="N141" s="17">
        <v>20983.316484809038</v>
      </c>
      <c r="O141" s="17">
        <v>25549.096799352839</v>
      </c>
    </row>
    <row r="142" spans="1:15" x14ac:dyDescent="0.3">
      <c r="A142" s="6" t="s">
        <v>62</v>
      </c>
      <c r="B142" s="6" t="str">
        <f>VLOOKUP(A142,Table1[],3,FALSE)</f>
        <v>Humboldt County</v>
      </c>
      <c r="C142" s="6">
        <v>279</v>
      </c>
      <c r="D142" s="6" t="str">
        <f>VLOOKUP(C142,comm_names!$A$2:$B$325,2,FALSE)</f>
        <v>Tsunami-Wireless, Frontier</v>
      </c>
      <c r="E142" s="7">
        <v>1040.0300331056501</v>
      </c>
      <c r="F142" s="8">
        <v>0.321605125580183</v>
      </c>
      <c r="G142" s="8">
        <v>7.9742394570591693E-2</v>
      </c>
      <c r="H142" s="11">
        <f t="shared" si="2"/>
        <v>2667</v>
      </c>
      <c r="I142" s="8">
        <v>4.7427834113593003E-3</v>
      </c>
      <c r="J142" s="9">
        <v>26.67</v>
      </c>
      <c r="K142" s="10">
        <v>2.2750411596616398</v>
      </c>
      <c r="L142" s="11">
        <v>19749.2</v>
      </c>
      <c r="M142" s="11">
        <v>46311.874000000003</v>
      </c>
      <c r="N142" s="11">
        <v>9445.9502432545432</v>
      </c>
      <c r="O142" s="11">
        <v>10860.436935720205</v>
      </c>
    </row>
    <row r="143" spans="1:15" x14ac:dyDescent="0.3">
      <c r="A143" s="12" t="s">
        <v>28</v>
      </c>
      <c r="B143" s="12" t="str">
        <f>VLOOKUP(A143,Table1[],3,FALSE)</f>
        <v>Butte County (Northwest)--Chico City</v>
      </c>
      <c r="C143" s="12">
        <v>117</v>
      </c>
      <c r="D143" s="12" t="str">
        <f>VLOOKUP(C143,comm_names!$A$2:$B$325,2,FALSE)</f>
        <v>DigitalPath, Inc., AT&amp;T California</v>
      </c>
      <c r="E143" s="13">
        <v>12347.226244597899</v>
      </c>
      <c r="F143" s="14">
        <v>0.321568322520904</v>
      </c>
      <c r="G143" s="14">
        <v>5.4883203080640701E-2</v>
      </c>
      <c r="H143" s="17">
        <f t="shared" si="2"/>
        <v>2123.4</v>
      </c>
      <c r="I143" s="14">
        <v>4.7421002666185102E-3</v>
      </c>
      <c r="J143" s="15">
        <v>21.234000000000002</v>
      </c>
      <c r="K143" s="16">
        <v>2.3282417140045601</v>
      </c>
      <c r="L143" s="17">
        <v>18372.864000000001</v>
      </c>
      <c r="M143" s="17">
        <v>52800.606</v>
      </c>
      <c r="N143" s="17">
        <v>10013.741882114424</v>
      </c>
      <c r="O143" s="17">
        <v>12358.79299563828</v>
      </c>
    </row>
    <row r="144" spans="1:15" x14ac:dyDescent="0.3">
      <c r="A144" s="6" t="s">
        <v>113</v>
      </c>
      <c r="B144" s="6" t="str">
        <f>VLOOKUP(A144,Table1[],3,FALSE)</f>
        <v>Riverside County (Northwest)--Riverside City (East)</v>
      </c>
      <c r="C144" s="6">
        <v>149</v>
      </c>
      <c r="D144" s="6" t="str">
        <f>VLOOKUP(C144,comm_names!$A$2:$B$325,2,FALSE)</f>
        <v>GeoLinks, Frontier</v>
      </c>
      <c r="E144" s="7">
        <v>5.1176578743599999</v>
      </c>
      <c r="F144" s="8">
        <v>0.32050416217441002</v>
      </c>
      <c r="G144" s="8">
        <v>7.5048225529377205E-2</v>
      </c>
      <c r="H144" s="11">
        <f t="shared" si="2"/>
        <v>3949.32</v>
      </c>
      <c r="I144" s="8">
        <v>4.7168565690877797E-3</v>
      </c>
      <c r="J144" s="9">
        <v>39.493200000000002</v>
      </c>
      <c r="K144" s="10">
        <v>2.9432342476758899</v>
      </c>
      <c r="L144" s="11">
        <v>27722.175999999999</v>
      </c>
      <c r="M144" s="11">
        <v>71260</v>
      </c>
      <c r="N144" s="11">
        <v>12869.43511531836</v>
      </c>
      <c r="O144" s="11">
        <v>16105.906373213278</v>
      </c>
    </row>
    <row r="145" spans="1:15" x14ac:dyDescent="0.3">
      <c r="A145" s="12" t="s">
        <v>100</v>
      </c>
      <c r="B145" s="12" t="str">
        <f>VLOOKUP(A145,Table1[],3,FALSE)</f>
        <v>San Bernardino County (Southwest)--Phelan, Lake Arrowhead &amp; Big Bear City</v>
      </c>
      <c r="C145" s="12">
        <v>149</v>
      </c>
      <c r="D145" s="12" t="str">
        <f>VLOOKUP(C145,comm_names!$A$2:$B$325,2,FALSE)</f>
        <v>GeoLinks, Frontier</v>
      </c>
      <c r="E145" s="13">
        <v>6.0827286159999998</v>
      </c>
      <c r="F145" s="14">
        <v>0.32013234619115799</v>
      </c>
      <c r="G145" s="14">
        <v>8.8470398778938905E-2</v>
      </c>
      <c r="H145" s="17">
        <f t="shared" si="2"/>
        <v>3949.32</v>
      </c>
      <c r="I145" s="14">
        <v>4.7087465948604497E-3</v>
      </c>
      <c r="J145" s="15">
        <v>39.493200000000002</v>
      </c>
      <c r="K145" s="16">
        <v>2.7506780062666198</v>
      </c>
      <c r="L145" s="17">
        <v>24416.73</v>
      </c>
      <c r="M145" s="17">
        <v>59858.400000000001</v>
      </c>
      <c r="N145" s="17">
        <v>10093.243023205931</v>
      </c>
      <c r="O145" s="17">
        <v>13231.424157941041</v>
      </c>
    </row>
    <row r="146" spans="1:15" x14ac:dyDescent="0.3">
      <c r="A146" s="6" t="s">
        <v>62</v>
      </c>
      <c r="B146" s="6" t="str">
        <f>VLOOKUP(A146,Table1[],3,FALSE)</f>
        <v>Humboldt County</v>
      </c>
      <c r="C146" s="6">
        <v>278</v>
      </c>
      <c r="D146" s="6" t="str">
        <f>VLOOKUP(C146,comm_names!$A$2:$B$325,2,FALSE)</f>
        <v>Tsunami-Wireless, AT&amp;T California</v>
      </c>
      <c r="E146" s="7">
        <v>230.49117466300001</v>
      </c>
      <c r="F146" s="8">
        <v>0.31866682212847702</v>
      </c>
      <c r="G146" s="8">
        <v>8.0806342840332099E-2</v>
      </c>
      <c r="H146" s="11">
        <f t="shared" si="2"/>
        <v>2724</v>
      </c>
      <c r="I146" s="8">
        <v>4.6857126192554601E-3</v>
      </c>
      <c r="J146" s="9">
        <v>27.24</v>
      </c>
      <c r="K146" s="10">
        <v>2.2750411596616398</v>
      </c>
      <c r="L146" s="11">
        <v>19749.2</v>
      </c>
      <c r="M146" s="11">
        <v>46311.874000000003</v>
      </c>
      <c r="N146" s="11">
        <v>9445.9502432545432</v>
      </c>
      <c r="O146" s="11">
        <v>10860.436935720205</v>
      </c>
    </row>
    <row r="147" spans="1:15" x14ac:dyDescent="0.3">
      <c r="A147" s="12" t="s">
        <v>134</v>
      </c>
      <c r="B147" s="12" t="str">
        <f>VLOOKUP(A147,Table1[],3,FALSE)</f>
        <v>San Diego County (Central)--El Cajon &amp; Santee Cities</v>
      </c>
      <c r="C147" s="12">
        <v>148</v>
      </c>
      <c r="D147" s="12" t="str">
        <f>VLOOKUP(C147,comm_names!$A$2:$B$325,2,FALSE)</f>
        <v>GeoLinks, AT&amp;T California</v>
      </c>
      <c r="E147" s="13">
        <v>2.0166327169999998</v>
      </c>
      <c r="F147" s="14">
        <v>0.318069659098284</v>
      </c>
      <c r="G147" s="14">
        <v>8.7069545804617496E-2</v>
      </c>
      <c r="H147" s="17">
        <f t="shared" si="2"/>
        <v>4006.32</v>
      </c>
      <c r="I147" s="14">
        <v>4.66425439697697E-3</v>
      </c>
      <c r="J147" s="15">
        <v>40.063200000000002</v>
      </c>
      <c r="K147" s="16">
        <v>2.7929561008178898</v>
      </c>
      <c r="L147" s="17">
        <v>27774.2976000001</v>
      </c>
      <c r="M147" s="17">
        <v>64292.807999999997</v>
      </c>
      <c r="N147" s="17">
        <v>13255.623085433759</v>
      </c>
      <c r="O147" s="17">
        <v>16356.991372406279</v>
      </c>
    </row>
    <row r="148" spans="1:15" x14ac:dyDescent="0.3">
      <c r="A148" s="6" t="s">
        <v>111</v>
      </c>
      <c r="B148" s="6" t="str">
        <f>VLOOKUP(A148,Table1[],3,FALSE)</f>
        <v>Kern County (West)--Delano, Wasco &amp; Shafter Cities</v>
      </c>
      <c r="C148" s="6">
        <v>282</v>
      </c>
      <c r="D148" s="6" t="str">
        <f>VLOOKUP(C148,comm_names!$A$2:$B$325,2,FALSE)</f>
        <v>unWired Broadband Inc, AT&amp;T California</v>
      </c>
      <c r="E148" s="7">
        <v>1609.54526602755</v>
      </c>
      <c r="F148" s="8">
        <v>0.31743048745746599</v>
      </c>
      <c r="G148" s="8">
        <v>0.109341890511069</v>
      </c>
      <c r="H148" s="11">
        <f t="shared" si="2"/>
        <v>4211.88</v>
      </c>
      <c r="I148" s="8">
        <v>4.6541356874540401E-3</v>
      </c>
      <c r="J148" s="9">
        <v>42.1188</v>
      </c>
      <c r="K148" s="10">
        <v>3.2518567356357502</v>
      </c>
      <c r="L148" s="11">
        <v>23030.214</v>
      </c>
      <c r="M148" s="11">
        <v>51178.932000000001</v>
      </c>
      <c r="N148" s="11">
        <v>7979.6965934693644</v>
      </c>
      <c r="O148" s="11">
        <v>10886.368762624345</v>
      </c>
    </row>
    <row r="149" spans="1:15" x14ac:dyDescent="0.3">
      <c r="A149" s="12" t="s">
        <v>97</v>
      </c>
      <c r="B149" s="12" t="str">
        <f>VLOOKUP(A149,Table1[],3,FALSE)</f>
        <v>Nevada &amp; Sierra Counties</v>
      </c>
      <c r="C149" s="12">
        <v>148</v>
      </c>
      <c r="D149" s="12" t="str">
        <f>VLOOKUP(C149,comm_names!$A$2:$B$325,2,FALSE)</f>
        <v>GeoLinks, AT&amp;T California</v>
      </c>
      <c r="E149" s="13">
        <v>41.869668609999998</v>
      </c>
      <c r="F149" s="14">
        <v>0.316650035260711</v>
      </c>
      <c r="G149" s="14">
        <v>8.4050670205316605E-2</v>
      </c>
      <c r="H149" s="17">
        <f t="shared" si="2"/>
        <v>4006.32</v>
      </c>
      <c r="I149" s="14">
        <v>4.63441142971682E-3</v>
      </c>
      <c r="J149" s="15">
        <v>40.063200000000002</v>
      </c>
      <c r="K149" s="16">
        <v>2.25891480339244</v>
      </c>
      <c r="L149" s="17">
        <v>26598.304</v>
      </c>
      <c r="M149" s="17">
        <v>64621.622000000003</v>
      </c>
      <c r="N149" s="17">
        <v>11657.994445779768</v>
      </c>
      <c r="O149" s="17">
        <v>14669.90581989456</v>
      </c>
    </row>
    <row r="150" spans="1:15" x14ac:dyDescent="0.3">
      <c r="A150" s="6" t="s">
        <v>93</v>
      </c>
      <c r="B150" s="6" t="str">
        <f>VLOOKUP(A150,Table1[],3,FALSE)</f>
        <v>Del Norte, Lassen, Modoc, Plumas &amp; Siskiyou Counties</v>
      </c>
      <c r="C150" s="6">
        <v>149</v>
      </c>
      <c r="D150" s="6" t="str">
        <f>VLOOKUP(C150,comm_names!$A$2:$B$325,2,FALSE)</f>
        <v>GeoLinks, Frontier</v>
      </c>
      <c r="E150" s="7">
        <v>2.0613788890000002</v>
      </c>
      <c r="F150" s="8">
        <v>0.31477984095523598</v>
      </c>
      <c r="G150" s="8">
        <v>9.9908191529215706E-2</v>
      </c>
      <c r="H150" s="11">
        <f t="shared" si="2"/>
        <v>3949.32</v>
      </c>
      <c r="I150" s="8">
        <v>4.5938496817440099E-3</v>
      </c>
      <c r="J150" s="9">
        <v>39.493200000000002</v>
      </c>
      <c r="K150" s="10">
        <v>2.2062178712597502</v>
      </c>
      <c r="L150" s="11">
        <v>20684.741999999998</v>
      </c>
      <c r="M150" s="11">
        <v>49740.498</v>
      </c>
      <c r="N150" s="11">
        <v>6464.0721064228082</v>
      </c>
      <c r="O150" s="11">
        <v>8536.6293191309287</v>
      </c>
    </row>
    <row r="151" spans="1:15" x14ac:dyDescent="0.3">
      <c r="A151" s="12" t="s">
        <v>90</v>
      </c>
      <c r="B151" s="12" t="str">
        <f>VLOOKUP(A151,Table1[],3,FALSE)</f>
        <v>Los Angeles County--LA (Southwest/Marina del Rey &amp; Westchester) &amp; Culver City Cities</v>
      </c>
      <c r="C151" s="12">
        <v>147</v>
      </c>
      <c r="D151" s="12" t="str">
        <f>VLOOKUP(C151,comm_names!$A$2:$B$325,2,FALSE)</f>
        <v>GeoLinks, N/A</v>
      </c>
      <c r="E151" s="13">
        <v>20.430085371000001</v>
      </c>
      <c r="F151" s="14">
        <v>0.31472534867465002</v>
      </c>
      <c r="G151" s="14">
        <v>5.50913593329036E-2</v>
      </c>
      <c r="H151" s="17">
        <f t="shared" si="2"/>
        <v>3682.32</v>
      </c>
      <c r="I151" s="14">
        <v>4.59394673402274E-3</v>
      </c>
      <c r="J151" s="15">
        <v>36.8232</v>
      </c>
      <c r="K151" s="16">
        <v>2.0830449826989601</v>
      </c>
      <c r="L151" s="17">
        <v>35218.728000000003</v>
      </c>
      <c r="M151" s="17">
        <v>94920.356</v>
      </c>
      <c r="N151" s="17">
        <v>20983.316484809038</v>
      </c>
      <c r="O151" s="17">
        <v>25549.096799352839</v>
      </c>
    </row>
    <row r="152" spans="1:15" x14ac:dyDescent="0.3">
      <c r="A152" s="6" t="s">
        <v>114</v>
      </c>
      <c r="B152" s="6" t="str">
        <f>VLOOKUP(A152,Table1[],3,FALSE)</f>
        <v>Riverside County (Northwest)--Riverside City (West)</v>
      </c>
      <c r="C152" s="6">
        <v>148</v>
      </c>
      <c r="D152" s="6" t="str">
        <f>VLOOKUP(C152,comm_names!$A$2:$B$325,2,FALSE)</f>
        <v>GeoLinks, AT&amp;T California</v>
      </c>
      <c r="E152" s="7">
        <v>10.235301772</v>
      </c>
      <c r="F152" s="8">
        <v>0.31446627724700799</v>
      </c>
      <c r="G152" s="8">
        <v>8.7766118299719906E-2</v>
      </c>
      <c r="H152" s="11">
        <f t="shared" si="2"/>
        <v>4006.32</v>
      </c>
      <c r="I152" s="8">
        <v>4.5908974465111198E-3</v>
      </c>
      <c r="J152" s="9">
        <v>40.063200000000002</v>
      </c>
      <c r="K152" s="10">
        <v>3.0794307945159902</v>
      </c>
      <c r="L152" s="11">
        <v>26939.333999999999</v>
      </c>
      <c r="M152" s="11">
        <v>61627.684000000001</v>
      </c>
      <c r="N152" s="11">
        <v>12094.045985975999</v>
      </c>
      <c r="O152" s="11">
        <v>13885.92053292108</v>
      </c>
    </row>
    <row r="153" spans="1:15" x14ac:dyDescent="0.3">
      <c r="A153" s="12" t="s">
        <v>111</v>
      </c>
      <c r="B153" s="12" t="str">
        <f>VLOOKUP(A153,Table1[],3,FALSE)</f>
        <v>Kern County (West)--Delano, Wasco &amp; Shafter Cities</v>
      </c>
      <c r="C153" s="12">
        <v>284</v>
      </c>
      <c r="D153" s="12" t="str">
        <f>VLOOKUP(C153,comm_names!$A$2:$B$325,2,FALSE)</f>
        <v>unWired Broadband Inc, Frontier</v>
      </c>
      <c r="E153" s="13">
        <v>661.10876614812503</v>
      </c>
      <c r="F153" s="14">
        <v>0.31443075321623898</v>
      </c>
      <c r="G153" s="14">
        <v>0.108030209804484</v>
      </c>
      <c r="H153" s="17">
        <f t="shared" si="2"/>
        <v>4154.88</v>
      </c>
      <c r="I153" s="14">
        <v>4.5879709707242504E-3</v>
      </c>
      <c r="J153" s="15">
        <v>41.5488</v>
      </c>
      <c r="K153" s="16">
        <v>3.2518567356357502</v>
      </c>
      <c r="L153" s="17">
        <v>23030.214</v>
      </c>
      <c r="M153" s="17">
        <v>51178.932000000001</v>
      </c>
      <c r="N153" s="17">
        <v>7979.6965934693644</v>
      </c>
      <c r="O153" s="17">
        <v>10886.368762624345</v>
      </c>
    </row>
    <row r="154" spans="1:15" x14ac:dyDescent="0.3">
      <c r="A154" s="6" t="s">
        <v>54</v>
      </c>
      <c r="B154" s="6" t="str">
        <f>VLOOKUP(A154,Table1[],3,FALSE)</f>
        <v>Fresno County (East)--Sanger, Reedley &amp; Parlier Cities</v>
      </c>
      <c r="C154" s="6">
        <v>149</v>
      </c>
      <c r="D154" s="6" t="str">
        <f>VLOOKUP(C154,comm_names!$A$2:$B$325,2,FALSE)</f>
        <v>GeoLinks, Frontier</v>
      </c>
      <c r="E154" s="7">
        <v>5.0163109029999999</v>
      </c>
      <c r="F154" s="8">
        <v>0.31409580118897201</v>
      </c>
      <c r="G154" s="8">
        <v>0.10052804958900199</v>
      </c>
      <c r="H154" s="11">
        <f t="shared" si="2"/>
        <v>3949.32</v>
      </c>
      <c r="I154" s="8">
        <v>4.5792955012294301E-3</v>
      </c>
      <c r="J154" s="9">
        <v>39.493200000000002</v>
      </c>
      <c r="K154" s="10">
        <v>3.1343612899915301</v>
      </c>
      <c r="L154" s="11">
        <v>22396</v>
      </c>
      <c r="M154" s="11">
        <v>51723.561999999998</v>
      </c>
      <c r="N154" s="11">
        <v>8221.2147451755718</v>
      </c>
      <c r="O154" s="11">
        <v>10836.641023323984</v>
      </c>
    </row>
    <row r="155" spans="1:15" x14ac:dyDescent="0.3">
      <c r="A155" s="12" t="s">
        <v>113</v>
      </c>
      <c r="B155" s="12" t="str">
        <f>VLOOKUP(A155,Table1[],3,FALSE)</f>
        <v>Riverside County (Northwest)--Riverside City (East)</v>
      </c>
      <c r="C155" s="12">
        <v>148</v>
      </c>
      <c r="D155" s="12" t="str">
        <f>VLOOKUP(C155,comm_names!$A$2:$B$325,2,FALSE)</f>
        <v>GeoLinks, AT&amp;T California</v>
      </c>
      <c r="E155" s="13">
        <v>22.687513269</v>
      </c>
      <c r="F155" s="14">
        <v>0.31242188266264898</v>
      </c>
      <c r="G155" s="14">
        <v>7.5396960080574393E-2</v>
      </c>
      <c r="H155" s="17">
        <f t="shared" si="2"/>
        <v>4006.32</v>
      </c>
      <c r="I155" s="14">
        <v>4.5474099996302801E-3</v>
      </c>
      <c r="J155" s="15">
        <v>40.063200000000002</v>
      </c>
      <c r="K155" s="16">
        <v>2.9432342476758899</v>
      </c>
      <c r="L155" s="17">
        <v>27722.175999999999</v>
      </c>
      <c r="M155" s="17">
        <v>71260</v>
      </c>
      <c r="N155" s="17">
        <v>12869.43511531836</v>
      </c>
      <c r="O155" s="17">
        <v>16105.906373213278</v>
      </c>
    </row>
    <row r="156" spans="1:15" x14ac:dyDescent="0.3">
      <c r="A156" s="6" t="s">
        <v>99</v>
      </c>
      <c r="B156" s="6" t="str">
        <f>VLOOKUP(A156,Table1[],3,FALSE)</f>
        <v>Merced County (West &amp; South)--Los Banos &amp; Livingston Cities</v>
      </c>
      <c r="C156" s="6">
        <v>284</v>
      </c>
      <c r="D156" s="6" t="str">
        <f>VLOOKUP(C156,comm_names!$A$2:$B$325,2,FALSE)</f>
        <v>unWired Broadband Inc, Frontier</v>
      </c>
      <c r="E156" s="7">
        <v>1090.087946436</v>
      </c>
      <c r="F156" s="8">
        <v>0.31134325431098597</v>
      </c>
      <c r="G156" s="8">
        <v>0.103679346907873</v>
      </c>
      <c r="H156" s="11">
        <f t="shared" si="2"/>
        <v>4154.88</v>
      </c>
      <c r="I156" s="8">
        <v>4.5285041550503597E-3</v>
      </c>
      <c r="J156" s="9">
        <v>41.5488</v>
      </c>
      <c r="K156" s="10">
        <v>3.3822183627801299</v>
      </c>
      <c r="L156" s="11">
        <v>24629.491999999998</v>
      </c>
      <c r="M156" s="11">
        <v>53092.771999999997</v>
      </c>
      <c r="N156" s="11">
        <v>9184.0678405247891</v>
      </c>
      <c r="O156" s="11">
        <v>10940.261528476931</v>
      </c>
    </row>
    <row r="157" spans="1:15" x14ac:dyDescent="0.3">
      <c r="A157" s="12" t="s">
        <v>54</v>
      </c>
      <c r="B157" s="12" t="str">
        <f>VLOOKUP(A157,Table1[],3,FALSE)</f>
        <v>Fresno County (East)--Sanger, Reedley &amp; Parlier Cities</v>
      </c>
      <c r="C157" s="12">
        <v>151</v>
      </c>
      <c r="D157" s="12" t="str">
        <f>VLOOKUP(C157,comm_names!$A$2:$B$325,2,FALSE)</f>
        <v>GeoLinks, Ponderosa</v>
      </c>
      <c r="E157" s="13">
        <v>82.267498950000004</v>
      </c>
      <c r="F157" s="14">
        <v>0.31114547673644199</v>
      </c>
      <c r="G157" s="14">
        <v>0.100785929692582</v>
      </c>
      <c r="H157" s="17">
        <f t="shared" si="2"/>
        <v>3982.32</v>
      </c>
      <c r="I157" s="14">
        <v>4.5174268780497299E-3</v>
      </c>
      <c r="J157" s="15">
        <v>39.8232</v>
      </c>
      <c r="K157" s="16">
        <v>3.1343612899915301</v>
      </c>
      <c r="L157" s="17">
        <v>22396</v>
      </c>
      <c r="M157" s="17">
        <v>51723.561999999998</v>
      </c>
      <c r="N157" s="17">
        <v>8221.2147451755718</v>
      </c>
      <c r="O157" s="17">
        <v>10836.641023323984</v>
      </c>
    </row>
    <row r="158" spans="1:15" x14ac:dyDescent="0.3">
      <c r="A158" s="6" t="s">
        <v>54</v>
      </c>
      <c r="B158" s="6" t="str">
        <f>VLOOKUP(A158,Table1[],3,FALSE)</f>
        <v>Fresno County (East)--Sanger, Reedley &amp; Parlier Cities</v>
      </c>
      <c r="C158" s="6">
        <v>281</v>
      </c>
      <c r="D158" s="6" t="str">
        <f>VLOOKUP(C158,comm_names!$A$2:$B$325,2,FALSE)</f>
        <v>unWired Broadband Inc, N/A</v>
      </c>
      <c r="E158" s="7">
        <v>19.489435153999999</v>
      </c>
      <c r="F158" s="8">
        <v>0.30954993298851702</v>
      </c>
      <c r="G158" s="8">
        <v>9.8998871665881893E-2</v>
      </c>
      <c r="H158" s="11">
        <f t="shared" si="2"/>
        <v>3887.8799999999997</v>
      </c>
      <c r="I158" s="8">
        <v>4.4833216259299096E-3</v>
      </c>
      <c r="J158" s="9">
        <v>38.878799999999998</v>
      </c>
      <c r="K158" s="10">
        <v>3.1343612899915301</v>
      </c>
      <c r="L158" s="11">
        <v>22396</v>
      </c>
      <c r="M158" s="11">
        <v>51723.561999999998</v>
      </c>
      <c r="N158" s="11">
        <v>8221.2147451755718</v>
      </c>
      <c r="O158" s="11">
        <v>10836.641023323984</v>
      </c>
    </row>
    <row r="159" spans="1:15" x14ac:dyDescent="0.3">
      <c r="A159" s="12" t="s">
        <v>99</v>
      </c>
      <c r="B159" s="12" t="str">
        <f>VLOOKUP(A159,Table1[],3,FALSE)</f>
        <v>Merced County (West &amp; South)--Los Banos &amp; Livingston Cities</v>
      </c>
      <c r="C159" s="12">
        <v>282</v>
      </c>
      <c r="D159" s="12" t="str">
        <f>VLOOKUP(C159,comm_names!$A$2:$B$325,2,FALSE)</f>
        <v>unWired Broadband Inc, AT&amp;T California</v>
      </c>
      <c r="E159" s="13">
        <v>2598.14277754777</v>
      </c>
      <c r="F159" s="14">
        <v>0.30897908361231102</v>
      </c>
      <c r="G159" s="14">
        <v>0.10438388149860001</v>
      </c>
      <c r="H159" s="17">
        <f t="shared" si="2"/>
        <v>4211.88</v>
      </c>
      <c r="I159" s="14">
        <v>4.4750276605480003E-3</v>
      </c>
      <c r="J159" s="15">
        <v>42.1188</v>
      </c>
      <c r="K159" s="16">
        <v>3.3822183627801299</v>
      </c>
      <c r="L159" s="17">
        <v>24629.491999999998</v>
      </c>
      <c r="M159" s="17">
        <v>53092.771999999997</v>
      </c>
      <c r="N159" s="17">
        <v>9184.0678405247891</v>
      </c>
      <c r="O159" s="17">
        <v>10940.261528476931</v>
      </c>
    </row>
    <row r="160" spans="1:15" x14ac:dyDescent="0.3">
      <c r="A160" s="6" t="s">
        <v>81</v>
      </c>
      <c r="B160" s="6" t="str">
        <f>VLOOKUP(A160,Table1[],3,FALSE)</f>
        <v>Madera County--Madera City</v>
      </c>
      <c r="C160" s="6">
        <v>282</v>
      </c>
      <c r="D160" s="6" t="str">
        <f>VLOOKUP(C160,comm_names!$A$2:$B$325,2,FALSE)</f>
        <v>unWired Broadband Inc, AT&amp;T California</v>
      </c>
      <c r="E160" s="7">
        <v>4726.0489888759203</v>
      </c>
      <c r="F160" s="8">
        <v>0.30631290992743099</v>
      </c>
      <c r="G160" s="8">
        <v>0.102059846360588</v>
      </c>
      <c r="H160" s="11">
        <f t="shared" si="2"/>
        <v>4211.88</v>
      </c>
      <c r="I160" s="8">
        <v>4.4171788484784801E-3</v>
      </c>
      <c r="J160" s="9">
        <v>42.1188</v>
      </c>
      <c r="K160" s="10">
        <v>3.0676478004722298</v>
      </c>
      <c r="L160" s="11">
        <v>24432</v>
      </c>
      <c r="M160" s="11">
        <v>53851.182000000001</v>
      </c>
      <c r="N160" s="11">
        <v>8956.4615754526076</v>
      </c>
      <c r="O160" s="11">
        <v>10861.662678776567</v>
      </c>
    </row>
    <row r="161" spans="1:15" x14ac:dyDescent="0.3">
      <c r="A161" s="12" t="s">
        <v>16</v>
      </c>
      <c r="B161" s="12" t="str">
        <f>VLOOKUP(A161,Table1[],3,FALSE)</f>
        <v>Los Angeles County (Central)--Glendale City</v>
      </c>
      <c r="C161" s="12">
        <v>69</v>
      </c>
      <c r="D161" s="12" t="str">
        <f>VLOOKUP(C161,comm_names!$A$2:$B$325,2,FALSE)</f>
        <v>Charter Communications Inc, AT&amp;T California</v>
      </c>
      <c r="E161" s="13">
        <v>1370.7347480907199</v>
      </c>
      <c r="F161" s="14">
        <v>0.30626116751833099</v>
      </c>
      <c r="G161" s="14">
        <v>2.7431470292271599E-2</v>
      </c>
      <c r="H161" s="17">
        <f t="shared" si="2"/>
        <v>1163.8799999999999</v>
      </c>
      <c r="I161" s="14">
        <v>4.4264865009060097E-3</v>
      </c>
      <c r="J161" s="15">
        <v>11.6388</v>
      </c>
      <c r="K161" s="16">
        <v>2.5257575757575799</v>
      </c>
      <c r="L161" s="17">
        <v>21174.400000000001</v>
      </c>
      <c r="M161" s="17">
        <v>63544.578000000001</v>
      </c>
      <c r="N161" s="17">
        <v>15593.742836620921</v>
      </c>
      <c r="O161" s="17">
        <v>19345.885125681962</v>
      </c>
    </row>
    <row r="162" spans="1:15" x14ac:dyDescent="0.3">
      <c r="A162" s="6" t="s">
        <v>81</v>
      </c>
      <c r="B162" s="6" t="str">
        <f>VLOOKUP(A162,Table1[],3,FALSE)</f>
        <v>Madera County--Madera City</v>
      </c>
      <c r="C162" s="6">
        <v>287</v>
      </c>
      <c r="D162" s="6" t="str">
        <f>VLOOKUP(C162,comm_names!$A$2:$B$325,2,FALSE)</f>
        <v>unWired Broadband Inc, Sierra</v>
      </c>
      <c r="E162" s="7">
        <v>3445.0776962680002</v>
      </c>
      <c r="F162" s="8">
        <v>0.30622571931063902</v>
      </c>
      <c r="G162" s="8">
        <v>0.101654846636383</v>
      </c>
      <c r="H162" s="11">
        <f t="shared" si="2"/>
        <v>4187.88</v>
      </c>
      <c r="I162" s="8">
        <v>4.4162686675532498E-3</v>
      </c>
      <c r="J162" s="9">
        <v>41.878799999999998</v>
      </c>
      <c r="K162" s="10">
        <v>3.0676478004722298</v>
      </c>
      <c r="L162" s="11">
        <v>24432</v>
      </c>
      <c r="M162" s="11">
        <v>53851.182000000001</v>
      </c>
      <c r="N162" s="11">
        <v>8956.4615754526076</v>
      </c>
      <c r="O162" s="11">
        <v>10861.662678776567</v>
      </c>
    </row>
    <row r="163" spans="1:15" x14ac:dyDescent="0.3">
      <c r="A163" s="12" t="s">
        <v>150</v>
      </c>
      <c r="B163" s="12" t="str">
        <f>VLOOKUP(A163,Table1[],3,FALSE)</f>
        <v>San Bernardino County (Southwest)--Colton, Loma Linda &amp; Grand Terrace Cities</v>
      </c>
      <c r="C163" s="12">
        <v>148</v>
      </c>
      <c r="D163" s="12" t="str">
        <f>VLOOKUP(C163,comm_names!$A$2:$B$325,2,FALSE)</f>
        <v>GeoLinks, AT&amp;T California</v>
      </c>
      <c r="E163" s="13">
        <v>98.499151890739995</v>
      </c>
      <c r="F163" s="14">
        <v>0.30502975248929798</v>
      </c>
      <c r="G163" s="14">
        <v>9.5770553860572399E-2</v>
      </c>
      <c r="H163" s="17">
        <f t="shared" si="2"/>
        <v>4006.32</v>
      </c>
      <c r="I163" s="14">
        <v>4.3905959525675897E-3</v>
      </c>
      <c r="J163" s="15">
        <v>40.063200000000002</v>
      </c>
      <c r="K163" s="16">
        <v>2.8947028622375299</v>
      </c>
      <c r="L163" s="17">
        <v>25419.46</v>
      </c>
      <c r="M163" s="17">
        <v>56033.773999999998</v>
      </c>
      <c r="N163" s="17">
        <v>11109.743530539132</v>
      </c>
      <c r="O163" s="17">
        <v>13030.468040690641</v>
      </c>
    </row>
    <row r="164" spans="1:15" x14ac:dyDescent="0.3">
      <c r="A164" s="6" t="s">
        <v>81</v>
      </c>
      <c r="B164" s="6" t="str">
        <f>VLOOKUP(A164,Table1[],3,FALSE)</f>
        <v>Madera County--Madera City</v>
      </c>
      <c r="C164" s="6">
        <v>286</v>
      </c>
      <c r="D164" s="6" t="str">
        <f>VLOOKUP(C164,comm_names!$A$2:$B$325,2,FALSE)</f>
        <v>unWired Broadband Inc, Ponderosa</v>
      </c>
      <c r="E164" s="7">
        <v>338.359347034</v>
      </c>
      <c r="F164" s="8">
        <v>0.30296171888710699</v>
      </c>
      <c r="G164" s="8">
        <v>0.101299274483617</v>
      </c>
      <c r="H164" s="11">
        <f t="shared" si="2"/>
        <v>4187.88</v>
      </c>
      <c r="I164" s="8">
        <v>4.3480648063435601E-3</v>
      </c>
      <c r="J164" s="9">
        <v>41.878799999999998</v>
      </c>
      <c r="K164" s="10">
        <v>3.0676478004722298</v>
      </c>
      <c r="L164" s="11">
        <v>24432</v>
      </c>
      <c r="M164" s="11">
        <v>53851.182000000001</v>
      </c>
      <c r="N164" s="11">
        <v>8956.4615754526076</v>
      </c>
      <c r="O164" s="11">
        <v>10861.662678776567</v>
      </c>
    </row>
    <row r="165" spans="1:15" x14ac:dyDescent="0.3">
      <c r="A165" s="12" t="s">
        <v>99</v>
      </c>
      <c r="B165" s="12" t="str">
        <f>VLOOKUP(A165,Table1[],3,FALSE)</f>
        <v>Merced County (West &amp; South)--Los Banos &amp; Livingston Cities</v>
      </c>
      <c r="C165" s="12">
        <v>287</v>
      </c>
      <c r="D165" s="12" t="str">
        <f>VLOOKUP(C165,comm_names!$A$2:$B$325,2,FALSE)</f>
        <v>unWired Broadband Inc, Sierra</v>
      </c>
      <c r="E165" s="13">
        <v>1.2809521000000001E-2</v>
      </c>
      <c r="F165" s="14">
        <v>0.30249948592571102</v>
      </c>
      <c r="G165" s="14">
        <v>0.103273526140129</v>
      </c>
      <c r="H165" s="17">
        <f t="shared" si="2"/>
        <v>4187.88</v>
      </c>
      <c r="I165" s="14">
        <v>4.3369069960784703E-3</v>
      </c>
      <c r="J165" s="15">
        <v>41.878799999999998</v>
      </c>
      <c r="K165" s="16">
        <v>3.3822183627801299</v>
      </c>
      <c r="L165" s="17">
        <v>24629.491999999998</v>
      </c>
      <c r="M165" s="17">
        <v>53092.771999999997</v>
      </c>
      <c r="N165" s="17">
        <v>9184.0678405247891</v>
      </c>
      <c r="O165" s="17">
        <v>10940.261528476931</v>
      </c>
    </row>
    <row r="166" spans="1:15" x14ac:dyDescent="0.3">
      <c r="A166" s="6" t="s">
        <v>13</v>
      </c>
      <c r="B166" s="6" t="str">
        <f>VLOOKUP(A166,Table1[],3,FALSE)</f>
        <v>Los Angeles County (North Central)--Lancaster City</v>
      </c>
      <c r="C166" s="6">
        <v>28</v>
      </c>
      <c r="D166" s="6" t="str">
        <f>VLOOKUP(C166,comm_names!$A$2:$B$325,2,FALSE)</f>
        <v>Antelecom Inc., Frontier</v>
      </c>
      <c r="E166" s="7">
        <v>140.14790967159999</v>
      </c>
      <c r="F166" s="8">
        <v>0.301807368692113</v>
      </c>
      <c r="G166" s="8">
        <v>2.81242188326663E-2</v>
      </c>
      <c r="H166" s="11">
        <f t="shared" si="2"/>
        <v>1034.3999999999999</v>
      </c>
      <c r="I166" s="8">
        <v>4.3438492655629704E-3</v>
      </c>
      <c r="J166" s="9">
        <v>10.343999999999999</v>
      </c>
      <c r="K166" s="10">
        <v>2.8932209133129998</v>
      </c>
      <c r="L166" s="11">
        <v>16206.56</v>
      </c>
      <c r="M166" s="11">
        <v>51723.561999999998</v>
      </c>
      <c r="N166" s="11">
        <v>11262.754707501228</v>
      </c>
      <c r="O166" s="11">
        <v>13447.143788294401</v>
      </c>
    </row>
    <row r="167" spans="1:15" x14ac:dyDescent="0.3">
      <c r="A167" s="12" t="s">
        <v>13</v>
      </c>
      <c r="B167" s="12" t="str">
        <f>VLOOKUP(A167,Table1[],3,FALSE)</f>
        <v>Los Angeles County (North Central)--Lancaster City</v>
      </c>
      <c r="C167" s="12">
        <v>27</v>
      </c>
      <c r="D167" s="12" t="str">
        <f>VLOOKUP(C167,comm_names!$A$2:$B$325,2,FALSE)</f>
        <v>Antelecom Inc., AT&amp;T California</v>
      </c>
      <c r="E167" s="13">
        <v>1.6447739000000001E-3</v>
      </c>
      <c r="F167" s="14">
        <v>0.30091967308637801</v>
      </c>
      <c r="G167" s="14">
        <v>2.95296247064438E-2</v>
      </c>
      <c r="H167" s="17">
        <f t="shared" si="2"/>
        <v>1091.3999999999999</v>
      </c>
      <c r="I167" s="14">
        <v>4.3045078155025604E-3</v>
      </c>
      <c r="J167" s="15">
        <v>10.914</v>
      </c>
      <c r="K167" s="16">
        <v>2.8932209133129998</v>
      </c>
      <c r="L167" s="17">
        <v>16206.56</v>
      </c>
      <c r="M167" s="17">
        <v>51723.561999999998</v>
      </c>
      <c r="N167" s="17">
        <v>11262.754707501228</v>
      </c>
      <c r="O167" s="17">
        <v>13447.143788294401</v>
      </c>
    </row>
    <row r="168" spans="1:15" x14ac:dyDescent="0.3">
      <c r="A168" s="6" t="s">
        <v>8</v>
      </c>
      <c r="B168" s="6" t="str">
        <f>VLOOKUP(A168,Table1[],3,FALSE)</f>
        <v>Los Angeles County (Central)--LA City (East Central/Hollywood)</v>
      </c>
      <c r="C168" s="6">
        <v>33</v>
      </c>
      <c r="D168" s="6" t="str">
        <f>VLOOKUP(C168,comm_names!$A$2:$B$325,2,FALSE)</f>
        <v>AT&amp;T Service, Inc., AT&amp;T California</v>
      </c>
      <c r="E168" s="7">
        <v>58787.105700614004</v>
      </c>
      <c r="F168" s="8">
        <v>0.29957246839803298</v>
      </c>
      <c r="G168" s="8">
        <v>3.00967613126117E-2</v>
      </c>
      <c r="H168" s="11">
        <f t="shared" si="2"/>
        <v>924</v>
      </c>
      <c r="I168" s="8">
        <v>4.2770121258064904E-3</v>
      </c>
      <c r="J168" s="9">
        <v>9.24</v>
      </c>
      <c r="K168" s="10">
        <v>2.05935558293789</v>
      </c>
      <c r="L168" s="11">
        <v>18848.27</v>
      </c>
      <c r="M168" s="11">
        <v>50620.05</v>
      </c>
      <c r="N168" s="11">
        <v>12990.50318192208</v>
      </c>
      <c r="O168" s="11">
        <v>17145.73240614888</v>
      </c>
    </row>
    <row r="169" spans="1:15" x14ac:dyDescent="0.3">
      <c r="A169" s="12" t="s">
        <v>8</v>
      </c>
      <c r="B169" s="12" t="str">
        <f>VLOOKUP(A169,Table1[],3,FALSE)</f>
        <v>Los Angeles County (Central)--LA City (East Central/Hollywood)</v>
      </c>
      <c r="C169" s="12">
        <v>255</v>
      </c>
      <c r="D169" s="12" t="str">
        <f>VLOOKUP(C169,comm_names!$A$2:$B$325,2,FALSE)</f>
        <v>Sonic.net, AT&amp;T California</v>
      </c>
      <c r="E169" s="13">
        <v>17663.284687971001</v>
      </c>
      <c r="F169" s="14">
        <v>0.29954024151556702</v>
      </c>
      <c r="G169" s="14">
        <v>3.0092950834247099E-2</v>
      </c>
      <c r="H169" s="17">
        <f t="shared" si="2"/>
        <v>923.88</v>
      </c>
      <c r="I169" s="14">
        <v>4.2763376180763703E-3</v>
      </c>
      <c r="J169" s="15">
        <v>9.2387999999999995</v>
      </c>
      <c r="K169" s="16">
        <v>2.05935558293789</v>
      </c>
      <c r="L169" s="17">
        <v>18848.27</v>
      </c>
      <c r="M169" s="17">
        <v>50620.05</v>
      </c>
      <c r="N169" s="17">
        <v>12990.50318192208</v>
      </c>
      <c r="O169" s="17">
        <v>17145.73240614888</v>
      </c>
    </row>
    <row r="170" spans="1:15" x14ac:dyDescent="0.3">
      <c r="A170" s="6" t="s">
        <v>81</v>
      </c>
      <c r="B170" s="6" t="str">
        <f>VLOOKUP(A170,Table1[],3,FALSE)</f>
        <v>Madera County--Madera City</v>
      </c>
      <c r="C170" s="6">
        <v>284</v>
      </c>
      <c r="D170" s="6" t="str">
        <f>VLOOKUP(C170,comm_names!$A$2:$B$325,2,FALSE)</f>
        <v>unWired Broadband Inc, Frontier</v>
      </c>
      <c r="E170" s="7">
        <v>3.3054526020000002E-2</v>
      </c>
      <c r="F170" s="8">
        <v>0.29946442544081397</v>
      </c>
      <c r="G170" s="8">
        <v>0.10038766924928701</v>
      </c>
      <c r="H170" s="11">
        <f t="shared" si="2"/>
        <v>4154.88</v>
      </c>
      <c r="I170" s="8">
        <v>4.2747925489615996E-3</v>
      </c>
      <c r="J170" s="9">
        <v>41.5488</v>
      </c>
      <c r="K170" s="10">
        <v>3.0676478004722298</v>
      </c>
      <c r="L170" s="11">
        <v>24432</v>
      </c>
      <c r="M170" s="11">
        <v>53851.182000000001</v>
      </c>
      <c r="N170" s="11">
        <v>8956.4615754526076</v>
      </c>
      <c r="O170" s="11">
        <v>10861.662678776567</v>
      </c>
    </row>
    <row r="171" spans="1:15" x14ac:dyDescent="0.3">
      <c r="A171" s="12" t="s">
        <v>81</v>
      </c>
      <c r="B171" s="12" t="str">
        <f>VLOOKUP(A171,Table1[],3,FALSE)</f>
        <v>Madera County--Madera City</v>
      </c>
      <c r="C171" s="12">
        <v>285</v>
      </c>
      <c r="D171" s="12" t="str">
        <f>VLOOKUP(C171,comm_names!$A$2:$B$325,2,FALSE)</f>
        <v>unWired Broadband Inc, Kerman</v>
      </c>
      <c r="E171" s="13">
        <v>0.36151372999999998</v>
      </c>
      <c r="F171" s="14">
        <v>0.29937535249313502</v>
      </c>
      <c r="G171" s="14">
        <v>0.100441131238703</v>
      </c>
      <c r="H171" s="17">
        <f t="shared" si="2"/>
        <v>4158.84</v>
      </c>
      <c r="I171" s="14">
        <v>4.2729891906990603E-3</v>
      </c>
      <c r="J171" s="15">
        <v>41.5884</v>
      </c>
      <c r="K171" s="16">
        <v>3.0676478004722298</v>
      </c>
      <c r="L171" s="17">
        <v>24432</v>
      </c>
      <c r="M171" s="17">
        <v>53851.182000000001</v>
      </c>
      <c r="N171" s="17">
        <v>8956.4615754526076</v>
      </c>
      <c r="O171" s="17">
        <v>10861.662678776567</v>
      </c>
    </row>
    <row r="172" spans="1:15" x14ac:dyDescent="0.3">
      <c r="A172" s="6" t="s">
        <v>108</v>
      </c>
      <c r="B172" s="6" t="str">
        <f>VLOOKUP(A172,Table1[],3,FALSE)</f>
        <v>Stanislaus County (Northeast)--Turlock, Riverbank, Oakdale &amp; Waterford Cities</v>
      </c>
      <c r="C172" s="6">
        <v>282</v>
      </c>
      <c r="D172" s="6" t="str">
        <f>VLOOKUP(C172,comm_names!$A$2:$B$325,2,FALSE)</f>
        <v>unWired Broadband Inc, AT&amp;T California</v>
      </c>
      <c r="E172" s="7">
        <v>1086.4931058796101</v>
      </c>
      <c r="F172" s="8">
        <v>0.29597302510443002</v>
      </c>
      <c r="G172" s="8">
        <v>8.8099669679325407E-2</v>
      </c>
      <c r="H172" s="11">
        <f t="shared" si="2"/>
        <v>4211.88</v>
      </c>
      <c r="I172" s="8">
        <v>4.2080209173170798E-3</v>
      </c>
      <c r="J172" s="9">
        <v>42.1188</v>
      </c>
      <c r="K172" s="10">
        <v>2.8702679782903702</v>
      </c>
      <c r="L172" s="11">
        <v>25417.423999999999</v>
      </c>
      <c r="M172" s="11">
        <v>62067.46</v>
      </c>
      <c r="N172" s="11">
        <v>9363.9370114771318</v>
      </c>
      <c r="O172" s="11">
        <v>12451.286967972721</v>
      </c>
    </row>
    <row r="173" spans="1:15" x14ac:dyDescent="0.3">
      <c r="A173" s="12" t="s">
        <v>64</v>
      </c>
      <c r="B173" s="12" t="str">
        <f>VLOOKUP(A173,Table1[],3,FALSE)</f>
        <v>Lake &amp; Mendocino Counties</v>
      </c>
      <c r="C173" s="12">
        <v>175</v>
      </c>
      <c r="D173" s="12" t="str">
        <f>VLOOKUP(C173,comm_names!$A$2:$B$325,2,FALSE)</f>
        <v>North Coast Internet, Frontier</v>
      </c>
      <c r="E173" s="13">
        <v>12.105055483999999</v>
      </c>
      <c r="F173" s="14">
        <v>0.293523481009759</v>
      </c>
      <c r="G173" s="14">
        <v>7.41719213140659E-2</v>
      </c>
      <c r="H173" s="17">
        <f t="shared" si="2"/>
        <v>2666.88</v>
      </c>
      <c r="I173" s="14">
        <v>4.1638021361199897E-3</v>
      </c>
      <c r="J173" s="15">
        <v>26.668800000000001</v>
      </c>
      <c r="K173" s="16">
        <v>2.32546026507142</v>
      </c>
      <c r="L173" s="17">
        <v>18848.27</v>
      </c>
      <c r="M173" s="17">
        <v>47951.872000000003</v>
      </c>
      <c r="N173" s="17">
        <v>8039.5930729783922</v>
      </c>
      <c r="O173" s="17">
        <v>10297.444630358459</v>
      </c>
    </row>
    <row r="174" spans="1:15" x14ac:dyDescent="0.3">
      <c r="A174" s="6" t="s">
        <v>93</v>
      </c>
      <c r="B174" s="6" t="str">
        <f>VLOOKUP(A174,Table1[],3,FALSE)</f>
        <v>Del Norte, Lassen, Modoc, Plumas &amp; Siskiyou Counties</v>
      </c>
      <c r="C174" s="6">
        <v>147</v>
      </c>
      <c r="D174" s="6" t="str">
        <f>VLOOKUP(C174,comm_names!$A$2:$B$325,2,FALSE)</f>
        <v>GeoLinks, N/A</v>
      </c>
      <c r="E174" s="7">
        <v>4.0485589759999998</v>
      </c>
      <c r="F174" s="8">
        <v>0.29349865393188901</v>
      </c>
      <c r="G174" s="8">
        <v>9.3153740854593103E-2</v>
      </c>
      <c r="H174" s="11">
        <f t="shared" si="2"/>
        <v>3682.32</v>
      </c>
      <c r="I174" s="8">
        <v>4.1542547026314301E-3</v>
      </c>
      <c r="J174" s="9">
        <v>36.8232</v>
      </c>
      <c r="K174" s="10">
        <v>2.2062178712597502</v>
      </c>
      <c r="L174" s="11">
        <v>20684.741999999998</v>
      </c>
      <c r="M174" s="11">
        <v>49740.498</v>
      </c>
      <c r="N174" s="11">
        <v>6464.0721064228082</v>
      </c>
      <c r="O174" s="11">
        <v>8536.6293191309287</v>
      </c>
    </row>
    <row r="175" spans="1:15" x14ac:dyDescent="0.3">
      <c r="A175" s="12" t="s">
        <v>164</v>
      </c>
      <c r="B175" s="12" t="str">
        <f>VLOOKUP(A175,Table1[],3,FALSE)</f>
        <v>Santa Barbara County (North)--Lompoc, Guadalupe, Solvang &amp; Buellton Cities</v>
      </c>
      <c r="C175" s="12">
        <v>31</v>
      </c>
      <c r="D175" s="12" t="str">
        <f>VLOOKUP(C175,comm_names!$A$2:$B$325,2,FALSE)</f>
        <v>Applied Technology Group Inc, Frontier</v>
      </c>
      <c r="E175" s="13">
        <v>91.146022165000005</v>
      </c>
      <c r="F175" s="14">
        <v>0.29215592541789398</v>
      </c>
      <c r="G175" s="14">
        <v>9.4072442084116303E-2</v>
      </c>
      <c r="H175" s="17">
        <f t="shared" si="2"/>
        <v>4491</v>
      </c>
      <c r="I175" s="14">
        <v>4.13140612902794E-3</v>
      </c>
      <c r="J175" s="15">
        <v>44.91</v>
      </c>
      <c r="K175" s="16">
        <v>2.88762093030221</v>
      </c>
      <c r="L175" s="17">
        <v>30540</v>
      </c>
      <c r="M175" s="17">
        <v>65731.241999999998</v>
      </c>
      <c r="N175" s="17">
        <v>13100.367269484121</v>
      </c>
      <c r="O175" s="17">
        <v>15940.772221003681</v>
      </c>
    </row>
    <row r="176" spans="1:15" x14ac:dyDescent="0.3">
      <c r="A176" s="6" t="s">
        <v>129</v>
      </c>
      <c r="B176" s="6" t="str">
        <f>VLOOKUP(A176,Table1[],3,FALSE)</f>
        <v>San Joaquin County (North)--Lodi, Ripon &amp; Escalon Cities</v>
      </c>
      <c r="C176" s="6">
        <v>282</v>
      </c>
      <c r="D176" s="6" t="str">
        <f>VLOOKUP(C176,comm_names!$A$2:$B$325,2,FALSE)</f>
        <v>unWired Broadband Inc, AT&amp;T California</v>
      </c>
      <c r="E176" s="7">
        <v>2113.5081466634501</v>
      </c>
      <c r="F176" s="8">
        <v>0.29060321030719</v>
      </c>
      <c r="G176" s="8">
        <v>8.9909177363352105E-2</v>
      </c>
      <c r="H176" s="11">
        <f t="shared" si="2"/>
        <v>4211.88</v>
      </c>
      <c r="I176" s="8">
        <v>4.0969692208551803E-3</v>
      </c>
      <c r="J176" s="9">
        <v>42.1188</v>
      </c>
      <c r="K176" s="10">
        <v>2.8068469600902102</v>
      </c>
      <c r="L176" s="11">
        <v>25972.234</v>
      </c>
      <c r="M176" s="11">
        <v>61228.627999999997</v>
      </c>
      <c r="N176" s="11">
        <v>9892.1644949913371</v>
      </c>
      <c r="O176" s="11">
        <v>12798.109174273199</v>
      </c>
    </row>
    <row r="177" spans="1:15" x14ac:dyDescent="0.3">
      <c r="A177" s="12" t="s">
        <v>64</v>
      </c>
      <c r="B177" s="12" t="str">
        <f>VLOOKUP(A177,Table1[],3,FALSE)</f>
        <v>Lake &amp; Mendocino Counties</v>
      </c>
      <c r="C177" s="12">
        <v>174</v>
      </c>
      <c r="D177" s="12" t="str">
        <f>VLOOKUP(C177,comm_names!$A$2:$B$325,2,FALSE)</f>
        <v>North Coast Internet, AT&amp;T California</v>
      </c>
      <c r="E177" s="13">
        <v>575.86632809299999</v>
      </c>
      <c r="F177" s="14">
        <v>0.28996502165823601</v>
      </c>
      <c r="G177" s="14">
        <v>7.5155874480668905E-2</v>
      </c>
      <c r="H177" s="17">
        <f t="shared" si="2"/>
        <v>2723.88</v>
      </c>
      <c r="I177" s="14">
        <v>4.0851349066043704E-3</v>
      </c>
      <c r="J177" s="15">
        <v>27.238800000000001</v>
      </c>
      <c r="K177" s="16">
        <v>2.32546026507142</v>
      </c>
      <c r="L177" s="17">
        <v>18848.27</v>
      </c>
      <c r="M177" s="17">
        <v>47951.872000000003</v>
      </c>
      <c r="N177" s="17">
        <v>8039.5930729783922</v>
      </c>
      <c r="O177" s="17">
        <v>10297.444630358459</v>
      </c>
    </row>
    <row r="178" spans="1:15" x14ac:dyDescent="0.3">
      <c r="A178" s="6" t="s">
        <v>81</v>
      </c>
      <c r="B178" s="6" t="str">
        <f>VLOOKUP(A178,Table1[],3,FALSE)</f>
        <v>Madera County--Madera City</v>
      </c>
      <c r="C178" s="6">
        <v>148</v>
      </c>
      <c r="D178" s="6" t="str">
        <f>VLOOKUP(C178,comm_names!$A$2:$B$325,2,FALSE)</f>
        <v>GeoLinks, AT&amp;T California</v>
      </c>
      <c r="E178" s="7">
        <v>8.0727672800000008</v>
      </c>
      <c r="F178" s="8">
        <v>0.28875691161526701</v>
      </c>
      <c r="G178" s="8">
        <v>9.6798253395237399E-2</v>
      </c>
      <c r="H178" s="11">
        <f t="shared" si="2"/>
        <v>4006.32</v>
      </c>
      <c r="I178" s="8">
        <v>4.0598905821503098E-3</v>
      </c>
      <c r="J178" s="9">
        <v>40.063200000000002</v>
      </c>
      <c r="K178" s="10">
        <v>3.0676478004722298</v>
      </c>
      <c r="L178" s="11">
        <v>24432</v>
      </c>
      <c r="M178" s="11">
        <v>53851.182000000001</v>
      </c>
      <c r="N178" s="11">
        <v>8956.4615754526076</v>
      </c>
      <c r="O178" s="11">
        <v>10861.662678776567</v>
      </c>
    </row>
    <row r="179" spans="1:15" x14ac:dyDescent="0.3">
      <c r="A179" s="12" t="s">
        <v>103</v>
      </c>
      <c r="B179" s="12" t="str">
        <f>VLOOKUP(A179,Table1[],3,FALSE)</f>
        <v>Riverside County (West Central)--Corona (Northwest) &amp; Norco Cities</v>
      </c>
      <c r="C179" s="12">
        <v>148</v>
      </c>
      <c r="D179" s="12" t="str">
        <f>VLOOKUP(C179,comm_names!$A$2:$B$325,2,FALSE)</f>
        <v>GeoLinks, AT&amp;T California</v>
      </c>
      <c r="E179" s="13">
        <v>129.65692002099999</v>
      </c>
      <c r="F179" s="14">
        <v>0.28743048548641997</v>
      </c>
      <c r="G179" s="14">
        <v>7.3118159269334806E-2</v>
      </c>
      <c r="H179" s="17">
        <f t="shared" si="2"/>
        <v>4006.32</v>
      </c>
      <c r="I179" s="14">
        <v>4.0337274293786602E-3</v>
      </c>
      <c r="J179" s="15">
        <v>40.063200000000002</v>
      </c>
      <c r="K179" s="16">
        <v>2.9552345441961201</v>
      </c>
      <c r="L179" s="17">
        <v>31813.518</v>
      </c>
      <c r="M179" s="17">
        <v>76128.076000000001</v>
      </c>
      <c r="N179" s="17">
        <v>15317.242395312482</v>
      </c>
      <c r="O179" s="17">
        <v>18777.829339781638</v>
      </c>
    </row>
    <row r="180" spans="1:15" x14ac:dyDescent="0.3">
      <c r="A180" s="6" t="s">
        <v>62</v>
      </c>
      <c r="B180" s="6" t="str">
        <f>VLOOKUP(A180,Table1[],3,FALSE)</f>
        <v>Humboldt County</v>
      </c>
      <c r="C180" s="6">
        <v>277</v>
      </c>
      <c r="D180" s="6" t="str">
        <f>VLOOKUP(C180,comm_names!$A$2:$B$325,2,FALSE)</f>
        <v>Tsunami-Wireless, N/A</v>
      </c>
      <c r="E180" s="7">
        <v>59.773926815851503</v>
      </c>
      <c r="F180" s="8">
        <v>0.28641563627358702</v>
      </c>
      <c r="G180" s="8">
        <v>7.1573927966600503E-2</v>
      </c>
      <c r="H180" s="11">
        <f t="shared" si="2"/>
        <v>2400</v>
      </c>
      <c r="I180" s="8">
        <v>4.0152368711235302E-3</v>
      </c>
      <c r="J180" s="9">
        <v>24</v>
      </c>
      <c r="K180" s="10">
        <v>2.2750411596616398</v>
      </c>
      <c r="L180" s="11">
        <v>19749.2</v>
      </c>
      <c r="M180" s="11">
        <v>46311.874000000003</v>
      </c>
      <c r="N180" s="11">
        <v>9445.9502432545432</v>
      </c>
      <c r="O180" s="11">
        <v>10860.436935720205</v>
      </c>
    </row>
    <row r="181" spans="1:15" x14ac:dyDescent="0.3">
      <c r="A181" s="12" t="s">
        <v>108</v>
      </c>
      <c r="B181" s="12" t="str">
        <f>VLOOKUP(A181,Table1[],3,FALSE)</f>
        <v>Stanislaus County (Northeast)--Turlock, Riverbank, Oakdale &amp; Waterford Cities</v>
      </c>
      <c r="C181" s="12">
        <v>284</v>
      </c>
      <c r="D181" s="12" t="str">
        <f>VLOOKUP(C181,comm_names!$A$2:$B$325,2,FALSE)</f>
        <v>unWired Broadband Inc, Frontier</v>
      </c>
      <c r="E181" s="13">
        <v>23.342153164999999</v>
      </c>
      <c r="F181" s="14">
        <v>0.28584623995257202</v>
      </c>
      <c r="G181" s="14">
        <v>8.6383538170107896E-2</v>
      </c>
      <c r="H181" s="17">
        <f t="shared" si="2"/>
        <v>4154.88</v>
      </c>
      <c r="I181" s="14">
        <v>4.0025867809417998E-3</v>
      </c>
      <c r="J181" s="15">
        <v>41.5488</v>
      </c>
      <c r="K181" s="16">
        <v>2.8702679782903702</v>
      </c>
      <c r="L181" s="17">
        <v>25417.423999999999</v>
      </c>
      <c r="M181" s="17">
        <v>62067.46</v>
      </c>
      <c r="N181" s="17">
        <v>9363.9370114771318</v>
      </c>
      <c r="O181" s="17">
        <v>12451.286967972721</v>
      </c>
    </row>
    <row r="182" spans="1:15" x14ac:dyDescent="0.3">
      <c r="A182" s="6" t="s">
        <v>26</v>
      </c>
      <c r="B182" s="6" t="str">
        <f>VLOOKUP(A182,Table1[],3,FALSE)</f>
        <v>Santa Cruz County (South &amp; Coastal)--Santa Cruz City</v>
      </c>
      <c r="C182" s="6">
        <v>263</v>
      </c>
      <c r="D182" s="6" t="str">
        <f>VLOOKUP(C182,comm_names!$A$2:$B$325,2,FALSE)</f>
        <v>Surfnet Communications, AT&amp;T California</v>
      </c>
      <c r="E182" s="7">
        <v>170.9720931324</v>
      </c>
      <c r="F182" s="8">
        <v>0.28572891869831901</v>
      </c>
      <c r="G182" s="8">
        <v>3.7360413957565598E-2</v>
      </c>
      <c r="H182" s="11">
        <f t="shared" si="2"/>
        <v>2003.3999999999999</v>
      </c>
      <c r="I182" s="8">
        <v>4.0125165612316703E-3</v>
      </c>
      <c r="J182" s="9">
        <v>20.033999999999999</v>
      </c>
      <c r="K182" s="10">
        <v>2.3548874420188102</v>
      </c>
      <c r="L182" s="11">
        <v>25848.038</v>
      </c>
      <c r="M182" s="11">
        <v>76234.966</v>
      </c>
      <c r="N182" s="11">
        <v>16708.315474844399</v>
      </c>
      <c r="O182" s="11">
        <v>20515.984108716839</v>
      </c>
    </row>
    <row r="183" spans="1:15" x14ac:dyDescent="0.3">
      <c r="A183" s="12" t="s">
        <v>129</v>
      </c>
      <c r="B183" s="12" t="str">
        <f>VLOOKUP(A183,Table1[],3,FALSE)</f>
        <v>San Joaquin County (North)--Lodi, Ripon &amp; Escalon Cities</v>
      </c>
      <c r="C183" s="12">
        <v>284</v>
      </c>
      <c r="D183" s="12" t="str">
        <f>VLOOKUP(C183,comm_names!$A$2:$B$325,2,FALSE)</f>
        <v>unWired Broadband Inc, Frontier</v>
      </c>
      <c r="E183" s="13">
        <v>361.66732601805001</v>
      </c>
      <c r="F183" s="14">
        <v>0.285529579096513</v>
      </c>
      <c r="G183" s="14">
        <v>8.8586130338820096E-2</v>
      </c>
      <c r="H183" s="17">
        <f t="shared" si="2"/>
        <v>4154.88</v>
      </c>
      <c r="I183" s="14">
        <v>3.9964309324412896E-3</v>
      </c>
      <c r="J183" s="15">
        <v>41.5488</v>
      </c>
      <c r="K183" s="16">
        <v>2.8068469600902102</v>
      </c>
      <c r="L183" s="17">
        <v>25972.234</v>
      </c>
      <c r="M183" s="17">
        <v>61228.627999999997</v>
      </c>
      <c r="N183" s="17">
        <v>9892.1644949913371</v>
      </c>
      <c r="O183" s="17">
        <v>12798.109174273199</v>
      </c>
    </row>
    <row r="184" spans="1:15" x14ac:dyDescent="0.3">
      <c r="A184" s="6" t="s">
        <v>121</v>
      </c>
      <c r="B184" s="6" t="str">
        <f>VLOOKUP(A184,Table1[],3,FALSE)</f>
        <v>Sutter &amp; Yuba Counties--Yuba City</v>
      </c>
      <c r="C184" s="6">
        <v>148</v>
      </c>
      <c r="D184" s="6" t="str">
        <f>VLOOKUP(C184,comm_names!$A$2:$B$325,2,FALSE)</f>
        <v>GeoLinks, AT&amp;T California</v>
      </c>
      <c r="E184" s="7">
        <v>0.97430548500000003</v>
      </c>
      <c r="F184" s="8">
        <v>0.28461982981622902</v>
      </c>
      <c r="G184" s="8">
        <v>9.4592761553323301E-2</v>
      </c>
      <c r="H184" s="11">
        <f t="shared" si="2"/>
        <v>4006.32</v>
      </c>
      <c r="I184" s="8">
        <v>3.9785814826697498E-3</v>
      </c>
      <c r="J184" s="9">
        <v>40.063200000000002</v>
      </c>
      <c r="K184" s="10">
        <v>2.8615895883356002</v>
      </c>
      <c r="L184" s="11">
        <v>24512.421999999999</v>
      </c>
      <c r="M184" s="11">
        <v>55230.572</v>
      </c>
      <c r="N184" s="11">
        <v>8909.266329990649</v>
      </c>
      <c r="O184" s="11">
        <v>11350.109514307729</v>
      </c>
    </row>
    <row r="185" spans="1:15" x14ac:dyDescent="0.3">
      <c r="A185" s="12" t="s">
        <v>136</v>
      </c>
      <c r="B185" s="12" t="str">
        <f>VLOOKUP(A185,Table1[],3,FALSE)</f>
        <v>Kings County--Hanford City</v>
      </c>
      <c r="C185" s="12">
        <v>284</v>
      </c>
      <c r="D185" s="12" t="str">
        <f>VLOOKUP(C185,comm_names!$A$2:$B$325,2,FALSE)</f>
        <v>unWired Broadband Inc, Frontier</v>
      </c>
      <c r="E185" s="13">
        <v>51.883844344071001</v>
      </c>
      <c r="F185" s="14">
        <v>0.28267317348264398</v>
      </c>
      <c r="G185" s="14">
        <v>9.4062017737511605E-2</v>
      </c>
      <c r="H185" s="17">
        <f t="shared" si="2"/>
        <v>4154.88</v>
      </c>
      <c r="I185" s="14">
        <v>3.9445465530947403E-3</v>
      </c>
      <c r="J185" s="15">
        <v>41.5488</v>
      </c>
      <c r="K185" s="16">
        <v>3.09351250934884</v>
      </c>
      <c r="L185" s="17">
        <v>24784.227999999999</v>
      </c>
      <c r="M185" s="17">
        <v>56510.197999999997</v>
      </c>
      <c r="N185" s="17">
        <v>8137.0746437570524</v>
      </c>
      <c r="O185" s="17">
        <v>10407.030977291965</v>
      </c>
    </row>
    <row r="186" spans="1:15" x14ac:dyDescent="0.3">
      <c r="A186" s="6" t="s">
        <v>66</v>
      </c>
      <c r="B186" s="6" t="str">
        <f>VLOOKUP(A186,Table1[],3,FALSE)</f>
        <v>San Joaquin County (Central)--Stockton City (North)</v>
      </c>
      <c r="C186" s="6">
        <v>251</v>
      </c>
      <c r="D186" s="6" t="str">
        <f>VLOOKUP(C186,comm_names!$A$2:$B$325,2,FALSE)</f>
        <v>Softcom Internet Communications, Inc., AT&amp;T California</v>
      </c>
      <c r="E186" s="7">
        <v>3.1964421669999998</v>
      </c>
      <c r="F186" s="8">
        <v>0.28238687147788499</v>
      </c>
      <c r="G186" s="8">
        <v>8.0970450118428294E-2</v>
      </c>
      <c r="H186" s="11">
        <f t="shared" si="2"/>
        <v>3683.4000000000005</v>
      </c>
      <c r="I186" s="8">
        <v>3.9350944622244697E-3</v>
      </c>
      <c r="J186" s="9">
        <v>36.834000000000003</v>
      </c>
      <c r="K186" s="10">
        <v>2.9643676013519298</v>
      </c>
      <c r="L186" s="11">
        <v>25323.971600000001</v>
      </c>
      <c r="M186" s="11">
        <v>60081.341999999997</v>
      </c>
      <c r="N186" s="11">
        <v>10752.647952953281</v>
      </c>
      <c r="O186" s="11">
        <v>13063.19117244948</v>
      </c>
    </row>
    <row r="187" spans="1:15" x14ac:dyDescent="0.3">
      <c r="A187" s="12" t="s">
        <v>131</v>
      </c>
      <c r="B187" s="12" t="str">
        <f>VLOOKUP(A187,Table1[],3,FALSE)</f>
        <v>San Bernardino County (Southwest)--Ontario City</v>
      </c>
      <c r="C187" s="12">
        <v>148</v>
      </c>
      <c r="D187" s="12" t="str">
        <f>VLOOKUP(C187,comm_names!$A$2:$B$325,2,FALSE)</f>
        <v>GeoLinks, AT&amp;T California</v>
      </c>
      <c r="E187" s="13">
        <v>6.6589800000000004E-6</v>
      </c>
      <c r="F187" s="14">
        <v>0.281616651402402</v>
      </c>
      <c r="G187" s="14">
        <v>8.90926796123543E-2</v>
      </c>
      <c r="H187" s="17">
        <f t="shared" si="2"/>
        <v>4006.32</v>
      </c>
      <c r="I187" s="14">
        <v>3.92026206347272E-3</v>
      </c>
      <c r="J187" s="15">
        <v>40.063200000000002</v>
      </c>
      <c r="K187" s="16">
        <v>3.2615925807483199</v>
      </c>
      <c r="L187" s="17">
        <v>30248.851999999999</v>
      </c>
      <c r="M187" s="17">
        <v>62886.95</v>
      </c>
      <c r="N187" s="17">
        <v>13595.842343191802</v>
      </c>
      <c r="O187" s="17">
        <v>15492.618086983681</v>
      </c>
    </row>
    <row r="188" spans="1:15" x14ac:dyDescent="0.3">
      <c r="A188" s="6" t="s">
        <v>99</v>
      </c>
      <c r="B188" s="6" t="str">
        <f>VLOOKUP(A188,Table1[],3,FALSE)</f>
        <v>Merced County (West &amp; South)--Los Banos &amp; Livingston Cities</v>
      </c>
      <c r="C188" s="6">
        <v>281</v>
      </c>
      <c r="D188" s="6" t="str">
        <f>VLOOKUP(C188,comm_names!$A$2:$B$325,2,FALSE)</f>
        <v>unWired Broadband Inc, N/A</v>
      </c>
      <c r="E188" s="7">
        <v>1.0462391520000001</v>
      </c>
      <c r="F188" s="8">
        <v>0.280829847402708</v>
      </c>
      <c r="G188" s="8">
        <v>9.5875497103471097E-2</v>
      </c>
      <c r="H188" s="11">
        <f t="shared" si="2"/>
        <v>3887.8799999999997</v>
      </c>
      <c r="I188" s="8">
        <v>3.90491521913817E-3</v>
      </c>
      <c r="J188" s="9">
        <v>38.878799999999998</v>
      </c>
      <c r="K188" s="10">
        <v>3.3822183627801299</v>
      </c>
      <c r="L188" s="11">
        <v>24629.491999999998</v>
      </c>
      <c r="M188" s="11">
        <v>53092.771999999997</v>
      </c>
      <c r="N188" s="11">
        <v>9184.0678405247891</v>
      </c>
      <c r="O188" s="11">
        <v>10940.261528476931</v>
      </c>
    </row>
    <row r="189" spans="1:15" x14ac:dyDescent="0.3">
      <c r="A189" s="12" t="s">
        <v>121</v>
      </c>
      <c r="B189" s="12" t="str">
        <f>VLOOKUP(A189,Table1[],3,FALSE)</f>
        <v>Sutter &amp; Yuba Counties--Yuba City</v>
      </c>
      <c r="C189" s="12">
        <v>149</v>
      </c>
      <c r="D189" s="12" t="str">
        <f>VLOOKUP(C189,comm_names!$A$2:$B$325,2,FALSE)</f>
        <v>GeoLinks, Frontier</v>
      </c>
      <c r="E189" s="13">
        <v>2.925982871</v>
      </c>
      <c r="F189" s="14">
        <v>0.28057039534780698</v>
      </c>
      <c r="G189" s="14">
        <v>9.3246941097508598E-2</v>
      </c>
      <c r="H189" s="17">
        <f t="shared" si="2"/>
        <v>3949.32</v>
      </c>
      <c r="I189" s="14">
        <v>3.8999006092256799E-3</v>
      </c>
      <c r="J189" s="15">
        <v>39.493200000000002</v>
      </c>
      <c r="K189" s="16">
        <v>2.8615895883356002</v>
      </c>
      <c r="L189" s="17">
        <v>24512.421999999999</v>
      </c>
      <c r="M189" s="17">
        <v>55230.572</v>
      </c>
      <c r="N189" s="17">
        <v>8909.266329990649</v>
      </c>
      <c r="O189" s="17">
        <v>11350.109514307729</v>
      </c>
    </row>
    <row r="190" spans="1:15" x14ac:dyDescent="0.3">
      <c r="A190" s="6" t="s">
        <v>121</v>
      </c>
      <c r="B190" s="6" t="str">
        <f>VLOOKUP(A190,Table1[],3,FALSE)</f>
        <v>Sutter &amp; Yuba Counties--Yuba City</v>
      </c>
      <c r="C190" s="6">
        <v>150</v>
      </c>
      <c r="D190" s="6" t="str">
        <f>VLOOKUP(C190,comm_names!$A$2:$B$325,2,FALSE)</f>
        <v>GeoLinks, Frontier - Citizens</v>
      </c>
      <c r="E190" s="7">
        <v>1.0222759999999999E-3</v>
      </c>
      <c r="F190" s="8">
        <v>0.28014413908797398</v>
      </c>
      <c r="G190" s="8">
        <v>9.3105275786370206E-2</v>
      </c>
      <c r="H190" s="11">
        <f t="shared" si="2"/>
        <v>3943.3199999999997</v>
      </c>
      <c r="I190" s="8">
        <v>3.8916699064315899E-3</v>
      </c>
      <c r="J190" s="9">
        <v>39.433199999999999</v>
      </c>
      <c r="K190" s="10">
        <v>2.8615895883356002</v>
      </c>
      <c r="L190" s="11">
        <v>24512.421999999999</v>
      </c>
      <c r="M190" s="11">
        <v>55230.572</v>
      </c>
      <c r="N190" s="11">
        <v>8909.266329990649</v>
      </c>
      <c r="O190" s="11">
        <v>11350.109514307729</v>
      </c>
    </row>
    <row r="191" spans="1:15" x14ac:dyDescent="0.3">
      <c r="A191" s="12" t="s">
        <v>128</v>
      </c>
      <c r="B191" s="12" t="str">
        <f>VLOOKUP(A191,Table1[],3,FALSE)</f>
        <v>Alpine, Amador, Calaveras, Inyo, Mariposa, Mono &amp; Tuolumne Counties</v>
      </c>
      <c r="C191" s="12">
        <v>282</v>
      </c>
      <c r="D191" s="12" t="str">
        <f>VLOOKUP(C191,comm_names!$A$2:$B$325,2,FALSE)</f>
        <v>unWired Broadband Inc, AT&amp;T California</v>
      </c>
      <c r="E191" s="13">
        <v>4.5577505199999999</v>
      </c>
      <c r="F191" s="14">
        <v>0.27907109775009598</v>
      </c>
      <c r="G191" s="14">
        <v>9.4544511125397607E-2</v>
      </c>
      <c r="H191" s="17">
        <f t="shared" si="2"/>
        <v>4211.88</v>
      </c>
      <c r="I191" s="14">
        <v>3.87099333761151E-3</v>
      </c>
      <c r="J191" s="15">
        <v>42.1188</v>
      </c>
      <c r="K191" s="16">
        <v>2.2510565312842998</v>
      </c>
      <c r="L191" s="17">
        <v>25589.466</v>
      </c>
      <c r="M191" s="17">
        <v>57576.044000000002</v>
      </c>
      <c r="N191" s="17">
        <v>8895.7987176753486</v>
      </c>
      <c r="O191" s="17">
        <v>11425.69947032862</v>
      </c>
    </row>
    <row r="192" spans="1:15" x14ac:dyDescent="0.3">
      <c r="A192" s="6" t="s">
        <v>140</v>
      </c>
      <c r="B192" s="6" t="str">
        <f>VLOOKUP(A192,Table1[],3,FALSE)</f>
        <v>San Diego County (North &amp; East)--Fallbrook, Alpine &amp; Valley Center</v>
      </c>
      <c r="C192" s="6">
        <v>148</v>
      </c>
      <c r="D192" s="6" t="str">
        <f>VLOOKUP(C192,comm_names!$A$2:$B$325,2,FALSE)</f>
        <v>GeoLinks, AT&amp;T California</v>
      </c>
      <c r="E192" s="7">
        <v>148.21727324299999</v>
      </c>
      <c r="F192" s="8">
        <v>0.27895128119572399</v>
      </c>
      <c r="G192" s="8">
        <v>7.4136368332781602E-2</v>
      </c>
      <c r="H192" s="11">
        <f t="shared" si="2"/>
        <v>4006.32</v>
      </c>
      <c r="I192" s="8">
        <v>3.8687689146171302E-3</v>
      </c>
      <c r="J192" s="9">
        <v>40.063200000000002</v>
      </c>
      <c r="K192" s="10">
        <v>2.66418454881638</v>
      </c>
      <c r="L192" s="11">
        <v>30540</v>
      </c>
      <c r="M192" s="11">
        <v>74058.482000000004</v>
      </c>
      <c r="N192" s="11">
        <v>13776.782999429999</v>
      </c>
      <c r="O192" s="11">
        <v>17617.901278154521</v>
      </c>
    </row>
    <row r="193" spans="1:15" x14ac:dyDescent="0.3">
      <c r="A193" s="12" t="s">
        <v>141</v>
      </c>
      <c r="B193" s="12" t="str">
        <f>VLOOKUP(A193,Table1[],3,FALSE)</f>
        <v>San Bernardino County (Southwest)--Rialto City</v>
      </c>
      <c r="C193" s="12">
        <v>148</v>
      </c>
      <c r="D193" s="12" t="str">
        <f>VLOOKUP(C193,comm_names!$A$2:$B$325,2,FALSE)</f>
        <v>GeoLinks, AT&amp;T California</v>
      </c>
      <c r="E193" s="13">
        <v>1.0128700879999999</v>
      </c>
      <c r="F193" s="14">
        <v>0.27894697280667102</v>
      </c>
      <c r="G193" s="14">
        <v>9.2817685804473707E-2</v>
      </c>
      <c r="H193" s="17">
        <f t="shared" si="2"/>
        <v>4006.32</v>
      </c>
      <c r="I193" s="14">
        <v>3.8686055295053998E-3</v>
      </c>
      <c r="J193" s="15">
        <v>40.063200000000002</v>
      </c>
      <c r="K193" s="16">
        <v>3.59311375165034</v>
      </c>
      <c r="L193" s="17">
        <v>28504</v>
      </c>
      <c r="M193" s="17">
        <v>59593.72</v>
      </c>
      <c r="N193" s="17">
        <v>11629.460193233688</v>
      </c>
      <c r="O193" s="17">
        <v>13918.154141093401</v>
      </c>
    </row>
    <row r="194" spans="1:15" x14ac:dyDescent="0.3">
      <c r="A194" s="6" t="s">
        <v>136</v>
      </c>
      <c r="B194" s="6" t="str">
        <f>VLOOKUP(A194,Table1[],3,FALSE)</f>
        <v>Kings County--Hanford City</v>
      </c>
      <c r="C194" s="6">
        <v>282</v>
      </c>
      <c r="D194" s="6" t="str">
        <f>VLOOKUP(C194,comm_names!$A$2:$B$325,2,FALSE)</f>
        <v>unWired Broadband Inc, AT&amp;T California</v>
      </c>
      <c r="E194" s="7">
        <v>3877.6417492484502</v>
      </c>
      <c r="F194" s="8">
        <v>0.27872335048388203</v>
      </c>
      <c r="G194" s="8">
        <v>9.4500955308534598E-2</v>
      </c>
      <c r="H194" s="11">
        <f t="shared" si="2"/>
        <v>4211.88</v>
      </c>
      <c r="I194" s="8">
        <v>3.8648349813742901E-3</v>
      </c>
      <c r="J194" s="9">
        <v>42.1188</v>
      </c>
      <c r="K194" s="10">
        <v>3.09351250934884</v>
      </c>
      <c r="L194" s="11">
        <v>24784.227999999999</v>
      </c>
      <c r="M194" s="11">
        <v>56510.197999999997</v>
      </c>
      <c r="N194" s="11">
        <v>8137.0746437570524</v>
      </c>
      <c r="O194" s="11">
        <v>10407.030977291965</v>
      </c>
    </row>
    <row r="195" spans="1:15" x14ac:dyDescent="0.3">
      <c r="A195" s="12" t="s">
        <v>77</v>
      </c>
      <c r="B195" s="12" t="str">
        <f>VLOOKUP(A195,Table1[],3,FALSE)</f>
        <v>San Bernardino County (Northeast)--Twentynine Palms &amp; Barstow Cities</v>
      </c>
      <c r="C195" s="12">
        <v>317</v>
      </c>
      <c r="D195" s="12" t="str">
        <f>VLOOKUP(C195,comm_names!$A$2:$B$325,2,FALSE)</f>
        <v>WISPRENN, Frontier</v>
      </c>
      <c r="E195" s="13">
        <v>1267.1868527110501</v>
      </c>
      <c r="F195" s="14">
        <v>0.27827032279227099</v>
      </c>
      <c r="G195" s="14">
        <v>8.1502909866485798E-2</v>
      </c>
      <c r="H195" s="17">
        <f t="shared" ref="H195:H258" si="3">100*J195</f>
        <v>2655</v>
      </c>
      <c r="I195" s="14">
        <v>3.8572152844412598E-3</v>
      </c>
      <c r="J195" s="15">
        <v>26.55</v>
      </c>
      <c r="K195" s="16">
        <v>2.4790394307737902</v>
      </c>
      <c r="L195" s="17">
        <v>18103.094000000001</v>
      </c>
      <c r="M195" s="17">
        <v>42756</v>
      </c>
      <c r="N195" s="17">
        <v>6852.803804929008</v>
      </c>
      <c r="O195" s="17">
        <v>8476.2751033286531</v>
      </c>
    </row>
    <row r="196" spans="1:15" x14ac:dyDescent="0.3">
      <c r="A196" s="6" t="s">
        <v>131</v>
      </c>
      <c r="B196" s="6" t="str">
        <f>VLOOKUP(A196,Table1[],3,FALSE)</f>
        <v>San Bernardino County (Southwest)--Ontario City</v>
      </c>
      <c r="C196" s="6">
        <v>149</v>
      </c>
      <c r="D196" s="6" t="str">
        <f>VLOOKUP(C196,comm_names!$A$2:$B$325,2,FALSE)</f>
        <v>GeoLinks, Frontier</v>
      </c>
      <c r="E196" s="7">
        <v>1.20109E-6</v>
      </c>
      <c r="F196" s="8">
        <v>0.27760994471648098</v>
      </c>
      <c r="G196" s="8">
        <v>8.78251116852031E-2</v>
      </c>
      <c r="H196" s="11">
        <f t="shared" si="3"/>
        <v>3949.32</v>
      </c>
      <c r="I196" s="8">
        <v>3.8430493424594899E-3</v>
      </c>
      <c r="J196" s="9">
        <v>39.493200000000002</v>
      </c>
      <c r="K196" s="10">
        <v>3.2615925807483199</v>
      </c>
      <c r="L196" s="11">
        <v>30248.851999999999</v>
      </c>
      <c r="M196" s="11">
        <v>62886.95</v>
      </c>
      <c r="N196" s="11">
        <v>13595.842343191802</v>
      </c>
      <c r="O196" s="11">
        <v>15492.618086983681</v>
      </c>
    </row>
    <row r="197" spans="1:15" x14ac:dyDescent="0.3">
      <c r="A197" s="12" t="s">
        <v>128</v>
      </c>
      <c r="B197" s="12" t="str">
        <f>VLOOKUP(A197,Table1[],3,FALSE)</f>
        <v>Alpine, Amador, Calaveras, Inyo, Mariposa, Mono &amp; Tuolumne Counties</v>
      </c>
      <c r="C197" s="12">
        <v>287</v>
      </c>
      <c r="D197" s="12" t="str">
        <f>VLOOKUP(C197,comm_names!$A$2:$B$325,2,FALSE)</f>
        <v>unWired Broadband Inc, Sierra</v>
      </c>
      <c r="E197" s="13">
        <v>227.073422437</v>
      </c>
      <c r="F197" s="14">
        <v>0.27748794269615701</v>
      </c>
      <c r="G197" s="14">
        <v>9.4006585970098006E-2</v>
      </c>
      <c r="H197" s="17">
        <f t="shared" si="3"/>
        <v>4187.88</v>
      </c>
      <c r="I197" s="14">
        <v>3.8405997189484499E-3</v>
      </c>
      <c r="J197" s="15">
        <v>41.878799999999998</v>
      </c>
      <c r="K197" s="16">
        <v>2.2510565312842998</v>
      </c>
      <c r="L197" s="17">
        <v>25589.466</v>
      </c>
      <c r="M197" s="17">
        <v>57576.044000000002</v>
      </c>
      <c r="N197" s="17">
        <v>8895.7987176753486</v>
      </c>
      <c r="O197" s="17">
        <v>11425.69947032862</v>
      </c>
    </row>
    <row r="198" spans="1:15" x14ac:dyDescent="0.3">
      <c r="A198" s="6" t="s">
        <v>9</v>
      </c>
      <c r="B198" s="6" t="str">
        <f>VLOOKUP(A198,Table1[],3,FALSE)</f>
        <v>Los Angeles County--LA City (East Central/Silver Lake, Echo Park &amp; Westlake)</v>
      </c>
      <c r="C198" s="6">
        <v>33</v>
      </c>
      <c r="D198" s="6" t="str">
        <f>VLOOKUP(C198,comm_names!$A$2:$B$325,2,FALSE)</f>
        <v>AT&amp;T Service, Inc., AT&amp;T California</v>
      </c>
      <c r="E198" s="7">
        <v>65636.013369990993</v>
      </c>
      <c r="F198" s="8">
        <v>0.277023236601109</v>
      </c>
      <c r="G198" s="8">
        <v>3.3132146550881002E-2</v>
      </c>
      <c r="H198" s="11">
        <f t="shared" si="3"/>
        <v>924</v>
      </c>
      <c r="I198" s="8">
        <v>3.8317031836369799E-3</v>
      </c>
      <c r="J198" s="9">
        <v>9.24</v>
      </c>
      <c r="K198" s="10">
        <v>2.4819889059680502</v>
      </c>
      <c r="L198" s="11">
        <v>17523.851999999999</v>
      </c>
      <c r="M198" s="11">
        <v>45895.512000000002</v>
      </c>
      <c r="N198" s="11">
        <v>11414.951728374899</v>
      </c>
      <c r="O198" s="11">
        <v>15233.749141684319</v>
      </c>
    </row>
    <row r="199" spans="1:15" x14ac:dyDescent="0.3">
      <c r="A199" s="12" t="s">
        <v>9</v>
      </c>
      <c r="B199" s="12" t="str">
        <f>VLOOKUP(A199,Table1[],3,FALSE)</f>
        <v>Los Angeles County--LA City (East Central/Silver Lake, Echo Park &amp; Westlake)</v>
      </c>
      <c r="C199" s="12">
        <v>255</v>
      </c>
      <c r="D199" s="12" t="str">
        <f>VLOOKUP(C199,comm_names!$A$2:$B$325,2,FALSE)</f>
        <v>Sonic.net, AT&amp;T California</v>
      </c>
      <c r="E199" s="13">
        <v>13155.161018483001</v>
      </c>
      <c r="F199" s="14">
        <v>0.276987259557395</v>
      </c>
      <c r="G199" s="14">
        <v>3.3127843674705601E-2</v>
      </c>
      <c r="H199" s="17">
        <f t="shared" si="3"/>
        <v>923.88</v>
      </c>
      <c r="I199" s="14">
        <v>3.8310149194304898E-3</v>
      </c>
      <c r="J199" s="15">
        <v>9.2387999999999995</v>
      </c>
      <c r="K199" s="16">
        <v>2.4819889059680502</v>
      </c>
      <c r="L199" s="17">
        <v>17523.851999999999</v>
      </c>
      <c r="M199" s="17">
        <v>45895.512000000002</v>
      </c>
      <c r="N199" s="17">
        <v>11414.951728374899</v>
      </c>
      <c r="O199" s="17">
        <v>15233.749141684319</v>
      </c>
    </row>
    <row r="200" spans="1:15" x14ac:dyDescent="0.3">
      <c r="A200" s="6" t="s">
        <v>128</v>
      </c>
      <c r="B200" s="6" t="str">
        <f>VLOOKUP(A200,Table1[],3,FALSE)</f>
        <v>Alpine, Amador, Calaveras, Inyo, Mariposa, Mono &amp; Tuolumne Counties</v>
      </c>
      <c r="C200" s="6">
        <v>148</v>
      </c>
      <c r="D200" s="6" t="str">
        <f>VLOOKUP(C200,comm_names!$A$2:$B$325,2,FALSE)</f>
        <v>GeoLinks, AT&amp;T California</v>
      </c>
      <c r="E200" s="7">
        <v>52.668708100000003</v>
      </c>
      <c r="F200" s="8">
        <v>0.27589753881830198</v>
      </c>
      <c r="G200" s="8">
        <v>9.1098856094572203E-2</v>
      </c>
      <c r="H200" s="11">
        <f t="shared" si="3"/>
        <v>4006.32</v>
      </c>
      <c r="I200" s="8">
        <v>3.81020026320656E-3</v>
      </c>
      <c r="J200" s="9">
        <v>40.063200000000002</v>
      </c>
      <c r="K200" s="10">
        <v>2.2510565312842998</v>
      </c>
      <c r="L200" s="11">
        <v>25589.466</v>
      </c>
      <c r="M200" s="11">
        <v>57576.044000000002</v>
      </c>
      <c r="N200" s="11">
        <v>8895.7987176753486</v>
      </c>
      <c r="O200" s="11">
        <v>11425.69947032862</v>
      </c>
    </row>
    <row r="201" spans="1:15" x14ac:dyDescent="0.3">
      <c r="A201" s="12" t="s">
        <v>139</v>
      </c>
      <c r="B201" s="12" t="str">
        <f>VLOOKUP(A201,Table1[],3,FALSE)</f>
        <v>Ventura County (North)--Santa Paula, Fillmore &amp; Ojai Cities</v>
      </c>
      <c r="C201" s="12">
        <v>149</v>
      </c>
      <c r="D201" s="12" t="str">
        <f>VLOOKUP(C201,comm_names!$A$2:$B$325,2,FALSE)</f>
        <v>GeoLinks, Frontier</v>
      </c>
      <c r="E201" s="13">
        <v>144.06355813799999</v>
      </c>
      <c r="F201" s="14">
        <v>0.27412412340936998</v>
      </c>
      <c r="G201" s="14">
        <v>7.4216724368419001E-2</v>
      </c>
      <c r="H201" s="17">
        <f t="shared" si="3"/>
        <v>3949.32</v>
      </c>
      <c r="I201" s="14">
        <v>3.8003738223808402E-3</v>
      </c>
      <c r="J201" s="15">
        <v>39.493200000000002</v>
      </c>
      <c r="K201" s="16">
        <v>2.9215452643842501</v>
      </c>
      <c r="L201" s="17">
        <v>30540</v>
      </c>
      <c r="M201" s="17">
        <v>73016.05</v>
      </c>
      <c r="N201" s="17">
        <v>13720.712234435399</v>
      </c>
      <c r="O201" s="17">
        <v>17494.636839252002</v>
      </c>
    </row>
    <row r="202" spans="1:15" x14ac:dyDescent="0.3">
      <c r="A202" s="6" t="s">
        <v>10</v>
      </c>
      <c r="B202" s="6" t="str">
        <f>VLOOKUP(A202,Table1[],3,FALSE)</f>
        <v>Los Angeles County (Central)--LA City (Central/Koreatown)</v>
      </c>
      <c r="C202" s="6">
        <v>33</v>
      </c>
      <c r="D202" s="6" t="str">
        <f>VLOOKUP(C202,comm_names!$A$2:$B$325,2,FALSE)</f>
        <v>AT&amp;T Service, Inc., AT&amp;T California</v>
      </c>
      <c r="E202" s="7">
        <v>42856.381434636998</v>
      </c>
      <c r="F202" s="8">
        <v>0.27308452393633298</v>
      </c>
      <c r="G202" s="8">
        <v>4.1799592558667699E-2</v>
      </c>
      <c r="H202" s="11">
        <f t="shared" si="3"/>
        <v>924</v>
      </c>
      <c r="I202" s="8">
        <v>3.75675760014243E-3</v>
      </c>
      <c r="J202" s="9">
        <v>9.24</v>
      </c>
      <c r="K202" s="10">
        <v>2.3969946349004299</v>
      </c>
      <c r="L202" s="11">
        <v>19192.353999999999</v>
      </c>
      <c r="M202" s="11">
        <v>39638.883999999998</v>
      </c>
      <c r="N202" s="11">
        <v>13035.346206845159</v>
      </c>
      <c r="O202" s="11">
        <v>14759.965371156359</v>
      </c>
    </row>
    <row r="203" spans="1:15" x14ac:dyDescent="0.3">
      <c r="A203" s="12" t="s">
        <v>10</v>
      </c>
      <c r="B203" s="12" t="str">
        <f>VLOOKUP(A203,Table1[],3,FALSE)</f>
        <v>Los Angeles County (Central)--LA City (Central/Koreatown)</v>
      </c>
      <c r="C203" s="12">
        <v>255</v>
      </c>
      <c r="D203" s="12" t="str">
        <f>VLOOKUP(C203,comm_names!$A$2:$B$325,2,FALSE)</f>
        <v>Sonic.net, AT&amp;T California</v>
      </c>
      <c r="E203" s="13">
        <v>6173.8737082099997</v>
      </c>
      <c r="F203" s="14">
        <v>0.27304905841374399</v>
      </c>
      <c r="G203" s="14">
        <v>4.1794164040153597E-2</v>
      </c>
      <c r="H203" s="17">
        <f t="shared" si="3"/>
        <v>923.88</v>
      </c>
      <c r="I203" s="14">
        <v>3.7560864536186301E-3</v>
      </c>
      <c r="J203" s="15">
        <v>9.2387999999999995</v>
      </c>
      <c r="K203" s="16">
        <v>2.3969946349004299</v>
      </c>
      <c r="L203" s="17">
        <v>19192.353999999999</v>
      </c>
      <c r="M203" s="17">
        <v>39638.883999999998</v>
      </c>
      <c r="N203" s="17">
        <v>13035.346206845159</v>
      </c>
      <c r="O203" s="17">
        <v>14759.965371156359</v>
      </c>
    </row>
    <row r="204" spans="1:15" x14ac:dyDescent="0.3">
      <c r="A204" s="6" t="s">
        <v>135</v>
      </c>
      <c r="B204" s="6" t="str">
        <f>VLOOKUP(A204,Table1[],3,FALSE)</f>
        <v>Riverside County (Southwest)--Menifee, Lake Elsinore &amp; Canyon Lake Cities</v>
      </c>
      <c r="C204" s="6">
        <v>149</v>
      </c>
      <c r="D204" s="6" t="str">
        <f>VLOOKUP(C204,comm_names!$A$2:$B$325,2,FALSE)</f>
        <v>GeoLinks, Frontier</v>
      </c>
      <c r="E204" s="7">
        <v>360.51998367300001</v>
      </c>
      <c r="F204" s="8">
        <v>0.27142152437889899</v>
      </c>
      <c r="G204" s="8">
        <v>8.1696632975631706E-2</v>
      </c>
      <c r="H204" s="11">
        <f t="shared" si="3"/>
        <v>3949.32</v>
      </c>
      <c r="I204" s="8">
        <v>3.7260720721998802E-3</v>
      </c>
      <c r="J204" s="9">
        <v>39.493200000000002</v>
      </c>
      <c r="K204" s="10">
        <v>3.0556358624399098</v>
      </c>
      <c r="L204" s="11">
        <v>29929.200000000001</v>
      </c>
      <c r="M204" s="11">
        <v>66775.710000000006</v>
      </c>
      <c r="N204" s="11">
        <v>13006.26400270968</v>
      </c>
      <c r="O204" s="11">
        <v>16066.014290679839</v>
      </c>
    </row>
    <row r="205" spans="1:15" x14ac:dyDescent="0.3">
      <c r="A205" s="12" t="s">
        <v>128</v>
      </c>
      <c r="B205" s="12" t="str">
        <f>VLOOKUP(A205,Table1[],3,FALSE)</f>
        <v>Alpine, Amador, Calaveras, Inyo, Mariposa, Mono &amp; Tuolumne Counties</v>
      </c>
      <c r="C205" s="12">
        <v>288</v>
      </c>
      <c r="D205" s="12" t="str">
        <f>VLOOKUP(C205,comm_names!$A$2:$B$325,2,FALSE)</f>
        <v>unWired Broadband Inc, TDS Telecom - Horn</v>
      </c>
      <c r="E205" s="13">
        <v>366.53661031399997</v>
      </c>
      <c r="F205" s="14">
        <v>0.27036488631466998</v>
      </c>
      <c r="G205" s="14">
        <v>9.1594973103946001E-2</v>
      </c>
      <c r="H205" s="17">
        <f t="shared" si="3"/>
        <v>4080.48</v>
      </c>
      <c r="I205" s="14">
        <v>3.70548074629787E-3</v>
      </c>
      <c r="J205" s="15">
        <v>40.8048</v>
      </c>
      <c r="K205" s="16">
        <v>2.2510565312842998</v>
      </c>
      <c r="L205" s="17">
        <v>25589.466</v>
      </c>
      <c r="M205" s="17">
        <v>57576.044000000002</v>
      </c>
      <c r="N205" s="17">
        <v>8895.7987176753486</v>
      </c>
      <c r="O205" s="17">
        <v>11425.69947032862</v>
      </c>
    </row>
    <row r="206" spans="1:15" x14ac:dyDescent="0.3">
      <c r="A206" s="6" t="s">
        <v>64</v>
      </c>
      <c r="B206" s="6" t="str">
        <f>VLOOKUP(A206,Table1[],3,FALSE)</f>
        <v>Lake &amp; Mendocino Counties</v>
      </c>
      <c r="C206" s="6">
        <v>97</v>
      </c>
      <c r="D206" s="6" t="str">
        <f>VLOOKUP(C206,comm_names!$A$2:$B$325,2,FALSE)</f>
        <v>Conifer Communications, AT&amp;T California</v>
      </c>
      <c r="E206" s="7">
        <v>275.01098009999998</v>
      </c>
      <c r="F206" s="8">
        <v>0.269442879017537</v>
      </c>
      <c r="G206" s="8">
        <v>6.76299821626241E-2</v>
      </c>
      <c r="H206" s="11">
        <f t="shared" si="3"/>
        <v>2424</v>
      </c>
      <c r="I206" s="8">
        <v>3.6881835968580602E-3</v>
      </c>
      <c r="J206" s="9">
        <v>24.24</v>
      </c>
      <c r="K206" s="10">
        <v>2.32546026507142</v>
      </c>
      <c r="L206" s="11">
        <v>18848.27</v>
      </c>
      <c r="M206" s="11">
        <v>47951.872000000003</v>
      </c>
      <c r="N206" s="11">
        <v>8039.5930729783922</v>
      </c>
      <c r="O206" s="11">
        <v>10297.444630358459</v>
      </c>
    </row>
    <row r="207" spans="1:15" x14ac:dyDescent="0.3">
      <c r="A207" s="12" t="s">
        <v>28</v>
      </c>
      <c r="B207" s="12" t="str">
        <f>VLOOKUP(A207,Table1[],3,FALSE)</f>
        <v>Butte County (Northwest)--Chico City</v>
      </c>
      <c r="C207" s="12">
        <v>116</v>
      </c>
      <c r="D207" s="12" t="str">
        <f>VLOOKUP(C207,comm_names!$A$2:$B$325,2,FALSE)</f>
        <v>DigitalPath, Inc., N/A</v>
      </c>
      <c r="E207" s="13">
        <v>1.9614173508999999</v>
      </c>
      <c r="F207" s="14">
        <v>0.26918134254382398</v>
      </c>
      <c r="G207" s="14">
        <v>4.6414386448505901E-2</v>
      </c>
      <c r="H207" s="17">
        <f t="shared" si="3"/>
        <v>1799.4</v>
      </c>
      <c r="I207" s="14">
        <v>3.6835321888413299E-3</v>
      </c>
      <c r="J207" s="15">
        <v>17.994</v>
      </c>
      <c r="K207" s="16">
        <v>2.3282417140045601</v>
      </c>
      <c r="L207" s="17">
        <v>18372.864000000001</v>
      </c>
      <c r="M207" s="17">
        <v>52800.606</v>
      </c>
      <c r="N207" s="17">
        <v>10013.741882114424</v>
      </c>
      <c r="O207" s="17">
        <v>12358.79299563828</v>
      </c>
    </row>
    <row r="208" spans="1:15" x14ac:dyDescent="0.3">
      <c r="A208" s="6" t="s">
        <v>160</v>
      </c>
      <c r="B208" s="6" t="str">
        <f>VLOOKUP(A208,Table1[],3,FALSE)</f>
        <v>San Luis Obispo County (East)--Inland Region</v>
      </c>
      <c r="C208" s="6">
        <v>31</v>
      </c>
      <c r="D208" s="6" t="str">
        <f>VLOOKUP(C208,comm_names!$A$2:$B$325,2,FALSE)</f>
        <v>Applied Technology Group Inc, Frontier</v>
      </c>
      <c r="E208" s="7">
        <v>25.305655295019001</v>
      </c>
      <c r="F208" s="8">
        <v>0.26802090323759598</v>
      </c>
      <c r="G208" s="8">
        <v>8.2526311433711502E-2</v>
      </c>
      <c r="H208" s="11">
        <f t="shared" si="3"/>
        <v>4491</v>
      </c>
      <c r="I208" s="8">
        <v>3.66159548141415E-3</v>
      </c>
      <c r="J208" s="9">
        <v>44.91</v>
      </c>
      <c r="K208" s="10">
        <v>2.4885954692556602</v>
      </c>
      <c r="L208" s="11">
        <v>32848.824000000001</v>
      </c>
      <c r="M208" s="11">
        <v>73569.842000000004</v>
      </c>
      <c r="N208" s="11">
        <v>14499.921658146479</v>
      </c>
      <c r="O208" s="11">
        <v>17558.10757479996</v>
      </c>
    </row>
    <row r="209" spans="1:15" x14ac:dyDescent="0.3">
      <c r="A209" s="12" t="s">
        <v>13</v>
      </c>
      <c r="B209" s="12" t="str">
        <f>VLOOKUP(A209,Table1[],3,FALSE)</f>
        <v>Los Angeles County (North Central)--Lancaster City</v>
      </c>
      <c r="C209" s="12">
        <v>141</v>
      </c>
      <c r="D209" s="12" t="str">
        <f>VLOOKUP(C209,comm_names!$A$2:$B$325,2,FALSE)</f>
        <v>Frontier Communications, Frontier</v>
      </c>
      <c r="E209" s="13">
        <v>44611.992771237899</v>
      </c>
      <c r="F209" s="14">
        <v>0.26777493512544698</v>
      </c>
      <c r="G209" s="14">
        <v>2.3701628478050601E-2</v>
      </c>
      <c r="H209" s="17">
        <f t="shared" si="3"/>
        <v>867</v>
      </c>
      <c r="I209" s="14">
        <v>3.6666431141244601E-3</v>
      </c>
      <c r="J209" s="15">
        <v>8.67</v>
      </c>
      <c r="K209" s="16">
        <v>2.8932209133129998</v>
      </c>
      <c r="L209" s="17">
        <v>16206.56</v>
      </c>
      <c r="M209" s="17">
        <v>51723.561999999998</v>
      </c>
      <c r="N209" s="17">
        <v>11262.754707501228</v>
      </c>
      <c r="O209" s="17">
        <v>13447.143788294401</v>
      </c>
    </row>
    <row r="210" spans="1:15" x14ac:dyDescent="0.3">
      <c r="A210" s="6" t="s">
        <v>141</v>
      </c>
      <c r="B210" s="6" t="str">
        <f>VLOOKUP(A210,Table1[],3,FALSE)</f>
        <v>San Bernardino County (Southwest)--Rialto City</v>
      </c>
      <c r="C210" s="6">
        <v>149</v>
      </c>
      <c r="D210" s="6" t="str">
        <f>VLOOKUP(C210,comm_names!$A$2:$B$325,2,FALSE)</f>
        <v>GeoLinks, Frontier</v>
      </c>
      <c r="E210" s="7">
        <v>1.004470349</v>
      </c>
      <c r="F210" s="8">
        <v>0.267324805302813</v>
      </c>
      <c r="G210" s="8">
        <v>9.0633697008691894E-2</v>
      </c>
      <c r="H210" s="11">
        <f t="shared" si="3"/>
        <v>3949.32</v>
      </c>
      <c r="I210" s="8">
        <v>3.6486140051407898E-3</v>
      </c>
      <c r="J210" s="9">
        <v>39.493200000000002</v>
      </c>
      <c r="K210" s="10">
        <v>3.59311375165034</v>
      </c>
      <c r="L210" s="11">
        <v>28504</v>
      </c>
      <c r="M210" s="11">
        <v>59593.72</v>
      </c>
      <c r="N210" s="11">
        <v>11629.460193233688</v>
      </c>
      <c r="O210" s="11">
        <v>13918.154141093401</v>
      </c>
    </row>
    <row r="211" spans="1:15" x14ac:dyDescent="0.3">
      <c r="A211" s="12" t="s">
        <v>164</v>
      </c>
      <c r="B211" s="12" t="str">
        <f>VLOOKUP(A211,Table1[],3,FALSE)</f>
        <v>Santa Barbara County (North)--Lompoc, Guadalupe, Solvang &amp; Buellton Cities</v>
      </c>
      <c r="C211" s="12">
        <v>29</v>
      </c>
      <c r="D211" s="12" t="str">
        <f>VLOOKUP(C211,comm_names!$A$2:$B$325,2,FALSE)</f>
        <v>Applied Technology Group Inc, N/A</v>
      </c>
      <c r="E211" s="13">
        <v>3.3612531990000001</v>
      </c>
      <c r="F211" s="14">
        <v>0.26669253612567601</v>
      </c>
      <c r="G211" s="14">
        <v>8.7654312298448195E-2</v>
      </c>
      <c r="H211" s="17">
        <f t="shared" si="3"/>
        <v>4224</v>
      </c>
      <c r="I211" s="14">
        <v>3.6368446969930598E-3</v>
      </c>
      <c r="J211" s="15">
        <v>42.24</v>
      </c>
      <c r="K211" s="16">
        <v>2.88762093030221</v>
      </c>
      <c r="L211" s="17">
        <v>30540</v>
      </c>
      <c r="M211" s="17">
        <v>65731.241999999998</v>
      </c>
      <c r="N211" s="17">
        <v>13100.367269484121</v>
      </c>
      <c r="O211" s="17">
        <v>15940.772221003681</v>
      </c>
    </row>
    <row r="212" spans="1:15" x14ac:dyDescent="0.3">
      <c r="A212" s="6" t="s">
        <v>139</v>
      </c>
      <c r="B212" s="6" t="str">
        <f>VLOOKUP(A212,Table1[],3,FALSE)</f>
        <v>Ventura County (North)--Santa Paula, Fillmore &amp; Ojai Cities</v>
      </c>
      <c r="C212" s="6">
        <v>148</v>
      </c>
      <c r="D212" s="6" t="str">
        <f>VLOOKUP(C212,comm_names!$A$2:$B$325,2,FALSE)</f>
        <v>GeoLinks, AT&amp;T California</v>
      </c>
      <c r="E212" s="7">
        <v>472.87599795649999</v>
      </c>
      <c r="F212" s="8">
        <v>0.26574525208829503</v>
      </c>
      <c r="G212" s="8">
        <v>7.44898785284938E-2</v>
      </c>
      <c r="H212" s="11">
        <f t="shared" si="3"/>
        <v>4006.32</v>
      </c>
      <c r="I212" s="8">
        <v>3.6201558894896602E-3</v>
      </c>
      <c r="J212" s="9">
        <v>40.063200000000002</v>
      </c>
      <c r="K212" s="10">
        <v>2.9215452643842501</v>
      </c>
      <c r="L212" s="11">
        <v>30540</v>
      </c>
      <c r="M212" s="11">
        <v>73016.05</v>
      </c>
      <c r="N212" s="11">
        <v>13720.712234435399</v>
      </c>
      <c r="O212" s="11">
        <v>17494.636839252002</v>
      </c>
    </row>
    <row r="213" spans="1:15" x14ac:dyDescent="0.3">
      <c r="A213" s="12" t="s">
        <v>11</v>
      </c>
      <c r="B213" s="12" t="str">
        <f>VLOOKUP(A213,Table1[],3,FALSE)</f>
        <v>Los Angeles County (North)--LA City (Northeast/North Hollywood &amp; Valley Village)</v>
      </c>
      <c r="C213" s="12">
        <v>33</v>
      </c>
      <c r="D213" s="12" t="str">
        <f>VLOOKUP(C213,comm_names!$A$2:$B$325,2,FALSE)</f>
        <v>AT&amp;T Service, Inc., AT&amp;T California</v>
      </c>
      <c r="E213" s="13">
        <v>41132.604818691798</v>
      </c>
      <c r="F213" s="14">
        <v>0.26433333515780499</v>
      </c>
      <c r="G213" s="14">
        <v>2.8401911959894999E-2</v>
      </c>
      <c r="H213" s="17">
        <f t="shared" si="3"/>
        <v>924</v>
      </c>
      <c r="I213" s="14">
        <v>3.5931530794330599E-3</v>
      </c>
      <c r="J213" s="15">
        <v>9.24</v>
      </c>
      <c r="K213" s="16">
        <v>2.29733834529369</v>
      </c>
      <c r="L213" s="17">
        <v>20360</v>
      </c>
      <c r="M213" s="17">
        <v>52458.557999999997</v>
      </c>
      <c r="N213" s="17">
        <v>14091.3292562856</v>
      </c>
      <c r="O213" s="17">
        <v>17152.553700502198</v>
      </c>
    </row>
    <row r="214" spans="1:15" x14ac:dyDescent="0.3">
      <c r="A214" s="6" t="s">
        <v>11</v>
      </c>
      <c r="B214" s="6" t="str">
        <f>VLOOKUP(A214,Table1[],3,FALSE)</f>
        <v>Los Angeles County (North)--LA City (Northeast/North Hollywood &amp; Valley Village)</v>
      </c>
      <c r="C214" s="6">
        <v>255</v>
      </c>
      <c r="D214" s="6" t="str">
        <f>VLOOKUP(C214,comm_names!$A$2:$B$325,2,FALSE)</f>
        <v>Sonic.net, AT&amp;T California</v>
      </c>
      <c r="E214" s="7">
        <v>5392.9882349899999</v>
      </c>
      <c r="F214" s="8">
        <v>0.26432589655531202</v>
      </c>
      <c r="G214" s="8">
        <v>2.8398622115818301E-2</v>
      </c>
      <c r="H214" s="11">
        <f t="shared" si="3"/>
        <v>923.88</v>
      </c>
      <c r="I214" s="8">
        <v>3.5929754128580099E-3</v>
      </c>
      <c r="J214" s="9">
        <v>9.2387999999999995</v>
      </c>
      <c r="K214" s="10">
        <v>2.29733834529369</v>
      </c>
      <c r="L214" s="11">
        <v>20360</v>
      </c>
      <c r="M214" s="11">
        <v>52458.557999999997</v>
      </c>
      <c r="N214" s="11">
        <v>14091.3292562856</v>
      </c>
      <c r="O214" s="11">
        <v>17152.553700502198</v>
      </c>
    </row>
    <row r="215" spans="1:15" x14ac:dyDescent="0.3">
      <c r="A215" s="12" t="s">
        <v>112</v>
      </c>
      <c r="B215" s="12" t="str">
        <f>VLOOKUP(A215,Table1[],3,FALSE)</f>
        <v>Los Angeles County (North)--LA City (Northwest/Chatsworth &amp; Porter Ranch)</v>
      </c>
      <c r="C215" s="12">
        <v>148</v>
      </c>
      <c r="D215" s="12" t="str">
        <f>VLOOKUP(C215,comm_names!$A$2:$B$325,2,FALSE)</f>
        <v>GeoLinks, AT&amp;T California</v>
      </c>
      <c r="E215" s="13">
        <v>1.0609857119999999</v>
      </c>
      <c r="F215" s="14">
        <v>0.262971562877507</v>
      </c>
      <c r="G215" s="14">
        <v>6.5009693624222903E-2</v>
      </c>
      <c r="H215" s="17">
        <f t="shared" si="3"/>
        <v>4006.32</v>
      </c>
      <c r="I215" s="14">
        <v>3.5679975104379999E-3</v>
      </c>
      <c r="J215" s="15">
        <v>40.063200000000002</v>
      </c>
      <c r="K215" s="16">
        <v>2.7391157951446199</v>
      </c>
      <c r="L215" s="17">
        <v>36139</v>
      </c>
      <c r="M215" s="17">
        <v>86205.258000000002</v>
      </c>
      <c r="N215" s="17">
        <v>18130.756829034479</v>
      </c>
      <c r="O215" s="17">
        <v>21805.316217699241</v>
      </c>
    </row>
    <row r="216" spans="1:15" x14ac:dyDescent="0.3">
      <c r="A216" s="6" t="s">
        <v>155</v>
      </c>
      <c r="B216" s="6" t="str">
        <f>VLOOKUP(A216,Table1[],3,FALSE)</f>
        <v>Riverside County (West Central)--Perris City, Temescal Valley &amp; Mead Valley</v>
      </c>
      <c r="C216" s="6">
        <v>148</v>
      </c>
      <c r="D216" s="6" t="str">
        <f>VLOOKUP(C216,comm_names!$A$2:$B$325,2,FALSE)</f>
        <v>GeoLinks, AT&amp;T California</v>
      </c>
      <c r="E216" s="7">
        <v>35.177602858999997</v>
      </c>
      <c r="F216" s="8">
        <v>0.26224083936655201</v>
      </c>
      <c r="G216" s="8">
        <v>8.7024136347382194E-2</v>
      </c>
      <c r="H216" s="11">
        <f t="shared" si="3"/>
        <v>4006.32</v>
      </c>
      <c r="I216" s="8">
        <v>3.5545589043094899E-3</v>
      </c>
      <c r="J216" s="9">
        <v>40.063200000000002</v>
      </c>
      <c r="K216" s="10">
        <v>3.66338322871399</v>
      </c>
      <c r="L216" s="11">
        <v>30063.576000000001</v>
      </c>
      <c r="M216" s="11">
        <v>63973.156000000003</v>
      </c>
      <c r="N216" s="11">
        <v>12254.76147280968</v>
      </c>
      <c r="O216" s="11">
        <v>15404.71261466352</v>
      </c>
    </row>
    <row r="217" spans="1:15" x14ac:dyDescent="0.3">
      <c r="A217" s="12" t="s">
        <v>12</v>
      </c>
      <c r="B217" s="12" t="str">
        <f>VLOOKUP(A217,Table1[],3,FALSE)</f>
        <v>Los Angeles County (Central)--West Hollywood &amp; Beverly Hills Cities</v>
      </c>
      <c r="C217" s="12">
        <v>33</v>
      </c>
      <c r="D217" s="12" t="str">
        <f>VLOOKUP(C217,comm_names!$A$2:$B$325,2,FALSE)</f>
        <v>AT&amp;T Service, Inc., AT&amp;T California</v>
      </c>
      <c r="E217" s="13">
        <v>66701.228535867194</v>
      </c>
      <c r="F217" s="14">
        <v>0.26184914367772599</v>
      </c>
      <c r="G217" s="14">
        <v>1.68349415169123E-2</v>
      </c>
      <c r="H217" s="17">
        <f t="shared" si="3"/>
        <v>924</v>
      </c>
      <c r="I217" s="14">
        <v>3.6327290518758902E-3</v>
      </c>
      <c r="J217" s="15">
        <v>9.24</v>
      </c>
      <c r="K217" s="16">
        <v>1.75840709462318</v>
      </c>
      <c r="L217" s="17">
        <v>26655.312000000002</v>
      </c>
      <c r="M217" s="17">
        <v>81853.308000000005</v>
      </c>
      <c r="N217" s="17">
        <v>20306.096485103761</v>
      </c>
      <c r="O217" s="17">
        <v>24291.523075250519</v>
      </c>
    </row>
    <row r="218" spans="1:15" x14ac:dyDescent="0.3">
      <c r="A218" s="6" t="s">
        <v>135</v>
      </c>
      <c r="B218" s="6" t="str">
        <f>VLOOKUP(A218,Table1[],3,FALSE)</f>
        <v>Riverside County (Southwest)--Menifee, Lake Elsinore &amp; Canyon Lake Cities</v>
      </c>
      <c r="C218" s="6">
        <v>148</v>
      </c>
      <c r="D218" s="6" t="str">
        <f>VLOOKUP(C218,comm_names!$A$2:$B$325,2,FALSE)</f>
        <v>GeoLinks, AT&amp;T California</v>
      </c>
      <c r="E218" s="7">
        <v>65.698246550700006</v>
      </c>
      <c r="F218" s="8">
        <v>0.26175277813794401</v>
      </c>
      <c r="G218" s="8">
        <v>8.1594860464479599E-2</v>
      </c>
      <c r="H218" s="11">
        <f t="shared" si="3"/>
        <v>4006.32</v>
      </c>
      <c r="I218" s="8">
        <v>3.5468528536201E-3</v>
      </c>
      <c r="J218" s="9">
        <v>40.063200000000002</v>
      </c>
      <c r="K218" s="10">
        <v>3.0556358624399098</v>
      </c>
      <c r="L218" s="11">
        <v>29929.200000000001</v>
      </c>
      <c r="M218" s="11">
        <v>66775.710000000006</v>
      </c>
      <c r="N218" s="11">
        <v>13006.26400270968</v>
      </c>
      <c r="O218" s="11">
        <v>16066.014290679839</v>
      </c>
    </row>
    <row r="219" spans="1:15" x14ac:dyDescent="0.3">
      <c r="A219" s="12" t="s">
        <v>147</v>
      </c>
      <c r="B219" s="12" t="str">
        <f>VLOOKUP(A219,Table1[],3,FALSE)</f>
        <v>Ventura County (Southwest)--Oxnard &amp; Port Hueneme Cities</v>
      </c>
      <c r="C219" s="12">
        <v>149</v>
      </c>
      <c r="D219" s="12" t="str">
        <f>VLOOKUP(C219,comm_names!$A$2:$B$325,2,FALSE)</f>
        <v>GeoLinks, Frontier</v>
      </c>
      <c r="E219" s="13">
        <v>1090.2528728048401</v>
      </c>
      <c r="F219" s="14">
        <v>0.26086987776339798</v>
      </c>
      <c r="G219" s="14">
        <v>8.4241466253641401E-2</v>
      </c>
      <c r="H219" s="17">
        <f t="shared" si="3"/>
        <v>3949.32</v>
      </c>
      <c r="I219" s="14">
        <v>3.5307241273167499E-3</v>
      </c>
      <c r="J219" s="15">
        <v>39.493200000000002</v>
      </c>
      <c r="K219" s="16">
        <v>3.4928457242100701</v>
      </c>
      <c r="L219" s="17">
        <v>31560.036</v>
      </c>
      <c r="M219" s="17">
        <v>66559.894</v>
      </c>
      <c r="N219" s="17">
        <v>14455.576451388721</v>
      </c>
      <c r="O219" s="17">
        <v>17721.4258131348</v>
      </c>
    </row>
    <row r="220" spans="1:15" x14ac:dyDescent="0.3">
      <c r="A220" s="6" t="s">
        <v>8</v>
      </c>
      <c r="B220" s="6" t="str">
        <f>VLOOKUP(A220,Table1[],3,FALSE)</f>
        <v>Los Angeles County (Central)--LA City (East Central/Hollywood)</v>
      </c>
      <c r="C220" s="6">
        <v>104</v>
      </c>
      <c r="D220" s="6" t="str">
        <f>VLOOKUP(C220,comm_names!$A$2:$B$325,2,FALSE)</f>
        <v>ConnectTo Communications, AT&amp;T California</v>
      </c>
      <c r="E220" s="7">
        <v>12022.02504083</v>
      </c>
      <c r="F220" s="8">
        <v>0.26063385867161698</v>
      </c>
      <c r="G220" s="8">
        <v>2.61842677800521E-2</v>
      </c>
      <c r="H220" s="11">
        <f t="shared" si="3"/>
        <v>803.88</v>
      </c>
      <c r="I220" s="8">
        <v>3.5250986500862699E-3</v>
      </c>
      <c r="J220" s="9">
        <v>8.0388000000000002</v>
      </c>
      <c r="K220" s="10">
        <v>2.05935558293789</v>
      </c>
      <c r="L220" s="11">
        <v>18848.27</v>
      </c>
      <c r="M220" s="11">
        <v>50620.05</v>
      </c>
      <c r="N220" s="11">
        <v>12990.50318192208</v>
      </c>
      <c r="O220" s="11">
        <v>17145.73240614888</v>
      </c>
    </row>
    <row r="221" spans="1:15" x14ac:dyDescent="0.3">
      <c r="A221" s="12" t="s">
        <v>85</v>
      </c>
      <c r="B221" s="12" t="str">
        <f>VLOOKUP(A221,Table1[],3,FALSE)</f>
        <v>San Bernardino County (West Central)--Victorville &amp; Adelanto Cities</v>
      </c>
      <c r="C221" s="12">
        <v>316</v>
      </c>
      <c r="D221" s="12" t="str">
        <f>VLOOKUP(C221,comm_names!$A$2:$B$325,2,FALSE)</f>
        <v>WISPRENN, AT&amp;T California</v>
      </c>
      <c r="E221" s="13">
        <v>9.4871199999999999E-3</v>
      </c>
      <c r="F221" s="14">
        <v>0.25780702391698002</v>
      </c>
      <c r="G221" s="14">
        <v>7.3714090623091505E-2</v>
      </c>
      <c r="H221" s="17">
        <f t="shared" si="3"/>
        <v>2712</v>
      </c>
      <c r="I221" s="14">
        <v>3.4746716637823099E-3</v>
      </c>
      <c r="J221" s="15">
        <v>27.12</v>
      </c>
      <c r="K221" s="16">
        <v>3.4431925516124702</v>
      </c>
      <c r="L221" s="17">
        <v>22603.671999999999</v>
      </c>
      <c r="M221" s="17">
        <v>50432.737999999998</v>
      </c>
      <c r="N221" s="17">
        <v>10246.965110220301</v>
      </c>
      <c r="O221" s="17">
        <v>11809.93296155286</v>
      </c>
    </row>
    <row r="222" spans="1:15" x14ac:dyDescent="0.3">
      <c r="A222" s="6" t="s">
        <v>133</v>
      </c>
      <c r="B222" s="6" t="str">
        <f>VLOOKUP(A222,Table1[],3,FALSE)</f>
        <v>San Bernardino County (Southwest)--Redlands &amp; Yucaipa Cities</v>
      </c>
      <c r="C222" s="6">
        <v>149</v>
      </c>
      <c r="D222" s="6" t="str">
        <f>VLOOKUP(C222,comm_names!$A$2:$B$325,2,FALSE)</f>
        <v>GeoLinks, Frontier</v>
      </c>
      <c r="E222" s="7">
        <v>1.013253135</v>
      </c>
      <c r="F222" s="8">
        <v>0.25656631074106101</v>
      </c>
      <c r="G222" s="8">
        <v>7.4665522675628204E-2</v>
      </c>
      <c r="H222" s="11">
        <f t="shared" si="3"/>
        <v>3949.32</v>
      </c>
      <c r="I222" s="8">
        <v>3.45368298377496E-3</v>
      </c>
      <c r="J222" s="9">
        <v>39.493200000000002</v>
      </c>
      <c r="K222" s="10">
        <v>2.6995306130851899</v>
      </c>
      <c r="L222" s="11">
        <v>28371.66</v>
      </c>
      <c r="M222" s="11">
        <v>69411.312000000005</v>
      </c>
      <c r="N222" s="11">
        <v>11150.614567845876</v>
      </c>
      <c r="O222" s="11">
        <v>14707.051316057281</v>
      </c>
    </row>
    <row r="223" spans="1:15" x14ac:dyDescent="0.3">
      <c r="A223" s="12" t="s">
        <v>55</v>
      </c>
      <c r="B223" s="12" t="str">
        <f>VLOOKUP(A223,Table1[],3,FALSE)</f>
        <v>Sacramento County (West)--Sacramento City (Central/Downtown &amp; Midtown)</v>
      </c>
      <c r="C223" s="12">
        <v>97</v>
      </c>
      <c r="D223" s="12" t="str">
        <f>VLOOKUP(C223,comm_names!$A$2:$B$325,2,FALSE)</f>
        <v>Conifer Communications, AT&amp;T California</v>
      </c>
      <c r="E223" s="13">
        <v>12.37586465</v>
      </c>
      <c r="F223" s="14">
        <v>0.25527818720058298</v>
      </c>
      <c r="G223" s="14">
        <v>4.9271667267144402E-2</v>
      </c>
      <c r="H223" s="17">
        <f t="shared" si="3"/>
        <v>2424</v>
      </c>
      <c r="I223" s="14">
        <v>3.4278328204325002E-3</v>
      </c>
      <c r="J223" s="15">
        <v>24.24</v>
      </c>
      <c r="K223" s="16">
        <v>1.95445572982091</v>
      </c>
      <c r="L223" s="17">
        <v>21857.477999999999</v>
      </c>
      <c r="M223" s="17">
        <v>65786.214000000007</v>
      </c>
      <c r="N223" s="17">
        <v>10100.314600284852</v>
      </c>
      <c r="O223" s="17">
        <v>14327.9436757734</v>
      </c>
    </row>
    <row r="224" spans="1:15" x14ac:dyDescent="0.3">
      <c r="A224" s="6" t="s">
        <v>184</v>
      </c>
      <c r="B224" s="6" t="str">
        <f>VLOOKUP(A224,Table1[],3,FALSE)</f>
        <v>Los Angeles County--Baldwin Park, Azusa, Duarte &amp; Irwindale Cities</v>
      </c>
      <c r="C224" s="6">
        <v>149</v>
      </c>
      <c r="D224" s="6" t="str">
        <f>VLOOKUP(C224,comm_names!$A$2:$B$325,2,FALSE)</f>
        <v>GeoLinks, Frontier</v>
      </c>
      <c r="E224" s="7">
        <v>20.420357957</v>
      </c>
      <c r="F224" s="8">
        <v>0.25482675566054402</v>
      </c>
      <c r="G224" s="8">
        <v>8.1154462795624396E-2</v>
      </c>
      <c r="H224" s="11">
        <f t="shared" si="3"/>
        <v>3949.32</v>
      </c>
      <c r="I224" s="8">
        <v>3.41973710943262E-3</v>
      </c>
      <c r="J224" s="9">
        <v>39.493200000000002</v>
      </c>
      <c r="K224" s="10">
        <v>3.4106184881400998</v>
      </c>
      <c r="L224" s="11">
        <v>30874.921999999999</v>
      </c>
      <c r="M224" s="11">
        <v>66745.17</v>
      </c>
      <c r="N224" s="11">
        <v>13679.479007499838</v>
      </c>
      <c r="O224" s="11">
        <v>16383.80569605792</v>
      </c>
    </row>
    <row r="225" spans="1:15" x14ac:dyDescent="0.3">
      <c r="A225" s="12" t="s">
        <v>64</v>
      </c>
      <c r="B225" s="12" t="str">
        <f>VLOOKUP(A225,Table1[],3,FALSE)</f>
        <v>Lake &amp; Mendocino Counties</v>
      </c>
      <c r="C225" s="12">
        <v>173</v>
      </c>
      <c r="D225" s="12" t="str">
        <f>VLOOKUP(C225,comm_names!$A$2:$B$325,2,FALSE)</f>
        <v>North Coast Internet, N/A</v>
      </c>
      <c r="E225" s="13">
        <v>69.115671522</v>
      </c>
      <c r="F225" s="14">
        <v>0.25395408022486599</v>
      </c>
      <c r="G225" s="14">
        <v>6.6118505712041295E-2</v>
      </c>
      <c r="H225" s="17">
        <f t="shared" si="3"/>
        <v>2399.88</v>
      </c>
      <c r="I225" s="14">
        <v>3.4041951725746998E-3</v>
      </c>
      <c r="J225" s="15">
        <v>23.998799999999999</v>
      </c>
      <c r="K225" s="16">
        <v>2.32546026507142</v>
      </c>
      <c r="L225" s="17">
        <v>18848.27</v>
      </c>
      <c r="M225" s="17">
        <v>47951.872000000003</v>
      </c>
      <c r="N225" s="17">
        <v>8039.5930729783922</v>
      </c>
      <c r="O225" s="17">
        <v>10297.444630358459</v>
      </c>
    </row>
    <row r="226" spans="1:15" x14ac:dyDescent="0.3">
      <c r="A226" s="6" t="s">
        <v>85</v>
      </c>
      <c r="B226" s="6" t="str">
        <f>VLOOKUP(A226,Table1[],3,FALSE)</f>
        <v>San Bernardino County (West Central)--Victorville &amp; Adelanto Cities</v>
      </c>
      <c r="C226" s="6">
        <v>317</v>
      </c>
      <c r="D226" s="6" t="str">
        <f>VLOOKUP(C226,comm_names!$A$2:$B$325,2,FALSE)</f>
        <v>WISPRENN, Frontier</v>
      </c>
      <c r="E226" s="7">
        <v>245.167911389464</v>
      </c>
      <c r="F226" s="8">
        <v>0.25368007251987401</v>
      </c>
      <c r="G226" s="8">
        <v>7.2273751131598493E-2</v>
      </c>
      <c r="H226" s="11">
        <f t="shared" si="3"/>
        <v>2655</v>
      </c>
      <c r="I226" s="8">
        <v>3.3997305058437802E-3</v>
      </c>
      <c r="J226" s="9">
        <v>26.55</v>
      </c>
      <c r="K226" s="10">
        <v>3.4431925516124702</v>
      </c>
      <c r="L226" s="11">
        <v>22603.671999999999</v>
      </c>
      <c r="M226" s="11">
        <v>50432.737999999998</v>
      </c>
      <c r="N226" s="11">
        <v>10246.965110220301</v>
      </c>
      <c r="O226" s="11">
        <v>11809.93296155286</v>
      </c>
    </row>
    <row r="227" spans="1:15" x14ac:dyDescent="0.3">
      <c r="A227" s="12" t="s">
        <v>26</v>
      </c>
      <c r="B227" s="12" t="str">
        <f>VLOOKUP(A227,Table1[],3,FALSE)</f>
        <v>Santa Cruz County (South &amp; Coastal)--Santa Cruz City</v>
      </c>
      <c r="C227" s="12">
        <v>132</v>
      </c>
      <c r="D227" s="12" t="str">
        <f>VLOOKUP(C227,comm_names!$A$2:$B$325,2,FALSE)</f>
        <v>Etheric Networks, Inc., AT&amp;T California</v>
      </c>
      <c r="E227" s="13">
        <v>6.0700089500000001</v>
      </c>
      <c r="F227" s="14">
        <v>0.25341174941810801</v>
      </c>
      <c r="G227" s="14">
        <v>3.6577410684046303E-2</v>
      </c>
      <c r="H227" s="17">
        <f t="shared" si="3"/>
        <v>1992.0000000000002</v>
      </c>
      <c r="I227" s="14">
        <v>3.3995399035721698E-3</v>
      </c>
      <c r="J227" s="15">
        <v>19.920000000000002</v>
      </c>
      <c r="K227" s="16">
        <v>2.3548874420188102</v>
      </c>
      <c r="L227" s="17">
        <v>25848.038</v>
      </c>
      <c r="M227" s="17">
        <v>76234.966</v>
      </c>
      <c r="N227" s="17">
        <v>16708.315474844399</v>
      </c>
      <c r="O227" s="17">
        <v>20515.984108716839</v>
      </c>
    </row>
    <row r="228" spans="1:15" x14ac:dyDescent="0.3">
      <c r="A228" s="6" t="s">
        <v>129</v>
      </c>
      <c r="B228" s="6" t="str">
        <f>VLOOKUP(A228,Table1[],3,FALSE)</f>
        <v>San Joaquin County (North)--Lodi, Ripon &amp; Escalon Cities</v>
      </c>
      <c r="C228" s="6">
        <v>251</v>
      </c>
      <c r="D228" s="6" t="str">
        <f>VLOOKUP(C228,comm_names!$A$2:$B$325,2,FALSE)</f>
        <v>Softcom Internet Communications, Inc., AT&amp;T California</v>
      </c>
      <c r="E228" s="7">
        <v>3776.9344937699002</v>
      </c>
      <c r="F228" s="8">
        <v>0.25318947210253201</v>
      </c>
      <c r="G228" s="8">
        <v>7.8539691727030597E-2</v>
      </c>
      <c r="H228" s="11">
        <f t="shared" si="3"/>
        <v>3683.4000000000005</v>
      </c>
      <c r="I228" s="8">
        <v>3.39029828715372E-3</v>
      </c>
      <c r="J228" s="9">
        <v>36.834000000000003</v>
      </c>
      <c r="K228" s="10">
        <v>2.8068469600902102</v>
      </c>
      <c r="L228" s="11">
        <v>25972.234</v>
      </c>
      <c r="M228" s="11">
        <v>61228.627999999997</v>
      </c>
      <c r="N228" s="11">
        <v>9892.1644949913371</v>
      </c>
      <c r="O228" s="11">
        <v>12798.109174273199</v>
      </c>
    </row>
    <row r="229" spans="1:15" x14ac:dyDescent="0.3">
      <c r="A229" s="12" t="s">
        <v>158</v>
      </c>
      <c r="B229" s="12" t="str">
        <f>VLOOKUP(A229,Table1[],3,FALSE)</f>
        <v>Stanislaus County (Southwest)--Ceres, Patterson &amp; Newman Cities</v>
      </c>
      <c r="C229" s="12">
        <v>284</v>
      </c>
      <c r="D229" s="12" t="str">
        <f>VLOOKUP(C229,comm_names!$A$2:$B$325,2,FALSE)</f>
        <v>unWired Broadband Inc, Frontier</v>
      </c>
      <c r="E229" s="13">
        <v>196.88627300030001</v>
      </c>
      <c r="F229" s="14">
        <v>0.25176536700387198</v>
      </c>
      <c r="G229" s="14">
        <v>8.9682594335936797E-2</v>
      </c>
      <c r="H229" s="17">
        <f t="shared" si="3"/>
        <v>4154.88</v>
      </c>
      <c r="I229" s="14">
        <v>3.3673934996214599E-3</v>
      </c>
      <c r="J229" s="15">
        <v>41.5488</v>
      </c>
      <c r="K229" s="16">
        <v>3.4148733398917899</v>
      </c>
      <c r="L229" s="17">
        <v>28540.648000000001</v>
      </c>
      <c r="M229" s="17">
        <v>60774.6</v>
      </c>
      <c r="N229" s="17">
        <v>9841.5210486406086</v>
      </c>
      <c r="O229" s="17">
        <v>12267.91534778292</v>
      </c>
    </row>
    <row r="230" spans="1:15" x14ac:dyDescent="0.3">
      <c r="A230" s="6" t="s">
        <v>52</v>
      </c>
      <c r="B230" s="6" t="str">
        <f>VLOOKUP(A230,Table1[],3,FALSE)</f>
        <v>Alameda County (North)--Berkeley &amp; Albany Cities</v>
      </c>
      <c r="C230" s="6">
        <v>132</v>
      </c>
      <c r="D230" s="6" t="str">
        <f>VLOOKUP(C230,comm_names!$A$2:$B$325,2,FALSE)</f>
        <v>Etheric Networks, Inc., AT&amp;T California</v>
      </c>
      <c r="E230" s="7">
        <v>1.03488494</v>
      </c>
      <c r="F230" s="8">
        <v>0.25065590810708299</v>
      </c>
      <c r="G230" s="8">
        <v>3.2694890301534003E-2</v>
      </c>
      <c r="H230" s="11">
        <f t="shared" si="3"/>
        <v>1992.0000000000002</v>
      </c>
      <c r="I230" s="8">
        <v>3.34500412852928E-3</v>
      </c>
      <c r="J230" s="9">
        <v>19.920000000000002</v>
      </c>
      <c r="K230" s="10">
        <v>2.3234639574262199</v>
      </c>
      <c r="L230" s="11">
        <v>27625.466</v>
      </c>
      <c r="M230" s="11">
        <v>85127.195999999996</v>
      </c>
      <c r="N230" s="11">
        <v>17971.44449858004</v>
      </c>
      <c r="O230" s="11">
        <v>22493.37246763716</v>
      </c>
    </row>
    <row r="231" spans="1:15" x14ac:dyDescent="0.3">
      <c r="A231" s="12" t="s">
        <v>147</v>
      </c>
      <c r="B231" s="12" t="str">
        <f>VLOOKUP(A231,Table1[],3,FALSE)</f>
        <v>Ventura County (Southwest)--Oxnard &amp; Port Hueneme Cities</v>
      </c>
      <c r="C231" s="12">
        <v>147</v>
      </c>
      <c r="D231" s="12" t="str">
        <f>VLOOKUP(C231,comm_names!$A$2:$B$325,2,FALSE)</f>
        <v>GeoLinks, N/A</v>
      </c>
      <c r="E231" s="13">
        <v>26.762116454000001</v>
      </c>
      <c r="F231" s="14">
        <v>0.249685036382465</v>
      </c>
      <c r="G231" s="14">
        <v>7.9215877818887101E-2</v>
      </c>
      <c r="H231" s="17">
        <f t="shared" si="3"/>
        <v>3682.32</v>
      </c>
      <c r="I231" s="14">
        <v>3.3281395875671299E-3</v>
      </c>
      <c r="J231" s="15">
        <v>36.8232</v>
      </c>
      <c r="K231" s="16">
        <v>3.4928457242100701</v>
      </c>
      <c r="L231" s="17">
        <v>31560.036</v>
      </c>
      <c r="M231" s="17">
        <v>66559.894</v>
      </c>
      <c r="N231" s="17">
        <v>14455.576451388721</v>
      </c>
      <c r="O231" s="17">
        <v>17721.4258131348</v>
      </c>
    </row>
    <row r="232" spans="1:15" x14ac:dyDescent="0.3">
      <c r="A232" s="6" t="s">
        <v>164</v>
      </c>
      <c r="B232" s="6" t="str">
        <f>VLOOKUP(A232,Table1[],3,FALSE)</f>
        <v>Santa Barbara County (North)--Lompoc, Guadalupe, Solvang &amp; Buellton Cities</v>
      </c>
      <c r="C232" s="6">
        <v>149</v>
      </c>
      <c r="D232" s="6" t="str">
        <f>VLOOKUP(C232,comm_names!$A$2:$B$325,2,FALSE)</f>
        <v>GeoLinks, Frontier</v>
      </c>
      <c r="E232" s="7">
        <v>98.707561850000005</v>
      </c>
      <c r="F232" s="8">
        <v>0.24958787375743599</v>
      </c>
      <c r="G232" s="8">
        <v>8.1979977677222302E-2</v>
      </c>
      <c r="H232" s="11">
        <f t="shared" si="3"/>
        <v>3949.32</v>
      </c>
      <c r="I232" s="8">
        <v>3.3260106683931502E-3</v>
      </c>
      <c r="J232" s="9">
        <v>39.493200000000002</v>
      </c>
      <c r="K232" s="10">
        <v>2.88762093030221</v>
      </c>
      <c r="L232" s="11">
        <v>30540</v>
      </c>
      <c r="M232" s="11">
        <v>65731.241999999998</v>
      </c>
      <c r="N232" s="11">
        <v>13100.367269484121</v>
      </c>
      <c r="O232" s="11">
        <v>15940.772221003681</v>
      </c>
    </row>
    <row r="233" spans="1:15" x14ac:dyDescent="0.3">
      <c r="A233" s="12" t="s">
        <v>129</v>
      </c>
      <c r="B233" s="12" t="str">
        <f>VLOOKUP(A233,Table1[],3,FALSE)</f>
        <v>San Joaquin County (North)--Lodi, Ripon &amp; Escalon Cities</v>
      </c>
      <c r="C233" s="12">
        <v>252</v>
      </c>
      <c r="D233" s="12" t="str">
        <f>VLOOKUP(C233,comm_names!$A$2:$B$325,2,FALSE)</f>
        <v>Softcom Internet Communications, Inc., Frontier</v>
      </c>
      <c r="E233" s="13">
        <v>303.56237944562997</v>
      </c>
      <c r="F233" s="14">
        <v>0.249182264095998</v>
      </c>
      <c r="G233" s="14">
        <v>7.7315936590141299E-2</v>
      </c>
      <c r="H233" s="17">
        <f t="shared" si="3"/>
        <v>3626.4</v>
      </c>
      <c r="I233" s="14">
        <v>3.3188120374296401E-3</v>
      </c>
      <c r="J233" s="15">
        <v>36.264000000000003</v>
      </c>
      <c r="K233" s="16">
        <v>2.8068469600902102</v>
      </c>
      <c r="L233" s="17">
        <v>25972.234</v>
      </c>
      <c r="M233" s="17">
        <v>61228.627999999997</v>
      </c>
      <c r="N233" s="17">
        <v>9892.1644949913371</v>
      </c>
      <c r="O233" s="17">
        <v>12798.109174273199</v>
      </c>
    </row>
    <row r="234" spans="1:15" x14ac:dyDescent="0.3">
      <c r="A234" s="6" t="s">
        <v>15</v>
      </c>
      <c r="B234" s="6" t="str">
        <f>VLOOKUP(A234,Table1[],3,FALSE)</f>
        <v>San Diego County (South Central)--San Diego City (Central/Mid-City)</v>
      </c>
      <c r="C234" s="6">
        <v>113</v>
      </c>
      <c r="D234" s="6" t="str">
        <f>VLOOKUP(C234,comm_names!$A$2:$B$325,2,FALSE)</f>
        <v>Cox Communications, AT&amp;T California</v>
      </c>
      <c r="E234" s="7">
        <v>1046.814305098</v>
      </c>
      <c r="F234" s="8">
        <v>0.24888604148334301</v>
      </c>
      <c r="G234" s="8">
        <v>3.8807605895663198E-2</v>
      </c>
      <c r="H234" s="11">
        <f t="shared" si="3"/>
        <v>1115.8799999999999</v>
      </c>
      <c r="I234" s="8">
        <v>3.3137220105445698E-3</v>
      </c>
      <c r="J234" s="9">
        <v>11.158799999999999</v>
      </c>
      <c r="K234" s="10">
        <v>2.6656553398058298</v>
      </c>
      <c r="L234" s="11">
        <v>19505.898000000001</v>
      </c>
      <c r="M234" s="11">
        <v>46335.288</v>
      </c>
      <c r="N234" s="11">
        <v>12598.949194237081</v>
      </c>
      <c r="O234" s="11">
        <v>15158.118356195999</v>
      </c>
    </row>
    <row r="235" spans="1:15" x14ac:dyDescent="0.3">
      <c r="A235" s="12" t="s">
        <v>129</v>
      </c>
      <c r="B235" s="12" t="str">
        <f>VLOOKUP(A235,Table1[],3,FALSE)</f>
        <v>San Joaquin County (North)--Lodi, Ripon &amp; Escalon Cities</v>
      </c>
      <c r="C235" s="12">
        <v>253</v>
      </c>
      <c r="D235" s="12" t="str">
        <f>VLOOKUP(C235,comm_names!$A$2:$B$325,2,FALSE)</f>
        <v>Softcom Internet Communications, Inc., Frontier - Citizens</v>
      </c>
      <c r="E235" s="13">
        <v>24.802467391</v>
      </c>
      <c r="F235" s="14">
        <v>0.24877424449844299</v>
      </c>
      <c r="G235" s="14">
        <v>7.7188429539296194E-2</v>
      </c>
      <c r="H235" s="17">
        <f t="shared" si="3"/>
        <v>3620.4</v>
      </c>
      <c r="I235" s="14">
        <v>3.3115776805648601E-3</v>
      </c>
      <c r="J235" s="15">
        <v>36.204000000000001</v>
      </c>
      <c r="K235" s="16">
        <v>2.8068469600902102</v>
      </c>
      <c r="L235" s="17">
        <v>25972.234</v>
      </c>
      <c r="M235" s="17">
        <v>61228.627999999997</v>
      </c>
      <c r="N235" s="17">
        <v>9892.1644949913371</v>
      </c>
      <c r="O235" s="17">
        <v>12798.109174273199</v>
      </c>
    </row>
    <row r="236" spans="1:15" x14ac:dyDescent="0.3">
      <c r="A236" s="6" t="s">
        <v>174</v>
      </c>
      <c r="B236" s="6" t="str">
        <f>VLOOKUP(A236,Table1[],3,FALSE)</f>
        <v>Los Angeles County (Southeast)--Whittier City &amp; Hacienda Heights</v>
      </c>
      <c r="C236" s="6">
        <v>149</v>
      </c>
      <c r="D236" s="6" t="str">
        <f>VLOOKUP(C236,comm_names!$A$2:$B$325,2,FALSE)</f>
        <v>GeoLinks, Frontier</v>
      </c>
      <c r="E236" s="7">
        <v>1.0042957859999999</v>
      </c>
      <c r="F236" s="8">
        <v>0.24865697028734099</v>
      </c>
      <c r="G236" s="8">
        <v>6.57358940851136E-2</v>
      </c>
      <c r="H236" s="11">
        <f t="shared" si="3"/>
        <v>3949.32</v>
      </c>
      <c r="I236" s="8">
        <v>3.3094999281810902E-3</v>
      </c>
      <c r="J236" s="9">
        <v>39.493200000000002</v>
      </c>
      <c r="K236" s="10">
        <v>2.9711024531589598</v>
      </c>
      <c r="L236" s="11">
        <v>32866.129999999997</v>
      </c>
      <c r="M236" s="11">
        <v>80561.466</v>
      </c>
      <c r="N236" s="11">
        <v>15169.585736360519</v>
      </c>
      <c r="O236" s="11">
        <v>18668.93236761228</v>
      </c>
    </row>
    <row r="237" spans="1:15" x14ac:dyDescent="0.3">
      <c r="A237" s="12" t="s">
        <v>172</v>
      </c>
      <c r="B237" s="12" t="str">
        <f>VLOOKUP(A237,Table1[],3,FALSE)</f>
        <v>Riverside County (Northwest)--Moreno Valley City</v>
      </c>
      <c r="C237" s="12">
        <v>149</v>
      </c>
      <c r="D237" s="12" t="str">
        <f>VLOOKUP(C237,comm_names!$A$2:$B$325,2,FALSE)</f>
        <v>GeoLinks, Frontier</v>
      </c>
      <c r="E237" s="13">
        <v>5.1302499069999996</v>
      </c>
      <c r="F237" s="14">
        <v>0.24832359117521099</v>
      </c>
      <c r="G237" s="14">
        <v>8.4842321071651502E-2</v>
      </c>
      <c r="H237" s="17">
        <f t="shared" si="3"/>
        <v>3949.32</v>
      </c>
      <c r="I237" s="14">
        <v>3.3035999203558501E-3</v>
      </c>
      <c r="J237" s="15">
        <v>39.493200000000002</v>
      </c>
      <c r="K237" s="16">
        <v>3.5669103858066999</v>
      </c>
      <c r="L237" s="17">
        <v>31292.302</v>
      </c>
      <c r="M237" s="17">
        <v>63576.135999999999</v>
      </c>
      <c r="N237" s="17">
        <v>13520.55303690252</v>
      </c>
      <c r="O237" s="17">
        <v>15159.396142167599</v>
      </c>
    </row>
    <row r="238" spans="1:15" x14ac:dyDescent="0.3">
      <c r="A238" s="6" t="s">
        <v>179</v>
      </c>
      <c r="B238" s="6" t="str">
        <f>VLOOKUP(A238,Table1[],3,FALSE)</f>
        <v>Los Angeles County (Southeast)--La Mirada &amp; Santa Fe Springs Cities</v>
      </c>
      <c r="C238" s="6">
        <v>148</v>
      </c>
      <c r="D238" s="6" t="str">
        <f>VLOOKUP(C238,comm_names!$A$2:$B$325,2,FALSE)</f>
        <v>GeoLinks, AT&amp;T California</v>
      </c>
      <c r="E238" s="7">
        <v>10.050401787</v>
      </c>
      <c r="F238" s="8">
        <v>0.248016681801834</v>
      </c>
      <c r="G238" s="8">
        <v>7.2182360239576596E-2</v>
      </c>
      <c r="H238" s="11">
        <f t="shared" si="3"/>
        <v>4006.32</v>
      </c>
      <c r="I238" s="8">
        <v>3.2981690451460298E-3</v>
      </c>
      <c r="J238" s="9">
        <v>40.063200000000002</v>
      </c>
      <c r="K238" s="10">
        <v>3.1946519959058302</v>
      </c>
      <c r="L238" s="11">
        <v>32576</v>
      </c>
      <c r="M238" s="11">
        <v>74960.429999999993</v>
      </c>
      <c r="N238" s="11">
        <v>14725.110554762759</v>
      </c>
      <c r="O238" s="11">
        <v>17760.2267846004</v>
      </c>
    </row>
    <row r="239" spans="1:15" x14ac:dyDescent="0.3">
      <c r="A239" s="12" t="s">
        <v>210</v>
      </c>
      <c r="B239" s="12" t="str">
        <f>VLOOKUP(A239,Table1[],3,FALSE)</f>
        <v>Orange County (North Central)--Anaheim City (East)</v>
      </c>
      <c r="C239" s="12">
        <v>148</v>
      </c>
      <c r="D239" s="12" t="str">
        <f>VLOOKUP(C239,comm_names!$A$2:$B$325,2,FALSE)</f>
        <v>GeoLinks, AT&amp;T California</v>
      </c>
      <c r="E239" s="13">
        <v>38.064698632499997</v>
      </c>
      <c r="F239" s="14">
        <v>0.24765205314254601</v>
      </c>
      <c r="G239" s="14">
        <v>7.4110571558161406E-2</v>
      </c>
      <c r="H239" s="17">
        <f t="shared" si="3"/>
        <v>4006.32</v>
      </c>
      <c r="I239" s="14">
        <v>3.2917723037963502E-3</v>
      </c>
      <c r="J239" s="15">
        <v>40.063200000000002</v>
      </c>
      <c r="K239" s="16">
        <v>3.1121457489878499</v>
      </c>
      <c r="L239" s="17">
        <v>33404.652000000002</v>
      </c>
      <c r="M239" s="17">
        <v>74635.687999999995</v>
      </c>
      <c r="N239" s="17">
        <v>16025.81354190972</v>
      </c>
      <c r="O239" s="17">
        <v>19375.758971339881</v>
      </c>
    </row>
    <row r="240" spans="1:15" x14ac:dyDescent="0.3">
      <c r="A240" s="6" t="s">
        <v>16</v>
      </c>
      <c r="B240" s="6" t="str">
        <f>VLOOKUP(A240,Table1[],3,FALSE)</f>
        <v>Los Angeles County (Central)--Glendale City</v>
      </c>
      <c r="C240" s="6">
        <v>33</v>
      </c>
      <c r="D240" s="6" t="str">
        <f>VLOOKUP(C240,comm_names!$A$2:$B$325,2,FALSE)</f>
        <v>AT&amp;T Service, Inc., AT&amp;T California</v>
      </c>
      <c r="E240" s="7">
        <v>49665.356946423301</v>
      </c>
      <c r="F240" s="8">
        <v>0.24707546979695899</v>
      </c>
      <c r="G240" s="8">
        <v>2.1803143894306199E-2</v>
      </c>
      <c r="H240" s="11">
        <f t="shared" si="3"/>
        <v>924</v>
      </c>
      <c r="I240" s="8">
        <v>3.2934804666139199E-3</v>
      </c>
      <c r="J240" s="9">
        <v>9.24</v>
      </c>
      <c r="K240" s="10">
        <v>2.5257575757575799</v>
      </c>
      <c r="L240" s="11">
        <v>21174.400000000001</v>
      </c>
      <c r="M240" s="11">
        <v>63544.578000000001</v>
      </c>
      <c r="N240" s="11">
        <v>15593.742836620921</v>
      </c>
      <c r="O240" s="11">
        <v>19345.885125681962</v>
      </c>
    </row>
    <row r="241" spans="1:15" x14ac:dyDescent="0.3">
      <c r="A241" s="12" t="s">
        <v>158</v>
      </c>
      <c r="B241" s="12" t="str">
        <f>VLOOKUP(A241,Table1[],3,FALSE)</f>
        <v>Stanislaus County (Southwest)--Ceres, Patterson &amp; Newman Cities</v>
      </c>
      <c r="C241" s="12">
        <v>282</v>
      </c>
      <c r="D241" s="12" t="str">
        <f>VLOOKUP(C241,comm_names!$A$2:$B$325,2,FALSE)</f>
        <v>unWired Broadband Inc, AT&amp;T California</v>
      </c>
      <c r="E241" s="13">
        <v>502.71248867081101</v>
      </c>
      <c r="F241" s="14">
        <v>0.24696748852633099</v>
      </c>
      <c r="G241" s="14">
        <v>8.98710539364206E-2</v>
      </c>
      <c r="H241" s="17">
        <f t="shared" si="3"/>
        <v>4211.88</v>
      </c>
      <c r="I241" s="14">
        <v>3.28018353809905E-3</v>
      </c>
      <c r="J241" s="15">
        <v>42.1188</v>
      </c>
      <c r="K241" s="16">
        <v>3.4148733398917899</v>
      </c>
      <c r="L241" s="17">
        <v>28540.648000000001</v>
      </c>
      <c r="M241" s="17">
        <v>60774.6</v>
      </c>
      <c r="N241" s="17">
        <v>9841.5210486406086</v>
      </c>
      <c r="O241" s="17">
        <v>12267.91534778292</v>
      </c>
    </row>
    <row r="242" spans="1:15" x14ac:dyDescent="0.3">
      <c r="A242" s="6" t="s">
        <v>109</v>
      </c>
      <c r="B242" s="6" t="str">
        <f>VLOOKUP(A242,Table1[],3,FALSE)</f>
        <v>Merced County (Northeast)--Merced &amp; Atwater Cities</v>
      </c>
      <c r="C242" s="6">
        <v>99</v>
      </c>
      <c r="D242" s="6" t="str">
        <f>VLOOKUP(C242,comm_names!$A$2:$B$325,2,FALSE)</f>
        <v>Conifer Communications, Frontier</v>
      </c>
      <c r="E242" s="7">
        <v>17.333402715999998</v>
      </c>
      <c r="F242" s="8">
        <v>0.24629434035110501</v>
      </c>
      <c r="G242" s="8">
        <v>6.7488233729807695E-2</v>
      </c>
      <c r="H242" s="11">
        <f t="shared" si="3"/>
        <v>2367</v>
      </c>
      <c r="I242" s="8">
        <v>3.2677788364470898E-3</v>
      </c>
      <c r="J242" s="9">
        <v>23.67</v>
      </c>
      <c r="K242" s="10">
        <v>3.0570596298834798</v>
      </c>
      <c r="L242" s="11">
        <v>19395.954000000002</v>
      </c>
      <c r="M242" s="11">
        <v>46938.962</v>
      </c>
      <c r="N242" s="11">
        <v>8184.3325120763038</v>
      </c>
      <c r="O242" s="11">
        <v>10265.012390299331</v>
      </c>
    </row>
    <row r="243" spans="1:15" x14ac:dyDescent="0.3">
      <c r="A243" s="12" t="s">
        <v>36</v>
      </c>
      <c r="B243" s="12" t="str">
        <f>VLOOKUP(A243,Table1[],3,FALSE)</f>
        <v>Yolo County--Davis, Woodland &amp; West Sacramento Cities</v>
      </c>
      <c r="C243" s="12">
        <v>314</v>
      </c>
      <c r="D243" s="12" t="str">
        <f>VLOOKUP(C243,comm_names!$A$2:$B$325,2,FALSE)</f>
        <v>Winters Broadband LLC, AT&amp;T California</v>
      </c>
      <c r="E243" s="13">
        <v>466.69457655740001</v>
      </c>
      <c r="F243" s="14">
        <v>0.24568139577683801</v>
      </c>
      <c r="G243" s="14">
        <v>4.3112802828413399E-2</v>
      </c>
      <c r="H243" s="17">
        <f t="shared" si="3"/>
        <v>2124</v>
      </c>
      <c r="I243" s="14">
        <v>3.2973509542555202E-3</v>
      </c>
      <c r="J243" s="15">
        <v>21.24</v>
      </c>
      <c r="K243" s="16">
        <v>2.6456794222628002</v>
      </c>
      <c r="L243" s="17">
        <v>22947.756000000001</v>
      </c>
      <c r="M243" s="17">
        <v>66639.297999999995</v>
      </c>
      <c r="N243" s="17">
        <v>12463.19129000304</v>
      </c>
      <c r="O243" s="17">
        <v>15641.76705768564</v>
      </c>
    </row>
    <row r="244" spans="1:15" x14ac:dyDescent="0.3">
      <c r="A244" s="6" t="s">
        <v>153</v>
      </c>
      <c r="B244" s="6" t="str">
        <f>VLOOKUP(A244,Table1[],3,FALSE)</f>
        <v>Fresno County (North Central)--Fresno City (North)</v>
      </c>
      <c r="C244" s="6">
        <v>282</v>
      </c>
      <c r="D244" s="6" t="str">
        <f>VLOOKUP(C244,comm_names!$A$2:$B$325,2,FALSE)</f>
        <v>unWired Broadband Inc, AT&amp;T California</v>
      </c>
      <c r="E244" s="7">
        <v>1500.67516447802</v>
      </c>
      <c r="F244" s="8">
        <v>0.24529188301107199</v>
      </c>
      <c r="G244" s="8">
        <v>7.7269028433921999E-2</v>
      </c>
      <c r="H244" s="11">
        <f t="shared" si="3"/>
        <v>4211.88</v>
      </c>
      <c r="I244" s="8">
        <v>3.2502725996476499E-3</v>
      </c>
      <c r="J244" s="9">
        <v>42.1188</v>
      </c>
      <c r="K244" s="10">
        <v>2.5699248343241798</v>
      </c>
      <c r="L244" s="11">
        <v>31292.302</v>
      </c>
      <c r="M244" s="11">
        <v>70751</v>
      </c>
      <c r="N244" s="11">
        <v>11913.340518965579</v>
      </c>
      <c r="O244" s="11">
        <v>14034.652278240241</v>
      </c>
    </row>
    <row r="245" spans="1:15" x14ac:dyDescent="0.3">
      <c r="A245" s="12" t="s">
        <v>33</v>
      </c>
      <c r="B245" s="12" t="str">
        <f>VLOOKUP(A245,Table1[],3,FALSE)</f>
        <v>San Francisco County (South Central)--Bayview &amp; Hunters Point</v>
      </c>
      <c r="C245" s="12">
        <v>132</v>
      </c>
      <c r="D245" s="12" t="str">
        <f>VLOOKUP(C245,comm_names!$A$2:$B$325,2,FALSE)</f>
        <v>Etheric Networks, Inc., AT&amp;T California</v>
      </c>
      <c r="E245" s="13">
        <v>1.0595097449999999</v>
      </c>
      <c r="F245" s="14">
        <v>0.24481517529283001</v>
      </c>
      <c r="G245" s="14">
        <v>3.7799393655406598E-2</v>
      </c>
      <c r="H245" s="17">
        <f t="shared" si="3"/>
        <v>1992.0000000000002</v>
      </c>
      <c r="I245" s="14">
        <v>3.2417915096183201E-3</v>
      </c>
      <c r="J245" s="15">
        <v>19.920000000000002</v>
      </c>
      <c r="K245" s="16">
        <v>3.1558096666354198</v>
      </c>
      <c r="L245" s="17">
        <v>25525.331999999999</v>
      </c>
      <c r="M245" s="17">
        <v>74316.035999999993</v>
      </c>
      <c r="N245" s="17">
        <v>14621.989599058801</v>
      </c>
      <c r="O245" s="17">
        <v>18850.18605922296</v>
      </c>
    </row>
    <row r="246" spans="1:15" x14ac:dyDescent="0.3">
      <c r="A246" s="6" t="s">
        <v>12</v>
      </c>
      <c r="B246" s="6" t="str">
        <f>VLOOKUP(A246,Table1[],3,FALSE)</f>
        <v>Los Angeles County (Central)--West Hollywood &amp; Beverly Hills Cities</v>
      </c>
      <c r="C246" s="6">
        <v>255</v>
      </c>
      <c r="D246" s="6" t="str">
        <f>VLOOKUP(C246,comm_names!$A$2:$B$325,2,FALSE)</f>
        <v>Sonic.net, AT&amp;T California</v>
      </c>
      <c r="E246" s="7">
        <v>19908.148706912802</v>
      </c>
      <c r="F246" s="8">
        <v>0.24474914774579901</v>
      </c>
      <c r="G246" s="8">
        <v>1.67805167817929E-2</v>
      </c>
      <c r="H246" s="11">
        <f t="shared" si="3"/>
        <v>923.88</v>
      </c>
      <c r="I246" s="8">
        <v>3.2732777326277499E-3</v>
      </c>
      <c r="J246" s="9">
        <v>9.2387999999999995</v>
      </c>
      <c r="K246" s="10">
        <v>1.75840709462318</v>
      </c>
      <c r="L246" s="11">
        <v>26655.312000000002</v>
      </c>
      <c r="M246" s="11">
        <v>81853.308000000005</v>
      </c>
      <c r="N246" s="11">
        <v>20306.096485103761</v>
      </c>
      <c r="O246" s="11">
        <v>24291.523075250519</v>
      </c>
    </row>
    <row r="247" spans="1:15" x14ac:dyDescent="0.3">
      <c r="A247" s="12" t="s">
        <v>179</v>
      </c>
      <c r="B247" s="12" t="str">
        <f>VLOOKUP(A247,Table1[],3,FALSE)</f>
        <v>Los Angeles County (Southeast)--La Mirada &amp; Santa Fe Springs Cities</v>
      </c>
      <c r="C247" s="12">
        <v>149</v>
      </c>
      <c r="D247" s="12" t="str">
        <f>VLOOKUP(C247,comm_names!$A$2:$B$325,2,FALSE)</f>
        <v>GeoLinks, Frontier</v>
      </c>
      <c r="E247" s="13">
        <v>42.446607343499998</v>
      </c>
      <c r="F247" s="14">
        <v>0.24453179446255499</v>
      </c>
      <c r="G247" s="14">
        <v>7.1158928130118496E-2</v>
      </c>
      <c r="H247" s="17">
        <f t="shared" si="3"/>
        <v>3949.32</v>
      </c>
      <c r="I247" s="14">
        <v>3.2368414976627802E-3</v>
      </c>
      <c r="J247" s="15">
        <v>39.493200000000002</v>
      </c>
      <c r="K247" s="16">
        <v>3.1946519959058302</v>
      </c>
      <c r="L247" s="17">
        <v>32576</v>
      </c>
      <c r="M247" s="17">
        <v>74960.429999999993</v>
      </c>
      <c r="N247" s="17">
        <v>14725.110554762759</v>
      </c>
      <c r="O247" s="17">
        <v>17760.2267846004</v>
      </c>
    </row>
    <row r="248" spans="1:15" x14ac:dyDescent="0.3">
      <c r="A248" s="6" t="s">
        <v>44</v>
      </c>
      <c r="B248" s="6" t="str">
        <f>VLOOKUP(A248,Table1[],3,FALSE)</f>
        <v>Santa Clara County (Central)--San Jose City (East Central/East Valley)</v>
      </c>
      <c r="C248" s="6">
        <v>132</v>
      </c>
      <c r="D248" s="6" t="str">
        <f>VLOOKUP(C248,comm_names!$A$2:$B$325,2,FALSE)</f>
        <v>Etheric Networks, Inc., AT&amp;T California</v>
      </c>
      <c r="E248" s="7">
        <v>1.06957868</v>
      </c>
      <c r="F248" s="8">
        <v>0.24400778190460701</v>
      </c>
      <c r="G248" s="8">
        <v>3.6972281624542302E-2</v>
      </c>
      <c r="H248" s="11">
        <f t="shared" si="3"/>
        <v>1992.0000000000002</v>
      </c>
      <c r="I248" s="8">
        <v>3.2276493866477498E-3</v>
      </c>
      <c r="J248" s="9">
        <v>19.920000000000002</v>
      </c>
      <c r="K248" s="10">
        <v>3.81314384540191</v>
      </c>
      <c r="L248" s="11">
        <v>24464.168799999999</v>
      </c>
      <c r="M248" s="11">
        <v>74635.687999999995</v>
      </c>
      <c r="N248" s="11">
        <v>14173.335190047239</v>
      </c>
      <c r="O248" s="11">
        <v>18630.32801426532</v>
      </c>
    </row>
    <row r="249" spans="1:15" x14ac:dyDescent="0.3">
      <c r="A249" s="12" t="s">
        <v>194</v>
      </c>
      <c r="B249" s="12" t="str">
        <f>VLOOKUP(A249,Table1[],3,FALSE)</f>
        <v>Kern County (Central)--Bakersfield City (West)</v>
      </c>
      <c r="C249" s="12">
        <v>30</v>
      </c>
      <c r="D249" s="12" t="str">
        <f>VLOOKUP(C249,comm_names!$A$2:$B$325,2,FALSE)</f>
        <v>Applied Technology Group Inc, AT&amp;T California</v>
      </c>
      <c r="E249" s="13">
        <v>11.280252685000001</v>
      </c>
      <c r="F249" s="14">
        <v>0.24391744998842099</v>
      </c>
      <c r="G249" s="14">
        <v>7.6900457143230003E-2</v>
      </c>
      <c r="H249" s="17">
        <f t="shared" si="3"/>
        <v>4548</v>
      </c>
      <c r="I249" s="14">
        <v>3.22608712219282E-3</v>
      </c>
      <c r="J249" s="15">
        <v>45.48</v>
      </c>
      <c r="K249" s="16">
        <v>2.8798243719858898</v>
      </c>
      <c r="L249" s="17">
        <v>32310.302</v>
      </c>
      <c r="M249" s="17">
        <v>75101.932000000001</v>
      </c>
      <c r="N249" s="17">
        <v>12183.86720991828</v>
      </c>
      <c r="O249" s="17">
        <v>14479.92376430544</v>
      </c>
    </row>
    <row r="250" spans="1:15" x14ac:dyDescent="0.3">
      <c r="A250" s="6" t="s">
        <v>64</v>
      </c>
      <c r="B250" s="6" t="str">
        <f>VLOOKUP(A250,Table1[],3,FALSE)</f>
        <v>Lake &amp; Mendocino Counties</v>
      </c>
      <c r="C250" s="6">
        <v>117</v>
      </c>
      <c r="D250" s="6" t="str">
        <f>VLOOKUP(C250,comm_names!$A$2:$B$325,2,FALSE)</f>
        <v>DigitalPath, Inc., AT&amp;T California</v>
      </c>
      <c r="E250" s="7">
        <v>2387.4824336922702</v>
      </c>
      <c r="F250" s="8">
        <v>0.243256204515339</v>
      </c>
      <c r="G250" s="8">
        <v>5.9635424052835298E-2</v>
      </c>
      <c r="H250" s="11">
        <f t="shared" si="3"/>
        <v>2123.4</v>
      </c>
      <c r="I250" s="8">
        <v>3.22258031709486E-3</v>
      </c>
      <c r="J250" s="9">
        <v>21.234000000000002</v>
      </c>
      <c r="K250" s="10">
        <v>2.32546026507142</v>
      </c>
      <c r="L250" s="11">
        <v>18848.27</v>
      </c>
      <c r="M250" s="11">
        <v>47951.872000000003</v>
      </c>
      <c r="N250" s="11">
        <v>8039.5930729783922</v>
      </c>
      <c r="O250" s="11">
        <v>10297.444630358459</v>
      </c>
    </row>
    <row r="251" spans="1:15" x14ac:dyDescent="0.3">
      <c r="A251" s="12" t="s">
        <v>128</v>
      </c>
      <c r="B251" s="12" t="str">
        <f>VLOOKUP(A251,Table1[],3,FALSE)</f>
        <v>Alpine, Amador, Calaveras, Inyo, Mariposa, Mono &amp; Tuolumne Counties</v>
      </c>
      <c r="C251" s="12">
        <v>251</v>
      </c>
      <c r="D251" s="12" t="str">
        <f>VLOOKUP(C251,comm_names!$A$2:$B$325,2,FALSE)</f>
        <v>Softcom Internet Communications, Inc., AT&amp;T California</v>
      </c>
      <c r="E251" s="13">
        <v>1.0009001230000001</v>
      </c>
      <c r="F251" s="14">
        <v>0.242990944787045</v>
      </c>
      <c r="G251" s="14">
        <v>8.2558837255322301E-2</v>
      </c>
      <c r="H251" s="17">
        <f t="shared" si="3"/>
        <v>3683.4000000000005</v>
      </c>
      <c r="I251" s="14">
        <v>3.2099079679967901E-3</v>
      </c>
      <c r="J251" s="15">
        <v>36.834000000000003</v>
      </c>
      <c r="K251" s="16">
        <v>2.2510565312842998</v>
      </c>
      <c r="L251" s="17">
        <v>25589.466</v>
      </c>
      <c r="M251" s="17">
        <v>57576.044000000002</v>
      </c>
      <c r="N251" s="17">
        <v>8895.7987176753486</v>
      </c>
      <c r="O251" s="17">
        <v>11425.69947032862</v>
      </c>
    </row>
    <row r="252" spans="1:15" x14ac:dyDescent="0.3">
      <c r="A252" s="6" t="s">
        <v>125</v>
      </c>
      <c r="B252" s="6" t="str">
        <f>VLOOKUP(A252,Table1[],3,FALSE)</f>
        <v>Los Angeles County (North)--LA City (North Central/Granada Hills &amp; Sylmar)</v>
      </c>
      <c r="C252" s="6">
        <v>149</v>
      </c>
      <c r="D252" s="6" t="str">
        <f>VLOOKUP(C252,comm_names!$A$2:$B$325,2,FALSE)</f>
        <v>GeoLinks, Frontier</v>
      </c>
      <c r="E252" s="7">
        <v>1.060985388</v>
      </c>
      <c r="F252" s="8">
        <v>0.24210009014338901</v>
      </c>
      <c r="G252" s="8">
        <v>7.0669942581781997E-2</v>
      </c>
      <c r="H252" s="11">
        <f t="shared" si="3"/>
        <v>3949.32</v>
      </c>
      <c r="I252" s="8">
        <v>3.1943543863093E-3</v>
      </c>
      <c r="J252" s="9">
        <v>39.493200000000002</v>
      </c>
      <c r="K252" s="10">
        <v>3.1834764745192201</v>
      </c>
      <c r="L252" s="11">
        <v>35345.774400000097</v>
      </c>
      <c r="M252" s="11">
        <v>78231.263999999996</v>
      </c>
      <c r="N252" s="11">
        <v>16259.57715294192</v>
      </c>
      <c r="O252" s="11">
        <v>19573.810857783359</v>
      </c>
    </row>
    <row r="253" spans="1:15" x14ac:dyDescent="0.3">
      <c r="A253" s="12" t="s">
        <v>77</v>
      </c>
      <c r="B253" s="12" t="str">
        <f>VLOOKUP(A253,Table1[],3,FALSE)</f>
        <v>San Bernardino County (Northeast)--Twentynine Palms &amp; Barstow Cities</v>
      </c>
      <c r="C253" s="12">
        <v>315</v>
      </c>
      <c r="D253" s="12" t="str">
        <f>VLOOKUP(C253,comm_names!$A$2:$B$325,2,FALSE)</f>
        <v>WISPRENN, N/A</v>
      </c>
      <c r="E253" s="13">
        <v>23.711387593000001</v>
      </c>
      <c r="F253" s="14">
        <v>0.24170347271258899</v>
      </c>
      <c r="G253" s="14">
        <v>7.2563051267544906E-2</v>
      </c>
      <c r="H253" s="17">
        <f t="shared" si="3"/>
        <v>2388</v>
      </c>
      <c r="I253" s="14">
        <v>3.1874535195826801E-3</v>
      </c>
      <c r="J253" s="15">
        <v>23.88</v>
      </c>
      <c r="K253" s="16">
        <v>2.4790394307737902</v>
      </c>
      <c r="L253" s="17">
        <v>18103.094000000001</v>
      </c>
      <c r="M253" s="17">
        <v>42756</v>
      </c>
      <c r="N253" s="17">
        <v>6852.803804929008</v>
      </c>
      <c r="O253" s="17">
        <v>8476.2751033286531</v>
      </c>
    </row>
    <row r="254" spans="1:15" x14ac:dyDescent="0.3">
      <c r="A254" s="6" t="s">
        <v>159</v>
      </c>
      <c r="B254" s="6" t="str">
        <f>VLOOKUP(A254,Table1[],3,FALSE)</f>
        <v>Ventura County (Southwest)--San Buenaventura (Ventura) City</v>
      </c>
      <c r="C254" s="6">
        <v>148</v>
      </c>
      <c r="D254" s="6" t="str">
        <f>VLOOKUP(C254,comm_names!$A$2:$B$325,2,FALSE)</f>
        <v>GeoLinks, AT&amp;T California</v>
      </c>
      <c r="E254" s="7">
        <v>44.445172671000002</v>
      </c>
      <c r="F254" s="8">
        <v>0.24151619404534799</v>
      </c>
      <c r="G254" s="8">
        <v>6.8850679095003697E-2</v>
      </c>
      <c r="H254" s="11">
        <f t="shared" si="3"/>
        <v>4006.32</v>
      </c>
      <c r="I254" s="8">
        <v>3.1848095898164299E-3</v>
      </c>
      <c r="J254" s="9">
        <v>40.063200000000002</v>
      </c>
      <c r="K254" s="10">
        <v>2.5001992384663101</v>
      </c>
      <c r="L254" s="11">
        <v>33727.358</v>
      </c>
      <c r="M254" s="11">
        <v>78788.11</v>
      </c>
      <c r="N254" s="11">
        <v>14996.941894596721</v>
      </c>
      <c r="O254" s="11">
        <v>18463.05793426836</v>
      </c>
    </row>
    <row r="255" spans="1:15" x14ac:dyDescent="0.3">
      <c r="A255" s="12" t="s">
        <v>9</v>
      </c>
      <c r="B255" s="12" t="str">
        <f>VLOOKUP(A255,Table1[],3,FALSE)</f>
        <v>Los Angeles County--LA City (East Central/Silver Lake, Echo Park &amp; Westlake)</v>
      </c>
      <c r="C255" s="12">
        <v>104</v>
      </c>
      <c r="D255" s="12" t="str">
        <f>VLOOKUP(C255,comm_names!$A$2:$B$325,2,FALSE)</f>
        <v>ConnectTo Communications, AT&amp;T California</v>
      </c>
      <c r="E255" s="13">
        <v>554.89527554999995</v>
      </c>
      <c r="F255" s="14">
        <v>0.241010215842965</v>
      </c>
      <c r="G255" s="14">
        <v>2.88249674992665E-2</v>
      </c>
      <c r="H255" s="17">
        <f t="shared" si="3"/>
        <v>803.88</v>
      </c>
      <c r="I255" s="14">
        <v>3.1754079023690799E-3</v>
      </c>
      <c r="J255" s="15">
        <v>8.0388000000000002</v>
      </c>
      <c r="K255" s="16">
        <v>2.4819889059680502</v>
      </c>
      <c r="L255" s="17">
        <v>17523.851999999999</v>
      </c>
      <c r="M255" s="17">
        <v>45895.512000000002</v>
      </c>
      <c r="N255" s="17">
        <v>11414.951728374899</v>
      </c>
      <c r="O255" s="17">
        <v>15233.749141684319</v>
      </c>
    </row>
    <row r="256" spans="1:15" x14ac:dyDescent="0.3">
      <c r="A256" s="6" t="s">
        <v>28</v>
      </c>
      <c r="B256" s="6" t="str">
        <f>VLOOKUP(A256,Table1[],3,FALSE)</f>
        <v>Butte County (Northwest)--Chico City</v>
      </c>
      <c r="C256" s="6">
        <v>126</v>
      </c>
      <c r="D256" s="6" t="str">
        <f>VLOOKUP(C256,comm_names!$A$2:$B$325,2,FALSE)</f>
        <v>DM-Tech Internet, AT&amp;T California</v>
      </c>
      <c r="E256" s="7">
        <v>20.613749486</v>
      </c>
      <c r="F256" s="8">
        <v>0.24054429600423199</v>
      </c>
      <c r="G256" s="8">
        <v>4.2230831646204101E-2</v>
      </c>
      <c r="H256" s="11">
        <f t="shared" si="3"/>
        <v>1643.4</v>
      </c>
      <c r="I256" s="8">
        <v>3.16732489858647E-3</v>
      </c>
      <c r="J256" s="9">
        <v>16.434000000000001</v>
      </c>
      <c r="K256" s="10">
        <v>2.3282417140045601</v>
      </c>
      <c r="L256" s="11">
        <v>18372.864000000001</v>
      </c>
      <c r="M256" s="11">
        <v>52800.606</v>
      </c>
      <c r="N256" s="11">
        <v>10013.741882114424</v>
      </c>
      <c r="O256" s="11">
        <v>12358.79299563828</v>
      </c>
    </row>
    <row r="257" spans="1:15" x14ac:dyDescent="0.3">
      <c r="A257" s="12" t="s">
        <v>16</v>
      </c>
      <c r="B257" s="12" t="str">
        <f>VLOOKUP(A257,Table1[],3,FALSE)</f>
        <v>Los Angeles County (Central)--Glendale City</v>
      </c>
      <c r="C257" s="12">
        <v>255</v>
      </c>
      <c r="D257" s="12" t="str">
        <f>VLOOKUP(C257,comm_names!$A$2:$B$325,2,FALSE)</f>
        <v>Sonic.net, AT&amp;T California</v>
      </c>
      <c r="E257" s="13">
        <v>3709.7808239149999</v>
      </c>
      <c r="F257" s="14">
        <v>0.240284507753173</v>
      </c>
      <c r="G257" s="14">
        <v>2.1757301135586101E-2</v>
      </c>
      <c r="H257" s="17">
        <f t="shared" si="3"/>
        <v>923.88</v>
      </c>
      <c r="I257" s="14">
        <v>3.16282740970652E-3</v>
      </c>
      <c r="J257" s="15">
        <v>9.2387999999999995</v>
      </c>
      <c r="K257" s="16">
        <v>2.5257575757575799</v>
      </c>
      <c r="L257" s="17">
        <v>21174.400000000001</v>
      </c>
      <c r="M257" s="17">
        <v>63544.578000000001</v>
      </c>
      <c r="N257" s="17">
        <v>15593.742836620921</v>
      </c>
      <c r="O257" s="17">
        <v>19345.885125681962</v>
      </c>
    </row>
    <row r="258" spans="1:15" x14ac:dyDescent="0.3">
      <c r="A258" s="6" t="s">
        <v>128</v>
      </c>
      <c r="B258" s="6" t="str">
        <f>VLOOKUP(A258,Table1[],3,FALSE)</f>
        <v>Alpine, Amador, Calaveras, Inyo, Mariposa, Mono &amp; Tuolumne Counties</v>
      </c>
      <c r="C258" s="6">
        <v>252</v>
      </c>
      <c r="D258" s="6" t="str">
        <f>VLOOKUP(C258,comm_names!$A$2:$B$325,2,FALSE)</f>
        <v>Softcom Internet Communications, Inc., Frontier</v>
      </c>
      <c r="E258" s="7">
        <v>2.1559460000000002E-3</v>
      </c>
      <c r="F258" s="8">
        <v>0.239105116608401</v>
      </c>
      <c r="G258" s="8">
        <v>8.1267091689157106E-2</v>
      </c>
      <c r="H258" s="11">
        <f t="shared" si="3"/>
        <v>3626.4</v>
      </c>
      <c r="I258" s="8">
        <v>3.1424198247019201E-3</v>
      </c>
      <c r="J258" s="9">
        <v>36.264000000000003</v>
      </c>
      <c r="K258" s="10">
        <v>2.2510565312842998</v>
      </c>
      <c r="L258" s="11">
        <v>25589.466</v>
      </c>
      <c r="M258" s="11">
        <v>57576.044000000002</v>
      </c>
      <c r="N258" s="11">
        <v>8895.7987176753486</v>
      </c>
      <c r="O258" s="11">
        <v>11425.69947032862</v>
      </c>
    </row>
    <row r="259" spans="1:15" x14ac:dyDescent="0.3">
      <c r="A259" s="12" t="s">
        <v>110</v>
      </c>
      <c r="B259" s="12" t="str">
        <f>VLOOKUP(A259,Table1[],3,FALSE)</f>
        <v>Kern County (East)--Ridgecrest, Arvin, Tehachapi &amp; California City Cities</v>
      </c>
      <c r="C259" s="12">
        <v>162</v>
      </c>
      <c r="D259" s="12" t="str">
        <f>VLOOKUP(C259,comm_names!$A$2:$B$325,2,FALSE)</f>
        <v>Kern Valley Wireless, Frontier</v>
      </c>
      <c r="E259" s="13">
        <v>539.33586026030002</v>
      </c>
      <c r="F259" s="14">
        <v>0.238946889905537</v>
      </c>
      <c r="G259" s="14">
        <v>6.9029612179456801E-2</v>
      </c>
      <c r="H259" s="17">
        <f t="shared" ref="H259:H322" si="4">100*J259</f>
        <v>2667</v>
      </c>
      <c r="I259" s="14">
        <v>3.1430250082223801E-3</v>
      </c>
      <c r="J259" s="15">
        <v>26.67</v>
      </c>
      <c r="K259" s="16">
        <v>2.6725075999688199</v>
      </c>
      <c r="L259" s="17">
        <v>20757.02</v>
      </c>
      <c r="M259" s="17">
        <v>49983.8</v>
      </c>
      <c r="N259" s="17">
        <v>7870.8284198539441</v>
      </c>
      <c r="O259" s="17">
        <v>9642.8854414691286</v>
      </c>
    </row>
    <row r="260" spans="1:15" x14ac:dyDescent="0.3">
      <c r="A260" s="6" t="s">
        <v>139</v>
      </c>
      <c r="B260" s="6" t="str">
        <f>VLOOKUP(A260,Table1[],3,FALSE)</f>
        <v>Ventura County (North)--Santa Paula, Fillmore &amp; Ojai Cities</v>
      </c>
      <c r="C260" s="6">
        <v>147</v>
      </c>
      <c r="D260" s="6" t="str">
        <f>VLOOKUP(C260,comm_names!$A$2:$B$325,2,FALSE)</f>
        <v>GeoLinks, N/A</v>
      </c>
      <c r="E260" s="7">
        <v>47.756113599000003</v>
      </c>
      <c r="F260" s="8">
        <v>0.23715797158315799</v>
      </c>
      <c r="G260" s="8">
        <v>6.7903136002625097E-2</v>
      </c>
      <c r="H260" s="11">
        <f t="shared" si="4"/>
        <v>3682.32</v>
      </c>
      <c r="I260" s="8">
        <v>3.1088763742467399E-3</v>
      </c>
      <c r="J260" s="9">
        <v>36.8232</v>
      </c>
      <c r="K260" s="10">
        <v>2.9215452643842501</v>
      </c>
      <c r="L260" s="11">
        <v>30540</v>
      </c>
      <c r="M260" s="11">
        <v>73016.05</v>
      </c>
      <c r="N260" s="11">
        <v>13720.712234435399</v>
      </c>
      <c r="O260" s="11">
        <v>17494.636839252002</v>
      </c>
    </row>
    <row r="261" spans="1:15" x14ac:dyDescent="0.3">
      <c r="A261" s="12" t="s">
        <v>36</v>
      </c>
      <c r="B261" s="12" t="str">
        <f>VLOOKUP(A261,Table1[],3,FALSE)</f>
        <v>Yolo County--Davis, Woodland &amp; West Sacramento Cities</v>
      </c>
      <c r="C261" s="12">
        <v>117</v>
      </c>
      <c r="D261" s="12" t="str">
        <f>VLOOKUP(C261,comm_names!$A$2:$B$325,2,FALSE)</f>
        <v>DigitalPath, Inc., AT&amp;T California</v>
      </c>
      <c r="E261" s="13">
        <v>111.20632468831</v>
      </c>
      <c r="F261" s="14">
        <v>0.23703666261693401</v>
      </c>
      <c r="G261" s="14">
        <v>4.29220414302686E-2</v>
      </c>
      <c r="H261" s="17">
        <f t="shared" si="4"/>
        <v>2123.4</v>
      </c>
      <c r="I261" s="14">
        <v>3.10679167048405E-3</v>
      </c>
      <c r="J261" s="15">
        <v>21.234000000000002</v>
      </c>
      <c r="K261" s="16">
        <v>2.6456794222628002</v>
      </c>
      <c r="L261" s="17">
        <v>22947.756000000001</v>
      </c>
      <c r="M261" s="17">
        <v>66639.297999999995</v>
      </c>
      <c r="N261" s="17">
        <v>12463.19129000304</v>
      </c>
      <c r="O261" s="17">
        <v>15641.76705768564</v>
      </c>
    </row>
    <row r="262" spans="1:15" x14ac:dyDescent="0.3">
      <c r="A262" s="6" t="s">
        <v>35</v>
      </c>
      <c r="B262" s="6" t="str">
        <f>VLOOKUP(A262,Table1[],3,FALSE)</f>
        <v>Tulare County (Outside Visalia, Tulare &amp; Porterville Cities)</v>
      </c>
      <c r="C262" s="6">
        <v>164</v>
      </c>
      <c r="D262" s="6" t="str">
        <f>VLOOKUP(C262,comm_names!$A$2:$B$325,2,FALSE)</f>
        <v>Kingsburg Media Foundation, AT&amp;T California</v>
      </c>
      <c r="E262" s="7">
        <v>608.27995586999998</v>
      </c>
      <c r="F262" s="8">
        <v>0.23612498508520099</v>
      </c>
      <c r="G262" s="8">
        <v>7.24050711368463E-2</v>
      </c>
      <c r="H262" s="11">
        <f t="shared" si="4"/>
        <v>2124</v>
      </c>
      <c r="I262" s="8">
        <v>3.09136647381044E-3</v>
      </c>
      <c r="J262" s="9">
        <v>21.24</v>
      </c>
      <c r="K262" s="10">
        <v>3.3124021687348302</v>
      </c>
      <c r="L262" s="11">
        <v>17523.851999999999</v>
      </c>
      <c r="M262" s="11">
        <v>39634.811999999998</v>
      </c>
      <c r="N262" s="11">
        <v>7017.3846463244645</v>
      </c>
      <c r="O262" s="11">
        <v>8789.6708716885205</v>
      </c>
    </row>
    <row r="263" spans="1:15" x14ac:dyDescent="0.3">
      <c r="A263" s="12" t="s">
        <v>36</v>
      </c>
      <c r="B263" s="12" t="str">
        <f>VLOOKUP(A263,Table1[],3,FALSE)</f>
        <v>Yolo County--Davis, Woodland &amp; West Sacramento Cities</v>
      </c>
      <c r="C263" s="12">
        <v>157</v>
      </c>
      <c r="D263" s="12" t="str">
        <f>VLOOKUP(C263,comm_names!$A$2:$B$325,2,FALSE)</f>
        <v>Internet Free Planet, AT&amp;T California</v>
      </c>
      <c r="E263" s="13">
        <v>366.495627657</v>
      </c>
      <c r="F263" s="14">
        <v>0.23578104647771</v>
      </c>
      <c r="G263" s="14">
        <v>4.2692170287632301E-2</v>
      </c>
      <c r="H263" s="17">
        <f t="shared" si="4"/>
        <v>2112</v>
      </c>
      <c r="I263" s="14">
        <v>3.08525519621321E-3</v>
      </c>
      <c r="J263" s="15">
        <v>21.12</v>
      </c>
      <c r="K263" s="16">
        <v>2.6456794222628002</v>
      </c>
      <c r="L263" s="17">
        <v>22947.756000000001</v>
      </c>
      <c r="M263" s="17">
        <v>66639.297999999995</v>
      </c>
      <c r="N263" s="17">
        <v>12463.19129000304</v>
      </c>
      <c r="O263" s="17">
        <v>15641.76705768564</v>
      </c>
    </row>
    <row r="264" spans="1:15" x14ac:dyDescent="0.3">
      <c r="A264" s="6" t="s">
        <v>153</v>
      </c>
      <c r="B264" s="6" t="str">
        <f>VLOOKUP(A264,Table1[],3,FALSE)</f>
        <v>Fresno County (North Central)--Fresno City (North)</v>
      </c>
      <c r="C264" s="6">
        <v>286</v>
      </c>
      <c r="D264" s="6" t="str">
        <f>VLOOKUP(C264,comm_names!$A$2:$B$325,2,FALSE)</f>
        <v>unWired Broadband Inc, Ponderosa</v>
      </c>
      <c r="E264" s="7">
        <v>4.3433099999999999E-4</v>
      </c>
      <c r="F264" s="8">
        <v>0.23556805818372201</v>
      </c>
      <c r="G264" s="8">
        <v>7.5984150181475904E-2</v>
      </c>
      <c r="H264" s="11">
        <f t="shared" si="4"/>
        <v>4187.88</v>
      </c>
      <c r="I264" s="8">
        <v>3.0816093009407301E-3</v>
      </c>
      <c r="J264" s="9">
        <v>41.878799999999998</v>
      </c>
      <c r="K264" s="10">
        <v>2.5699248343241798</v>
      </c>
      <c r="L264" s="11">
        <v>31292.302</v>
      </c>
      <c r="M264" s="11">
        <v>70751</v>
      </c>
      <c r="N264" s="11">
        <v>11913.340518965579</v>
      </c>
      <c r="O264" s="11">
        <v>14034.652278240241</v>
      </c>
    </row>
    <row r="265" spans="1:15" x14ac:dyDescent="0.3">
      <c r="A265" s="12" t="s">
        <v>35</v>
      </c>
      <c r="B265" s="12" t="str">
        <f>VLOOKUP(A265,Table1[],3,FALSE)</f>
        <v>Tulare County (Outside Visalia, Tulare &amp; Porterville Cities)</v>
      </c>
      <c r="C265" s="12">
        <v>165</v>
      </c>
      <c r="D265" s="12" t="str">
        <f>VLOOKUP(C265,comm_names!$A$2:$B$325,2,FALSE)</f>
        <v>Kingsburg Media Foundation, Frontier</v>
      </c>
      <c r="E265" s="13">
        <v>102.19649336320001</v>
      </c>
      <c r="F265" s="14">
        <v>0.23098904319649599</v>
      </c>
      <c r="G265" s="14">
        <v>7.0573930152289605E-2</v>
      </c>
      <c r="H265" s="17">
        <f t="shared" si="4"/>
        <v>2067</v>
      </c>
      <c r="I265" s="14">
        <v>3.0039464034425302E-3</v>
      </c>
      <c r="J265" s="15">
        <v>20.67</v>
      </c>
      <c r="K265" s="16">
        <v>3.3124021687348302</v>
      </c>
      <c r="L265" s="17">
        <v>17523.851999999999</v>
      </c>
      <c r="M265" s="17">
        <v>39634.811999999998</v>
      </c>
      <c r="N265" s="17">
        <v>7017.3846463244645</v>
      </c>
      <c r="O265" s="17">
        <v>8789.6708716885205</v>
      </c>
    </row>
    <row r="266" spans="1:15" x14ac:dyDescent="0.3">
      <c r="A266" s="6" t="s">
        <v>36</v>
      </c>
      <c r="B266" s="6" t="str">
        <f>VLOOKUP(A266,Table1[],3,FALSE)</f>
        <v>Yolo County--Davis, Woodland &amp; West Sacramento Cities</v>
      </c>
      <c r="C266" s="6">
        <v>119</v>
      </c>
      <c r="D266" s="6" t="str">
        <f>VLOOKUP(C266,comm_names!$A$2:$B$325,2,FALSE)</f>
        <v>DigitalPath, Inc., Frontier</v>
      </c>
      <c r="E266" s="7">
        <v>57.708113197000003</v>
      </c>
      <c r="F266" s="8">
        <v>0.23069065444444201</v>
      </c>
      <c r="G266" s="8">
        <v>4.1770418703913501E-2</v>
      </c>
      <c r="H266" s="11">
        <f t="shared" si="4"/>
        <v>2066.4</v>
      </c>
      <c r="I266" s="8">
        <v>2.99867219946726E-3</v>
      </c>
      <c r="J266" s="9">
        <v>20.664000000000001</v>
      </c>
      <c r="K266" s="10">
        <v>2.6456794222628002</v>
      </c>
      <c r="L266" s="11">
        <v>22947.756000000001</v>
      </c>
      <c r="M266" s="11">
        <v>66639.297999999995</v>
      </c>
      <c r="N266" s="11">
        <v>12463.19129000304</v>
      </c>
      <c r="O266" s="11">
        <v>15641.76705768564</v>
      </c>
    </row>
    <row r="267" spans="1:15" x14ac:dyDescent="0.3">
      <c r="A267" s="12" t="s">
        <v>11</v>
      </c>
      <c r="B267" s="12" t="str">
        <f>VLOOKUP(A267,Table1[],3,FALSE)</f>
        <v>Los Angeles County (North)--LA City (Northeast/North Hollywood &amp; Valley Village)</v>
      </c>
      <c r="C267" s="12">
        <v>104</v>
      </c>
      <c r="D267" s="12" t="str">
        <f>VLOOKUP(C267,comm_names!$A$2:$B$325,2,FALSE)</f>
        <v>ConnectTo Communications, AT&amp;T California</v>
      </c>
      <c r="E267" s="13">
        <v>9974.2380095699991</v>
      </c>
      <c r="F267" s="14">
        <v>0.22999339927575499</v>
      </c>
      <c r="G267" s="14">
        <v>2.4710010333013E-2</v>
      </c>
      <c r="H267" s="17">
        <f t="shared" si="4"/>
        <v>803.88</v>
      </c>
      <c r="I267" s="14">
        <v>2.9869016584978601E-3</v>
      </c>
      <c r="J267" s="15">
        <v>8.0388000000000002</v>
      </c>
      <c r="K267" s="16">
        <v>2.29733834529369</v>
      </c>
      <c r="L267" s="17">
        <v>20360</v>
      </c>
      <c r="M267" s="17">
        <v>52458.557999999997</v>
      </c>
      <c r="N267" s="17">
        <v>14091.3292562856</v>
      </c>
      <c r="O267" s="17">
        <v>17152.553700502198</v>
      </c>
    </row>
    <row r="268" spans="1:15" x14ac:dyDescent="0.3">
      <c r="A268" s="6" t="s">
        <v>64</v>
      </c>
      <c r="B268" s="6" t="str">
        <f>VLOOKUP(A268,Table1[],3,FALSE)</f>
        <v>Lake &amp; Mendocino Counties</v>
      </c>
      <c r="C268" s="6">
        <v>290</v>
      </c>
      <c r="D268" s="6" t="str">
        <f>VLOOKUP(C268,comm_names!$A$2:$B$325,2,FALSE)</f>
        <v>Valley Internet, AT&amp;T California</v>
      </c>
      <c r="E268" s="7">
        <v>734.077576959</v>
      </c>
      <c r="F268" s="8">
        <v>0.22952185423760499</v>
      </c>
      <c r="G268" s="8">
        <v>5.7328644716192603E-2</v>
      </c>
      <c r="H268" s="11">
        <f t="shared" si="4"/>
        <v>2052</v>
      </c>
      <c r="I268" s="8">
        <v>2.9803652880886098E-3</v>
      </c>
      <c r="J268" s="9">
        <v>20.52</v>
      </c>
      <c r="K268" s="10">
        <v>2.32546026507142</v>
      </c>
      <c r="L268" s="11">
        <v>18848.27</v>
      </c>
      <c r="M268" s="11">
        <v>47951.872000000003</v>
      </c>
      <c r="N268" s="11">
        <v>8039.5930729783922</v>
      </c>
      <c r="O268" s="11">
        <v>10297.444630358459</v>
      </c>
    </row>
    <row r="269" spans="1:15" x14ac:dyDescent="0.3">
      <c r="A269" s="12" t="s">
        <v>36</v>
      </c>
      <c r="B269" s="12" t="str">
        <f>VLOOKUP(A269,Table1[],3,FALSE)</f>
        <v>Yolo County--Davis, Woodland &amp; West Sacramento Cities</v>
      </c>
      <c r="C269" s="12">
        <v>158</v>
      </c>
      <c r="D269" s="12" t="str">
        <f>VLOOKUP(C269,comm_names!$A$2:$B$325,2,FALSE)</f>
        <v>Internet Free Planet, Frontier</v>
      </c>
      <c r="E269" s="13">
        <v>38.091298883</v>
      </c>
      <c r="F269" s="14">
        <v>0.22941797566969699</v>
      </c>
      <c r="G269" s="14">
        <v>4.1539978112483202E-2</v>
      </c>
      <c r="H269" s="17">
        <f t="shared" si="4"/>
        <v>2055</v>
      </c>
      <c r="I269" s="14">
        <v>2.9772038364268599E-3</v>
      </c>
      <c r="J269" s="15">
        <v>20.55</v>
      </c>
      <c r="K269" s="16">
        <v>2.6456794222628002</v>
      </c>
      <c r="L269" s="17">
        <v>22947.756000000001</v>
      </c>
      <c r="M269" s="17">
        <v>66639.297999999995</v>
      </c>
      <c r="N269" s="17">
        <v>12463.19129000304</v>
      </c>
      <c r="O269" s="17">
        <v>15641.76705768564</v>
      </c>
    </row>
    <row r="270" spans="1:15" x14ac:dyDescent="0.3">
      <c r="A270" s="6" t="s">
        <v>183</v>
      </c>
      <c r="B270" s="6" t="str">
        <f>VLOOKUP(A270,Table1[],3,FALSE)</f>
        <v>Los Angeles County--Diamond Bar, La Habra Heights (East) Cities &amp; Rowland Heights</v>
      </c>
      <c r="C270" s="6">
        <v>149</v>
      </c>
      <c r="D270" s="6" t="str">
        <f>VLOOKUP(C270,comm_names!$A$2:$B$325,2,FALSE)</f>
        <v>GeoLinks, Frontier</v>
      </c>
      <c r="E270" s="7">
        <v>8.1413571979999997</v>
      </c>
      <c r="F270" s="8">
        <v>0.22919212607414599</v>
      </c>
      <c r="G270" s="8">
        <v>6.29719847941657E-2</v>
      </c>
      <c r="H270" s="11">
        <f t="shared" si="4"/>
        <v>3949.32</v>
      </c>
      <c r="I270" s="8">
        <v>2.9734014639320201E-3</v>
      </c>
      <c r="J270" s="9">
        <v>39.493200000000002</v>
      </c>
      <c r="K270" s="10">
        <v>3.02706591133891</v>
      </c>
      <c r="L270" s="11">
        <v>35611.675999999999</v>
      </c>
      <c r="M270" s="11">
        <v>84697.600000000006</v>
      </c>
      <c r="N270" s="11">
        <v>16656.372946715041</v>
      </c>
      <c r="O270" s="11">
        <v>20258.271224796721</v>
      </c>
    </row>
    <row r="271" spans="1:15" x14ac:dyDescent="0.3">
      <c r="A271" s="12" t="s">
        <v>36</v>
      </c>
      <c r="B271" s="12" t="str">
        <f>VLOOKUP(A271,Table1[],3,FALSE)</f>
        <v>Yolo County--Davis, Woodland &amp; West Sacramento Cities</v>
      </c>
      <c r="C271" s="12">
        <v>290</v>
      </c>
      <c r="D271" s="12" t="str">
        <f>VLOOKUP(C271,comm_names!$A$2:$B$325,2,FALSE)</f>
        <v>Valley Internet, AT&amp;T California</v>
      </c>
      <c r="E271" s="13">
        <v>0.887251978</v>
      </c>
      <c r="F271" s="14">
        <v>0.22908308814276401</v>
      </c>
      <c r="G271" s="14">
        <v>4.1479336784054202E-2</v>
      </c>
      <c r="H271" s="17">
        <f t="shared" si="4"/>
        <v>2052</v>
      </c>
      <c r="I271" s="14">
        <v>2.9715665153962401E-3</v>
      </c>
      <c r="J271" s="15">
        <v>20.52</v>
      </c>
      <c r="K271" s="16">
        <v>2.6456794222628002</v>
      </c>
      <c r="L271" s="17">
        <v>22947.756000000001</v>
      </c>
      <c r="M271" s="17">
        <v>66639.297999999995</v>
      </c>
      <c r="N271" s="17">
        <v>12463.19129000304</v>
      </c>
      <c r="O271" s="17">
        <v>15641.76705768564</v>
      </c>
    </row>
    <row r="272" spans="1:15" x14ac:dyDescent="0.3">
      <c r="A272" s="6" t="s">
        <v>51</v>
      </c>
      <c r="B272" s="6" t="str">
        <f>VLOOKUP(A272,Table1[],3,FALSE)</f>
        <v>Fresno County (West)--Selma, Kerman &amp; Coalinga Cities</v>
      </c>
      <c r="C272" s="6">
        <v>196</v>
      </c>
      <c r="D272" s="6" t="str">
        <f>VLOOKUP(C272,comm_names!$A$2:$B$325,2,FALSE)</f>
        <v>Pinnacles Telephone Co., Frontier</v>
      </c>
      <c r="E272" s="7">
        <v>0.98255104400000004</v>
      </c>
      <c r="F272" s="8">
        <v>0.22892412905189399</v>
      </c>
      <c r="G272" s="8">
        <v>8.1630684584700894E-2</v>
      </c>
      <c r="H272" s="11">
        <f t="shared" si="4"/>
        <v>2667</v>
      </c>
      <c r="I272" s="8">
        <v>2.9688923966770201E-3</v>
      </c>
      <c r="J272" s="9">
        <v>26.67</v>
      </c>
      <c r="K272" s="10">
        <v>3.4523669430328998</v>
      </c>
      <c r="L272" s="11">
        <v>20861.874</v>
      </c>
      <c r="M272" s="11">
        <v>43511.356</v>
      </c>
      <c r="N272" s="11">
        <v>7610.556703768847</v>
      </c>
      <c r="O272" s="11">
        <v>9238.6489365237958</v>
      </c>
    </row>
    <row r="273" spans="1:15" x14ac:dyDescent="0.3">
      <c r="A273" s="12" t="s">
        <v>87</v>
      </c>
      <c r="B273" s="12" t="str">
        <f>VLOOKUP(A273,Table1[],3,FALSE)</f>
        <v>San Bernardino County (West Central)--Hesperia City &amp; Apple Valley Town</v>
      </c>
      <c r="C273" s="12">
        <v>317</v>
      </c>
      <c r="D273" s="12" t="str">
        <f>VLOOKUP(C273,comm_names!$A$2:$B$325,2,FALSE)</f>
        <v>WISPRENN, Frontier</v>
      </c>
      <c r="E273" s="13">
        <v>446.639058660768</v>
      </c>
      <c r="F273" s="14">
        <v>0.22826130828916499</v>
      </c>
      <c r="G273" s="14">
        <v>6.6357688004641605E-2</v>
      </c>
      <c r="H273" s="17">
        <f t="shared" si="4"/>
        <v>2655</v>
      </c>
      <c r="I273" s="14">
        <v>2.9584284701686101E-3</v>
      </c>
      <c r="J273" s="15">
        <v>26.55</v>
      </c>
      <c r="K273" s="16">
        <v>3.09146995708155</v>
      </c>
      <c r="L273" s="17">
        <v>23719.4</v>
      </c>
      <c r="M273" s="17">
        <v>54281.796000000002</v>
      </c>
      <c r="N273" s="17">
        <v>9530.7565273880646</v>
      </c>
      <c r="O273" s="17">
        <v>11719.312629721513</v>
      </c>
    </row>
    <row r="274" spans="1:15" x14ac:dyDescent="0.3">
      <c r="A274" s="6" t="s">
        <v>36</v>
      </c>
      <c r="B274" s="6" t="str">
        <f>VLOOKUP(A274,Table1[],3,FALSE)</f>
        <v>Yolo County--Davis, Woodland &amp; West Sacramento Cities</v>
      </c>
      <c r="C274" s="6">
        <v>120</v>
      </c>
      <c r="D274" s="6" t="str">
        <f>VLOOKUP(C274,comm_names!$A$2:$B$325,2,FALSE)</f>
        <v>DigitalPath, Inc., Frontier - Citizens</v>
      </c>
      <c r="E274" s="7">
        <v>22.185987787328799</v>
      </c>
      <c r="F274" s="8">
        <v>0.22814175284282401</v>
      </c>
      <c r="G274" s="8">
        <v>4.1586212766064501E-2</v>
      </c>
      <c r="H274" s="11">
        <f t="shared" si="4"/>
        <v>2060.4</v>
      </c>
      <c r="I274" s="8">
        <v>2.9559095589480602E-3</v>
      </c>
      <c r="J274" s="9">
        <v>20.603999999999999</v>
      </c>
      <c r="K274" s="10">
        <v>2.6456794222628002</v>
      </c>
      <c r="L274" s="11">
        <v>22947.756000000001</v>
      </c>
      <c r="M274" s="11">
        <v>66639.297999999995</v>
      </c>
      <c r="N274" s="11">
        <v>12463.19129000304</v>
      </c>
      <c r="O274" s="11">
        <v>15641.76705768564</v>
      </c>
    </row>
    <row r="275" spans="1:15" x14ac:dyDescent="0.3">
      <c r="A275" s="12" t="s">
        <v>194</v>
      </c>
      <c r="B275" s="12" t="str">
        <f>VLOOKUP(A275,Table1[],3,FALSE)</f>
        <v>Kern County (Central)--Bakersfield City (West)</v>
      </c>
      <c r="C275" s="12">
        <v>282</v>
      </c>
      <c r="D275" s="12" t="str">
        <f>VLOOKUP(C275,comm_names!$A$2:$B$325,2,FALSE)</f>
        <v>unWired Broadband Inc, AT&amp;T California</v>
      </c>
      <c r="E275" s="13">
        <v>403.94739307749001</v>
      </c>
      <c r="F275" s="14">
        <v>0.227940305148712</v>
      </c>
      <c r="G275" s="14">
        <v>7.14193004047632E-2</v>
      </c>
      <c r="H275" s="17">
        <f t="shared" si="4"/>
        <v>4211.88</v>
      </c>
      <c r="I275" s="14">
        <v>2.9524024946127299E-3</v>
      </c>
      <c r="J275" s="15">
        <v>42.1188</v>
      </c>
      <c r="K275" s="16">
        <v>2.8798243719858898</v>
      </c>
      <c r="L275" s="17">
        <v>32310.302</v>
      </c>
      <c r="M275" s="17">
        <v>75101.932000000001</v>
      </c>
      <c r="N275" s="17">
        <v>12183.86720991828</v>
      </c>
      <c r="O275" s="17">
        <v>14479.92376430544</v>
      </c>
    </row>
    <row r="276" spans="1:15" x14ac:dyDescent="0.3">
      <c r="A276" s="6" t="s">
        <v>65</v>
      </c>
      <c r="B276" s="6" t="str">
        <f>VLOOKUP(A276,Table1[],3,FALSE)</f>
        <v>San Luis Obispo County (West)--Coastal Region</v>
      </c>
      <c r="C276" s="6">
        <v>207</v>
      </c>
      <c r="D276" s="6" t="str">
        <f>VLOOKUP(C276,comm_names!$A$2:$B$325,2,FALSE)</f>
        <v>Ranch Wifi, LLC, AT&amp;T California</v>
      </c>
      <c r="E276" s="7">
        <v>815.87575913305704</v>
      </c>
      <c r="F276" s="8">
        <v>0.227611445346905</v>
      </c>
      <c r="G276" s="8">
        <v>4.6371711454652201E-2</v>
      </c>
      <c r="H276" s="11">
        <f t="shared" si="4"/>
        <v>2304</v>
      </c>
      <c r="I276" s="8">
        <v>2.9584552321322301E-3</v>
      </c>
      <c r="J276" s="9">
        <v>23.04</v>
      </c>
      <c r="K276" s="10">
        <v>2.3796671579464501</v>
      </c>
      <c r="L276" s="11">
        <v>25861.272000000001</v>
      </c>
      <c r="M276" s="11">
        <v>68530.741999999998</v>
      </c>
      <c r="N276" s="11">
        <v>13908.607139802121</v>
      </c>
      <c r="O276" s="11">
        <v>17093.496550919761</v>
      </c>
    </row>
    <row r="277" spans="1:15" x14ac:dyDescent="0.3">
      <c r="A277" s="12" t="s">
        <v>88</v>
      </c>
      <c r="B277" s="12" t="str">
        <f>VLOOKUP(A277,Table1[],3,FALSE)</f>
        <v>Colusa, Glenn, Tehama &amp; Trinity Counties</v>
      </c>
      <c r="C277" s="12">
        <v>279</v>
      </c>
      <c r="D277" s="12" t="str">
        <f>VLOOKUP(C277,comm_names!$A$2:$B$325,2,FALSE)</f>
        <v>Tsunami-Wireless, Frontier</v>
      </c>
      <c r="E277" s="13">
        <v>315.62729214900003</v>
      </c>
      <c r="F277" s="14">
        <v>0.22705307458104401</v>
      </c>
      <c r="G277" s="14">
        <v>7.3366293752921696E-2</v>
      </c>
      <c r="H277" s="17">
        <f t="shared" si="4"/>
        <v>2667</v>
      </c>
      <c r="I277" s="14">
        <v>2.9380661449764402E-3</v>
      </c>
      <c r="J277" s="15">
        <v>26.67</v>
      </c>
      <c r="K277" s="16">
        <v>2.5845183410624402</v>
      </c>
      <c r="L277" s="17">
        <v>20360</v>
      </c>
      <c r="M277" s="17">
        <v>46913.512000000002</v>
      </c>
      <c r="N277" s="17">
        <v>7317.432462160752</v>
      </c>
      <c r="O277" s="17">
        <v>9269.2002493708806</v>
      </c>
    </row>
    <row r="278" spans="1:15" x14ac:dyDescent="0.3">
      <c r="A278" s="6" t="s">
        <v>143</v>
      </c>
      <c r="B278" s="6" t="str">
        <f>VLOOKUP(A278,Table1[],3,FALSE)</f>
        <v>Fresno County (Central)--Clovis City</v>
      </c>
      <c r="C278" s="6">
        <v>282</v>
      </c>
      <c r="D278" s="6" t="str">
        <f>VLOOKUP(C278,comm_names!$A$2:$B$325,2,FALSE)</f>
        <v>unWired Broadband Inc, AT&amp;T California</v>
      </c>
      <c r="E278" s="7">
        <v>3340.4464938378701</v>
      </c>
      <c r="F278" s="8">
        <v>0.22691371992206899</v>
      </c>
      <c r="G278" s="8">
        <v>7.3368632782930404E-2</v>
      </c>
      <c r="H278" s="11">
        <f t="shared" si="4"/>
        <v>4211.88</v>
      </c>
      <c r="I278" s="8">
        <v>2.9358051929610101E-3</v>
      </c>
      <c r="J278" s="9">
        <v>42.1188</v>
      </c>
      <c r="K278" s="10">
        <v>2.8012553377578802</v>
      </c>
      <c r="L278" s="11">
        <v>32677.8</v>
      </c>
      <c r="M278" s="11">
        <v>74357.774000000005</v>
      </c>
      <c r="N278" s="11">
        <v>12116.69908648272</v>
      </c>
      <c r="O278" s="11">
        <v>14958.32376444468</v>
      </c>
    </row>
    <row r="279" spans="1:15" x14ac:dyDescent="0.3">
      <c r="A279" s="12" t="s">
        <v>159</v>
      </c>
      <c r="B279" s="12" t="str">
        <f>VLOOKUP(A279,Table1[],3,FALSE)</f>
        <v>Ventura County (Southwest)--San Buenaventura (Ventura) City</v>
      </c>
      <c r="C279" s="12">
        <v>149</v>
      </c>
      <c r="D279" s="12" t="str">
        <f>VLOOKUP(C279,comm_names!$A$2:$B$325,2,FALSE)</f>
        <v>GeoLinks, Frontier</v>
      </c>
      <c r="E279" s="13">
        <v>0.30077641500000002</v>
      </c>
      <c r="F279" s="14">
        <v>0.22585961871323301</v>
      </c>
      <c r="G279" s="14">
        <v>6.6837379121996998E-2</v>
      </c>
      <c r="H279" s="17">
        <f t="shared" si="4"/>
        <v>3949.32</v>
      </c>
      <c r="I279" s="14">
        <v>2.91831857611856E-3</v>
      </c>
      <c r="J279" s="15">
        <v>39.493200000000002</v>
      </c>
      <c r="K279" s="16">
        <v>2.5001992384663101</v>
      </c>
      <c r="L279" s="17">
        <v>33727.358</v>
      </c>
      <c r="M279" s="17">
        <v>78788.11</v>
      </c>
      <c r="N279" s="17">
        <v>14996.941894596721</v>
      </c>
      <c r="O279" s="17">
        <v>18463.05793426836</v>
      </c>
    </row>
    <row r="280" spans="1:15" x14ac:dyDescent="0.3">
      <c r="A280" s="6" t="s">
        <v>16</v>
      </c>
      <c r="B280" s="6" t="str">
        <f>VLOOKUP(A280,Table1[],3,FALSE)</f>
        <v>Los Angeles County (Central)--Glendale City</v>
      </c>
      <c r="C280" s="6">
        <v>36</v>
      </c>
      <c r="D280" s="6" t="str">
        <f>VLOOKUP(C280,comm_names!$A$2:$B$325,2,FALSE)</f>
        <v>AT&amp;T Service, Inc., Frontier</v>
      </c>
      <c r="E280" s="7">
        <v>7.0447639779999998</v>
      </c>
      <c r="F280" s="8">
        <v>0.22531412028277101</v>
      </c>
      <c r="G280" s="8">
        <v>2.0415476653705598E-2</v>
      </c>
      <c r="H280" s="11">
        <f t="shared" si="4"/>
        <v>867</v>
      </c>
      <c r="I280" s="8">
        <v>2.9090432278299299E-3</v>
      </c>
      <c r="J280" s="9">
        <v>8.67</v>
      </c>
      <c r="K280" s="10">
        <v>2.5257575757575799</v>
      </c>
      <c r="L280" s="11">
        <v>21174.400000000001</v>
      </c>
      <c r="M280" s="11">
        <v>63544.578000000001</v>
      </c>
      <c r="N280" s="11">
        <v>15593.742836620921</v>
      </c>
      <c r="O280" s="11">
        <v>19345.885125681962</v>
      </c>
    </row>
    <row r="281" spans="1:15" x14ac:dyDescent="0.3">
      <c r="A281" s="12" t="s">
        <v>158</v>
      </c>
      <c r="B281" s="12" t="str">
        <f>VLOOKUP(A281,Table1[],3,FALSE)</f>
        <v>Stanislaus County (Southwest)--Ceres, Patterson &amp; Newman Cities</v>
      </c>
      <c r="C281" s="12">
        <v>281</v>
      </c>
      <c r="D281" s="12" t="str">
        <f>VLOOKUP(C281,comm_names!$A$2:$B$325,2,FALSE)</f>
        <v>unWired Broadband Inc, N/A</v>
      </c>
      <c r="E281" s="13">
        <v>6.0720400000000002E-5</v>
      </c>
      <c r="F281" s="14">
        <v>0.22383698670175201</v>
      </c>
      <c r="G281" s="14">
        <v>8.2410837093101597E-2</v>
      </c>
      <c r="H281" s="17">
        <f t="shared" si="4"/>
        <v>3887.8799999999997</v>
      </c>
      <c r="I281" s="14">
        <v>2.8838914360344598E-3</v>
      </c>
      <c r="J281" s="15">
        <v>38.878799999999998</v>
      </c>
      <c r="K281" s="16">
        <v>3.4148733398917899</v>
      </c>
      <c r="L281" s="17">
        <v>28540.648000000001</v>
      </c>
      <c r="M281" s="17">
        <v>60774.6</v>
      </c>
      <c r="N281" s="17">
        <v>9841.5210486406086</v>
      </c>
      <c r="O281" s="17">
        <v>12267.91534778292</v>
      </c>
    </row>
    <row r="282" spans="1:15" x14ac:dyDescent="0.3">
      <c r="A282" s="6" t="s">
        <v>17</v>
      </c>
      <c r="B282" s="6" t="str">
        <f>VLOOKUP(A282,Table1[],3,FALSE)</f>
        <v>Los Angeles County (North)--LA City (North Central/Mission Hills &amp; Panorama City)</v>
      </c>
      <c r="C282" s="6">
        <v>69</v>
      </c>
      <c r="D282" s="6" t="str">
        <f>VLOOKUP(C282,comm_names!$A$2:$B$325,2,FALSE)</f>
        <v>Charter Communications Inc, AT&amp;T California</v>
      </c>
      <c r="E282" s="7">
        <v>552.56502139700001</v>
      </c>
      <c r="F282" s="8">
        <v>0.22353304494239201</v>
      </c>
      <c r="G282" s="8">
        <v>3.6542927547904301E-2</v>
      </c>
      <c r="H282" s="11">
        <f t="shared" si="4"/>
        <v>1163.8799999999999</v>
      </c>
      <c r="I282" s="8">
        <v>2.8788481401092999E-3</v>
      </c>
      <c r="J282" s="9">
        <v>11.6388</v>
      </c>
      <c r="K282" s="10">
        <v>3.3862016487000601</v>
      </c>
      <c r="L282" s="11">
        <v>21443.151999999998</v>
      </c>
      <c r="M282" s="11">
        <v>50068.294000000002</v>
      </c>
      <c r="N282" s="11">
        <v>13462.965049901641</v>
      </c>
      <c r="O282" s="11">
        <v>15445.18901423052</v>
      </c>
    </row>
    <row r="283" spans="1:15" x14ac:dyDescent="0.3">
      <c r="A283" s="12" t="s">
        <v>77</v>
      </c>
      <c r="B283" s="12" t="str">
        <f>VLOOKUP(A283,Table1[],3,FALSE)</f>
        <v>San Bernardino County (Northeast)--Twentynine Palms &amp; Barstow Cities</v>
      </c>
      <c r="C283" s="12">
        <v>223</v>
      </c>
      <c r="D283" s="12" t="str">
        <f>VLOOKUP(C283,comm_names!$A$2:$B$325,2,FALSE)</f>
        <v>SBC-Wireless Inc., Frontier</v>
      </c>
      <c r="E283" s="13">
        <v>124.63007258499999</v>
      </c>
      <c r="F283" s="14">
        <v>0.22173378667340701</v>
      </c>
      <c r="G283" s="14">
        <v>6.6486002940164296E-2</v>
      </c>
      <c r="H283" s="17">
        <f t="shared" si="4"/>
        <v>2186.88</v>
      </c>
      <c r="I283" s="14">
        <v>2.84911570950383E-3</v>
      </c>
      <c r="J283" s="15">
        <v>21.8688</v>
      </c>
      <c r="K283" s="16">
        <v>2.4790394307737902</v>
      </c>
      <c r="L283" s="17">
        <v>18103.094000000001</v>
      </c>
      <c r="M283" s="17">
        <v>42756</v>
      </c>
      <c r="N283" s="17">
        <v>6852.803804929008</v>
      </c>
      <c r="O283" s="17">
        <v>8476.2751033286531</v>
      </c>
    </row>
    <row r="284" spans="1:15" x14ac:dyDescent="0.3">
      <c r="A284" s="6" t="s">
        <v>215</v>
      </c>
      <c r="B284" s="6" t="str">
        <f>VLOOKUP(A284,Table1[],3,FALSE)</f>
        <v>Los Angeles County (South Central)--Torrance City</v>
      </c>
      <c r="C284" s="6">
        <v>149</v>
      </c>
      <c r="D284" s="6" t="str">
        <f>VLOOKUP(C284,comm_names!$A$2:$B$325,2,FALSE)</f>
        <v>GeoLinks, Frontier</v>
      </c>
      <c r="E284" s="7">
        <v>1.0030000459999999</v>
      </c>
      <c r="F284" s="8">
        <v>0.22069594008340099</v>
      </c>
      <c r="G284" s="8">
        <v>5.7019875990191198E-2</v>
      </c>
      <c r="H284" s="11">
        <f t="shared" si="4"/>
        <v>3949.32</v>
      </c>
      <c r="I284" s="8">
        <v>2.83196189311551E-3</v>
      </c>
      <c r="J284" s="9">
        <v>39.493200000000002</v>
      </c>
      <c r="K284" s="10">
        <v>2.5743940852218001</v>
      </c>
      <c r="L284" s="11">
        <v>36612.370000000003</v>
      </c>
      <c r="M284" s="11">
        <v>91546.703999999998</v>
      </c>
      <c r="N284" s="11">
        <v>17175.674507891999</v>
      </c>
      <c r="O284" s="11">
        <v>20742.691176143999</v>
      </c>
    </row>
    <row r="285" spans="1:15" x14ac:dyDescent="0.3">
      <c r="A285" s="12" t="s">
        <v>216</v>
      </c>
      <c r="B285" s="12" t="str">
        <f>VLOOKUP(A285,Table1[],3,FALSE)</f>
        <v>Orange County (West Central)--Newport Beach, Aliso Viejo &amp; Laguna Hills Cities</v>
      </c>
      <c r="C285" s="12">
        <v>148</v>
      </c>
      <c r="D285" s="12" t="str">
        <f>VLOOKUP(C285,comm_names!$A$2:$B$325,2,FALSE)</f>
        <v>GeoLinks, AT&amp;T California</v>
      </c>
      <c r="E285" s="13">
        <v>1.0596320880000001</v>
      </c>
      <c r="F285" s="14">
        <v>0.21980261058040401</v>
      </c>
      <c r="G285" s="14">
        <v>5.31285501865148E-2</v>
      </c>
      <c r="H285" s="17">
        <f t="shared" si="4"/>
        <v>4006.32</v>
      </c>
      <c r="I285" s="14">
        <v>2.8172692393128901E-3</v>
      </c>
      <c r="J285" s="15">
        <v>40.063200000000002</v>
      </c>
      <c r="K285" s="16">
        <v>2.2786361214704298</v>
      </c>
      <c r="L285" s="17">
        <v>40720</v>
      </c>
      <c r="M285" s="17">
        <v>103608.986</v>
      </c>
      <c r="N285" s="17">
        <v>20777.852062041362</v>
      </c>
      <c r="O285" s="17">
        <v>26485.69408283964</v>
      </c>
    </row>
    <row r="286" spans="1:15" x14ac:dyDescent="0.3">
      <c r="A286" s="6" t="s">
        <v>14</v>
      </c>
      <c r="B286" s="6" t="str">
        <f>VLOOKUP(A286,Table1[],3,FALSE)</f>
        <v>Fresno County (Central)--Fresno City (East Central)</v>
      </c>
      <c r="C286" s="6">
        <v>84</v>
      </c>
      <c r="D286" s="6" t="str">
        <f>VLOOKUP(C286,comm_names!$A$2:$B$325,2,FALSE)</f>
        <v>Comcast, AT&amp;T California</v>
      </c>
      <c r="E286" s="7">
        <v>861.21466535000002</v>
      </c>
      <c r="F286" s="8">
        <v>0.219505826250009</v>
      </c>
      <c r="G286" s="8">
        <v>3.2278734404697397E-2</v>
      </c>
      <c r="H286" s="11">
        <f t="shared" si="4"/>
        <v>924</v>
      </c>
      <c r="I286" s="8">
        <v>2.8128213968130998E-3</v>
      </c>
      <c r="J286" s="9">
        <v>9.24</v>
      </c>
      <c r="K286" s="10">
        <v>2.9688325247190299</v>
      </c>
      <c r="L286" s="11">
        <v>14714.172</v>
      </c>
      <c r="M286" s="11">
        <v>40211</v>
      </c>
      <c r="N286" s="11">
        <v>8246.4675461008683</v>
      </c>
      <c r="O286" s="11">
        <v>9328.6284095992924</v>
      </c>
    </row>
    <row r="287" spans="1:15" x14ac:dyDescent="0.3">
      <c r="A287" s="12" t="s">
        <v>143</v>
      </c>
      <c r="B287" s="12" t="str">
        <f>VLOOKUP(A287,Table1[],3,FALSE)</f>
        <v>Fresno County (Central)--Clovis City</v>
      </c>
      <c r="C287" s="12">
        <v>284</v>
      </c>
      <c r="D287" s="12" t="str">
        <f>VLOOKUP(C287,comm_names!$A$2:$B$325,2,FALSE)</f>
        <v>unWired Broadband Inc, Frontier</v>
      </c>
      <c r="E287" s="13">
        <v>4.3094668121000002</v>
      </c>
      <c r="F287" s="14">
        <v>0.219052472052368</v>
      </c>
      <c r="G287" s="14">
        <v>7.1876430876010602E-2</v>
      </c>
      <c r="H287" s="17">
        <f t="shared" si="4"/>
        <v>4154.88</v>
      </c>
      <c r="I287" s="14">
        <v>2.8049588646851501E-3</v>
      </c>
      <c r="J287" s="15">
        <v>41.5488</v>
      </c>
      <c r="K287" s="16">
        <v>2.8012553377578802</v>
      </c>
      <c r="L287" s="17">
        <v>32677.8</v>
      </c>
      <c r="M287" s="17">
        <v>74357.774000000005</v>
      </c>
      <c r="N287" s="17">
        <v>12116.69908648272</v>
      </c>
      <c r="O287" s="17">
        <v>14958.32376444468</v>
      </c>
    </row>
    <row r="288" spans="1:15" x14ac:dyDescent="0.3">
      <c r="A288" s="6" t="s">
        <v>14</v>
      </c>
      <c r="B288" s="6" t="str">
        <f>VLOOKUP(A288,Table1[],3,FALSE)</f>
        <v>Fresno County (Central)--Fresno City (East Central)</v>
      </c>
      <c r="C288" s="6">
        <v>33</v>
      </c>
      <c r="D288" s="6" t="str">
        <f>VLOOKUP(C288,comm_names!$A$2:$B$325,2,FALSE)</f>
        <v>AT&amp;T Service, Inc., AT&amp;T California</v>
      </c>
      <c r="E288" s="7">
        <v>35921.483329822899</v>
      </c>
      <c r="F288" s="8">
        <v>0.21893360635989001</v>
      </c>
      <c r="G288" s="8">
        <v>3.2266045294923502E-2</v>
      </c>
      <c r="H288" s="11">
        <f t="shared" si="4"/>
        <v>924</v>
      </c>
      <c r="I288" s="8">
        <v>2.8034886919116402E-3</v>
      </c>
      <c r="J288" s="9">
        <v>9.24</v>
      </c>
      <c r="K288" s="10">
        <v>2.9688325247190299</v>
      </c>
      <c r="L288" s="11">
        <v>14714.172</v>
      </c>
      <c r="M288" s="11">
        <v>40211</v>
      </c>
      <c r="N288" s="11">
        <v>8246.4675461008683</v>
      </c>
      <c r="O288" s="11">
        <v>9328.6284095992924</v>
      </c>
    </row>
    <row r="289" spans="1:15" x14ac:dyDescent="0.3">
      <c r="A289" s="12" t="s">
        <v>145</v>
      </c>
      <c r="B289" s="12" t="str">
        <f>VLOOKUP(A289,Table1[],3,FALSE)</f>
        <v>Los Angeles County (Central)--LA City (Central/Pacific Palisades)</v>
      </c>
      <c r="C289" s="12">
        <v>148</v>
      </c>
      <c r="D289" s="12" t="str">
        <f>VLOOKUP(C289,comm_names!$A$2:$B$325,2,FALSE)</f>
        <v>GeoLinks, AT&amp;T California</v>
      </c>
      <c r="E289" s="13">
        <v>43.500410045000002</v>
      </c>
      <c r="F289" s="14">
        <v>0.21738716012979001</v>
      </c>
      <c r="G289" s="14">
        <v>4.9564641096578703E-2</v>
      </c>
      <c r="H289" s="17">
        <f t="shared" si="4"/>
        <v>4006.32</v>
      </c>
      <c r="I289" s="14">
        <v>2.7777101842804399E-3</v>
      </c>
      <c r="J289" s="15">
        <v>40.063200000000002</v>
      </c>
      <c r="K289" s="16">
        <v>2.1242181154980599</v>
      </c>
      <c r="L289" s="17">
        <v>45234.83</v>
      </c>
      <c r="M289" s="17">
        <v>112763.86</v>
      </c>
      <c r="N289" s="17">
        <v>24032.00858802336</v>
      </c>
      <c r="O289" s="17">
        <v>29160.259984877164</v>
      </c>
    </row>
    <row r="290" spans="1:15" x14ac:dyDescent="0.3">
      <c r="A290" s="6" t="s">
        <v>162</v>
      </c>
      <c r="B290" s="6" t="str">
        <f>VLOOKUP(A290,Table1[],3,FALSE)</f>
        <v>Riverside County (Northwest)--Jurupa Valley &amp; Eastvale Cities</v>
      </c>
      <c r="C290" s="6">
        <v>148</v>
      </c>
      <c r="D290" s="6" t="str">
        <f>VLOOKUP(C290,comm_names!$A$2:$B$325,2,FALSE)</f>
        <v>GeoLinks, AT&amp;T California</v>
      </c>
      <c r="E290" s="7">
        <v>2.1303915299999998</v>
      </c>
      <c r="F290" s="8">
        <v>0.21653872101255101</v>
      </c>
      <c r="G290" s="8">
        <v>6.6479065630005996E-2</v>
      </c>
      <c r="H290" s="11">
        <f t="shared" si="4"/>
        <v>4006.32</v>
      </c>
      <c r="I290" s="8">
        <v>2.76390435044451E-3</v>
      </c>
      <c r="J290" s="9">
        <v>40.063200000000002</v>
      </c>
      <c r="K290" s="10">
        <v>3.6971478225311798</v>
      </c>
      <c r="L290" s="11">
        <v>35611.675999999999</v>
      </c>
      <c r="M290" s="11">
        <v>81679.23</v>
      </c>
      <c r="N290" s="11">
        <v>14683.36122605628</v>
      </c>
      <c r="O290" s="11">
        <v>18988.580271687122</v>
      </c>
    </row>
    <row r="291" spans="1:15" x14ac:dyDescent="0.3">
      <c r="A291" s="12" t="s">
        <v>145</v>
      </c>
      <c r="B291" s="12" t="str">
        <f>VLOOKUP(A291,Table1[],3,FALSE)</f>
        <v>Los Angeles County (Central)--LA City (Central/Pacific Palisades)</v>
      </c>
      <c r="C291" s="12">
        <v>149</v>
      </c>
      <c r="D291" s="12" t="str">
        <f>VLOOKUP(C291,comm_names!$A$2:$B$325,2,FALSE)</f>
        <v>GeoLinks, Frontier</v>
      </c>
      <c r="E291" s="13">
        <v>83.817859780000006</v>
      </c>
      <c r="F291" s="14">
        <v>0.21429476723692201</v>
      </c>
      <c r="G291" s="14">
        <v>4.8859485113738603E-2</v>
      </c>
      <c r="H291" s="17">
        <f t="shared" si="4"/>
        <v>3949.32</v>
      </c>
      <c r="I291" s="14">
        <v>2.7274193718083701E-3</v>
      </c>
      <c r="J291" s="15">
        <v>39.493200000000002</v>
      </c>
      <c r="K291" s="16">
        <v>2.1242181154980599</v>
      </c>
      <c r="L291" s="17">
        <v>45234.83</v>
      </c>
      <c r="M291" s="17">
        <v>112763.86</v>
      </c>
      <c r="N291" s="17">
        <v>24032.00858802336</v>
      </c>
      <c r="O291" s="17">
        <v>29160.259984877164</v>
      </c>
    </row>
    <row r="292" spans="1:15" x14ac:dyDescent="0.3">
      <c r="A292" s="6" t="s">
        <v>68</v>
      </c>
      <c r="B292" s="6" t="str">
        <f>VLOOKUP(A292,Table1[],3,FALSE)</f>
        <v>Santa Barbara County--South Coast Region</v>
      </c>
      <c r="C292" s="6">
        <v>264</v>
      </c>
      <c r="D292" s="6" t="str">
        <f>VLOOKUP(C292,comm_names!$A$2:$B$325,2,FALSE)</f>
        <v>Surfnet Communications, Frontier</v>
      </c>
      <c r="E292" s="7">
        <v>657.50023869999995</v>
      </c>
      <c r="F292" s="8">
        <v>0.21400398277666599</v>
      </c>
      <c r="G292" s="8">
        <v>3.5833919491882402E-2</v>
      </c>
      <c r="H292" s="11">
        <f t="shared" si="4"/>
        <v>1946.3999999999999</v>
      </c>
      <c r="I292" s="8">
        <v>2.7227107782641399E-3</v>
      </c>
      <c r="J292" s="9">
        <v>19.463999999999999</v>
      </c>
      <c r="K292" s="10">
        <v>2.4850848888344301</v>
      </c>
      <c r="L292" s="11">
        <v>30248.851999999999</v>
      </c>
      <c r="M292" s="11">
        <v>79378.55</v>
      </c>
      <c r="N292" s="11">
        <v>18685.205307592081</v>
      </c>
      <c r="O292" s="11">
        <v>22592.810121432722</v>
      </c>
    </row>
    <row r="293" spans="1:15" x14ac:dyDescent="0.3">
      <c r="A293" s="12" t="s">
        <v>100</v>
      </c>
      <c r="B293" s="12" t="str">
        <f>VLOOKUP(A293,Table1[],3,FALSE)</f>
        <v>San Bernardino County (Southwest)--Phelan, Lake Arrowhead &amp; Big Bear City</v>
      </c>
      <c r="C293" s="12">
        <v>317</v>
      </c>
      <c r="D293" s="12" t="str">
        <f>VLOOKUP(C293,comm_names!$A$2:$B$325,2,FALSE)</f>
        <v>WISPRENN, Frontier</v>
      </c>
      <c r="E293" s="13">
        <v>3685.69613229884</v>
      </c>
      <c r="F293" s="14">
        <v>0.213460467812466</v>
      </c>
      <c r="G293" s="14">
        <v>5.9336484249153103E-2</v>
      </c>
      <c r="H293" s="17">
        <f t="shared" si="4"/>
        <v>2655</v>
      </c>
      <c r="I293" s="14">
        <v>2.7142855010656099E-3</v>
      </c>
      <c r="J293" s="15">
        <v>26.55</v>
      </c>
      <c r="K293" s="16">
        <v>2.7506780062666198</v>
      </c>
      <c r="L293" s="17">
        <v>24416.73</v>
      </c>
      <c r="M293" s="17">
        <v>59858.400000000001</v>
      </c>
      <c r="N293" s="17">
        <v>10093.243023205931</v>
      </c>
      <c r="O293" s="17">
        <v>13231.424157941041</v>
      </c>
    </row>
    <row r="294" spans="1:15" x14ac:dyDescent="0.3">
      <c r="A294" s="6" t="s">
        <v>162</v>
      </c>
      <c r="B294" s="6" t="str">
        <f>VLOOKUP(A294,Table1[],3,FALSE)</f>
        <v>Riverside County (Northwest)--Jurupa Valley &amp; Eastvale Cities</v>
      </c>
      <c r="C294" s="6">
        <v>149</v>
      </c>
      <c r="D294" s="6" t="str">
        <f>VLOOKUP(C294,comm_names!$A$2:$B$325,2,FALSE)</f>
        <v>GeoLinks, Frontier</v>
      </c>
      <c r="E294" s="7">
        <v>1.576486E-3</v>
      </c>
      <c r="F294" s="8">
        <v>0.21345791191649399</v>
      </c>
      <c r="G294" s="8">
        <v>6.5533233359765394E-2</v>
      </c>
      <c r="H294" s="11">
        <f t="shared" si="4"/>
        <v>3949.32</v>
      </c>
      <c r="I294" s="8">
        <v>2.71390824307223E-3</v>
      </c>
      <c r="J294" s="9">
        <v>39.493200000000002</v>
      </c>
      <c r="K294" s="10">
        <v>3.6971478225311798</v>
      </c>
      <c r="L294" s="11">
        <v>35611.675999999999</v>
      </c>
      <c r="M294" s="11">
        <v>81679.23</v>
      </c>
      <c r="N294" s="11">
        <v>14683.36122605628</v>
      </c>
      <c r="O294" s="11">
        <v>18988.580271687122</v>
      </c>
    </row>
    <row r="295" spans="1:15" x14ac:dyDescent="0.3">
      <c r="A295" s="12" t="s">
        <v>17</v>
      </c>
      <c r="B295" s="12" t="str">
        <f>VLOOKUP(A295,Table1[],3,FALSE)</f>
        <v>Los Angeles County (North)--LA City (North Central/Mission Hills &amp; Panorama City)</v>
      </c>
      <c r="C295" s="12">
        <v>70</v>
      </c>
      <c r="D295" s="12" t="str">
        <f>VLOOKUP(C295,comm_names!$A$2:$B$325,2,FALSE)</f>
        <v>Charter Communications Inc, Frontier</v>
      </c>
      <c r="E295" s="13">
        <v>443.700274369</v>
      </c>
      <c r="F295" s="14">
        <v>0.212585710542182</v>
      </c>
      <c r="G295" s="14">
        <v>3.4753269790892799E-2</v>
      </c>
      <c r="H295" s="17">
        <f t="shared" si="4"/>
        <v>1106.8799999999999</v>
      </c>
      <c r="I295" s="14">
        <v>2.6997949286462698E-3</v>
      </c>
      <c r="J295" s="15">
        <v>11.0688</v>
      </c>
      <c r="K295" s="16">
        <v>3.3862016487000601</v>
      </c>
      <c r="L295" s="17">
        <v>21443.151999999998</v>
      </c>
      <c r="M295" s="17">
        <v>50068.294000000002</v>
      </c>
      <c r="N295" s="17">
        <v>13462.965049901641</v>
      </c>
      <c r="O295" s="17">
        <v>15445.18901423052</v>
      </c>
    </row>
    <row r="296" spans="1:15" x14ac:dyDescent="0.3">
      <c r="A296" s="6" t="s">
        <v>16</v>
      </c>
      <c r="B296" s="6" t="str">
        <f>VLOOKUP(A296,Table1[],3,FALSE)</f>
        <v>Los Angeles County (Central)--Glendale City</v>
      </c>
      <c r="C296" s="6">
        <v>104</v>
      </c>
      <c r="D296" s="6" t="str">
        <f>VLOOKUP(C296,comm_names!$A$2:$B$325,2,FALSE)</f>
        <v>ConnectTo Communications, AT&amp;T California</v>
      </c>
      <c r="E296" s="7">
        <v>25126.009473826001</v>
      </c>
      <c r="F296" s="8">
        <v>0.20911820547002499</v>
      </c>
      <c r="G296" s="8">
        <v>1.8931522102321401E-2</v>
      </c>
      <c r="H296" s="11">
        <f t="shared" si="4"/>
        <v>803.88</v>
      </c>
      <c r="I296" s="8">
        <v>2.6442237509414599E-3</v>
      </c>
      <c r="J296" s="9">
        <v>8.0388000000000002</v>
      </c>
      <c r="K296" s="10">
        <v>2.5257575757575799</v>
      </c>
      <c r="L296" s="11">
        <v>21174.400000000001</v>
      </c>
      <c r="M296" s="11">
        <v>63544.578000000001</v>
      </c>
      <c r="N296" s="11">
        <v>15593.742836620921</v>
      </c>
      <c r="O296" s="11">
        <v>19345.885125681962</v>
      </c>
    </row>
    <row r="297" spans="1:15" x14ac:dyDescent="0.3">
      <c r="A297" s="12" t="s">
        <v>110</v>
      </c>
      <c r="B297" s="12" t="str">
        <f>VLOOKUP(A297,Table1[],3,FALSE)</f>
        <v>Kern County (East)--Ridgecrest, Arvin, Tehachapi &amp; California City Cities</v>
      </c>
      <c r="C297" s="12">
        <v>161</v>
      </c>
      <c r="D297" s="12" t="str">
        <f>VLOOKUP(C297,comm_names!$A$2:$B$325,2,FALSE)</f>
        <v>Kern Valley Wireless, N/A</v>
      </c>
      <c r="E297" s="13">
        <v>0.57067335600000002</v>
      </c>
      <c r="F297" s="14">
        <v>0.20723221368974001</v>
      </c>
      <c r="G297" s="14">
        <v>6.1481813120557997E-2</v>
      </c>
      <c r="H297" s="17">
        <f t="shared" si="4"/>
        <v>2400</v>
      </c>
      <c r="I297" s="14">
        <v>2.6140342388816201E-3</v>
      </c>
      <c r="J297" s="15">
        <v>24</v>
      </c>
      <c r="K297" s="16">
        <v>2.6725075999688199</v>
      </c>
      <c r="L297" s="17">
        <v>20757.02</v>
      </c>
      <c r="M297" s="17">
        <v>49983.8</v>
      </c>
      <c r="N297" s="17">
        <v>7870.8284198539441</v>
      </c>
      <c r="O297" s="17">
        <v>9642.8854414691286</v>
      </c>
    </row>
    <row r="298" spans="1:15" x14ac:dyDescent="0.3">
      <c r="A298" s="6" t="s">
        <v>164</v>
      </c>
      <c r="B298" s="6" t="str">
        <f>VLOOKUP(A298,Table1[],3,FALSE)</f>
        <v>Santa Barbara County (North)--Lompoc, Guadalupe, Solvang &amp; Buellton Cities</v>
      </c>
      <c r="C298" s="6">
        <v>155</v>
      </c>
      <c r="D298" s="6" t="str">
        <f>VLOOKUP(C298,comm_names!$A$2:$B$325,2,FALSE)</f>
        <v>Impulse Internet Services, Frontier</v>
      </c>
      <c r="E298" s="7">
        <v>334.97564287900002</v>
      </c>
      <c r="F298" s="8">
        <v>0.20704300634174999</v>
      </c>
      <c r="G298" s="8">
        <v>6.7849195035358606E-2</v>
      </c>
      <c r="H298" s="11">
        <f t="shared" si="4"/>
        <v>3267</v>
      </c>
      <c r="I298" s="8">
        <v>2.61278054237666E-3</v>
      </c>
      <c r="J298" s="9">
        <v>32.67</v>
      </c>
      <c r="K298" s="10">
        <v>2.88762093030221</v>
      </c>
      <c r="L298" s="11">
        <v>30540</v>
      </c>
      <c r="M298" s="11">
        <v>65731.241999999998</v>
      </c>
      <c r="N298" s="11">
        <v>13100.367269484121</v>
      </c>
      <c r="O298" s="11">
        <v>15940.772221003681</v>
      </c>
    </row>
    <row r="299" spans="1:15" x14ac:dyDescent="0.3">
      <c r="A299" s="12" t="s">
        <v>163</v>
      </c>
      <c r="B299" s="12" t="str">
        <f>VLOOKUP(A299,Table1[],3,FALSE)</f>
        <v>Monterey County (North Central)--Seaside, Monterey, Marina &amp; Pacific Grove Cities</v>
      </c>
      <c r="C299" s="12">
        <v>147</v>
      </c>
      <c r="D299" s="12" t="str">
        <f>VLOOKUP(C299,comm_names!$A$2:$B$325,2,FALSE)</f>
        <v>GeoLinks, N/A</v>
      </c>
      <c r="E299" s="13">
        <v>1.0821800000000001E-6</v>
      </c>
      <c r="F299" s="14">
        <v>0.206028556264999</v>
      </c>
      <c r="G299" s="14">
        <v>6.1758622195499803E-2</v>
      </c>
      <c r="H299" s="17">
        <f t="shared" si="4"/>
        <v>3682.32</v>
      </c>
      <c r="I299" s="14">
        <v>2.59491141514863E-3</v>
      </c>
      <c r="J299" s="15">
        <v>36.8232</v>
      </c>
      <c r="K299" s="16">
        <v>2.5861180094935698</v>
      </c>
      <c r="L299" s="17">
        <v>35465.084000000003</v>
      </c>
      <c r="M299" s="17">
        <v>80838.361999999994</v>
      </c>
      <c r="N299" s="17">
        <v>16262.342229419042</v>
      </c>
      <c r="O299" s="17">
        <v>19884.095295888961</v>
      </c>
    </row>
    <row r="300" spans="1:15" x14ac:dyDescent="0.3">
      <c r="A300" s="6" t="s">
        <v>15</v>
      </c>
      <c r="B300" s="6" t="str">
        <f>VLOOKUP(A300,Table1[],3,FALSE)</f>
        <v>San Diego County (South Central)--San Diego City (Central/Mid-City)</v>
      </c>
      <c r="C300" s="6">
        <v>33</v>
      </c>
      <c r="D300" s="6" t="str">
        <f>VLOOKUP(C300,comm_names!$A$2:$B$325,2,FALSE)</f>
        <v>AT&amp;T Service, Inc., AT&amp;T California</v>
      </c>
      <c r="E300" s="7">
        <v>62481.148332686003</v>
      </c>
      <c r="F300" s="8">
        <v>0.20568219238084601</v>
      </c>
      <c r="G300" s="8">
        <v>3.2124444795088601E-2</v>
      </c>
      <c r="H300" s="11">
        <f t="shared" si="4"/>
        <v>924</v>
      </c>
      <c r="I300" s="8">
        <v>2.5895393942051001E-3</v>
      </c>
      <c r="J300" s="9">
        <v>9.24</v>
      </c>
      <c r="K300" s="10">
        <v>2.6656553398058298</v>
      </c>
      <c r="L300" s="11">
        <v>19505.898000000001</v>
      </c>
      <c r="M300" s="11">
        <v>46335.288</v>
      </c>
      <c r="N300" s="11">
        <v>12598.949194237081</v>
      </c>
      <c r="O300" s="11">
        <v>15158.118356195999</v>
      </c>
    </row>
    <row r="301" spans="1:15" x14ac:dyDescent="0.3">
      <c r="A301" s="12" t="s">
        <v>65</v>
      </c>
      <c r="B301" s="12" t="str">
        <f>VLOOKUP(A301,Table1[],3,FALSE)</f>
        <v>San Luis Obispo County (West)--Coastal Region</v>
      </c>
      <c r="C301" s="12">
        <v>209</v>
      </c>
      <c r="D301" s="12" t="str">
        <f>VLOOKUP(C301,comm_names!$A$2:$B$325,2,FALSE)</f>
        <v>Ranch Wifi, LLC, Frontier</v>
      </c>
      <c r="E301" s="13">
        <v>8.1416036270000003</v>
      </c>
      <c r="F301" s="14">
        <v>0.204836937511024</v>
      </c>
      <c r="G301" s="14">
        <v>4.4535365233729397E-2</v>
      </c>
      <c r="H301" s="17">
        <f t="shared" si="4"/>
        <v>2247</v>
      </c>
      <c r="I301" s="14">
        <v>2.5760371702301102E-3</v>
      </c>
      <c r="J301" s="15">
        <v>22.47</v>
      </c>
      <c r="K301" s="16">
        <v>2.3796671579464501</v>
      </c>
      <c r="L301" s="17">
        <v>25861.272000000001</v>
      </c>
      <c r="M301" s="17">
        <v>68530.741999999998</v>
      </c>
      <c r="N301" s="17">
        <v>13908.607139802121</v>
      </c>
      <c r="O301" s="17">
        <v>17093.496550919761</v>
      </c>
    </row>
    <row r="302" spans="1:15" x14ac:dyDescent="0.3">
      <c r="A302" s="6" t="s">
        <v>51</v>
      </c>
      <c r="B302" s="6" t="str">
        <f>VLOOKUP(A302,Table1[],3,FALSE)</f>
        <v>Fresno County (West)--Selma, Kerman &amp; Coalinga Cities</v>
      </c>
      <c r="C302" s="6">
        <v>194</v>
      </c>
      <c r="D302" s="6" t="str">
        <f>VLOOKUP(C302,comm_names!$A$2:$B$325,2,FALSE)</f>
        <v>Pinnacles Telephone Co., N/A</v>
      </c>
      <c r="E302" s="7">
        <v>2.0711174999999998E-2</v>
      </c>
      <c r="F302" s="8">
        <v>0.204144549290801</v>
      </c>
      <c r="G302" s="8">
        <v>7.3218233768738997E-2</v>
      </c>
      <c r="H302" s="11">
        <f t="shared" si="4"/>
        <v>2400</v>
      </c>
      <c r="I302" s="8">
        <v>2.5652000734181601E-3</v>
      </c>
      <c r="J302" s="9">
        <v>24</v>
      </c>
      <c r="K302" s="10">
        <v>3.4523669430328998</v>
      </c>
      <c r="L302" s="11">
        <v>20861.874</v>
      </c>
      <c r="M302" s="11">
        <v>43511.356</v>
      </c>
      <c r="N302" s="11">
        <v>7610.556703768847</v>
      </c>
      <c r="O302" s="11">
        <v>9238.6489365237958</v>
      </c>
    </row>
    <row r="303" spans="1:15" x14ac:dyDescent="0.3">
      <c r="A303" s="12" t="s">
        <v>142</v>
      </c>
      <c r="B303" s="12" t="str">
        <f>VLOOKUP(A303,Table1[],3,FALSE)</f>
        <v>Monterey County (Northeast)--Salinas City</v>
      </c>
      <c r="C303" s="12">
        <v>212</v>
      </c>
      <c r="D303" s="12" t="str">
        <f>VLOOKUP(C303,comm_names!$A$2:$B$325,2,FALSE)</f>
        <v>Razzo Link, Inc., AT&amp;T California</v>
      </c>
      <c r="E303" s="13">
        <v>3528.5226735373299</v>
      </c>
      <c r="F303" s="14">
        <v>0.20341804053662399</v>
      </c>
      <c r="G303" s="14">
        <v>6.2137496323133999E-2</v>
      </c>
      <c r="H303" s="17">
        <f t="shared" si="4"/>
        <v>2723.4</v>
      </c>
      <c r="I303" s="14">
        <v>2.5537791231208099E-3</v>
      </c>
      <c r="J303" s="15">
        <v>27.234000000000002</v>
      </c>
      <c r="K303" s="16">
        <v>3.4863855145542102</v>
      </c>
      <c r="L303" s="17">
        <v>28002.126</v>
      </c>
      <c r="M303" s="17">
        <v>60916.101999999999</v>
      </c>
      <c r="N303" s="17">
        <v>13072.553452248481</v>
      </c>
      <c r="O303" s="17">
        <v>15547.76101074816</v>
      </c>
    </row>
    <row r="304" spans="1:15" x14ac:dyDescent="0.3">
      <c r="A304" s="6" t="s">
        <v>176</v>
      </c>
      <c r="B304" s="6" t="str">
        <f>VLOOKUP(A304,Table1[],3,FALSE)</f>
        <v>San Joaquin County (South)--Tracy, Manteca &amp; Lathrop Cities</v>
      </c>
      <c r="C304" s="6">
        <v>282</v>
      </c>
      <c r="D304" s="6" t="str">
        <f>VLOOKUP(C304,comm_names!$A$2:$B$325,2,FALSE)</f>
        <v>unWired Broadband Inc, AT&amp;T California</v>
      </c>
      <c r="E304" s="7">
        <v>1677.69969805613</v>
      </c>
      <c r="F304" s="8">
        <v>0.20272831629187099</v>
      </c>
      <c r="G304" s="8">
        <v>6.4604702768209496E-2</v>
      </c>
      <c r="H304" s="11">
        <f t="shared" si="4"/>
        <v>4211.88</v>
      </c>
      <c r="I304" s="8">
        <v>2.5434148926630701E-3</v>
      </c>
      <c r="J304" s="9">
        <v>42.1188</v>
      </c>
      <c r="K304" s="10">
        <v>3.2197426650078</v>
      </c>
      <c r="L304" s="11">
        <v>37317.843999999997</v>
      </c>
      <c r="M304" s="11">
        <v>85084.44</v>
      </c>
      <c r="N304" s="11">
        <v>14705.072771988958</v>
      </c>
      <c r="O304" s="11">
        <v>18063.75175861692</v>
      </c>
    </row>
    <row r="305" spans="1:15" x14ac:dyDescent="0.3">
      <c r="A305" s="12" t="s">
        <v>191</v>
      </c>
      <c r="B305" s="12" t="str">
        <f>VLOOKUP(A305,Table1[],3,FALSE)</f>
        <v>Los Angeles County (Central)--San Gabriel Valley Region (North)</v>
      </c>
      <c r="C305" s="12">
        <v>148</v>
      </c>
      <c r="D305" s="12" t="str">
        <f>VLOOKUP(C305,comm_names!$A$2:$B$325,2,FALSE)</f>
        <v>GeoLinks, AT&amp;T California</v>
      </c>
      <c r="E305" s="13">
        <v>3.0067836990000001</v>
      </c>
      <c r="F305" s="14">
        <v>0.20270508699880899</v>
      </c>
      <c r="G305" s="14">
        <v>5.0658167978560001E-2</v>
      </c>
      <c r="H305" s="17">
        <f t="shared" si="4"/>
        <v>4006.32</v>
      </c>
      <c r="I305" s="14">
        <v>2.5424103890965902E-3</v>
      </c>
      <c r="J305" s="15">
        <v>40.063200000000002</v>
      </c>
      <c r="K305" s="16">
        <v>2.6611400030894399</v>
      </c>
      <c r="L305" s="17">
        <v>41076.300000000003</v>
      </c>
      <c r="M305" s="17">
        <v>105872</v>
      </c>
      <c r="N305" s="17">
        <v>19639.67944646208</v>
      </c>
      <c r="O305" s="17">
        <v>25114.288141598758</v>
      </c>
    </row>
    <row r="306" spans="1:15" x14ac:dyDescent="0.3">
      <c r="A306" s="6" t="s">
        <v>217</v>
      </c>
      <c r="B306" s="6" t="str">
        <f>VLOOKUP(A306,Table1[],3,FALSE)</f>
        <v>Los Angeles County (South Central)--Carson City</v>
      </c>
      <c r="C306" s="6">
        <v>148</v>
      </c>
      <c r="D306" s="6" t="str">
        <f>VLOOKUP(C306,comm_names!$A$2:$B$325,2,FALSE)</f>
        <v>GeoLinks, AT&amp;T California</v>
      </c>
      <c r="E306" s="7">
        <v>55.734204353000003</v>
      </c>
      <c r="F306" s="8">
        <v>0.20251961874685101</v>
      </c>
      <c r="G306" s="8">
        <v>6.74677510764186E-2</v>
      </c>
      <c r="H306" s="11">
        <f t="shared" si="4"/>
        <v>4006.32</v>
      </c>
      <c r="I306" s="8">
        <v>2.5394964006365201E-3</v>
      </c>
      <c r="J306" s="9">
        <v>40.063200000000002</v>
      </c>
      <c r="K306" s="10">
        <v>3.1518512828391501</v>
      </c>
      <c r="L306" s="11">
        <v>34713.800000000003</v>
      </c>
      <c r="M306" s="11">
        <v>77709.03</v>
      </c>
      <c r="N306" s="11">
        <v>13349.779282957319</v>
      </c>
      <c r="O306" s="11">
        <v>16746.178515403801</v>
      </c>
    </row>
    <row r="307" spans="1:15" x14ac:dyDescent="0.3">
      <c r="A307" s="12" t="s">
        <v>8</v>
      </c>
      <c r="B307" s="12" t="str">
        <f>VLOOKUP(A307,Table1[],3,FALSE)</f>
        <v>Los Angeles County (Central)--LA City (East Central/Hollywood)</v>
      </c>
      <c r="C307" s="12">
        <v>110</v>
      </c>
      <c r="D307" s="12" t="str">
        <f>VLOOKUP(C307,comm_names!$A$2:$B$325,2,FALSE)</f>
        <v>Consolidated Smart Broadband Systems, LLC, AT&amp;T California</v>
      </c>
      <c r="E307" s="13">
        <v>54.110268382000001</v>
      </c>
      <c r="F307" s="14">
        <v>0.20227428440569301</v>
      </c>
      <c r="G307" s="14">
        <v>2.0321243198759699E-2</v>
      </c>
      <c r="H307" s="17">
        <f t="shared" si="4"/>
        <v>623.88</v>
      </c>
      <c r="I307" s="14">
        <v>2.5356370046940098E-3</v>
      </c>
      <c r="J307" s="15">
        <v>6.2388000000000003</v>
      </c>
      <c r="K307" s="16">
        <v>2.05935558293789</v>
      </c>
      <c r="L307" s="17">
        <v>18848.27</v>
      </c>
      <c r="M307" s="17">
        <v>50620.05</v>
      </c>
      <c r="N307" s="17">
        <v>12990.50318192208</v>
      </c>
      <c r="O307" s="17">
        <v>17145.73240614888</v>
      </c>
    </row>
    <row r="308" spans="1:15" x14ac:dyDescent="0.3">
      <c r="A308" s="6" t="s">
        <v>157</v>
      </c>
      <c r="B308" s="6" t="str">
        <f>VLOOKUP(A308,Table1[],3,FALSE)</f>
        <v>Monterey (South &amp; East) &amp; San Benito Counties</v>
      </c>
      <c r="C308" s="6">
        <v>148</v>
      </c>
      <c r="D308" s="6" t="str">
        <f>VLOOKUP(C308,comm_names!$A$2:$B$325,2,FALSE)</f>
        <v>GeoLinks, AT&amp;T California</v>
      </c>
      <c r="E308" s="7">
        <v>32.789081199000002</v>
      </c>
      <c r="F308" s="8">
        <v>0.20212484129563699</v>
      </c>
      <c r="G308" s="8">
        <v>7.6539649002826504E-2</v>
      </c>
      <c r="H308" s="11">
        <f t="shared" si="4"/>
        <v>4006.32</v>
      </c>
      <c r="I308" s="8">
        <v>2.5333111821987699E-3</v>
      </c>
      <c r="J308" s="9">
        <v>40.063200000000002</v>
      </c>
      <c r="K308" s="10">
        <v>3.4214689596578101</v>
      </c>
      <c r="L308" s="11">
        <v>33378.184000000001</v>
      </c>
      <c r="M308" s="11">
        <v>69518.202000000005</v>
      </c>
      <c r="N308" s="11">
        <v>12427.829156543759</v>
      </c>
      <c r="O308" s="11">
        <v>16046.127804939242</v>
      </c>
    </row>
    <row r="309" spans="1:15" x14ac:dyDescent="0.3">
      <c r="A309" s="12" t="s">
        <v>97</v>
      </c>
      <c r="B309" s="12" t="str">
        <f>VLOOKUP(A309,Table1[],3,FALSE)</f>
        <v>Nevada &amp; Sierra Counties</v>
      </c>
      <c r="C309" s="12">
        <v>247</v>
      </c>
      <c r="D309" s="12" t="str">
        <f>VLOOKUP(C309,comm_names!$A$2:$B$325,2,FALSE)</f>
        <v>SmarterBroadband, AT&amp;T California</v>
      </c>
      <c r="E309" s="13">
        <v>2073.0667633919202</v>
      </c>
      <c r="F309" s="14">
        <v>0.202008911379674</v>
      </c>
      <c r="G309" s="14">
        <v>5.5086208783428403E-2</v>
      </c>
      <c r="H309" s="17">
        <f t="shared" si="4"/>
        <v>2652</v>
      </c>
      <c r="I309" s="14">
        <v>2.5317419775829999E-3</v>
      </c>
      <c r="J309" s="15">
        <v>26.52</v>
      </c>
      <c r="K309" s="16">
        <v>2.25891480339244</v>
      </c>
      <c r="L309" s="17">
        <v>26598.304</v>
      </c>
      <c r="M309" s="17">
        <v>64621.622000000003</v>
      </c>
      <c r="N309" s="17">
        <v>11657.994445779768</v>
      </c>
      <c r="O309" s="17">
        <v>14669.90581989456</v>
      </c>
    </row>
    <row r="310" spans="1:15" x14ac:dyDescent="0.3">
      <c r="A310" s="6" t="s">
        <v>88</v>
      </c>
      <c r="B310" s="6" t="str">
        <f>VLOOKUP(A310,Table1[],3,FALSE)</f>
        <v>Colusa, Glenn, Tehama &amp; Trinity Counties</v>
      </c>
      <c r="C310" s="6">
        <v>277</v>
      </c>
      <c r="D310" s="6" t="str">
        <f>VLOOKUP(C310,comm_names!$A$2:$B$325,2,FALSE)</f>
        <v>Tsunami-Wireless, N/A</v>
      </c>
      <c r="E310" s="7">
        <v>87.129979437217997</v>
      </c>
      <c r="F310" s="8">
        <v>0.201931406113803</v>
      </c>
      <c r="G310" s="8">
        <v>6.5775866278893202E-2</v>
      </c>
      <c r="H310" s="11">
        <f t="shared" si="4"/>
        <v>2400</v>
      </c>
      <c r="I310" s="8">
        <v>2.53031101482831E-3</v>
      </c>
      <c r="J310" s="9">
        <v>24</v>
      </c>
      <c r="K310" s="10">
        <v>2.5845183410624402</v>
      </c>
      <c r="L310" s="11">
        <v>20360</v>
      </c>
      <c r="M310" s="11">
        <v>46913.512000000002</v>
      </c>
      <c r="N310" s="11">
        <v>7317.432462160752</v>
      </c>
      <c r="O310" s="11">
        <v>9269.2002493708806</v>
      </c>
    </row>
    <row r="311" spans="1:15" x14ac:dyDescent="0.3">
      <c r="A311" s="12" t="s">
        <v>209</v>
      </c>
      <c r="B311" s="12" t="str">
        <f>VLOOKUP(A311,Table1[],3,FALSE)</f>
        <v>Los Angeles County (East Central)--Covina &amp; Walnut Cities</v>
      </c>
      <c r="C311" s="12">
        <v>149</v>
      </c>
      <c r="D311" s="12" t="str">
        <f>VLOOKUP(C311,comm_names!$A$2:$B$325,2,FALSE)</f>
        <v>GeoLinks, Frontier</v>
      </c>
      <c r="E311" s="13">
        <v>4.0408854669999998</v>
      </c>
      <c r="F311" s="14">
        <v>0.20083235612230499</v>
      </c>
      <c r="G311" s="14">
        <v>6.3506017690223002E-2</v>
      </c>
      <c r="H311" s="17">
        <f t="shared" si="4"/>
        <v>3949.32</v>
      </c>
      <c r="I311" s="14">
        <v>2.5130192286407201E-3</v>
      </c>
      <c r="J311" s="15">
        <v>39.493200000000002</v>
      </c>
      <c r="K311" s="16">
        <v>3.0740808936352999</v>
      </c>
      <c r="L311" s="17">
        <v>37666</v>
      </c>
      <c r="M311" s="17">
        <v>83446.478000000003</v>
      </c>
      <c r="N311" s="17">
        <v>16257.01954803276</v>
      </c>
      <c r="O311" s="17">
        <v>19514.136754727879</v>
      </c>
    </row>
    <row r="312" spans="1:15" x14ac:dyDescent="0.3">
      <c r="A312" s="6" t="s">
        <v>19</v>
      </c>
      <c r="B312" s="6" t="str">
        <f>VLOOKUP(A312,Table1[],3,FALSE)</f>
        <v>Los Angeles County (Northwest)--LA City (North Central/Van Nuys &amp; North Sherman Oaks)</v>
      </c>
      <c r="C312" s="6">
        <v>69</v>
      </c>
      <c r="D312" s="6" t="str">
        <f>VLOOKUP(C312,comm_names!$A$2:$B$325,2,FALSE)</f>
        <v>Charter Communications Inc, AT&amp;T California</v>
      </c>
      <c r="E312" s="7">
        <v>1198.913407581</v>
      </c>
      <c r="F312" s="8">
        <v>0.200197328421267</v>
      </c>
      <c r="G312" s="8">
        <v>3.6290941133652797E-2</v>
      </c>
      <c r="H312" s="11">
        <f t="shared" si="4"/>
        <v>1163.8799999999999</v>
      </c>
      <c r="I312" s="8">
        <v>2.5030840172876301E-3</v>
      </c>
      <c r="J312" s="9">
        <v>11.6388</v>
      </c>
      <c r="K312" s="10">
        <v>2.5794548149134902</v>
      </c>
      <c r="L312" s="11">
        <v>22390.91</v>
      </c>
      <c r="M312" s="11">
        <v>51697.093999999997</v>
      </c>
      <c r="N312" s="11">
        <v>13803.806005688879</v>
      </c>
      <c r="O312" s="11">
        <v>16852.84063328004</v>
      </c>
    </row>
    <row r="313" spans="1:15" x14ac:dyDescent="0.3">
      <c r="A313" s="12" t="s">
        <v>178</v>
      </c>
      <c r="B313" s="12" t="str">
        <f>VLOOKUP(A313,Table1[],3,FALSE)</f>
        <v>El Dorado County--El Dorado Hills</v>
      </c>
      <c r="C313" s="12">
        <v>148</v>
      </c>
      <c r="D313" s="12" t="str">
        <f>VLOOKUP(C313,comm_names!$A$2:$B$325,2,FALSE)</f>
        <v>GeoLinks, AT&amp;T California</v>
      </c>
      <c r="E313" s="13">
        <v>6.2548002409999999</v>
      </c>
      <c r="F313" s="14">
        <v>0.200067475191362</v>
      </c>
      <c r="G313" s="14">
        <v>6.2351007509664602E-2</v>
      </c>
      <c r="H313" s="17">
        <f t="shared" si="4"/>
        <v>4006.32</v>
      </c>
      <c r="I313" s="14">
        <v>2.5010547533877202E-3</v>
      </c>
      <c r="J313" s="15">
        <v>40.063200000000002</v>
      </c>
      <c r="K313" s="16">
        <v>2.47345826434778</v>
      </c>
      <c r="L313" s="17">
        <v>34332.050000000003</v>
      </c>
      <c r="M313" s="17">
        <v>82930.351999999999</v>
      </c>
      <c r="N313" s="17">
        <v>12631.084075712999</v>
      </c>
      <c r="O313" s="17">
        <v>16999.942069034521</v>
      </c>
    </row>
    <row r="314" spans="1:15" x14ac:dyDescent="0.3">
      <c r="A314" s="6" t="s">
        <v>192</v>
      </c>
      <c r="B314" s="6" t="str">
        <f>VLOOKUP(A314,Table1[],3,FALSE)</f>
        <v>Sonoma County (North)--Windsor Town, Healdsburg &amp; Sonoma Cities</v>
      </c>
      <c r="C314" s="6">
        <v>148</v>
      </c>
      <c r="D314" s="6" t="str">
        <f>VLOOKUP(C314,comm_names!$A$2:$B$325,2,FALSE)</f>
        <v>GeoLinks, AT&amp;T California</v>
      </c>
      <c r="E314" s="7">
        <v>0.84798788599999997</v>
      </c>
      <c r="F314" s="8">
        <v>0.19980687617929599</v>
      </c>
      <c r="G314" s="8">
        <v>6.3010428524477899E-2</v>
      </c>
      <c r="H314" s="11">
        <f t="shared" si="4"/>
        <v>4006.32</v>
      </c>
      <c r="I314" s="8">
        <v>2.4969831685790101E-3</v>
      </c>
      <c r="J314" s="9">
        <v>40.063200000000002</v>
      </c>
      <c r="K314" s="10">
        <v>2.35218292345952</v>
      </c>
      <c r="L314" s="11">
        <v>35775.574000000001</v>
      </c>
      <c r="M314" s="11">
        <v>83187.906000000003</v>
      </c>
      <c r="N314" s="11">
        <v>14620.500507618359</v>
      </c>
      <c r="O314" s="11">
        <v>18501.937987156318</v>
      </c>
    </row>
    <row r="315" spans="1:15" x14ac:dyDescent="0.3">
      <c r="A315" s="12" t="s">
        <v>217</v>
      </c>
      <c r="B315" s="12" t="str">
        <f>VLOOKUP(A315,Table1[],3,FALSE)</f>
        <v>Los Angeles County (South Central)--Carson City</v>
      </c>
      <c r="C315" s="12">
        <v>149</v>
      </c>
      <c r="D315" s="12" t="str">
        <f>VLOOKUP(C315,comm_names!$A$2:$B$325,2,FALSE)</f>
        <v>GeoLinks, Frontier</v>
      </c>
      <c r="E315" s="13">
        <v>0.56430385500000002</v>
      </c>
      <c r="F315" s="14">
        <v>0.19923750175268501</v>
      </c>
      <c r="G315" s="14">
        <v>6.6463368600276795E-2</v>
      </c>
      <c r="H315" s="17">
        <f t="shared" si="4"/>
        <v>3949.32</v>
      </c>
      <c r="I315" s="14">
        <v>2.4880973096114002E-3</v>
      </c>
      <c r="J315" s="15">
        <v>39.493200000000002</v>
      </c>
      <c r="K315" s="16">
        <v>3.1518512828391501</v>
      </c>
      <c r="L315" s="17">
        <v>34713.800000000003</v>
      </c>
      <c r="M315" s="17">
        <v>77709.03</v>
      </c>
      <c r="N315" s="17">
        <v>13349.779282957319</v>
      </c>
      <c r="O315" s="17">
        <v>16746.178515403801</v>
      </c>
    </row>
    <row r="316" spans="1:15" x14ac:dyDescent="0.3">
      <c r="A316" s="6" t="s">
        <v>176</v>
      </c>
      <c r="B316" s="6" t="str">
        <f>VLOOKUP(A316,Table1[],3,FALSE)</f>
        <v>San Joaquin County (South)--Tracy, Manteca &amp; Lathrop Cities</v>
      </c>
      <c r="C316" s="6">
        <v>284</v>
      </c>
      <c r="D316" s="6" t="str">
        <f>VLOOKUP(C316,comm_names!$A$2:$B$325,2,FALSE)</f>
        <v>unWired Broadband Inc, Frontier</v>
      </c>
      <c r="E316" s="7">
        <v>456.72904086857</v>
      </c>
      <c r="F316" s="8">
        <v>0.198720566958977</v>
      </c>
      <c r="G316" s="8">
        <v>6.3609390628245596E-2</v>
      </c>
      <c r="H316" s="11">
        <f t="shared" si="4"/>
        <v>4154.88</v>
      </c>
      <c r="I316" s="8">
        <v>2.4801854995204799E-3</v>
      </c>
      <c r="J316" s="9">
        <v>41.5488</v>
      </c>
      <c r="K316" s="10">
        <v>3.2197426650078</v>
      </c>
      <c r="L316" s="11">
        <v>37317.843999999997</v>
      </c>
      <c r="M316" s="11">
        <v>85084.44</v>
      </c>
      <c r="N316" s="11">
        <v>14705.072771988958</v>
      </c>
      <c r="O316" s="11">
        <v>18063.75175861692</v>
      </c>
    </row>
    <row r="317" spans="1:15" x14ac:dyDescent="0.3">
      <c r="A317" s="12" t="s">
        <v>35</v>
      </c>
      <c r="B317" s="12" t="str">
        <f>VLOOKUP(A317,Table1[],3,FALSE)</f>
        <v>Tulare County (Outside Visalia, Tulare &amp; Porterville Cities)</v>
      </c>
      <c r="C317" s="12">
        <v>163</v>
      </c>
      <c r="D317" s="12" t="str">
        <f>VLOOKUP(C317,comm_names!$A$2:$B$325,2,FALSE)</f>
        <v>Kingsburg Media Foundation, N/A</v>
      </c>
      <c r="E317" s="13">
        <v>0.35596523600000002</v>
      </c>
      <c r="F317" s="14">
        <v>0.19868433657182899</v>
      </c>
      <c r="G317" s="14">
        <v>6.1228083983178E-2</v>
      </c>
      <c r="H317" s="17">
        <f t="shared" si="4"/>
        <v>1800</v>
      </c>
      <c r="I317" s="14">
        <v>2.4794769318669E-3</v>
      </c>
      <c r="J317" s="15">
        <v>18</v>
      </c>
      <c r="K317" s="16">
        <v>3.3124021687348302</v>
      </c>
      <c r="L317" s="17">
        <v>17523.851999999999</v>
      </c>
      <c r="M317" s="17">
        <v>39634.811999999998</v>
      </c>
      <c r="N317" s="17">
        <v>7017.3846463244645</v>
      </c>
      <c r="O317" s="17">
        <v>8789.6708716885205</v>
      </c>
    </row>
    <row r="318" spans="1:15" x14ac:dyDescent="0.3">
      <c r="A318" s="6" t="s">
        <v>70</v>
      </c>
      <c r="B318" s="6" t="str">
        <f>VLOOKUP(A318,Table1[],3,FALSE)</f>
        <v>Butte County (Southeast)--Oroville City &amp; Paradise Town</v>
      </c>
      <c r="C318" s="6">
        <v>117</v>
      </c>
      <c r="D318" s="6" t="str">
        <f>VLOOKUP(C318,comm_names!$A$2:$B$325,2,FALSE)</f>
        <v>DigitalPath, Inc., AT&amp;T California</v>
      </c>
      <c r="E318" s="7">
        <v>9750.6741201998902</v>
      </c>
      <c r="F318" s="8">
        <v>0.198642294656354</v>
      </c>
      <c r="G318" s="8">
        <v>6.1403100106093497E-2</v>
      </c>
      <c r="H318" s="11">
        <f t="shared" si="4"/>
        <v>2123.4</v>
      </c>
      <c r="I318" s="8">
        <v>2.4790767643859302E-3</v>
      </c>
      <c r="J318" s="9">
        <v>21.234000000000002</v>
      </c>
      <c r="K318" s="10">
        <v>2.4217431124532798</v>
      </c>
      <c r="L318" s="11">
        <v>19343.018</v>
      </c>
      <c r="M318" s="11">
        <v>45234.83</v>
      </c>
      <c r="N318" s="11">
        <v>6967.8772826829718</v>
      </c>
      <c r="O318" s="11">
        <v>8970.3101120854553</v>
      </c>
    </row>
    <row r="319" spans="1:15" x14ac:dyDescent="0.3">
      <c r="A319" s="12" t="s">
        <v>97</v>
      </c>
      <c r="B319" s="12" t="str">
        <f>VLOOKUP(A319,Table1[],3,FALSE)</f>
        <v>Nevada &amp; Sierra Counties</v>
      </c>
      <c r="C319" s="12">
        <v>248</v>
      </c>
      <c r="D319" s="12" t="str">
        <f>VLOOKUP(C319,comm_names!$A$2:$B$325,2,FALSE)</f>
        <v>SmarterBroadband, Frontier</v>
      </c>
      <c r="E319" s="13">
        <v>11.281771628</v>
      </c>
      <c r="F319" s="14">
        <v>0.19840746008577001</v>
      </c>
      <c r="G319" s="14">
        <v>5.3957303856032E-2</v>
      </c>
      <c r="H319" s="17">
        <f t="shared" si="4"/>
        <v>2595</v>
      </c>
      <c r="I319" s="14">
        <v>2.4754144377081401E-3</v>
      </c>
      <c r="J319" s="15">
        <v>25.95</v>
      </c>
      <c r="K319" s="16">
        <v>2.25891480339244</v>
      </c>
      <c r="L319" s="17">
        <v>26598.304</v>
      </c>
      <c r="M319" s="17">
        <v>64621.622000000003</v>
      </c>
      <c r="N319" s="17">
        <v>11657.994445779768</v>
      </c>
      <c r="O319" s="17">
        <v>14669.90581989456</v>
      </c>
    </row>
    <row r="320" spans="1:15" x14ac:dyDescent="0.3">
      <c r="A320" s="6" t="s">
        <v>192</v>
      </c>
      <c r="B320" s="6" t="str">
        <f>VLOOKUP(A320,Table1[],3,FALSE)</f>
        <v>Sonoma County (North)--Windsor Town, Healdsburg &amp; Sonoma Cities</v>
      </c>
      <c r="C320" s="6">
        <v>149</v>
      </c>
      <c r="D320" s="6" t="str">
        <f>VLOOKUP(C320,comm_names!$A$2:$B$325,2,FALSE)</f>
        <v>GeoLinks, Frontier</v>
      </c>
      <c r="E320" s="7">
        <v>0.105522776</v>
      </c>
      <c r="F320" s="8">
        <v>0.19696411974890099</v>
      </c>
      <c r="G320" s="8">
        <v>6.2113946359824299E-2</v>
      </c>
      <c r="H320" s="11">
        <f t="shared" si="4"/>
        <v>3949.32</v>
      </c>
      <c r="I320" s="8">
        <v>2.45274370165519E-3</v>
      </c>
      <c r="J320" s="9">
        <v>39.493200000000002</v>
      </c>
      <c r="K320" s="10">
        <v>2.35218292345952</v>
      </c>
      <c r="L320" s="11">
        <v>35775.574000000001</v>
      </c>
      <c r="M320" s="11">
        <v>83187.906000000003</v>
      </c>
      <c r="N320" s="11">
        <v>14620.500507618359</v>
      </c>
      <c r="O320" s="11">
        <v>18501.937987156318</v>
      </c>
    </row>
    <row r="321" spans="1:15" x14ac:dyDescent="0.3">
      <c r="A321" s="12" t="s">
        <v>20</v>
      </c>
      <c r="B321" s="12" t="str">
        <f>VLOOKUP(A321,Table1[],3,FALSE)</f>
        <v>Los Angeles County (North)--LA City (Northeast/Sunland, Sun Valley &amp; Tujunga)</v>
      </c>
      <c r="C321" s="12">
        <v>69</v>
      </c>
      <c r="D321" s="12" t="str">
        <f>VLOOKUP(C321,comm_names!$A$2:$B$325,2,FALSE)</f>
        <v>Charter Communications Inc, AT&amp;T California</v>
      </c>
      <c r="E321" s="13">
        <v>1019.4217805478</v>
      </c>
      <c r="F321" s="14">
        <v>0.196838391462481</v>
      </c>
      <c r="G321" s="14">
        <v>2.8298025260631701E-2</v>
      </c>
      <c r="H321" s="17">
        <f t="shared" si="4"/>
        <v>1163.8799999999999</v>
      </c>
      <c r="I321" s="14">
        <v>2.4512688377077E-3</v>
      </c>
      <c r="J321" s="15">
        <v>11.6388</v>
      </c>
      <c r="K321" s="16">
        <v>2.91039900249377</v>
      </c>
      <c r="L321" s="17">
        <v>22510.016</v>
      </c>
      <c r="M321" s="17">
        <v>61080</v>
      </c>
      <c r="N321" s="17">
        <v>13849.17369827316</v>
      </c>
      <c r="O321" s="17">
        <v>17206.47207999288</v>
      </c>
    </row>
    <row r="322" spans="1:15" x14ac:dyDescent="0.3">
      <c r="A322" s="6" t="s">
        <v>64</v>
      </c>
      <c r="B322" s="6" t="str">
        <f>VLOOKUP(A322,Table1[],3,FALSE)</f>
        <v>Lake &amp; Mendocino Counties</v>
      </c>
      <c r="C322" s="6">
        <v>116</v>
      </c>
      <c r="D322" s="6" t="str">
        <f>VLOOKUP(C322,comm_names!$A$2:$B$325,2,FALSE)</f>
        <v>DigitalPath, Inc., N/A</v>
      </c>
      <c r="E322" s="7">
        <v>12.944579804</v>
      </c>
      <c r="F322" s="8">
        <v>0.195777921857614</v>
      </c>
      <c r="G322" s="8">
        <v>4.9924103170211502E-2</v>
      </c>
      <c r="H322" s="11">
        <f t="shared" si="4"/>
        <v>1799.4</v>
      </c>
      <c r="I322" s="8">
        <v>2.4350237169716302E-3</v>
      </c>
      <c r="J322" s="9">
        <v>17.994</v>
      </c>
      <c r="K322" s="10">
        <v>2.32546026507142</v>
      </c>
      <c r="L322" s="11">
        <v>18848.27</v>
      </c>
      <c r="M322" s="11">
        <v>47951.872000000003</v>
      </c>
      <c r="N322" s="11">
        <v>8039.5930729783922</v>
      </c>
      <c r="O322" s="11">
        <v>10297.444630358459</v>
      </c>
    </row>
    <row r="323" spans="1:15" x14ac:dyDescent="0.3">
      <c r="A323" s="12" t="s">
        <v>110</v>
      </c>
      <c r="B323" s="12" t="str">
        <f>VLOOKUP(A323,Table1[],3,FALSE)</f>
        <v>Kern County (East)--Ridgecrest, Arvin, Tehachapi &amp; California City Cities</v>
      </c>
      <c r="C323" s="12">
        <v>223</v>
      </c>
      <c r="D323" s="12" t="str">
        <f>VLOOKUP(C323,comm_names!$A$2:$B$325,2,FALSE)</f>
        <v>SBC-Wireless Inc., Frontier</v>
      </c>
      <c r="E323" s="13">
        <v>6.1528640509999999</v>
      </c>
      <c r="F323" s="14">
        <v>0.19447014633447601</v>
      </c>
      <c r="G323" s="14">
        <v>5.6502067695849797E-2</v>
      </c>
      <c r="H323" s="17">
        <f t="shared" ref="H323:H386" si="5">100*J323</f>
        <v>2186.88</v>
      </c>
      <c r="I323" s="14">
        <v>2.4145858610864399E-3</v>
      </c>
      <c r="J323" s="15">
        <v>21.8688</v>
      </c>
      <c r="K323" s="16">
        <v>2.6725075999688199</v>
      </c>
      <c r="L323" s="17">
        <v>20757.02</v>
      </c>
      <c r="M323" s="17">
        <v>49983.8</v>
      </c>
      <c r="N323" s="17">
        <v>7870.8284198539441</v>
      </c>
      <c r="O323" s="17">
        <v>9642.8854414691286</v>
      </c>
    </row>
    <row r="324" spans="1:15" x14ac:dyDescent="0.3">
      <c r="A324" s="6" t="s">
        <v>121</v>
      </c>
      <c r="B324" s="6" t="str">
        <f>VLOOKUP(A324,Table1[],3,FALSE)</f>
        <v>Sutter &amp; Yuba Counties--Yuba City</v>
      </c>
      <c r="C324" s="6">
        <v>247</v>
      </c>
      <c r="D324" s="6" t="str">
        <f>VLOOKUP(C324,comm_names!$A$2:$B$325,2,FALSE)</f>
        <v>SmarterBroadband, AT&amp;T California</v>
      </c>
      <c r="E324" s="7">
        <v>4.1858471379999997</v>
      </c>
      <c r="F324" s="8">
        <v>0.19423729334189099</v>
      </c>
      <c r="G324" s="8">
        <v>6.3243041366141006E-2</v>
      </c>
      <c r="H324" s="11">
        <f t="shared" si="5"/>
        <v>2652</v>
      </c>
      <c r="I324" s="8">
        <v>2.4108136544481701E-3</v>
      </c>
      <c r="J324" s="9">
        <v>26.52</v>
      </c>
      <c r="K324" s="10">
        <v>2.8615895883356002</v>
      </c>
      <c r="L324" s="11">
        <v>24512.421999999999</v>
      </c>
      <c r="M324" s="11">
        <v>55230.572</v>
      </c>
      <c r="N324" s="11">
        <v>8909.266329990649</v>
      </c>
      <c r="O324" s="11">
        <v>11350.109514307729</v>
      </c>
    </row>
    <row r="325" spans="1:15" x14ac:dyDescent="0.3">
      <c r="A325" s="12" t="s">
        <v>225</v>
      </c>
      <c r="B325" s="12" t="str">
        <f>VLOOKUP(A325,Table1[],3,FALSE)</f>
        <v>Los Angeles County (North/Unincorporated)--Castaic</v>
      </c>
      <c r="C325" s="12">
        <v>148</v>
      </c>
      <c r="D325" s="12" t="str">
        <f>VLOOKUP(C325,comm_names!$A$2:$B$325,2,FALSE)</f>
        <v>GeoLinks, AT&amp;T California</v>
      </c>
      <c r="E325" s="13">
        <v>410.029606513582</v>
      </c>
      <c r="F325" s="14">
        <v>0.19195914270259901</v>
      </c>
      <c r="G325" s="14">
        <v>5.7075607516989001E-2</v>
      </c>
      <c r="H325" s="17">
        <f t="shared" si="5"/>
        <v>4006.32</v>
      </c>
      <c r="I325" s="14">
        <v>2.37592762270014E-3</v>
      </c>
      <c r="J325" s="15">
        <v>40.063200000000002</v>
      </c>
      <c r="K325" s="16">
        <v>3.0224271118863699</v>
      </c>
      <c r="L325" s="17">
        <v>37930.68</v>
      </c>
      <c r="M325" s="17">
        <v>92868.067999999999</v>
      </c>
      <c r="N325" s="17">
        <v>15272.732911178158</v>
      </c>
      <c r="O325" s="17">
        <v>20894.107933924563</v>
      </c>
    </row>
    <row r="326" spans="1:15" x14ac:dyDescent="0.3">
      <c r="A326" s="6" t="s">
        <v>18</v>
      </c>
      <c r="B326" s="6" t="str">
        <f>VLOOKUP(A326,Table1[],3,FALSE)</f>
        <v>San Joaquin County (Central)--Stockton City (South)</v>
      </c>
      <c r="C326" s="6">
        <v>33</v>
      </c>
      <c r="D326" s="6" t="str">
        <f>VLOOKUP(C326,comm_names!$A$2:$B$325,2,FALSE)</f>
        <v>AT&amp;T Service, Inc., AT&amp;T California</v>
      </c>
      <c r="E326" s="7">
        <v>49213.80893408</v>
      </c>
      <c r="F326" s="8">
        <v>0.19163359823144999</v>
      </c>
      <c r="G326" s="8">
        <v>3.22326431330286E-2</v>
      </c>
      <c r="H326" s="11">
        <f t="shared" si="5"/>
        <v>924</v>
      </c>
      <c r="I326" s="8">
        <v>2.3760693837416701E-3</v>
      </c>
      <c r="J326" s="9">
        <v>9.24</v>
      </c>
      <c r="K326" s="10">
        <v>3.0180327511393101</v>
      </c>
      <c r="L326" s="11">
        <v>15646.66</v>
      </c>
      <c r="M326" s="11">
        <v>40926.654000000002</v>
      </c>
      <c r="N326" s="11">
        <v>8642.0863832966752</v>
      </c>
      <c r="O326" s="11">
        <v>10103.139434211169</v>
      </c>
    </row>
    <row r="327" spans="1:15" x14ac:dyDescent="0.3">
      <c r="A327" s="12" t="s">
        <v>208</v>
      </c>
      <c r="B327" s="12" t="str">
        <f>VLOOKUP(A327,Table1[],3,FALSE)</f>
        <v>Los Angeles County (East Central)--Glendora, Claremont, San Dimas &amp; La Verne Cities</v>
      </c>
      <c r="C327" s="12">
        <v>149</v>
      </c>
      <c r="D327" s="12" t="str">
        <f>VLOOKUP(C327,comm_names!$A$2:$B$325,2,FALSE)</f>
        <v>GeoLinks, Frontier</v>
      </c>
      <c r="E327" s="13">
        <v>75.255487759999994</v>
      </c>
      <c r="F327" s="14">
        <v>0.191162615769366</v>
      </c>
      <c r="G327" s="14">
        <v>5.5250089062464203E-2</v>
      </c>
      <c r="H327" s="17">
        <f t="shared" si="5"/>
        <v>3949.32</v>
      </c>
      <c r="I327" s="14">
        <v>2.3635844067079002E-3</v>
      </c>
      <c r="J327" s="15">
        <v>39.493200000000002</v>
      </c>
      <c r="K327" s="16">
        <v>2.70774342675527</v>
      </c>
      <c r="L327" s="17">
        <v>37167.18</v>
      </c>
      <c r="M327" s="17">
        <v>92670.576000000001</v>
      </c>
      <c r="N327" s="17">
        <v>14678.584565171161</v>
      </c>
      <c r="O327" s="17">
        <v>19363.994194022882</v>
      </c>
    </row>
    <row r="328" spans="1:15" x14ac:dyDescent="0.3">
      <c r="A328" s="6" t="s">
        <v>64</v>
      </c>
      <c r="B328" s="6" t="str">
        <f>VLOOKUP(A328,Table1[],3,FALSE)</f>
        <v>Lake &amp; Mendocino Counties</v>
      </c>
      <c r="C328" s="6">
        <v>289</v>
      </c>
      <c r="D328" s="6" t="str">
        <f>VLOOKUP(C328,comm_names!$A$2:$B$325,2,FALSE)</f>
        <v>Valley Internet, N/A</v>
      </c>
      <c r="E328" s="7">
        <v>7.40279071425</v>
      </c>
      <c r="F328" s="8">
        <v>0.190238070312575</v>
      </c>
      <c r="G328" s="8">
        <v>4.8094561755436402E-2</v>
      </c>
      <c r="H328" s="11">
        <f t="shared" si="5"/>
        <v>1728</v>
      </c>
      <c r="I328" s="8">
        <v>2.3493194710312699E-3</v>
      </c>
      <c r="J328" s="9">
        <v>17.28</v>
      </c>
      <c r="K328" s="10">
        <v>2.32546026507142</v>
      </c>
      <c r="L328" s="11">
        <v>18848.27</v>
      </c>
      <c r="M328" s="11">
        <v>47951.872000000003</v>
      </c>
      <c r="N328" s="11">
        <v>8039.5930729783922</v>
      </c>
      <c r="O328" s="11">
        <v>10297.444630358459</v>
      </c>
    </row>
    <row r="329" spans="1:15" x14ac:dyDescent="0.3">
      <c r="A329" s="12" t="s">
        <v>204</v>
      </c>
      <c r="B329" s="12" t="str">
        <f>VLOOKUP(A329,Table1[],3,FALSE)</f>
        <v>San Bernardino County (Southwest)--Chino &amp; Chino Hills Cities</v>
      </c>
      <c r="C329" s="12">
        <v>148</v>
      </c>
      <c r="D329" s="12" t="str">
        <f>VLOOKUP(C329,comm_names!$A$2:$B$325,2,FALSE)</f>
        <v>GeoLinks, AT&amp;T California</v>
      </c>
      <c r="E329" s="13">
        <v>0.12046406</v>
      </c>
      <c r="F329" s="14">
        <v>0.19007049614438601</v>
      </c>
      <c r="G329" s="14">
        <v>5.84962383353222E-2</v>
      </c>
      <c r="H329" s="17">
        <f t="shared" si="5"/>
        <v>4006.32</v>
      </c>
      <c r="I329" s="14">
        <v>2.3468362326283499E-3</v>
      </c>
      <c r="J329" s="15">
        <v>40.063200000000002</v>
      </c>
      <c r="K329" s="16">
        <v>3.1497420521186998</v>
      </c>
      <c r="L329" s="17">
        <v>40680.298000000003</v>
      </c>
      <c r="M329" s="17">
        <v>91592.513999999996</v>
      </c>
      <c r="N329" s="17">
        <v>17221.975742766961</v>
      </c>
      <c r="O329" s="17">
        <v>20725.59347358024</v>
      </c>
    </row>
    <row r="330" spans="1:15" x14ac:dyDescent="0.3">
      <c r="A330" s="6" t="s">
        <v>37</v>
      </c>
      <c r="B330" s="6" t="str">
        <f>VLOOKUP(A330,Table1[],3,FALSE)</f>
        <v>Los Angeles County (Central)--Huntington Park City, Florence-Graham &amp; Walnut Park</v>
      </c>
      <c r="C330" s="6">
        <v>69</v>
      </c>
      <c r="D330" s="6" t="str">
        <f>VLOOKUP(C330,comm_names!$A$2:$B$325,2,FALSE)</f>
        <v>Charter Communications Inc, AT&amp;T California</v>
      </c>
      <c r="E330" s="7">
        <v>1853.7709051934</v>
      </c>
      <c r="F330" s="8">
        <v>0.189942716400472</v>
      </c>
      <c r="G330" s="8">
        <v>4.4342807434335399E-2</v>
      </c>
      <c r="H330" s="11">
        <f t="shared" si="5"/>
        <v>1163.8799999999999</v>
      </c>
      <c r="I330" s="8">
        <v>2.34531772201785E-3</v>
      </c>
      <c r="J330" s="9">
        <v>11.6388</v>
      </c>
      <c r="K330" s="10">
        <v>3.8135935397038998</v>
      </c>
      <c r="L330" s="11">
        <v>20032.204000000002</v>
      </c>
      <c r="M330" s="11">
        <v>41270.737999999998</v>
      </c>
      <c r="N330" s="11">
        <v>12351.449944831198</v>
      </c>
      <c r="O330" s="11">
        <v>13473.448199246879</v>
      </c>
    </row>
    <row r="331" spans="1:15" x14ac:dyDescent="0.3">
      <c r="A331" s="12" t="s">
        <v>70</v>
      </c>
      <c r="B331" s="12" t="str">
        <f>VLOOKUP(A331,Table1[],3,FALSE)</f>
        <v>Butte County (Southeast)--Oroville City &amp; Paradise Town</v>
      </c>
      <c r="C331" s="12">
        <v>120</v>
      </c>
      <c r="D331" s="12" t="str">
        <f>VLOOKUP(C331,comm_names!$A$2:$B$325,2,FALSE)</f>
        <v>DigitalPath, Inc., Frontier - Citizens</v>
      </c>
      <c r="E331" s="13">
        <v>9.1688689999999996E-3</v>
      </c>
      <c r="F331" s="14">
        <v>0.189933196498347</v>
      </c>
      <c r="G331" s="14">
        <v>5.9313586295916002E-2</v>
      </c>
      <c r="H331" s="17">
        <f t="shared" si="5"/>
        <v>2060.4</v>
      </c>
      <c r="I331" s="14">
        <v>2.3446609054627201E-3</v>
      </c>
      <c r="J331" s="15">
        <v>20.603999999999999</v>
      </c>
      <c r="K331" s="16">
        <v>2.4217431124532798</v>
      </c>
      <c r="L331" s="17">
        <v>19343.018</v>
      </c>
      <c r="M331" s="17">
        <v>45234.83</v>
      </c>
      <c r="N331" s="17">
        <v>6967.8772826829718</v>
      </c>
      <c r="O331" s="17">
        <v>8970.3101120854553</v>
      </c>
    </row>
    <row r="332" spans="1:15" x14ac:dyDescent="0.3">
      <c r="A332" s="6" t="s">
        <v>65</v>
      </c>
      <c r="B332" s="6" t="str">
        <f>VLOOKUP(A332,Table1[],3,FALSE)</f>
        <v>San Luis Obispo County (West)--Coastal Region</v>
      </c>
      <c r="C332" s="6">
        <v>263</v>
      </c>
      <c r="D332" s="6" t="str">
        <f>VLOOKUP(C332,comm_names!$A$2:$B$325,2,FALSE)</f>
        <v>Surfnet Communications, AT&amp;T California</v>
      </c>
      <c r="E332" s="7">
        <v>1846.88252484687</v>
      </c>
      <c r="F332" s="8">
        <v>0.189160385409993</v>
      </c>
      <c r="G332" s="8">
        <v>3.9990193523755102E-2</v>
      </c>
      <c r="H332" s="11">
        <f t="shared" si="5"/>
        <v>2003.3999999999999</v>
      </c>
      <c r="I332" s="8">
        <v>2.3347955869522001E-3</v>
      </c>
      <c r="J332" s="9">
        <v>20.033999999999999</v>
      </c>
      <c r="K332" s="10">
        <v>2.3796671579464501</v>
      </c>
      <c r="L332" s="11">
        <v>25861.272000000001</v>
      </c>
      <c r="M332" s="11">
        <v>68530.741999999998</v>
      </c>
      <c r="N332" s="11">
        <v>13908.607139802121</v>
      </c>
      <c r="O332" s="11">
        <v>17093.496550919761</v>
      </c>
    </row>
    <row r="333" spans="1:15" x14ac:dyDescent="0.3">
      <c r="A333" s="12" t="s">
        <v>186</v>
      </c>
      <c r="B333" s="12" t="str">
        <f>VLOOKUP(A333,Table1[],3,FALSE)</f>
        <v>Sacramento County (South)--Galt, Isleton Cities &amp; Delta Region</v>
      </c>
      <c r="C333" s="12">
        <v>251</v>
      </c>
      <c r="D333" s="12" t="str">
        <f>VLOOKUP(C333,comm_names!$A$2:$B$325,2,FALSE)</f>
        <v>Softcom Internet Communications, Inc., AT&amp;T California</v>
      </c>
      <c r="E333" s="13">
        <v>1671.3093135104</v>
      </c>
      <c r="F333" s="14">
        <v>0.18892246638318599</v>
      </c>
      <c r="G333" s="14">
        <v>5.74220402233767E-2</v>
      </c>
      <c r="H333" s="17">
        <f t="shared" si="5"/>
        <v>3683.4000000000005</v>
      </c>
      <c r="I333" s="14">
        <v>2.3292835435798302E-3</v>
      </c>
      <c r="J333" s="15">
        <v>36.834000000000003</v>
      </c>
      <c r="K333" s="16">
        <v>3.0076618674749498</v>
      </c>
      <c r="L333" s="17">
        <v>32973.019999999997</v>
      </c>
      <c r="M333" s="17">
        <v>81895.046000000002</v>
      </c>
      <c r="N333" s="17">
        <v>12180.93197705304</v>
      </c>
      <c r="O333" s="17">
        <v>16453.859456046361</v>
      </c>
    </row>
    <row r="334" spans="1:15" x14ac:dyDescent="0.3">
      <c r="A334" s="6" t="s">
        <v>197</v>
      </c>
      <c r="B334" s="6" t="str">
        <f>VLOOKUP(A334,Table1[],3,FALSE)</f>
        <v>Santa Clara County (East)--Gilroy, Morgan Hill &amp; San Jose (South) Cities</v>
      </c>
      <c r="C334" s="6">
        <v>284</v>
      </c>
      <c r="D334" s="6" t="str">
        <f>VLOOKUP(C334,comm_names!$A$2:$B$325,2,FALSE)</f>
        <v>unWired Broadband Inc, Frontier</v>
      </c>
      <c r="E334" s="7">
        <v>5.7990499999999998E-7</v>
      </c>
      <c r="F334" s="8">
        <v>0.18881282382814599</v>
      </c>
      <c r="G334" s="8">
        <v>5.11874987370134E-2</v>
      </c>
      <c r="H334" s="11">
        <f t="shared" si="5"/>
        <v>4154.88</v>
      </c>
      <c r="I334" s="8">
        <v>2.3276110541982399E-3</v>
      </c>
      <c r="J334" s="9">
        <v>41.5488</v>
      </c>
      <c r="K334" s="10">
        <v>3.0117756760357</v>
      </c>
      <c r="L334" s="11">
        <v>41734.946000000004</v>
      </c>
      <c r="M334" s="11">
        <v>107048.808</v>
      </c>
      <c r="N334" s="11">
        <v>18202.544945981041</v>
      </c>
      <c r="O334" s="11">
        <v>24351.87309343812</v>
      </c>
    </row>
    <row r="335" spans="1:15" x14ac:dyDescent="0.3">
      <c r="A335" s="12" t="s">
        <v>89</v>
      </c>
      <c r="B335" s="12" t="str">
        <f>VLOOKUP(A335,Table1[],3,FALSE)</f>
        <v>Shasta County--Redding City</v>
      </c>
      <c r="C335" s="12">
        <v>301</v>
      </c>
      <c r="D335" s="12" t="str">
        <f>VLOOKUP(C335,comm_names!$A$2:$B$325,2,FALSE)</f>
        <v>Warp2 inc, AT&amp;T California</v>
      </c>
      <c r="E335" s="13">
        <v>2380.9862166954999</v>
      </c>
      <c r="F335" s="14">
        <v>0.188461249315892</v>
      </c>
      <c r="G335" s="14">
        <v>5.4508468141331097E-2</v>
      </c>
      <c r="H335" s="17">
        <f t="shared" si="5"/>
        <v>2124</v>
      </c>
      <c r="I335" s="14">
        <v>2.3225650544821002E-3</v>
      </c>
      <c r="J335" s="15">
        <v>21.24</v>
      </c>
      <c r="K335" s="16">
        <v>2.3711964038727502</v>
      </c>
      <c r="L335" s="17">
        <v>21336.261999999999</v>
      </c>
      <c r="M335" s="17">
        <v>51291.93</v>
      </c>
      <c r="N335" s="17">
        <v>8139.7366130017681</v>
      </c>
      <c r="O335" s="17">
        <v>10402.720649620176</v>
      </c>
    </row>
    <row r="336" spans="1:15" x14ac:dyDescent="0.3">
      <c r="A336" s="6" t="s">
        <v>225</v>
      </c>
      <c r="B336" s="6" t="str">
        <f>VLOOKUP(A336,Table1[],3,FALSE)</f>
        <v>Los Angeles County (North/Unincorporated)--Castaic</v>
      </c>
      <c r="C336" s="6">
        <v>149</v>
      </c>
      <c r="D336" s="6" t="str">
        <f>VLOOKUP(C336,comm_names!$A$2:$B$325,2,FALSE)</f>
        <v>GeoLinks, Frontier</v>
      </c>
      <c r="E336" s="7">
        <v>1.0244729555400001</v>
      </c>
      <c r="F336" s="8">
        <v>0.18843116581761399</v>
      </c>
      <c r="G336" s="8">
        <v>5.61980975240488E-2</v>
      </c>
      <c r="H336" s="11">
        <f t="shared" si="5"/>
        <v>3949.32</v>
      </c>
      <c r="I336" s="8">
        <v>2.3218141974319902E-3</v>
      </c>
      <c r="J336" s="9">
        <v>39.493200000000002</v>
      </c>
      <c r="K336" s="10">
        <v>3.0224271118863699</v>
      </c>
      <c r="L336" s="11">
        <v>37930.68</v>
      </c>
      <c r="M336" s="11">
        <v>92868.067999999999</v>
      </c>
      <c r="N336" s="11">
        <v>15272.732911178158</v>
      </c>
      <c r="O336" s="11">
        <v>20894.107933924563</v>
      </c>
    </row>
    <row r="337" spans="1:15" x14ac:dyDescent="0.3">
      <c r="A337" s="12" t="s">
        <v>25</v>
      </c>
      <c r="B337" s="12" t="str">
        <f>VLOOKUP(A337,Table1[],3,FALSE)</f>
        <v>San Bernardino County (Southwest)--San Bernardino City (West)</v>
      </c>
      <c r="C337" s="12">
        <v>69</v>
      </c>
      <c r="D337" s="12" t="str">
        <f>VLOOKUP(C337,comm_names!$A$2:$B$325,2,FALSE)</f>
        <v>Charter Communications Inc, AT&amp;T California</v>
      </c>
      <c r="E337" s="13">
        <v>175.54449038913</v>
      </c>
      <c r="F337" s="14">
        <v>0.18829396097209899</v>
      </c>
      <c r="G337" s="14">
        <v>3.7969599586963297E-2</v>
      </c>
      <c r="H337" s="17">
        <f t="shared" si="5"/>
        <v>1163.8799999999999</v>
      </c>
      <c r="I337" s="14">
        <v>2.3220227172676801E-3</v>
      </c>
      <c r="J337" s="15">
        <v>11.6388</v>
      </c>
      <c r="K337" s="16">
        <v>3.49473889321902</v>
      </c>
      <c r="L337" s="17">
        <v>17272.405999999999</v>
      </c>
      <c r="M337" s="17">
        <v>43102.12</v>
      </c>
      <c r="N337" s="17">
        <v>9192.9238200589916</v>
      </c>
      <c r="O337" s="17">
        <v>10569.046368295823</v>
      </c>
    </row>
    <row r="338" spans="1:15" x14ac:dyDescent="0.3">
      <c r="A338" s="6" t="s">
        <v>20</v>
      </c>
      <c r="B338" s="6" t="str">
        <f>VLOOKUP(A338,Table1[],3,FALSE)</f>
        <v>Los Angeles County (North)--LA City (Northeast/Sunland, Sun Valley &amp; Tujunga)</v>
      </c>
      <c r="C338" s="6">
        <v>70</v>
      </c>
      <c r="D338" s="6" t="str">
        <f>VLOOKUP(C338,comm_names!$A$2:$B$325,2,FALSE)</f>
        <v>Charter Communications Inc, Frontier</v>
      </c>
      <c r="E338" s="7">
        <v>1245.0018502139999</v>
      </c>
      <c r="F338" s="8">
        <v>0.18800765078585399</v>
      </c>
      <c r="G338" s="8">
        <v>2.69313161286894E-2</v>
      </c>
      <c r="H338" s="11">
        <f t="shared" si="5"/>
        <v>1106.8799999999999</v>
      </c>
      <c r="I338" s="8">
        <v>2.31538723271432E-3</v>
      </c>
      <c r="J338" s="9">
        <v>11.0688</v>
      </c>
      <c r="K338" s="10">
        <v>2.91039900249377</v>
      </c>
      <c r="L338" s="11">
        <v>22510.016</v>
      </c>
      <c r="M338" s="11">
        <v>61080</v>
      </c>
      <c r="N338" s="11">
        <v>13849.17369827316</v>
      </c>
      <c r="O338" s="11">
        <v>17206.47207999288</v>
      </c>
    </row>
    <row r="339" spans="1:15" x14ac:dyDescent="0.3">
      <c r="A339" s="12" t="s">
        <v>234</v>
      </c>
      <c r="B339" s="12" t="str">
        <f>VLOOKUP(A339,Table1[],3,FALSE)</f>
        <v>Orange County (Northwest)--Huntington Beach City</v>
      </c>
      <c r="C339" s="12">
        <v>149</v>
      </c>
      <c r="D339" s="12" t="str">
        <f>VLOOKUP(C339,comm_names!$A$2:$B$325,2,FALSE)</f>
        <v>GeoLinks, Frontier</v>
      </c>
      <c r="E339" s="13">
        <v>31.693523649999999</v>
      </c>
      <c r="F339" s="14">
        <v>0.18767400714228599</v>
      </c>
      <c r="G339" s="14">
        <v>5.7927135561363502E-2</v>
      </c>
      <c r="H339" s="17">
        <f t="shared" si="5"/>
        <v>3949.32</v>
      </c>
      <c r="I339" s="14">
        <v>2.3103287201491599E-3</v>
      </c>
      <c r="J339" s="15">
        <v>39.493200000000002</v>
      </c>
      <c r="K339" s="16">
        <v>2.4827430454074402</v>
      </c>
      <c r="L339" s="17">
        <v>40680.298000000003</v>
      </c>
      <c r="M339" s="17">
        <v>91791.024000000005</v>
      </c>
      <c r="N339" s="17">
        <v>18083.058319084797</v>
      </c>
      <c r="O339" s="17">
        <v>22059.920896313277</v>
      </c>
    </row>
    <row r="340" spans="1:15" x14ac:dyDescent="0.3">
      <c r="A340" s="6" t="s">
        <v>88</v>
      </c>
      <c r="B340" s="6" t="str">
        <f>VLOOKUP(A340,Table1[],3,FALSE)</f>
        <v>Colusa, Glenn, Tehama &amp; Trinity Counties</v>
      </c>
      <c r="C340" s="6">
        <v>117</v>
      </c>
      <c r="D340" s="6" t="str">
        <f>VLOOKUP(C340,comm_names!$A$2:$B$325,2,FALSE)</f>
        <v>DigitalPath, Inc., AT&amp;T California</v>
      </c>
      <c r="E340" s="7">
        <v>8508.8120413685701</v>
      </c>
      <c r="F340" s="8">
        <v>0.18744985985934501</v>
      </c>
      <c r="G340" s="8">
        <v>5.9090566013532901E-2</v>
      </c>
      <c r="H340" s="11">
        <f t="shared" si="5"/>
        <v>2123.4</v>
      </c>
      <c r="I340" s="8">
        <v>2.3073841840368999E-3</v>
      </c>
      <c r="J340" s="9">
        <v>21.234000000000002</v>
      </c>
      <c r="K340" s="10">
        <v>2.5845183410624402</v>
      </c>
      <c r="L340" s="11">
        <v>20360</v>
      </c>
      <c r="M340" s="11">
        <v>46913.512000000002</v>
      </c>
      <c r="N340" s="11">
        <v>7317.432462160752</v>
      </c>
      <c r="O340" s="11">
        <v>9269.2002493708806</v>
      </c>
    </row>
    <row r="341" spans="1:15" x14ac:dyDescent="0.3">
      <c r="A341" s="12" t="s">
        <v>9</v>
      </c>
      <c r="B341" s="12" t="str">
        <f>VLOOKUP(A341,Table1[],3,FALSE)</f>
        <v>Los Angeles County--LA City (East Central/Silver Lake, Echo Park &amp; Westlake)</v>
      </c>
      <c r="C341" s="12">
        <v>110</v>
      </c>
      <c r="D341" s="12" t="str">
        <f>VLOOKUP(C341,comm_names!$A$2:$B$325,2,FALSE)</f>
        <v>Consolidated Smart Broadband Systems, LLC, AT&amp;T California</v>
      </c>
      <c r="E341" s="13">
        <v>1158.5959453</v>
      </c>
      <c r="F341" s="14">
        <v>0.18704465027132</v>
      </c>
      <c r="G341" s="14">
        <v>2.2370653236107801E-2</v>
      </c>
      <c r="H341" s="17">
        <f t="shared" si="5"/>
        <v>623.88</v>
      </c>
      <c r="I341" s="14">
        <v>2.30079856579756E-3</v>
      </c>
      <c r="J341" s="15">
        <v>6.2388000000000003</v>
      </c>
      <c r="K341" s="16">
        <v>2.4819889059680502</v>
      </c>
      <c r="L341" s="17">
        <v>17523.851999999999</v>
      </c>
      <c r="M341" s="17">
        <v>45895.512000000002</v>
      </c>
      <c r="N341" s="17">
        <v>11414.951728374899</v>
      </c>
      <c r="O341" s="17">
        <v>15233.749141684319</v>
      </c>
    </row>
    <row r="342" spans="1:15" x14ac:dyDescent="0.3">
      <c r="A342" s="6" t="s">
        <v>18</v>
      </c>
      <c r="B342" s="6" t="str">
        <f>VLOOKUP(A342,Table1[],3,FALSE)</f>
        <v>San Joaquin County (Central)--Stockton City (South)</v>
      </c>
      <c r="C342" s="6">
        <v>84</v>
      </c>
      <c r="D342" s="6" t="str">
        <f>VLOOKUP(C342,comm_names!$A$2:$B$325,2,FALSE)</f>
        <v>Comcast, AT&amp;T California</v>
      </c>
      <c r="E342" s="7">
        <v>1822.1489733341</v>
      </c>
      <c r="F342" s="8">
        <v>0.187011392013988</v>
      </c>
      <c r="G342" s="8">
        <v>3.2118329208854698E-2</v>
      </c>
      <c r="H342" s="11">
        <f t="shared" si="5"/>
        <v>924</v>
      </c>
      <c r="I342" s="8">
        <v>2.3020612547507199E-3</v>
      </c>
      <c r="J342" s="9">
        <v>9.24</v>
      </c>
      <c r="K342" s="10">
        <v>3.0180327511393101</v>
      </c>
      <c r="L342" s="11">
        <v>15646.66</v>
      </c>
      <c r="M342" s="11">
        <v>40926.654000000002</v>
      </c>
      <c r="N342" s="11">
        <v>8642.0863832966752</v>
      </c>
      <c r="O342" s="11">
        <v>10103.139434211169</v>
      </c>
    </row>
    <row r="343" spans="1:15" x14ac:dyDescent="0.3">
      <c r="A343" s="12" t="s">
        <v>89</v>
      </c>
      <c r="B343" s="12" t="str">
        <f>VLOOKUP(A343,Table1[],3,FALSE)</f>
        <v>Shasta County--Redding City</v>
      </c>
      <c r="C343" s="12">
        <v>78</v>
      </c>
      <c r="D343" s="12" t="str">
        <f>VLOOKUP(C343,comm_names!$A$2:$B$325,2,FALSE)</f>
        <v>Com-Pair Services, AT&amp;T California</v>
      </c>
      <c r="E343" s="13">
        <v>2023.3861888280001</v>
      </c>
      <c r="F343" s="14">
        <v>0.18671906046284001</v>
      </c>
      <c r="G343" s="14">
        <v>5.4362384889578598E-2</v>
      </c>
      <c r="H343" s="17">
        <f t="shared" si="5"/>
        <v>2124</v>
      </c>
      <c r="I343" s="14">
        <v>2.2961241847521902E-3</v>
      </c>
      <c r="J343" s="15">
        <v>21.24</v>
      </c>
      <c r="K343" s="16">
        <v>2.3711964038727502</v>
      </c>
      <c r="L343" s="17">
        <v>21336.261999999999</v>
      </c>
      <c r="M343" s="17">
        <v>51291.93</v>
      </c>
      <c r="N343" s="17">
        <v>8139.7366130017681</v>
      </c>
      <c r="O343" s="17">
        <v>10402.720649620176</v>
      </c>
    </row>
    <row r="344" spans="1:15" x14ac:dyDescent="0.3">
      <c r="A344" s="6" t="s">
        <v>186</v>
      </c>
      <c r="B344" s="6" t="str">
        <f>VLOOKUP(A344,Table1[],3,FALSE)</f>
        <v>Sacramento County (South)--Galt, Isleton Cities &amp; Delta Region</v>
      </c>
      <c r="C344" s="6">
        <v>252</v>
      </c>
      <c r="D344" s="6" t="str">
        <f>VLOOKUP(C344,comm_names!$A$2:$B$325,2,FALSE)</f>
        <v>Softcom Internet Communications, Inc., Frontier</v>
      </c>
      <c r="E344" s="7">
        <v>4.2382726099999997E-3</v>
      </c>
      <c r="F344" s="8">
        <v>0.186419930806313</v>
      </c>
      <c r="G344" s="8">
        <v>5.6572082647757899E-2</v>
      </c>
      <c r="H344" s="11">
        <f t="shared" si="5"/>
        <v>3626.4</v>
      </c>
      <c r="I344" s="8">
        <v>2.2913692444788102E-3</v>
      </c>
      <c r="J344" s="9">
        <v>36.264000000000003</v>
      </c>
      <c r="K344" s="10">
        <v>3.0076618674749498</v>
      </c>
      <c r="L344" s="11">
        <v>32973.019999999997</v>
      </c>
      <c r="M344" s="11">
        <v>81895.046000000002</v>
      </c>
      <c r="N344" s="11">
        <v>12180.93197705304</v>
      </c>
      <c r="O344" s="11">
        <v>16453.859456046361</v>
      </c>
    </row>
    <row r="345" spans="1:15" x14ac:dyDescent="0.3">
      <c r="A345" s="12" t="s">
        <v>186</v>
      </c>
      <c r="B345" s="12" t="str">
        <f>VLOOKUP(A345,Table1[],3,FALSE)</f>
        <v>Sacramento County (South)--Galt, Isleton Cities &amp; Delta Region</v>
      </c>
      <c r="C345" s="12">
        <v>253</v>
      </c>
      <c r="D345" s="12" t="str">
        <f>VLOOKUP(C345,comm_names!$A$2:$B$325,2,FALSE)</f>
        <v>Softcom Internet Communications, Inc., Frontier - Citizens</v>
      </c>
      <c r="E345" s="13">
        <v>357.542909038</v>
      </c>
      <c r="F345" s="14">
        <v>0.18634899920277201</v>
      </c>
      <c r="G345" s="14">
        <v>5.6499332571364899E-2</v>
      </c>
      <c r="H345" s="17">
        <f t="shared" si="5"/>
        <v>3620.4</v>
      </c>
      <c r="I345" s="14">
        <v>2.2903535685782398E-3</v>
      </c>
      <c r="J345" s="15">
        <v>36.204000000000001</v>
      </c>
      <c r="K345" s="16">
        <v>3.0076618674749498</v>
      </c>
      <c r="L345" s="17">
        <v>32973.019999999997</v>
      </c>
      <c r="M345" s="17">
        <v>81895.046000000002</v>
      </c>
      <c r="N345" s="17">
        <v>12180.93197705304</v>
      </c>
      <c r="O345" s="17">
        <v>16453.859456046361</v>
      </c>
    </row>
    <row r="346" spans="1:15" x14ac:dyDescent="0.3">
      <c r="A346" s="6" t="s">
        <v>51</v>
      </c>
      <c r="B346" s="6" t="str">
        <f>VLOOKUP(A346,Table1[],3,FALSE)</f>
        <v>Fresno County (West)--Selma, Kerman &amp; Coalinga Cities</v>
      </c>
      <c r="C346" s="6">
        <v>209</v>
      </c>
      <c r="D346" s="6" t="str">
        <f>VLOOKUP(C346,comm_names!$A$2:$B$325,2,FALSE)</f>
        <v>Ranch Wifi, LLC, Frontier</v>
      </c>
      <c r="E346" s="7">
        <v>1.0838226E-7</v>
      </c>
      <c r="F346" s="8">
        <v>0.186295363531054</v>
      </c>
      <c r="G346" s="8">
        <v>6.7920285563517702E-2</v>
      </c>
      <c r="H346" s="11">
        <f t="shared" si="5"/>
        <v>2247</v>
      </c>
      <c r="I346" s="8">
        <v>2.2894731251168702E-3</v>
      </c>
      <c r="J346" s="9">
        <v>22.47</v>
      </c>
      <c r="K346" s="10">
        <v>3.4523669430328998</v>
      </c>
      <c r="L346" s="11">
        <v>20861.874</v>
      </c>
      <c r="M346" s="11">
        <v>43511.356</v>
      </c>
      <c r="N346" s="11">
        <v>7610.556703768847</v>
      </c>
      <c r="O346" s="11">
        <v>9238.6489365237958</v>
      </c>
    </row>
    <row r="347" spans="1:15" x14ac:dyDescent="0.3">
      <c r="A347" s="12" t="s">
        <v>89</v>
      </c>
      <c r="B347" s="12" t="str">
        <f>VLOOKUP(A347,Table1[],3,FALSE)</f>
        <v>Shasta County--Redding City</v>
      </c>
      <c r="C347" s="12">
        <v>117</v>
      </c>
      <c r="D347" s="12" t="str">
        <f>VLOOKUP(C347,comm_names!$A$2:$B$325,2,FALSE)</f>
        <v>DigitalPath, Inc., AT&amp;T California</v>
      </c>
      <c r="E347" s="13">
        <v>6471.47687071374</v>
      </c>
      <c r="F347" s="14">
        <v>0.18625975499160599</v>
      </c>
      <c r="G347" s="14">
        <v>5.43121547331556E-2</v>
      </c>
      <c r="H347" s="17">
        <f t="shared" si="5"/>
        <v>2123.4</v>
      </c>
      <c r="I347" s="14">
        <v>2.2892147171643998E-3</v>
      </c>
      <c r="J347" s="15">
        <v>21.234000000000002</v>
      </c>
      <c r="K347" s="16">
        <v>2.3711964038727502</v>
      </c>
      <c r="L347" s="17">
        <v>21336.261999999999</v>
      </c>
      <c r="M347" s="17">
        <v>51291.93</v>
      </c>
      <c r="N347" s="17">
        <v>8139.7366130017681</v>
      </c>
      <c r="O347" s="17">
        <v>10402.720649620176</v>
      </c>
    </row>
    <row r="348" spans="1:15" x14ac:dyDescent="0.3">
      <c r="A348" s="6" t="s">
        <v>157</v>
      </c>
      <c r="B348" s="6" t="str">
        <f>VLOOKUP(A348,Table1[],3,FALSE)</f>
        <v>Monterey (South &amp; East) &amp; San Benito Counties</v>
      </c>
      <c r="C348" s="6">
        <v>147</v>
      </c>
      <c r="D348" s="6" t="str">
        <f>VLOOKUP(C348,comm_names!$A$2:$B$325,2,FALSE)</f>
        <v>GeoLinks, N/A</v>
      </c>
      <c r="E348" s="7">
        <v>50.577478661000001</v>
      </c>
      <c r="F348" s="8">
        <v>0.18618310353912901</v>
      </c>
      <c r="G348" s="8">
        <v>7.0407638145501605E-2</v>
      </c>
      <c r="H348" s="11">
        <f t="shared" si="5"/>
        <v>3682.32</v>
      </c>
      <c r="I348" s="8">
        <v>2.2877941144016402E-3</v>
      </c>
      <c r="J348" s="9">
        <v>36.8232</v>
      </c>
      <c r="K348" s="10">
        <v>3.4214689596578101</v>
      </c>
      <c r="L348" s="11">
        <v>33378.184000000001</v>
      </c>
      <c r="M348" s="11">
        <v>69518.202000000005</v>
      </c>
      <c r="N348" s="11">
        <v>12427.829156543759</v>
      </c>
      <c r="O348" s="11">
        <v>16046.127804939242</v>
      </c>
    </row>
    <row r="349" spans="1:15" x14ac:dyDescent="0.3">
      <c r="A349" s="12" t="s">
        <v>25</v>
      </c>
      <c r="B349" s="12" t="str">
        <f>VLOOKUP(A349,Table1[],3,FALSE)</f>
        <v>San Bernardino County (Southwest)--San Bernardino City (West)</v>
      </c>
      <c r="C349" s="12">
        <v>70</v>
      </c>
      <c r="D349" s="12" t="str">
        <f>VLOOKUP(C349,comm_names!$A$2:$B$325,2,FALSE)</f>
        <v>Charter Communications Inc, Frontier</v>
      </c>
      <c r="E349" s="13">
        <v>5936.4785187992002</v>
      </c>
      <c r="F349" s="14">
        <v>0.18489056788007799</v>
      </c>
      <c r="G349" s="14">
        <v>3.6360381425580998E-2</v>
      </c>
      <c r="H349" s="17">
        <f t="shared" si="5"/>
        <v>1106.8799999999999</v>
      </c>
      <c r="I349" s="14">
        <v>2.26848971621633E-3</v>
      </c>
      <c r="J349" s="15">
        <v>11.0688</v>
      </c>
      <c r="K349" s="16">
        <v>3.49473889321902</v>
      </c>
      <c r="L349" s="17">
        <v>17272.405999999999</v>
      </c>
      <c r="M349" s="17">
        <v>43102.12</v>
      </c>
      <c r="N349" s="17">
        <v>9192.9238200589916</v>
      </c>
      <c r="O349" s="17">
        <v>10569.046368295823</v>
      </c>
    </row>
    <row r="350" spans="1:15" x14ac:dyDescent="0.3">
      <c r="A350" s="6" t="s">
        <v>12</v>
      </c>
      <c r="B350" s="6" t="str">
        <f>VLOOKUP(A350,Table1[],3,FALSE)</f>
        <v>Los Angeles County (Central)--West Hollywood &amp; Beverly Hills Cities</v>
      </c>
      <c r="C350" s="6">
        <v>104</v>
      </c>
      <c r="D350" s="6" t="str">
        <f>VLOOKUP(C350,comm_names!$A$2:$B$325,2,FALSE)</f>
        <v>ConnectTo Communications, AT&amp;T California</v>
      </c>
      <c r="E350" s="7">
        <v>391.27641735200001</v>
      </c>
      <c r="F350" s="8">
        <v>0.18456532534145101</v>
      </c>
      <c r="G350" s="8">
        <v>1.44662676653299E-2</v>
      </c>
      <c r="H350" s="11">
        <f t="shared" si="5"/>
        <v>803.88</v>
      </c>
      <c r="I350" s="8">
        <v>2.26355773234481E-3</v>
      </c>
      <c r="J350" s="9">
        <v>8.0388000000000002</v>
      </c>
      <c r="K350" s="10">
        <v>1.75840709462318</v>
      </c>
      <c r="L350" s="11">
        <v>26655.312000000002</v>
      </c>
      <c r="M350" s="11">
        <v>81853.308000000005</v>
      </c>
      <c r="N350" s="11">
        <v>20306.096485103761</v>
      </c>
      <c r="O350" s="11">
        <v>24291.523075250519</v>
      </c>
    </row>
    <row r="351" spans="1:15" x14ac:dyDescent="0.3">
      <c r="A351" s="12" t="s">
        <v>21</v>
      </c>
      <c r="B351" s="12" t="str">
        <f>VLOOKUP(A351,Table1[],3,FALSE)</f>
        <v>Fresno County (Central)--Fresno City (Southwest)</v>
      </c>
      <c r="C351" s="12">
        <v>224</v>
      </c>
      <c r="D351" s="12" t="str">
        <f>VLOOKUP(C351,comm_names!$A$2:$B$325,2,FALSE)</f>
        <v>Sebastian - Audeamus, AT&amp;T California</v>
      </c>
      <c r="E351" s="13">
        <v>14.982596360800001</v>
      </c>
      <c r="F351" s="14">
        <v>0.18439476438154001</v>
      </c>
      <c r="G351" s="14">
        <v>4.1296367305317799E-2</v>
      </c>
      <c r="H351" s="17">
        <f t="shared" si="5"/>
        <v>1163.4000000000001</v>
      </c>
      <c r="I351" s="14">
        <v>2.2608431611992599E-3</v>
      </c>
      <c r="J351" s="15">
        <v>11.634</v>
      </c>
      <c r="K351" s="16">
        <v>2.9475225774957301</v>
      </c>
      <c r="L351" s="17">
        <v>15779</v>
      </c>
      <c r="M351" s="17">
        <v>39167.550000000003</v>
      </c>
      <c r="N351" s="17">
        <v>7867.7139552197514</v>
      </c>
      <c r="O351" s="17">
        <v>9393.6517249703629</v>
      </c>
    </row>
    <row r="352" spans="1:15" x14ac:dyDescent="0.3">
      <c r="A352" s="6" t="s">
        <v>10</v>
      </c>
      <c r="B352" s="6" t="str">
        <f>VLOOKUP(A352,Table1[],3,FALSE)</f>
        <v>Los Angeles County (Central)--LA City (Central/Koreatown)</v>
      </c>
      <c r="C352" s="6">
        <v>110</v>
      </c>
      <c r="D352" s="6" t="str">
        <f>VLOOKUP(C352,comm_names!$A$2:$B$325,2,FALSE)</f>
        <v>Consolidated Smart Broadband Systems, LLC, AT&amp;T California</v>
      </c>
      <c r="E352" s="7">
        <v>360.73505039999998</v>
      </c>
      <c r="F352" s="8">
        <v>0.18438525194090899</v>
      </c>
      <c r="G352" s="8">
        <v>2.82228677548719E-2</v>
      </c>
      <c r="H352" s="11">
        <f t="shared" si="5"/>
        <v>623.88</v>
      </c>
      <c r="I352" s="8">
        <v>2.2606905083519899E-3</v>
      </c>
      <c r="J352" s="9">
        <v>6.2388000000000003</v>
      </c>
      <c r="K352" s="10">
        <v>2.3969946349004299</v>
      </c>
      <c r="L352" s="11">
        <v>19192.353999999999</v>
      </c>
      <c r="M352" s="11">
        <v>39638.883999999998</v>
      </c>
      <c r="N352" s="11">
        <v>13035.346206845159</v>
      </c>
      <c r="O352" s="11">
        <v>14759.965371156359</v>
      </c>
    </row>
    <row r="353" spans="1:15" x14ac:dyDescent="0.3">
      <c r="A353" s="12" t="s">
        <v>26</v>
      </c>
      <c r="B353" s="12" t="str">
        <f>VLOOKUP(A353,Table1[],3,FALSE)</f>
        <v>Santa Cruz County (South &amp; Coastal)--Santa Cruz City</v>
      </c>
      <c r="C353" s="12">
        <v>115</v>
      </c>
      <c r="D353" s="12" t="str">
        <f>VLOOKUP(C353,comm_names!$A$2:$B$325,2,FALSE)</f>
        <v>Cruzio, AT&amp;T California</v>
      </c>
      <c r="E353" s="13">
        <v>2.032473414</v>
      </c>
      <c r="F353" s="14">
        <v>0.18386603005923399</v>
      </c>
      <c r="G353" s="14">
        <v>2.2980238015040899E-2</v>
      </c>
      <c r="H353" s="17">
        <f t="shared" si="5"/>
        <v>1223.4000000000001</v>
      </c>
      <c r="I353" s="14">
        <v>2.2533203585667402E-3</v>
      </c>
      <c r="J353" s="15">
        <v>12.234</v>
      </c>
      <c r="K353" s="16">
        <v>2.3548874420188102</v>
      </c>
      <c r="L353" s="17">
        <v>25848.038</v>
      </c>
      <c r="M353" s="17">
        <v>76234.966</v>
      </c>
      <c r="N353" s="17">
        <v>16708.315474844399</v>
      </c>
      <c r="O353" s="17">
        <v>20515.984108716839</v>
      </c>
    </row>
    <row r="354" spans="1:15" x14ac:dyDescent="0.3">
      <c r="A354" s="6" t="s">
        <v>80</v>
      </c>
      <c r="B354" s="6" t="str">
        <f>VLOOKUP(A354,Table1[],3,FALSE)</f>
        <v>Sacramento County--Sacramento City (Southwest/Pocket, Meadowview &amp; North Laguna)</v>
      </c>
      <c r="C354" s="6">
        <v>120</v>
      </c>
      <c r="D354" s="6" t="str">
        <f>VLOOKUP(C354,comm_names!$A$2:$B$325,2,FALSE)</f>
        <v>DigitalPath, Inc., Frontier - Citizens</v>
      </c>
      <c r="E354" s="7">
        <v>240.2981298</v>
      </c>
      <c r="F354" s="8">
        <v>0.18375251151406299</v>
      </c>
      <c r="G354" s="8">
        <v>5.0948926973471101E-2</v>
      </c>
      <c r="H354" s="11">
        <f t="shared" si="5"/>
        <v>2060.4</v>
      </c>
      <c r="I354" s="8">
        <v>2.25118624076758E-3</v>
      </c>
      <c r="J354" s="9">
        <v>20.603999999999999</v>
      </c>
      <c r="K354" s="10">
        <v>2.8129345156321599</v>
      </c>
      <c r="L354" s="11">
        <v>24523.62</v>
      </c>
      <c r="M354" s="11">
        <v>55681.546000000002</v>
      </c>
      <c r="N354" s="11">
        <v>11049.072034699573</v>
      </c>
      <c r="O354" s="11">
        <v>12979.407595139761</v>
      </c>
    </row>
    <row r="355" spans="1:15" x14ac:dyDescent="0.3">
      <c r="A355" s="12" t="s">
        <v>200</v>
      </c>
      <c r="B355" s="12" t="str">
        <f>VLOOKUP(A355,Table1[],3,FALSE)</f>
        <v>Riverside County (Southwest)--Murrieta &amp; Wildomar Cities</v>
      </c>
      <c r="C355" s="12">
        <v>149</v>
      </c>
      <c r="D355" s="12" t="str">
        <f>VLOOKUP(C355,comm_names!$A$2:$B$325,2,FALSE)</f>
        <v>GeoLinks, Frontier</v>
      </c>
      <c r="E355" s="13">
        <v>1.08486700494</v>
      </c>
      <c r="F355" s="14">
        <v>0.18365335796813201</v>
      </c>
      <c r="G355" s="14">
        <v>6.1299657055142003E-2</v>
      </c>
      <c r="H355" s="17">
        <f t="shared" si="5"/>
        <v>3949.32</v>
      </c>
      <c r="I355" s="14">
        <v>2.2497072043096101E-3</v>
      </c>
      <c r="J355" s="15">
        <v>39.493200000000002</v>
      </c>
      <c r="K355" s="16">
        <v>3.14031717888101</v>
      </c>
      <c r="L355" s="17">
        <v>40054.228000000003</v>
      </c>
      <c r="M355" s="17">
        <v>85308.4</v>
      </c>
      <c r="N355" s="17">
        <v>16910.047045889762</v>
      </c>
      <c r="O355" s="17">
        <v>19242.175205191201</v>
      </c>
    </row>
    <row r="356" spans="1:15" x14ac:dyDescent="0.3">
      <c r="A356" s="6" t="s">
        <v>88</v>
      </c>
      <c r="B356" s="6" t="str">
        <f>VLOOKUP(A356,Table1[],3,FALSE)</f>
        <v>Colusa, Glenn, Tehama &amp; Trinity Counties</v>
      </c>
      <c r="C356" s="6">
        <v>78</v>
      </c>
      <c r="D356" s="6" t="str">
        <f>VLOOKUP(C356,comm_names!$A$2:$B$325,2,FALSE)</f>
        <v>Com-Pair Services, AT&amp;T California</v>
      </c>
      <c r="E356" s="7">
        <v>2048.6744656569999</v>
      </c>
      <c r="F356" s="8">
        <v>0.183618142936922</v>
      </c>
      <c r="G356" s="8">
        <v>5.87175746728038E-2</v>
      </c>
      <c r="H356" s="11">
        <f t="shared" si="5"/>
        <v>2124</v>
      </c>
      <c r="I356" s="8">
        <v>2.24948063057023E-3</v>
      </c>
      <c r="J356" s="9">
        <v>21.24</v>
      </c>
      <c r="K356" s="10">
        <v>2.5845183410624402</v>
      </c>
      <c r="L356" s="11">
        <v>20360</v>
      </c>
      <c r="M356" s="11">
        <v>46913.512000000002</v>
      </c>
      <c r="N356" s="11">
        <v>7317.432462160752</v>
      </c>
      <c r="O356" s="11">
        <v>9269.2002493708806</v>
      </c>
    </row>
    <row r="357" spans="1:15" x14ac:dyDescent="0.3">
      <c r="A357" s="12" t="s">
        <v>88</v>
      </c>
      <c r="B357" s="12" t="str">
        <f>VLOOKUP(A357,Table1[],3,FALSE)</f>
        <v>Colusa, Glenn, Tehama &amp; Trinity Counties</v>
      </c>
      <c r="C357" s="12">
        <v>120</v>
      </c>
      <c r="D357" s="12" t="str">
        <f>VLOOKUP(C357,comm_names!$A$2:$B$325,2,FALSE)</f>
        <v>DigitalPath, Inc., Frontier - Citizens</v>
      </c>
      <c r="E357" s="13">
        <v>887.10203394099995</v>
      </c>
      <c r="F357" s="14">
        <v>0.18354700595599699</v>
      </c>
      <c r="G357" s="14">
        <v>5.7488016655933401E-2</v>
      </c>
      <c r="H357" s="17">
        <f t="shared" si="5"/>
        <v>2060.4</v>
      </c>
      <c r="I357" s="14">
        <v>2.24923342835368E-3</v>
      </c>
      <c r="J357" s="15">
        <v>20.603999999999999</v>
      </c>
      <c r="K357" s="16">
        <v>2.5845183410624402</v>
      </c>
      <c r="L357" s="17">
        <v>20360</v>
      </c>
      <c r="M357" s="17">
        <v>46913.512000000002</v>
      </c>
      <c r="N357" s="17">
        <v>7317.432462160752</v>
      </c>
      <c r="O357" s="17">
        <v>9269.2002493708806</v>
      </c>
    </row>
    <row r="358" spans="1:15" x14ac:dyDescent="0.3">
      <c r="A358" s="6" t="s">
        <v>23</v>
      </c>
      <c r="B358" s="6" t="str">
        <f>VLOOKUP(A358,Table1[],3,FALSE)</f>
        <v>Alameda County (North Central)--Oakland City (South Central)</v>
      </c>
      <c r="C358" s="6">
        <v>33</v>
      </c>
      <c r="D358" s="6" t="str">
        <f>VLOOKUP(C358,comm_names!$A$2:$B$325,2,FALSE)</f>
        <v>AT&amp;T Service, Inc., AT&amp;T California</v>
      </c>
      <c r="E358" s="7">
        <v>30762.964380729802</v>
      </c>
      <c r="F358" s="8">
        <v>0.18314959871547301</v>
      </c>
      <c r="G358" s="8">
        <v>2.95550423650487E-2</v>
      </c>
      <c r="H358" s="11">
        <f t="shared" si="5"/>
        <v>924</v>
      </c>
      <c r="I358" s="8">
        <v>2.2421464543368802E-3</v>
      </c>
      <c r="J358" s="9">
        <v>9.24</v>
      </c>
      <c r="K358" s="10">
        <v>3.0835560174188399</v>
      </c>
      <c r="L358" s="11">
        <v>19192.353999999999</v>
      </c>
      <c r="M358" s="11">
        <v>47877.557999999997</v>
      </c>
      <c r="N358" s="11">
        <v>12439.949260081439</v>
      </c>
      <c r="O358" s="11">
        <v>14906.526597219841</v>
      </c>
    </row>
    <row r="359" spans="1:15" x14ac:dyDescent="0.3">
      <c r="A359" s="12" t="s">
        <v>23</v>
      </c>
      <c r="B359" s="12" t="str">
        <f>VLOOKUP(A359,Table1[],3,FALSE)</f>
        <v>Alameda County (North Central)--Oakland City (South Central)</v>
      </c>
      <c r="C359" s="12">
        <v>84</v>
      </c>
      <c r="D359" s="12" t="str">
        <f>VLOOKUP(C359,comm_names!$A$2:$B$325,2,FALSE)</f>
        <v>Comcast, AT&amp;T California</v>
      </c>
      <c r="E359" s="13">
        <v>518.71751377999999</v>
      </c>
      <c r="F359" s="14">
        <v>0.183132324815411</v>
      </c>
      <c r="G359" s="14">
        <v>2.9554609475250199E-2</v>
      </c>
      <c r="H359" s="17">
        <f t="shared" si="5"/>
        <v>924</v>
      </c>
      <c r="I359" s="14">
        <v>2.2418848338296802E-3</v>
      </c>
      <c r="J359" s="15">
        <v>9.24</v>
      </c>
      <c r="K359" s="16">
        <v>3.0835560174188399</v>
      </c>
      <c r="L359" s="17">
        <v>19192.353999999999</v>
      </c>
      <c r="M359" s="17">
        <v>47877.557999999997</v>
      </c>
      <c r="N359" s="17">
        <v>12439.949260081439</v>
      </c>
      <c r="O359" s="17">
        <v>14906.526597219841</v>
      </c>
    </row>
    <row r="360" spans="1:15" x14ac:dyDescent="0.3">
      <c r="A360" s="6" t="s">
        <v>23</v>
      </c>
      <c r="B360" s="6" t="str">
        <f>VLOOKUP(A360,Table1[],3,FALSE)</f>
        <v>Alameda County (North Central)--Oakland City (South Central)</v>
      </c>
      <c r="C360" s="6">
        <v>255</v>
      </c>
      <c r="D360" s="6" t="str">
        <f>VLOOKUP(C360,comm_names!$A$2:$B$325,2,FALSE)</f>
        <v>Sonic.net, AT&amp;T California</v>
      </c>
      <c r="E360" s="7">
        <v>11832.690082687999</v>
      </c>
      <c r="F360" s="8">
        <v>0.18310850993607999</v>
      </c>
      <c r="G360" s="8">
        <v>2.9550770425868001E-2</v>
      </c>
      <c r="H360" s="11">
        <f t="shared" si="5"/>
        <v>923.88</v>
      </c>
      <c r="I360" s="8">
        <v>2.2415279405316301E-3</v>
      </c>
      <c r="J360" s="9">
        <v>9.2387999999999995</v>
      </c>
      <c r="K360" s="10">
        <v>3.0835560174188399</v>
      </c>
      <c r="L360" s="11">
        <v>19192.353999999999</v>
      </c>
      <c r="M360" s="11">
        <v>47877.557999999997</v>
      </c>
      <c r="N360" s="11">
        <v>12439.949260081439</v>
      </c>
      <c r="O360" s="11">
        <v>14906.526597219841</v>
      </c>
    </row>
    <row r="361" spans="1:15" x14ac:dyDescent="0.3">
      <c r="A361" s="12" t="s">
        <v>18</v>
      </c>
      <c r="B361" s="12" t="str">
        <f>VLOOKUP(A361,Table1[],3,FALSE)</f>
        <v>San Joaquin County (Central)--Stockton City (South)</v>
      </c>
      <c r="C361" s="12">
        <v>43</v>
      </c>
      <c r="D361" s="12" t="str">
        <f>VLOOKUP(C361,comm_names!$A$2:$B$325,2,FALSE)</f>
        <v>Ayera Technologies Inc, AT&amp;T California</v>
      </c>
      <c r="E361" s="13">
        <v>16.199184880000001</v>
      </c>
      <c r="F361" s="14">
        <v>0.18292765251902299</v>
      </c>
      <c r="G361" s="14">
        <v>3.16616991749471E-2</v>
      </c>
      <c r="H361" s="17">
        <f t="shared" si="5"/>
        <v>911.99999999999989</v>
      </c>
      <c r="I361" s="14">
        <v>2.23881830150031E-3</v>
      </c>
      <c r="J361" s="15">
        <v>9.1199999999999992</v>
      </c>
      <c r="K361" s="16">
        <v>3.0180327511393101</v>
      </c>
      <c r="L361" s="17">
        <v>15646.66</v>
      </c>
      <c r="M361" s="17">
        <v>40926.654000000002</v>
      </c>
      <c r="N361" s="17">
        <v>8642.0863832966752</v>
      </c>
      <c r="O361" s="17">
        <v>10103.139434211169</v>
      </c>
    </row>
    <row r="362" spans="1:15" x14ac:dyDescent="0.3">
      <c r="A362" s="6" t="s">
        <v>51</v>
      </c>
      <c r="B362" s="6" t="str">
        <f>VLOOKUP(A362,Table1[],3,FALSE)</f>
        <v>Fresno County (West)--Selma, Kerman &amp; Coalinga Cities</v>
      </c>
      <c r="C362" s="6">
        <v>164</v>
      </c>
      <c r="D362" s="6" t="str">
        <f>VLOOKUP(C362,comm_names!$A$2:$B$325,2,FALSE)</f>
        <v>Kingsburg Media Foundation, AT&amp;T California</v>
      </c>
      <c r="E362" s="7">
        <v>383.56930102799998</v>
      </c>
      <c r="F362" s="8">
        <v>0.18219515150345</v>
      </c>
      <c r="G362" s="8">
        <v>6.4992890894407407E-2</v>
      </c>
      <c r="H362" s="11">
        <f t="shared" si="5"/>
        <v>2124</v>
      </c>
      <c r="I362" s="8">
        <v>2.2279621018454101E-3</v>
      </c>
      <c r="J362" s="9">
        <v>21.24</v>
      </c>
      <c r="K362" s="10">
        <v>3.4523669430328998</v>
      </c>
      <c r="L362" s="11">
        <v>20861.874</v>
      </c>
      <c r="M362" s="11">
        <v>43511.356</v>
      </c>
      <c r="N362" s="11">
        <v>7610.556703768847</v>
      </c>
      <c r="O362" s="11">
        <v>9238.6489365237958</v>
      </c>
    </row>
    <row r="363" spans="1:15" x14ac:dyDescent="0.3">
      <c r="A363" s="12" t="s">
        <v>89</v>
      </c>
      <c r="B363" s="12" t="str">
        <f>VLOOKUP(A363,Table1[],3,FALSE)</f>
        <v>Shasta County--Redding City</v>
      </c>
      <c r="C363" s="12">
        <v>302</v>
      </c>
      <c r="D363" s="12" t="str">
        <f>VLOOKUP(C363,comm_names!$A$2:$B$325,2,FALSE)</f>
        <v>Warp2 inc, Frontier - Citizens</v>
      </c>
      <c r="E363" s="13">
        <v>802.33114484700002</v>
      </c>
      <c r="F363" s="14">
        <v>0.18184902363026201</v>
      </c>
      <c r="G363" s="14">
        <v>5.2807792402866899E-2</v>
      </c>
      <c r="H363" s="17">
        <f t="shared" si="5"/>
        <v>2061</v>
      </c>
      <c r="I363" s="14">
        <v>2.2228366979226799E-3</v>
      </c>
      <c r="J363" s="15">
        <v>20.61</v>
      </c>
      <c r="K363" s="16">
        <v>2.3711964038727502</v>
      </c>
      <c r="L363" s="17">
        <v>21336.261999999999</v>
      </c>
      <c r="M363" s="17">
        <v>51291.93</v>
      </c>
      <c r="N363" s="17">
        <v>8139.7366130017681</v>
      </c>
      <c r="O363" s="17">
        <v>10402.720649620176</v>
      </c>
    </row>
    <row r="364" spans="1:15" x14ac:dyDescent="0.3">
      <c r="A364" s="6" t="s">
        <v>89</v>
      </c>
      <c r="B364" s="6" t="str">
        <f>VLOOKUP(A364,Table1[],3,FALSE)</f>
        <v>Shasta County--Redding City</v>
      </c>
      <c r="C364" s="6">
        <v>120</v>
      </c>
      <c r="D364" s="6" t="str">
        <f>VLOOKUP(C364,comm_names!$A$2:$B$325,2,FALSE)</f>
        <v>DigitalPath, Inc., Frontier - Citizens</v>
      </c>
      <c r="E364" s="7">
        <v>1245.4120819731299</v>
      </c>
      <c r="F364" s="8">
        <v>0.181574063461585</v>
      </c>
      <c r="G364" s="8">
        <v>5.2773738782928799E-2</v>
      </c>
      <c r="H364" s="11">
        <f t="shared" si="5"/>
        <v>2060.4</v>
      </c>
      <c r="I364" s="8">
        <v>2.2187268578189399E-3</v>
      </c>
      <c r="J364" s="9">
        <v>20.603999999999999</v>
      </c>
      <c r="K364" s="10">
        <v>2.3711964038727502</v>
      </c>
      <c r="L364" s="11">
        <v>21336.261999999999</v>
      </c>
      <c r="M364" s="11">
        <v>51291.93</v>
      </c>
      <c r="N364" s="11">
        <v>8139.7366130017681</v>
      </c>
      <c r="O364" s="11">
        <v>10402.720649620176</v>
      </c>
    </row>
    <row r="365" spans="1:15" x14ac:dyDescent="0.3">
      <c r="A365" s="12" t="s">
        <v>204</v>
      </c>
      <c r="B365" s="12" t="str">
        <f>VLOOKUP(A365,Table1[],3,FALSE)</f>
        <v>San Bernardino County (Southwest)--Chino &amp; Chino Hills Cities</v>
      </c>
      <c r="C365" s="12">
        <v>149</v>
      </c>
      <c r="D365" s="12" t="str">
        <f>VLOOKUP(C365,comm_names!$A$2:$B$325,2,FALSE)</f>
        <v>GeoLinks, Frontier</v>
      </c>
      <c r="E365" s="13">
        <v>20.654963080999998</v>
      </c>
      <c r="F365" s="14">
        <v>0.181536185130593</v>
      </c>
      <c r="G365" s="14">
        <v>5.7098207738952099E-2</v>
      </c>
      <c r="H365" s="17">
        <f t="shared" si="5"/>
        <v>3949.32</v>
      </c>
      <c r="I365" s="14">
        <v>2.2181538045835101E-3</v>
      </c>
      <c r="J365" s="15">
        <v>39.493200000000002</v>
      </c>
      <c r="K365" s="16">
        <v>3.1497420521186998</v>
      </c>
      <c r="L365" s="17">
        <v>40680.298000000003</v>
      </c>
      <c r="M365" s="17">
        <v>91592.513999999996</v>
      </c>
      <c r="N365" s="17">
        <v>17221.975742766961</v>
      </c>
      <c r="O365" s="17">
        <v>20725.59347358024</v>
      </c>
    </row>
    <row r="366" spans="1:15" x14ac:dyDescent="0.3">
      <c r="A366" s="6" t="s">
        <v>51</v>
      </c>
      <c r="B366" s="6" t="str">
        <f>VLOOKUP(A366,Table1[],3,FALSE)</f>
        <v>Fresno County (West)--Selma, Kerman &amp; Coalinga Cities</v>
      </c>
      <c r="C366" s="6">
        <v>117</v>
      </c>
      <c r="D366" s="6" t="str">
        <f>VLOOKUP(C366,comm_names!$A$2:$B$325,2,FALSE)</f>
        <v>DigitalPath, Inc., AT&amp;T California</v>
      </c>
      <c r="E366" s="7">
        <v>113.685819473</v>
      </c>
      <c r="F366" s="8">
        <v>0.18134094072938201</v>
      </c>
      <c r="G366" s="8">
        <v>6.48741755526165E-2</v>
      </c>
      <c r="H366" s="11">
        <f t="shared" si="5"/>
        <v>2123.4</v>
      </c>
      <c r="I366" s="8">
        <v>2.21511610104471E-3</v>
      </c>
      <c r="J366" s="9">
        <v>21.234000000000002</v>
      </c>
      <c r="K366" s="10">
        <v>3.4523669430328998</v>
      </c>
      <c r="L366" s="11">
        <v>20861.874</v>
      </c>
      <c r="M366" s="11">
        <v>43511.356</v>
      </c>
      <c r="N366" s="11">
        <v>7610.556703768847</v>
      </c>
      <c r="O366" s="11">
        <v>9238.6489365237958</v>
      </c>
    </row>
    <row r="367" spans="1:15" x14ac:dyDescent="0.3">
      <c r="A367" s="12" t="s">
        <v>88</v>
      </c>
      <c r="B367" s="12" t="str">
        <f>VLOOKUP(A367,Table1[],3,FALSE)</f>
        <v>Colusa, Glenn, Tehama &amp; Trinity Counties</v>
      </c>
      <c r="C367" s="12">
        <v>79</v>
      </c>
      <c r="D367" s="12" t="str">
        <f>VLOOKUP(C367,comm_names!$A$2:$B$325,2,FALSE)</f>
        <v>Com-Pair Services, Ducor</v>
      </c>
      <c r="E367" s="13">
        <v>43.465022130999998</v>
      </c>
      <c r="F367" s="14">
        <v>0.181058288836625</v>
      </c>
      <c r="G367" s="14">
        <v>5.7474455748707097E-2</v>
      </c>
      <c r="H367" s="17">
        <f t="shared" si="5"/>
        <v>2071.56</v>
      </c>
      <c r="I367" s="14">
        <v>2.2108812674764898E-3</v>
      </c>
      <c r="J367" s="15">
        <v>20.715599999999998</v>
      </c>
      <c r="K367" s="16">
        <v>2.5845183410624402</v>
      </c>
      <c r="L367" s="17">
        <v>20360</v>
      </c>
      <c r="M367" s="17">
        <v>46913.512000000002</v>
      </c>
      <c r="N367" s="17">
        <v>7317.432462160752</v>
      </c>
      <c r="O367" s="17">
        <v>9269.2002493708806</v>
      </c>
    </row>
    <row r="368" spans="1:15" x14ac:dyDescent="0.3">
      <c r="A368" s="6" t="s">
        <v>88</v>
      </c>
      <c r="B368" s="6" t="str">
        <f>VLOOKUP(A368,Table1[],3,FALSE)</f>
        <v>Colusa, Glenn, Tehama &amp; Trinity Counties</v>
      </c>
      <c r="C368" s="6">
        <v>118</v>
      </c>
      <c r="D368" s="6" t="str">
        <f>VLOOKUP(C368,comm_names!$A$2:$B$325,2,FALSE)</f>
        <v>DigitalPath, Inc., Ducor</v>
      </c>
      <c r="E368" s="7">
        <v>274.72578490000001</v>
      </c>
      <c r="F368" s="8">
        <v>0.18100584769405501</v>
      </c>
      <c r="G368" s="8">
        <v>5.7457809031523303E-2</v>
      </c>
      <c r="H368" s="11">
        <f t="shared" si="5"/>
        <v>2070.96</v>
      </c>
      <c r="I368" s="8">
        <v>2.21009939062957E-3</v>
      </c>
      <c r="J368" s="9">
        <v>20.709599999999998</v>
      </c>
      <c r="K368" s="10">
        <v>2.5845183410624402</v>
      </c>
      <c r="L368" s="11">
        <v>20360</v>
      </c>
      <c r="M368" s="11">
        <v>46913.512000000002</v>
      </c>
      <c r="N368" s="11">
        <v>7317.432462160752</v>
      </c>
      <c r="O368" s="11">
        <v>9269.2002493708806</v>
      </c>
    </row>
    <row r="369" spans="1:15" x14ac:dyDescent="0.3">
      <c r="A369" s="12" t="s">
        <v>88</v>
      </c>
      <c r="B369" s="12" t="str">
        <f>VLOOKUP(A369,Table1[],3,FALSE)</f>
        <v>Colusa, Glenn, Tehama &amp; Trinity Counties</v>
      </c>
      <c r="C369" s="12">
        <v>81</v>
      </c>
      <c r="D369" s="12" t="str">
        <f>VLOOKUP(C369,comm_names!$A$2:$B$325,2,FALSE)</f>
        <v>Com-Pair Services, Frontier - Citizens</v>
      </c>
      <c r="E369" s="13">
        <v>60.935417553000001</v>
      </c>
      <c r="F369" s="14">
        <v>0.18080719220833699</v>
      </c>
      <c r="G369" s="14">
        <v>5.7248885742557598E-2</v>
      </c>
      <c r="H369" s="17">
        <f t="shared" si="5"/>
        <v>2061</v>
      </c>
      <c r="I369" s="14">
        <v>2.2071440383506801E-3</v>
      </c>
      <c r="J369" s="15">
        <v>20.61</v>
      </c>
      <c r="K369" s="16">
        <v>2.5845183410624402</v>
      </c>
      <c r="L369" s="17">
        <v>20360</v>
      </c>
      <c r="M369" s="17">
        <v>46913.512000000002</v>
      </c>
      <c r="N369" s="17">
        <v>7317.432462160752</v>
      </c>
      <c r="O369" s="17">
        <v>9269.2002493708806</v>
      </c>
    </row>
    <row r="370" spans="1:15" x14ac:dyDescent="0.3">
      <c r="A370" s="6" t="s">
        <v>65</v>
      </c>
      <c r="B370" s="6" t="str">
        <f>VLOOKUP(A370,Table1[],3,FALSE)</f>
        <v>San Luis Obispo County (West)--Coastal Region</v>
      </c>
      <c r="C370" s="6">
        <v>206</v>
      </c>
      <c r="D370" s="6" t="str">
        <f>VLOOKUP(C370,comm_names!$A$2:$B$325,2,FALSE)</f>
        <v>Ranch Wifi, LLC, N/A</v>
      </c>
      <c r="E370" s="7">
        <v>17.822380640999999</v>
      </c>
      <c r="F370" s="8">
        <v>0.18058107517086999</v>
      </c>
      <c r="G370" s="8">
        <v>3.9247212743460901E-2</v>
      </c>
      <c r="H370" s="11">
        <f t="shared" si="5"/>
        <v>1980</v>
      </c>
      <c r="I370" s="8">
        <v>2.2037923716314799E-3</v>
      </c>
      <c r="J370" s="9">
        <v>19.8</v>
      </c>
      <c r="K370" s="10">
        <v>2.3796671579464501</v>
      </c>
      <c r="L370" s="11">
        <v>25861.272000000001</v>
      </c>
      <c r="M370" s="11">
        <v>68530.741999999998</v>
      </c>
      <c r="N370" s="11">
        <v>13908.607139802121</v>
      </c>
      <c r="O370" s="11">
        <v>17093.496550919761</v>
      </c>
    </row>
    <row r="371" spans="1:15" x14ac:dyDescent="0.3">
      <c r="A371" s="12" t="s">
        <v>89</v>
      </c>
      <c r="B371" s="12" t="str">
        <f>VLOOKUP(A371,Table1[],3,FALSE)</f>
        <v>Shasta County--Redding City</v>
      </c>
      <c r="C371" s="12">
        <v>81</v>
      </c>
      <c r="D371" s="12" t="str">
        <f>VLOOKUP(C371,comm_names!$A$2:$B$325,2,FALSE)</f>
        <v>Com-Pair Services, Frontier - Citizens</v>
      </c>
      <c r="E371" s="13">
        <v>1627.93027494795</v>
      </c>
      <c r="F371" s="14">
        <v>0.17994710046689</v>
      </c>
      <c r="G371" s="14">
        <v>5.26470323164452E-2</v>
      </c>
      <c r="H371" s="17">
        <f t="shared" si="5"/>
        <v>2061</v>
      </c>
      <c r="I371" s="14">
        <v>2.1944417293180002E-3</v>
      </c>
      <c r="J371" s="15">
        <v>20.61</v>
      </c>
      <c r="K371" s="16">
        <v>2.3711964038727502</v>
      </c>
      <c r="L371" s="17">
        <v>21336.261999999999</v>
      </c>
      <c r="M371" s="17">
        <v>51291.93</v>
      </c>
      <c r="N371" s="17">
        <v>8139.7366130017681</v>
      </c>
      <c r="O371" s="17">
        <v>10402.720649620176</v>
      </c>
    </row>
    <row r="372" spans="1:15" x14ac:dyDescent="0.3">
      <c r="A372" s="6" t="s">
        <v>65</v>
      </c>
      <c r="B372" s="6" t="str">
        <f>VLOOKUP(A372,Table1[],3,FALSE)</f>
        <v>San Luis Obispo County (West)--Coastal Region</v>
      </c>
      <c r="C372" s="6">
        <v>264</v>
      </c>
      <c r="D372" s="6" t="str">
        <f>VLOOKUP(C372,comm_names!$A$2:$B$325,2,FALSE)</f>
        <v>Surfnet Communications, Frontier</v>
      </c>
      <c r="E372" s="7">
        <v>375.78525229000002</v>
      </c>
      <c r="F372" s="8">
        <v>0.179474222620052</v>
      </c>
      <c r="G372" s="8">
        <v>3.8668535293834197E-2</v>
      </c>
      <c r="H372" s="11">
        <f t="shared" si="5"/>
        <v>1946.3999999999999</v>
      </c>
      <c r="I372" s="8">
        <v>2.1877381051471998E-3</v>
      </c>
      <c r="J372" s="9">
        <v>19.463999999999999</v>
      </c>
      <c r="K372" s="10">
        <v>2.3796671579464501</v>
      </c>
      <c r="L372" s="11">
        <v>25861.272000000001</v>
      </c>
      <c r="M372" s="11">
        <v>68530.741999999998</v>
      </c>
      <c r="N372" s="11">
        <v>13908.607139802121</v>
      </c>
      <c r="O372" s="11">
        <v>17093.496550919761</v>
      </c>
    </row>
    <row r="373" spans="1:15" x14ac:dyDescent="0.3">
      <c r="A373" s="12" t="s">
        <v>22</v>
      </c>
      <c r="B373" s="12" t="str">
        <f>VLOOKUP(A373,Table1[],3,FALSE)</f>
        <v>Los Angeles County (West Central)--LA City (Central/Hancock Park &amp; Mid-Wilshire)</v>
      </c>
      <c r="C373" s="12">
        <v>69</v>
      </c>
      <c r="D373" s="12" t="str">
        <f>VLOOKUP(C373,comm_names!$A$2:$B$325,2,FALSE)</f>
        <v>Charter Communications Inc, AT&amp;T California</v>
      </c>
      <c r="E373" s="13">
        <v>1707.5118694509999</v>
      </c>
      <c r="F373" s="14">
        <v>0.17908769866358101</v>
      </c>
      <c r="G373" s="14">
        <v>2.5785317442307901E-2</v>
      </c>
      <c r="H373" s="17">
        <f t="shared" si="5"/>
        <v>1163.8799999999999</v>
      </c>
      <c r="I373" s="14">
        <v>2.1817192482638998E-3</v>
      </c>
      <c r="J373" s="15">
        <v>11.6388</v>
      </c>
      <c r="K373" s="16">
        <v>2.1204136602794001</v>
      </c>
      <c r="L373" s="17">
        <v>26939.333999999999</v>
      </c>
      <c r="M373" s="17">
        <v>70006.842000000004</v>
      </c>
      <c r="N373" s="17">
        <v>17666.75621774028</v>
      </c>
      <c r="O373" s="17">
        <v>22097.239243805041</v>
      </c>
    </row>
    <row r="374" spans="1:15" x14ac:dyDescent="0.3">
      <c r="A374" s="6" t="s">
        <v>30</v>
      </c>
      <c r="B374" s="6" t="str">
        <f>VLOOKUP(A374,Table1[],3,FALSE)</f>
        <v>Alameda County (Northwest)--Oakland (Northwest) &amp; Emeryville Cities</v>
      </c>
      <c r="C374" s="6">
        <v>307</v>
      </c>
      <c r="D374" s="6" t="str">
        <f>VLOOKUP(C374,comm_names!$A$2:$B$325,2,FALSE)</f>
        <v>Webpass, Inc., AT&amp;T California</v>
      </c>
      <c r="E374" s="7">
        <v>134.21945758000001</v>
      </c>
      <c r="F374" s="8">
        <v>0.17901631234762599</v>
      </c>
      <c r="G374" s="8">
        <v>2.45401595878352E-2</v>
      </c>
      <c r="H374" s="11">
        <f t="shared" si="5"/>
        <v>1044</v>
      </c>
      <c r="I374" s="8">
        <v>2.1805099789440202E-3</v>
      </c>
      <c r="J374" s="9">
        <v>10.44</v>
      </c>
      <c r="K374" s="10">
        <v>2.1348692369168001</v>
      </c>
      <c r="L374" s="11">
        <v>19525.240000000002</v>
      </c>
      <c r="M374" s="11">
        <v>61463.786</v>
      </c>
      <c r="N374" s="11">
        <v>11986.49732545092</v>
      </c>
      <c r="O374" s="11">
        <v>17214.403474365601</v>
      </c>
    </row>
    <row r="375" spans="1:15" x14ac:dyDescent="0.3">
      <c r="A375" s="12" t="s">
        <v>27</v>
      </c>
      <c r="B375" s="12" t="str">
        <f>VLOOKUP(A375,Table1[],3,FALSE)</f>
        <v>Sacramento County (North Central)--North Highlands, Foothill Farms &amp; McClellan Park</v>
      </c>
      <c r="C375" s="12">
        <v>106</v>
      </c>
      <c r="D375" s="12" t="str">
        <f>VLOOKUP(C375,comm_names!$A$2:$B$325,2,FALSE)</f>
        <v>Consolidated Communications, AT&amp;T California</v>
      </c>
      <c r="E375" s="13">
        <v>117.9072133</v>
      </c>
      <c r="F375" s="14">
        <v>0.17900256874752599</v>
      </c>
      <c r="G375" s="14">
        <v>3.4117967826920302E-2</v>
      </c>
      <c r="H375" s="17">
        <f t="shared" si="5"/>
        <v>1007.4</v>
      </c>
      <c r="I375" s="14">
        <v>2.1803060756773501E-3</v>
      </c>
      <c r="J375" s="15">
        <v>10.074</v>
      </c>
      <c r="K375" s="16">
        <v>2.5805269949631602</v>
      </c>
      <c r="L375" s="17">
        <v>17240.848000000002</v>
      </c>
      <c r="M375" s="17">
        <v>42435.33</v>
      </c>
      <c r="N375" s="17">
        <v>9776.3958018514677</v>
      </c>
      <c r="O375" s="17">
        <v>11071.766227992288</v>
      </c>
    </row>
    <row r="376" spans="1:15" x14ac:dyDescent="0.3">
      <c r="A376" s="6" t="s">
        <v>17</v>
      </c>
      <c r="B376" s="6" t="str">
        <f>VLOOKUP(A376,Table1[],3,FALSE)</f>
        <v>Los Angeles County (North)--LA City (North Central/Mission Hills &amp; Panorama City)</v>
      </c>
      <c r="C376" s="6">
        <v>140</v>
      </c>
      <c r="D376" s="6" t="str">
        <f>VLOOKUP(C376,comm_names!$A$2:$B$325,2,FALSE)</f>
        <v>Frontier Communications, AT&amp;T California</v>
      </c>
      <c r="E376" s="7">
        <v>207.48157643299999</v>
      </c>
      <c r="F376" s="8">
        <v>0.17746205238235099</v>
      </c>
      <c r="G376" s="8">
        <v>2.9011294166291699E-2</v>
      </c>
      <c r="H376" s="11">
        <f t="shared" si="5"/>
        <v>924</v>
      </c>
      <c r="I376" s="8">
        <v>2.1574938019132302E-3</v>
      </c>
      <c r="J376" s="9">
        <v>9.24</v>
      </c>
      <c r="K376" s="10">
        <v>3.3862016487000601</v>
      </c>
      <c r="L376" s="11">
        <v>21443.151999999998</v>
      </c>
      <c r="M376" s="11">
        <v>50068.294000000002</v>
      </c>
      <c r="N376" s="11">
        <v>13462.965049901641</v>
      </c>
      <c r="O376" s="11">
        <v>15445.18901423052</v>
      </c>
    </row>
    <row r="377" spans="1:15" x14ac:dyDescent="0.3">
      <c r="A377" s="12" t="s">
        <v>17</v>
      </c>
      <c r="B377" s="12" t="str">
        <f>VLOOKUP(A377,Table1[],3,FALSE)</f>
        <v>Los Angeles County (North)--LA City (North Central/Mission Hills &amp; Panorama City)</v>
      </c>
      <c r="C377" s="12">
        <v>33</v>
      </c>
      <c r="D377" s="12" t="str">
        <f>VLOOKUP(C377,comm_names!$A$2:$B$325,2,FALSE)</f>
        <v>AT&amp;T Service, Inc., AT&amp;T California</v>
      </c>
      <c r="E377" s="13">
        <v>8592.2375517130004</v>
      </c>
      <c r="F377" s="14">
        <v>0.17746205238235099</v>
      </c>
      <c r="G377" s="14">
        <v>2.9011294166291699E-2</v>
      </c>
      <c r="H377" s="17">
        <f t="shared" si="5"/>
        <v>924</v>
      </c>
      <c r="I377" s="14">
        <v>2.1574938019132302E-3</v>
      </c>
      <c r="J377" s="15">
        <v>9.24</v>
      </c>
      <c r="K377" s="16">
        <v>3.3862016487000601</v>
      </c>
      <c r="L377" s="17">
        <v>21443.151999999998</v>
      </c>
      <c r="M377" s="17">
        <v>50068.294000000002</v>
      </c>
      <c r="N377" s="17">
        <v>13462.965049901641</v>
      </c>
      <c r="O377" s="17">
        <v>15445.18901423052</v>
      </c>
    </row>
    <row r="378" spans="1:15" x14ac:dyDescent="0.3">
      <c r="A378" s="6" t="s">
        <v>89</v>
      </c>
      <c r="B378" s="6" t="str">
        <f>VLOOKUP(A378,Table1[],3,FALSE)</f>
        <v>Shasta County--Redding City</v>
      </c>
      <c r="C378" s="6">
        <v>82</v>
      </c>
      <c r="D378" s="6" t="str">
        <f>VLOOKUP(C378,comm_names!$A$2:$B$325,2,FALSE)</f>
        <v>Com-Pair Services, TDS Telecom - HV</v>
      </c>
      <c r="E378" s="7">
        <v>508.43766808269999</v>
      </c>
      <c r="F378" s="8">
        <v>0.17732291819156701</v>
      </c>
      <c r="G378" s="8">
        <v>5.1356717562976897E-2</v>
      </c>
      <c r="H378" s="11">
        <f t="shared" si="5"/>
        <v>2002.1999999999998</v>
      </c>
      <c r="I378" s="8">
        <v>2.1555894666992199E-3</v>
      </c>
      <c r="J378" s="9">
        <v>20.021999999999998</v>
      </c>
      <c r="K378" s="10">
        <v>2.3711964038727502</v>
      </c>
      <c r="L378" s="11">
        <v>21336.261999999999</v>
      </c>
      <c r="M378" s="11">
        <v>51291.93</v>
      </c>
      <c r="N378" s="11">
        <v>8139.7366130017681</v>
      </c>
      <c r="O378" s="11">
        <v>10402.720649620176</v>
      </c>
    </row>
    <row r="379" spans="1:15" x14ac:dyDescent="0.3">
      <c r="A379" s="12" t="s">
        <v>89</v>
      </c>
      <c r="B379" s="12" t="str">
        <f>VLOOKUP(A379,Table1[],3,FALSE)</f>
        <v>Shasta County--Redding City</v>
      </c>
      <c r="C379" s="12">
        <v>122</v>
      </c>
      <c r="D379" s="12" t="str">
        <f>VLOOKUP(C379,comm_names!$A$2:$B$325,2,FALSE)</f>
        <v>DigitalPath, Inc., TDS Telecom - HV</v>
      </c>
      <c r="E379" s="13">
        <v>910.12600073700003</v>
      </c>
      <c r="F379" s="14">
        <v>0.177075249806113</v>
      </c>
      <c r="G379" s="14">
        <v>5.1324795568595503E-2</v>
      </c>
      <c r="H379" s="17">
        <f t="shared" si="5"/>
        <v>2001.6</v>
      </c>
      <c r="I379" s="14">
        <v>2.1519413652443102E-3</v>
      </c>
      <c r="J379" s="15">
        <v>20.015999999999998</v>
      </c>
      <c r="K379" s="16">
        <v>2.3711964038727502</v>
      </c>
      <c r="L379" s="17">
        <v>21336.261999999999</v>
      </c>
      <c r="M379" s="17">
        <v>51291.93</v>
      </c>
      <c r="N379" s="17">
        <v>8139.7366130017681</v>
      </c>
      <c r="O379" s="17">
        <v>10402.720649620176</v>
      </c>
    </row>
    <row r="380" spans="1:15" x14ac:dyDescent="0.3">
      <c r="A380" s="6" t="s">
        <v>88</v>
      </c>
      <c r="B380" s="6" t="str">
        <f>VLOOKUP(A380,Table1[],3,FALSE)</f>
        <v>Colusa, Glenn, Tehama &amp; Trinity Counties</v>
      </c>
      <c r="C380" s="6">
        <v>80</v>
      </c>
      <c r="D380" s="6" t="str">
        <f>VLOOKUP(C380,comm_names!$A$2:$B$325,2,FALSE)</f>
        <v>Com-Pair Services, Frontier</v>
      </c>
      <c r="E380" s="7">
        <v>3119.2981505779999</v>
      </c>
      <c r="F380" s="8">
        <v>0.17679948859404901</v>
      </c>
      <c r="G380" s="8">
        <v>5.6950204753832903E-2</v>
      </c>
      <c r="H380" s="11">
        <f t="shared" si="5"/>
        <v>2067</v>
      </c>
      <c r="I380" s="8">
        <v>2.1478431416099798E-3</v>
      </c>
      <c r="J380" s="9">
        <v>20.67</v>
      </c>
      <c r="K380" s="10">
        <v>2.5845183410624402</v>
      </c>
      <c r="L380" s="11">
        <v>20360</v>
      </c>
      <c r="M380" s="11">
        <v>46913.512000000002</v>
      </c>
      <c r="N380" s="11">
        <v>7317.432462160752</v>
      </c>
      <c r="O380" s="11">
        <v>9269.2002493708806</v>
      </c>
    </row>
    <row r="381" spans="1:15" x14ac:dyDescent="0.3">
      <c r="A381" s="12" t="s">
        <v>51</v>
      </c>
      <c r="B381" s="12" t="str">
        <f>VLOOKUP(A381,Table1[],3,FALSE)</f>
        <v>Fresno County (West)--Selma, Kerman &amp; Coalinga Cities</v>
      </c>
      <c r="C381" s="12">
        <v>165</v>
      </c>
      <c r="D381" s="12" t="str">
        <f>VLOOKUP(C381,comm_names!$A$2:$B$325,2,FALSE)</f>
        <v>Kingsburg Media Foundation, Frontier</v>
      </c>
      <c r="E381" s="13">
        <v>65.892191750999999</v>
      </c>
      <c r="F381" s="14">
        <v>0.176417768075665</v>
      </c>
      <c r="G381" s="14">
        <v>6.3137837470583297E-2</v>
      </c>
      <c r="H381" s="17">
        <f t="shared" si="5"/>
        <v>2067</v>
      </c>
      <c r="I381" s="14">
        <v>2.14207836494308E-3</v>
      </c>
      <c r="J381" s="15">
        <v>20.67</v>
      </c>
      <c r="K381" s="16">
        <v>3.4523669430328998</v>
      </c>
      <c r="L381" s="17">
        <v>20861.874</v>
      </c>
      <c r="M381" s="17">
        <v>43511.356</v>
      </c>
      <c r="N381" s="17">
        <v>7610.556703768847</v>
      </c>
      <c r="O381" s="17">
        <v>9238.6489365237958</v>
      </c>
    </row>
    <row r="382" spans="1:15" x14ac:dyDescent="0.3">
      <c r="A382" s="6" t="s">
        <v>51</v>
      </c>
      <c r="B382" s="6" t="str">
        <f>VLOOKUP(A382,Table1[],3,FALSE)</f>
        <v>Fresno County (West)--Selma, Kerman &amp; Coalinga Cities</v>
      </c>
      <c r="C382" s="6">
        <v>119</v>
      </c>
      <c r="D382" s="6" t="str">
        <f>VLOOKUP(C382,comm_names!$A$2:$B$325,2,FALSE)</f>
        <v>DigitalPath, Inc., Frontier</v>
      </c>
      <c r="E382" s="7">
        <v>37.806770247999999</v>
      </c>
      <c r="F382" s="8">
        <v>0.176366558273611</v>
      </c>
      <c r="G382" s="8">
        <v>6.3119510086702094E-2</v>
      </c>
      <c r="H382" s="11">
        <f t="shared" si="5"/>
        <v>2066.4</v>
      </c>
      <c r="I382" s="8">
        <v>2.1413234254298399E-3</v>
      </c>
      <c r="J382" s="9">
        <v>20.664000000000001</v>
      </c>
      <c r="K382" s="10">
        <v>3.4523669430328998</v>
      </c>
      <c r="L382" s="11">
        <v>20861.874</v>
      </c>
      <c r="M382" s="11">
        <v>43511.356</v>
      </c>
      <c r="N382" s="11">
        <v>7610.556703768847</v>
      </c>
      <c r="O382" s="11">
        <v>9238.6489365237958</v>
      </c>
    </row>
    <row r="383" spans="1:15" x14ac:dyDescent="0.3">
      <c r="A383" s="12" t="s">
        <v>54</v>
      </c>
      <c r="B383" s="12" t="str">
        <f>VLOOKUP(A383,Table1[],3,FALSE)</f>
        <v>Fresno County (East)--Sanger, Reedley &amp; Parlier Cities</v>
      </c>
      <c r="C383" s="12">
        <v>164</v>
      </c>
      <c r="D383" s="12" t="str">
        <f>VLOOKUP(C383,comm_names!$A$2:$B$325,2,FALSE)</f>
        <v>Kingsburg Media Foundation, AT&amp;T California</v>
      </c>
      <c r="E383" s="13">
        <v>1613.0521114257001</v>
      </c>
      <c r="F383" s="14">
        <v>0.17628386840699101</v>
      </c>
      <c r="G383" s="14">
        <v>5.4791315092959203E-2</v>
      </c>
      <c r="H383" s="17">
        <f t="shared" si="5"/>
        <v>2124</v>
      </c>
      <c r="I383" s="14">
        <v>2.1403886272910598E-3</v>
      </c>
      <c r="J383" s="15">
        <v>21.24</v>
      </c>
      <c r="K383" s="16">
        <v>3.1343612899915301</v>
      </c>
      <c r="L383" s="17">
        <v>22396</v>
      </c>
      <c r="M383" s="17">
        <v>51723.561999999998</v>
      </c>
      <c r="N383" s="17">
        <v>8221.2147451755718</v>
      </c>
      <c r="O383" s="17">
        <v>10836.641023323984</v>
      </c>
    </row>
    <row r="384" spans="1:15" x14ac:dyDescent="0.3">
      <c r="A384" s="6" t="s">
        <v>214</v>
      </c>
      <c r="B384" s="6" t="str">
        <f>VLOOKUP(A384,Table1[],3,FALSE)</f>
        <v>Ventura County (Southeast)--Simi Valley City</v>
      </c>
      <c r="C384" s="6">
        <v>148</v>
      </c>
      <c r="D384" s="6" t="str">
        <f>VLOOKUP(C384,comm_names!$A$2:$B$325,2,FALSE)</f>
        <v>GeoLinks, AT&amp;T California</v>
      </c>
      <c r="E384" s="7">
        <v>1.6697236470000001</v>
      </c>
      <c r="F384" s="8">
        <v>0.17599709141116701</v>
      </c>
      <c r="G384" s="8">
        <v>5.7625586107490197E-2</v>
      </c>
      <c r="H384" s="11">
        <f t="shared" si="5"/>
        <v>4006.32</v>
      </c>
      <c r="I384" s="8">
        <v>2.1358885599459098E-3</v>
      </c>
      <c r="J384" s="9">
        <v>40.063200000000002</v>
      </c>
      <c r="K384" s="10">
        <v>2.7598520866349698</v>
      </c>
      <c r="L384" s="11">
        <v>42756</v>
      </c>
      <c r="M384" s="11">
        <v>93209.097999999998</v>
      </c>
      <c r="N384" s="11">
        <v>17916.796080700202</v>
      </c>
      <c r="O384" s="11">
        <v>21610.418270320319</v>
      </c>
    </row>
    <row r="385" spans="1:15" x14ac:dyDescent="0.3">
      <c r="A385" s="12" t="s">
        <v>242</v>
      </c>
      <c r="B385" s="12" t="str">
        <f>VLOOKUP(A385,Table1[],3,FALSE)</f>
        <v>Orange County (Central)--Orange &amp; Villa Park Cities</v>
      </c>
      <c r="C385" s="12">
        <v>148</v>
      </c>
      <c r="D385" s="12" t="str">
        <f>VLOOKUP(C385,comm_names!$A$2:$B$325,2,FALSE)</f>
        <v>GeoLinks, AT&amp;T California</v>
      </c>
      <c r="E385" s="13">
        <v>12.250895921</v>
      </c>
      <c r="F385" s="14">
        <v>0.17542493214660199</v>
      </c>
      <c r="G385" s="14">
        <v>5.7802222877775998E-2</v>
      </c>
      <c r="H385" s="17">
        <f t="shared" si="5"/>
        <v>4006.32</v>
      </c>
      <c r="I385" s="14">
        <v>2.12745860244457E-3</v>
      </c>
      <c r="J385" s="15">
        <v>40.063200000000002</v>
      </c>
      <c r="K385" s="16">
        <v>2.90642687602702</v>
      </c>
      <c r="L385" s="17">
        <v>42766.18</v>
      </c>
      <c r="M385" s="17">
        <v>92834.474000000002</v>
      </c>
      <c r="N385" s="17">
        <v>18369.92672653716</v>
      </c>
      <c r="O385" s="17">
        <v>21965.194241728801</v>
      </c>
    </row>
    <row r="386" spans="1:15" x14ac:dyDescent="0.3">
      <c r="A386" s="6" t="s">
        <v>142</v>
      </c>
      <c r="B386" s="6" t="str">
        <f>VLOOKUP(A386,Table1[],3,FALSE)</f>
        <v>Monterey County (Northeast)--Salinas City</v>
      </c>
      <c r="C386" s="6">
        <v>211</v>
      </c>
      <c r="D386" s="6" t="str">
        <f>VLOOKUP(C386,comm_names!$A$2:$B$325,2,FALSE)</f>
        <v>Razzo Link, Inc., N/A</v>
      </c>
      <c r="E386" s="7">
        <v>83.874297743</v>
      </c>
      <c r="F386" s="8">
        <v>0.17535841789016099</v>
      </c>
      <c r="G386" s="8">
        <v>5.4377408082190298E-2</v>
      </c>
      <c r="H386" s="11">
        <f t="shared" si="5"/>
        <v>2399.4</v>
      </c>
      <c r="I386" s="8">
        <v>2.1266796349253699E-3</v>
      </c>
      <c r="J386" s="9">
        <v>23.994</v>
      </c>
      <c r="K386" s="10">
        <v>3.4863855145542102</v>
      </c>
      <c r="L386" s="11">
        <v>28002.126</v>
      </c>
      <c r="M386" s="11">
        <v>60916.101999999999</v>
      </c>
      <c r="N386" s="11">
        <v>13072.553452248481</v>
      </c>
      <c r="O386" s="11">
        <v>15547.76101074816</v>
      </c>
    </row>
    <row r="387" spans="1:15" x14ac:dyDescent="0.3">
      <c r="A387" s="12" t="s">
        <v>234</v>
      </c>
      <c r="B387" s="12" t="str">
        <f>VLOOKUP(A387,Table1[],3,FALSE)</f>
        <v>Orange County (Northwest)--Huntington Beach City</v>
      </c>
      <c r="C387" s="12">
        <v>147</v>
      </c>
      <c r="D387" s="12" t="str">
        <f>VLOOKUP(C387,comm_names!$A$2:$B$325,2,FALSE)</f>
        <v>GeoLinks, N/A</v>
      </c>
      <c r="E387" s="13">
        <v>0.11742939099999999</v>
      </c>
      <c r="F387" s="14">
        <v>0.174986010244848</v>
      </c>
      <c r="G387" s="14">
        <v>5.4010880308589901E-2</v>
      </c>
      <c r="H387" s="17">
        <f t="shared" ref="H387:H450" si="6">100*J387</f>
        <v>3682.32</v>
      </c>
      <c r="I387" s="14">
        <v>2.1210065819220799E-3</v>
      </c>
      <c r="J387" s="15">
        <v>36.8232</v>
      </c>
      <c r="K387" s="16">
        <v>2.4827430454074402</v>
      </c>
      <c r="L387" s="17">
        <v>40680.298000000003</v>
      </c>
      <c r="M387" s="17">
        <v>91791.024000000005</v>
      </c>
      <c r="N387" s="17">
        <v>18083.058319084797</v>
      </c>
      <c r="O387" s="17">
        <v>22059.920896313277</v>
      </c>
    </row>
    <row r="388" spans="1:15" x14ac:dyDescent="0.3">
      <c r="A388" s="6" t="s">
        <v>88</v>
      </c>
      <c r="B388" s="6" t="str">
        <f>VLOOKUP(A388,Table1[],3,FALSE)</f>
        <v>Colusa, Glenn, Tehama &amp; Trinity Counties</v>
      </c>
      <c r="C388" s="6">
        <v>122</v>
      </c>
      <c r="D388" s="6" t="str">
        <f>VLOOKUP(C388,comm_names!$A$2:$B$325,2,FALSE)</f>
        <v>DigitalPath, Inc., TDS Telecom - HV</v>
      </c>
      <c r="E388" s="7">
        <v>0.93945542000000004</v>
      </c>
      <c r="F388" s="8">
        <v>0.174943651612982</v>
      </c>
      <c r="G388" s="8">
        <v>5.5533448525078799E-2</v>
      </c>
      <c r="H388" s="11">
        <f t="shared" si="6"/>
        <v>2001.6</v>
      </c>
      <c r="I388" s="8">
        <v>2.1203842859338698E-3</v>
      </c>
      <c r="J388" s="9">
        <v>20.015999999999998</v>
      </c>
      <c r="K388" s="10">
        <v>2.5845183410624402</v>
      </c>
      <c r="L388" s="11">
        <v>20360</v>
      </c>
      <c r="M388" s="11">
        <v>46913.512000000002</v>
      </c>
      <c r="N388" s="11">
        <v>7317.432462160752</v>
      </c>
      <c r="O388" s="11">
        <v>9269.2002493708806</v>
      </c>
    </row>
    <row r="389" spans="1:15" x14ac:dyDescent="0.3">
      <c r="A389" s="12" t="s">
        <v>24</v>
      </c>
      <c r="B389" s="12" t="str">
        <f>VLOOKUP(A389,Table1[],3,FALSE)</f>
        <v>Los Angeles County (West Central)--LA City (West Central/Westwood &amp; West Los Angeles)</v>
      </c>
      <c r="C389" s="12">
        <v>69</v>
      </c>
      <c r="D389" s="12" t="str">
        <f>VLOOKUP(C389,comm_names!$A$2:$B$325,2,FALSE)</f>
        <v>Charter Communications Inc, AT&amp;T California</v>
      </c>
      <c r="E389" s="13">
        <v>269.3172431374</v>
      </c>
      <c r="F389" s="14">
        <v>0.17487276221508699</v>
      </c>
      <c r="G389" s="14">
        <v>2.21618855942586E-2</v>
      </c>
      <c r="H389" s="17">
        <f t="shared" si="6"/>
        <v>1163.8799999999999</v>
      </c>
      <c r="I389" s="14">
        <v>2.1195775745642001E-3</v>
      </c>
      <c r="J389" s="15">
        <v>11.6388</v>
      </c>
      <c r="K389" s="16">
        <v>2.0605317679558</v>
      </c>
      <c r="L389" s="17">
        <v>29929.200000000001</v>
      </c>
      <c r="M389" s="17">
        <v>79378.55</v>
      </c>
      <c r="N389" s="17">
        <v>20501.044700883838</v>
      </c>
      <c r="O389" s="17">
        <v>24091.09512820344</v>
      </c>
    </row>
    <row r="390" spans="1:15" x14ac:dyDescent="0.3">
      <c r="A390" s="6" t="s">
        <v>13</v>
      </c>
      <c r="B390" s="6" t="str">
        <f>VLOOKUP(A390,Table1[],3,FALSE)</f>
        <v>Los Angeles County (North Central)--Lancaster City</v>
      </c>
      <c r="C390" s="6">
        <v>111</v>
      </c>
      <c r="D390" s="6" t="str">
        <f>VLOOKUP(C390,comm_names!$A$2:$B$325,2,FALSE)</f>
        <v>Consolidated Smart Broadband Systems, LLC, Frontier</v>
      </c>
      <c r="E390" s="7">
        <v>35.856342380000001</v>
      </c>
      <c r="F390" s="8">
        <v>0.17471582493747501</v>
      </c>
      <c r="G390" s="8">
        <v>1.5498180911575401E-2</v>
      </c>
      <c r="H390" s="11">
        <f t="shared" si="6"/>
        <v>566.88</v>
      </c>
      <c r="I390" s="8">
        <v>2.11703835135623E-3</v>
      </c>
      <c r="J390" s="9">
        <v>5.6688000000000001</v>
      </c>
      <c r="K390" s="10">
        <v>2.8932209133129998</v>
      </c>
      <c r="L390" s="11">
        <v>16206.56</v>
      </c>
      <c r="M390" s="11">
        <v>51723.561999999998</v>
      </c>
      <c r="N390" s="11">
        <v>11262.754707501228</v>
      </c>
      <c r="O390" s="11">
        <v>13447.143788294401</v>
      </c>
    </row>
    <row r="391" spans="1:15" x14ac:dyDescent="0.3">
      <c r="A391" s="12" t="s">
        <v>93</v>
      </c>
      <c r="B391" s="12" t="str">
        <f>VLOOKUP(A391,Table1[],3,FALSE)</f>
        <v>Del Norte, Lassen, Modoc, Plumas &amp; Siskiyou Counties</v>
      </c>
      <c r="C391" s="12">
        <v>117</v>
      </c>
      <c r="D391" s="12" t="str">
        <f>VLOOKUP(C391,comm_names!$A$2:$B$325,2,FALSE)</f>
        <v>DigitalPath, Inc., AT&amp;T California</v>
      </c>
      <c r="E391" s="13">
        <v>7265.1480507408296</v>
      </c>
      <c r="F391" s="14">
        <v>0.174111001703426</v>
      </c>
      <c r="G391" s="14">
        <v>5.4151924782875602E-2</v>
      </c>
      <c r="H391" s="17">
        <f t="shared" si="6"/>
        <v>2123.4</v>
      </c>
      <c r="I391" s="14">
        <v>2.1104582885470798E-3</v>
      </c>
      <c r="J391" s="15">
        <v>21.234000000000002</v>
      </c>
      <c r="K391" s="16">
        <v>2.2062178712597502</v>
      </c>
      <c r="L391" s="17">
        <v>20684.741999999998</v>
      </c>
      <c r="M391" s="17">
        <v>49740.498</v>
      </c>
      <c r="N391" s="17">
        <v>6464.0721064228082</v>
      </c>
      <c r="O391" s="17">
        <v>8536.6293191309287</v>
      </c>
    </row>
    <row r="392" spans="1:15" x14ac:dyDescent="0.3">
      <c r="A392" s="6" t="s">
        <v>108</v>
      </c>
      <c r="B392" s="6" t="str">
        <f>VLOOKUP(A392,Table1[],3,FALSE)</f>
        <v>Stanislaus County (Northeast)--Turlock, Riverbank, Oakdale &amp; Waterford Cities</v>
      </c>
      <c r="C392" s="6">
        <v>97</v>
      </c>
      <c r="D392" s="6" t="str">
        <f>VLOOKUP(C392,comm_names!$A$2:$B$325,2,FALSE)</f>
        <v>Conifer Communications, AT&amp;T California</v>
      </c>
      <c r="E392" s="7">
        <v>94.620005805999995</v>
      </c>
      <c r="F392" s="8">
        <v>0.173769488479454</v>
      </c>
      <c r="G392" s="8">
        <v>5.0996473302762003E-2</v>
      </c>
      <c r="H392" s="11">
        <f t="shared" si="6"/>
        <v>2424</v>
      </c>
      <c r="I392" s="8">
        <v>2.10431535158675E-3</v>
      </c>
      <c r="J392" s="9">
        <v>24.24</v>
      </c>
      <c r="K392" s="10">
        <v>2.8702679782903702</v>
      </c>
      <c r="L392" s="11">
        <v>25417.423999999999</v>
      </c>
      <c r="M392" s="11">
        <v>62067.46</v>
      </c>
      <c r="N392" s="11">
        <v>9363.9370114771318</v>
      </c>
      <c r="O392" s="11">
        <v>12451.286967972721</v>
      </c>
    </row>
    <row r="393" spans="1:15" x14ac:dyDescent="0.3">
      <c r="A393" s="12" t="s">
        <v>249</v>
      </c>
      <c r="B393" s="12" t="str">
        <f>VLOOKUP(A393,Table1[],3,FALSE)</f>
        <v>Los Angeles County (Southeast)--Long Beach City (East)</v>
      </c>
      <c r="C393" s="12">
        <v>149</v>
      </c>
      <c r="D393" s="12" t="str">
        <f>VLOOKUP(C393,comm_names!$A$2:$B$325,2,FALSE)</f>
        <v>GeoLinks, Frontier</v>
      </c>
      <c r="E393" s="13">
        <v>12.000492281</v>
      </c>
      <c r="F393" s="14">
        <v>0.17349059139050399</v>
      </c>
      <c r="G393" s="14">
        <v>5.7702465716117202E-2</v>
      </c>
      <c r="H393" s="17">
        <f t="shared" si="6"/>
        <v>3949.32</v>
      </c>
      <c r="I393" s="14">
        <v>2.0990758191413799E-3</v>
      </c>
      <c r="J393" s="15">
        <v>39.493200000000002</v>
      </c>
      <c r="K393" s="16">
        <v>2.2286113699906802</v>
      </c>
      <c r="L393" s="17">
        <v>42557.49</v>
      </c>
      <c r="M393" s="17">
        <v>91674.971999999994</v>
      </c>
      <c r="N393" s="17">
        <v>18336.11539586748</v>
      </c>
      <c r="O393" s="17">
        <v>21774.65403350268</v>
      </c>
    </row>
    <row r="394" spans="1:15" x14ac:dyDescent="0.3">
      <c r="A394" s="6" t="s">
        <v>240</v>
      </c>
      <c r="B394" s="6" t="str">
        <f>VLOOKUP(A394,Table1[],3,FALSE)</f>
        <v>Ventura County (South Central)--Camarillo &amp; Moorpark Cities</v>
      </c>
      <c r="C394" s="6">
        <v>148</v>
      </c>
      <c r="D394" s="6" t="str">
        <f>VLOOKUP(C394,comm_names!$A$2:$B$325,2,FALSE)</f>
        <v>GeoLinks, AT&amp;T California</v>
      </c>
      <c r="E394" s="7">
        <v>105.1491558916</v>
      </c>
      <c r="F394" s="8">
        <v>0.17303580487046499</v>
      </c>
      <c r="G394" s="8">
        <v>5.59259913679062E-2</v>
      </c>
      <c r="H394" s="11">
        <f t="shared" si="6"/>
        <v>4006.32</v>
      </c>
      <c r="I394" s="8">
        <v>2.0924223015703798E-3</v>
      </c>
      <c r="J394" s="9">
        <v>40.063200000000002</v>
      </c>
      <c r="K394" s="10">
        <v>2.7694508144400598</v>
      </c>
      <c r="L394" s="11">
        <v>43102.12</v>
      </c>
      <c r="M394" s="11">
        <v>96205.072</v>
      </c>
      <c r="N394" s="11">
        <v>17903.351648234402</v>
      </c>
      <c r="O394" s="11">
        <v>22523.339176621201</v>
      </c>
    </row>
    <row r="395" spans="1:15" x14ac:dyDescent="0.3">
      <c r="A395" s="12" t="s">
        <v>35</v>
      </c>
      <c r="B395" s="12" t="str">
        <f>VLOOKUP(A395,Table1[],3,FALSE)</f>
        <v>Tulare County (Outside Visalia, Tulare &amp; Porterville Cities)</v>
      </c>
      <c r="C395" s="12">
        <v>183</v>
      </c>
      <c r="D395" s="12" t="str">
        <f>VLOOKUP(C395,comm_names!$A$2:$B$325,2,FALSE)</f>
        <v>OACYS Technology, AT&amp;T California</v>
      </c>
      <c r="E395" s="13">
        <v>1060.961285396</v>
      </c>
      <c r="F395" s="14">
        <v>0.17299027048756499</v>
      </c>
      <c r="G395" s="14">
        <v>5.22596840010702E-2</v>
      </c>
      <c r="H395" s="17">
        <f t="shared" si="6"/>
        <v>1523.4</v>
      </c>
      <c r="I395" s="14">
        <v>2.0922451264208499E-3</v>
      </c>
      <c r="J395" s="15">
        <v>15.234</v>
      </c>
      <c r="K395" s="16">
        <v>3.3124021687348302</v>
      </c>
      <c r="L395" s="17">
        <v>17523.851999999999</v>
      </c>
      <c r="M395" s="17">
        <v>39634.811999999998</v>
      </c>
      <c r="N395" s="17">
        <v>7017.3846463244645</v>
      </c>
      <c r="O395" s="17">
        <v>8789.6708716885205</v>
      </c>
    </row>
    <row r="396" spans="1:15" x14ac:dyDescent="0.3">
      <c r="A396" s="6" t="s">
        <v>239</v>
      </c>
      <c r="B396" s="6" t="str">
        <f>VLOOKUP(A396,Table1[],3,FALSE)</f>
        <v>Los Angeles County (Northwest)--Santa Clarita City</v>
      </c>
      <c r="C396" s="6">
        <v>148</v>
      </c>
      <c r="D396" s="6" t="str">
        <f>VLOOKUP(C396,comm_names!$A$2:$B$325,2,FALSE)</f>
        <v>GeoLinks, AT&amp;T California</v>
      </c>
      <c r="E396" s="7">
        <v>1.230537274</v>
      </c>
      <c r="F396" s="8">
        <v>0.17200833165017401</v>
      </c>
      <c r="G396" s="8">
        <v>5.8803782097508903E-2</v>
      </c>
      <c r="H396" s="11">
        <f t="shared" si="6"/>
        <v>4006.32</v>
      </c>
      <c r="I396" s="8">
        <v>2.07742031200772E-3</v>
      </c>
      <c r="J396" s="9">
        <v>40.063200000000002</v>
      </c>
      <c r="K396" s="10">
        <v>2.90565769072556</v>
      </c>
      <c r="L396" s="11">
        <v>43080.741999999998</v>
      </c>
      <c r="M396" s="11">
        <v>91695.331999999995</v>
      </c>
      <c r="N396" s="11">
        <v>18184.99505970372</v>
      </c>
      <c r="O396" s="11">
        <v>21960.825420549601</v>
      </c>
    </row>
    <row r="397" spans="1:15" x14ac:dyDescent="0.3">
      <c r="A397" s="12" t="s">
        <v>60</v>
      </c>
      <c r="B397" s="12" t="str">
        <f>VLOOKUP(A397,Table1[],3,FALSE)</f>
        <v>Riverside County (East)--Indio, Coachella, Blythe &amp; La Quinta (East) Cities</v>
      </c>
      <c r="C397" s="12">
        <v>189</v>
      </c>
      <c r="D397" s="12" t="str">
        <f>VLOOKUP(C397,comm_names!$A$2:$B$325,2,FALSE)</f>
        <v>Pacific Lightwave Inc, Frontier</v>
      </c>
      <c r="E397" s="13">
        <v>311.35609441600002</v>
      </c>
      <c r="F397" s="14">
        <v>0.171981532877099</v>
      </c>
      <c r="G397" s="14">
        <v>4.2080216326927003E-2</v>
      </c>
      <c r="H397" s="17">
        <f t="shared" si="6"/>
        <v>1226.8800000000001</v>
      </c>
      <c r="I397" s="14">
        <v>2.07702738327439E-3</v>
      </c>
      <c r="J397" s="15">
        <v>12.268800000000001</v>
      </c>
      <c r="K397" s="16">
        <v>2.5521427167289201</v>
      </c>
      <c r="L397" s="17">
        <v>17240.848000000002</v>
      </c>
      <c r="M397" s="17">
        <v>41722.730000000003</v>
      </c>
      <c r="N397" s="17">
        <v>8921.3970371474406</v>
      </c>
      <c r="O397" s="17">
        <v>11381.345876620657</v>
      </c>
    </row>
    <row r="398" spans="1:15" x14ac:dyDescent="0.3">
      <c r="A398" s="6" t="s">
        <v>45</v>
      </c>
      <c r="B398" s="6" t="str">
        <f>VLOOKUP(A398,Table1[],3,FALSE)</f>
        <v>Los Angeles County (Southeast)--Long Beach (Central) &amp; Signal Hill Cities</v>
      </c>
      <c r="C398" s="6">
        <v>70</v>
      </c>
      <c r="D398" s="6" t="str">
        <f>VLOOKUP(C398,comm_names!$A$2:$B$325,2,FALSE)</f>
        <v>Charter Communications Inc, Frontier</v>
      </c>
      <c r="E398" s="7">
        <v>506.91845775500002</v>
      </c>
      <c r="F398" s="8">
        <v>0.17178745602353099</v>
      </c>
      <c r="G398" s="8">
        <v>3.51726495359286E-2</v>
      </c>
      <c r="H398" s="11">
        <f t="shared" si="6"/>
        <v>1106.8799999999999</v>
      </c>
      <c r="I398" s="8">
        <v>2.0745308476958001E-3</v>
      </c>
      <c r="J398" s="9">
        <v>11.0688</v>
      </c>
      <c r="K398" s="10">
        <v>2.37311810856658</v>
      </c>
      <c r="L398" s="11">
        <v>21324.045999999998</v>
      </c>
      <c r="M398" s="11">
        <v>48864</v>
      </c>
      <c r="N398" s="11">
        <v>13311.13207198344</v>
      </c>
      <c r="O398" s="11">
        <v>15827.734761741242</v>
      </c>
    </row>
    <row r="399" spans="1:15" x14ac:dyDescent="0.3">
      <c r="A399" s="12" t="s">
        <v>246</v>
      </c>
      <c r="B399" s="12" t="str">
        <f>VLOOKUP(A399,Table1[],3,FALSE)</f>
        <v>Orange County (Northeast)--Lake Forest, Irvine (North) Cities &amp; Silverado</v>
      </c>
      <c r="C399" s="12">
        <v>148</v>
      </c>
      <c r="D399" s="12" t="str">
        <f>VLOOKUP(C399,comm_names!$A$2:$B$325,2,FALSE)</f>
        <v>GeoLinks, AT&amp;T California</v>
      </c>
      <c r="E399" s="13">
        <v>2.1075282350000002</v>
      </c>
      <c r="F399" s="14">
        <v>0.171660839813772</v>
      </c>
      <c r="G399" s="14">
        <v>5.1323009427948298E-2</v>
      </c>
      <c r="H399" s="17">
        <f t="shared" si="6"/>
        <v>4006.32</v>
      </c>
      <c r="I399" s="14">
        <v>2.0723497155976699E-3</v>
      </c>
      <c r="J399" s="15">
        <v>40.063200000000002</v>
      </c>
      <c r="K399" s="16">
        <v>2.8404561161022799</v>
      </c>
      <c r="L399" s="17">
        <v>45257.226000000002</v>
      </c>
      <c r="M399" s="17">
        <v>104243.2</v>
      </c>
      <c r="N399" s="17">
        <v>20275.234048202881</v>
      </c>
      <c r="O399" s="17">
        <v>24538.8935585814</v>
      </c>
    </row>
    <row r="400" spans="1:15" x14ac:dyDescent="0.3">
      <c r="A400" s="6" t="s">
        <v>54</v>
      </c>
      <c r="B400" s="6" t="str">
        <f>VLOOKUP(A400,Table1[],3,FALSE)</f>
        <v>Fresno County (East)--Sanger, Reedley &amp; Parlier Cities</v>
      </c>
      <c r="C400" s="6">
        <v>165</v>
      </c>
      <c r="D400" s="6" t="str">
        <f>VLOOKUP(C400,comm_names!$A$2:$B$325,2,FALSE)</f>
        <v>Kingsburg Media Foundation, Frontier</v>
      </c>
      <c r="E400" s="7">
        <v>139.01935255800001</v>
      </c>
      <c r="F400" s="8">
        <v>0.171292183861745</v>
      </c>
      <c r="G400" s="8">
        <v>5.3254220680162598E-2</v>
      </c>
      <c r="H400" s="11">
        <f t="shared" si="6"/>
        <v>2067</v>
      </c>
      <c r="I400" s="8">
        <v>2.06921432656538E-3</v>
      </c>
      <c r="J400" s="9">
        <v>20.67</v>
      </c>
      <c r="K400" s="10">
        <v>3.1343612899915301</v>
      </c>
      <c r="L400" s="11">
        <v>22396</v>
      </c>
      <c r="M400" s="11">
        <v>51723.561999999998</v>
      </c>
      <c r="N400" s="11">
        <v>8221.2147451755718</v>
      </c>
      <c r="O400" s="11">
        <v>10836.641023323984</v>
      </c>
    </row>
    <row r="401" spans="1:15" x14ac:dyDescent="0.3">
      <c r="A401" s="12" t="s">
        <v>6</v>
      </c>
      <c r="B401" s="12" t="str">
        <f>VLOOKUP(A401,Table1[],3,FALSE)</f>
        <v>Los Angeles County (Central)--LA City (Southeast/East Vernon)</v>
      </c>
      <c r="C401" s="12">
        <v>1</v>
      </c>
      <c r="D401" s="12" t="str">
        <f>VLOOKUP(C401,comm_names!$A$2:$B$325,2,FALSE)</f>
        <v>N/A, AT&amp;T California</v>
      </c>
      <c r="E401" s="13">
        <v>28.646614962000001</v>
      </c>
      <c r="F401" s="14">
        <v>0.17079613590512999</v>
      </c>
      <c r="G401" s="14">
        <v>1.6313369803139698E-2</v>
      </c>
      <c r="H401" s="17">
        <f t="shared" si="6"/>
        <v>324</v>
      </c>
      <c r="I401" s="14">
        <v>2.0597604919697899E-3</v>
      </c>
      <c r="J401" s="15">
        <v>3.24</v>
      </c>
      <c r="K401" s="16">
        <v>3.92721552546926</v>
      </c>
      <c r="L401" s="17">
        <v>16163.804</v>
      </c>
      <c r="M401" s="17">
        <v>35465.084000000003</v>
      </c>
      <c r="N401" s="17">
        <v>11493.365579731475</v>
      </c>
      <c r="O401" s="17">
        <v>12830.63404866288</v>
      </c>
    </row>
    <row r="402" spans="1:15" x14ac:dyDescent="0.3">
      <c r="A402" s="6" t="s">
        <v>26</v>
      </c>
      <c r="B402" s="6" t="str">
        <f>VLOOKUP(A402,Table1[],3,FALSE)</f>
        <v>Santa Cruz County (South &amp; Coastal)--Santa Cruz City</v>
      </c>
      <c r="C402" s="6">
        <v>69</v>
      </c>
      <c r="D402" s="6" t="str">
        <f>VLOOKUP(C402,comm_names!$A$2:$B$325,2,FALSE)</f>
        <v>Charter Communications Inc, AT&amp;T California</v>
      </c>
      <c r="E402" s="7">
        <v>845.44004410900004</v>
      </c>
      <c r="F402" s="8">
        <v>0.169078912695828</v>
      </c>
      <c r="G402" s="8">
        <v>2.17649232386639E-2</v>
      </c>
      <c r="H402" s="11">
        <f t="shared" si="6"/>
        <v>1163.8799999999999</v>
      </c>
      <c r="I402" s="8">
        <v>2.0357579102372198E-3</v>
      </c>
      <c r="J402" s="9">
        <v>11.6388</v>
      </c>
      <c r="K402" s="10">
        <v>2.3548874420188102</v>
      </c>
      <c r="L402" s="11">
        <v>25848.038</v>
      </c>
      <c r="M402" s="11">
        <v>76234.966</v>
      </c>
      <c r="N402" s="11">
        <v>16708.315474844399</v>
      </c>
      <c r="O402" s="11">
        <v>20515.984108716839</v>
      </c>
    </row>
    <row r="403" spans="1:15" x14ac:dyDescent="0.3">
      <c r="A403" s="12" t="s">
        <v>88</v>
      </c>
      <c r="B403" s="12" t="str">
        <f>VLOOKUP(A403,Table1[],3,FALSE)</f>
        <v>Colusa, Glenn, Tehama &amp; Trinity Counties</v>
      </c>
      <c r="C403" s="12">
        <v>82</v>
      </c>
      <c r="D403" s="12" t="str">
        <f>VLOOKUP(C403,comm_names!$A$2:$B$325,2,FALSE)</f>
        <v>Com-Pair Services, TDS Telecom - HV</v>
      </c>
      <c r="E403" s="13">
        <v>94.953520775219999</v>
      </c>
      <c r="F403" s="14">
        <v>0.168965106042925</v>
      </c>
      <c r="G403" s="14">
        <v>5.49256028976121E-2</v>
      </c>
      <c r="H403" s="17">
        <f t="shared" si="6"/>
        <v>2002.1999999999998</v>
      </c>
      <c r="I403" s="14">
        <v>2.0332795881787399E-3</v>
      </c>
      <c r="J403" s="15">
        <v>20.021999999999998</v>
      </c>
      <c r="K403" s="16">
        <v>2.5845183410624402</v>
      </c>
      <c r="L403" s="17">
        <v>20360</v>
      </c>
      <c r="M403" s="17">
        <v>46913.512000000002</v>
      </c>
      <c r="N403" s="17">
        <v>7317.432462160752</v>
      </c>
      <c r="O403" s="17">
        <v>9269.2002493708806</v>
      </c>
    </row>
    <row r="404" spans="1:15" x14ac:dyDescent="0.3">
      <c r="A404" s="6" t="s">
        <v>240</v>
      </c>
      <c r="B404" s="6" t="str">
        <f>VLOOKUP(A404,Table1[],3,FALSE)</f>
        <v>Ventura County (South Central)--Camarillo &amp; Moorpark Cities</v>
      </c>
      <c r="C404" s="6">
        <v>149</v>
      </c>
      <c r="D404" s="6" t="str">
        <f>VLOOKUP(C404,comm_names!$A$2:$B$325,2,FALSE)</f>
        <v>GeoLinks, Frontier</v>
      </c>
      <c r="E404" s="7">
        <v>112.306008056</v>
      </c>
      <c r="F404" s="8">
        <v>0.16845760316671199</v>
      </c>
      <c r="G404" s="8">
        <v>5.4903179151409402E-2</v>
      </c>
      <c r="H404" s="11">
        <f t="shared" si="6"/>
        <v>3949.32</v>
      </c>
      <c r="I404" s="8">
        <v>2.0260146070193701E-3</v>
      </c>
      <c r="J404" s="9">
        <v>39.493200000000002</v>
      </c>
      <c r="K404" s="10">
        <v>2.7694508144400598</v>
      </c>
      <c r="L404" s="11">
        <v>43102.12</v>
      </c>
      <c r="M404" s="11">
        <v>96205.072</v>
      </c>
      <c r="N404" s="11">
        <v>17903.351648234402</v>
      </c>
      <c r="O404" s="11">
        <v>22523.339176621201</v>
      </c>
    </row>
    <row r="405" spans="1:15" x14ac:dyDescent="0.3">
      <c r="A405" s="12" t="s">
        <v>70</v>
      </c>
      <c r="B405" s="12" t="str">
        <f>VLOOKUP(A405,Table1[],3,FALSE)</f>
        <v>Butte County (Southeast)--Oroville City &amp; Paradise Town</v>
      </c>
      <c r="C405" s="12">
        <v>116</v>
      </c>
      <c r="D405" s="12" t="str">
        <f>VLOOKUP(C405,comm_names!$A$2:$B$325,2,FALSE)</f>
        <v>DigitalPath, Inc., N/A</v>
      </c>
      <c r="E405" s="13">
        <v>68.609990854700001</v>
      </c>
      <c r="F405" s="14">
        <v>0.16838429466444799</v>
      </c>
      <c r="G405" s="14">
        <v>5.2041987268650003E-2</v>
      </c>
      <c r="H405" s="17">
        <f t="shared" si="6"/>
        <v>1799.4</v>
      </c>
      <c r="I405" s="14">
        <v>2.0248033881006002E-3</v>
      </c>
      <c r="J405" s="15">
        <v>17.994</v>
      </c>
      <c r="K405" s="16">
        <v>2.4217431124532798</v>
      </c>
      <c r="L405" s="17">
        <v>19343.018</v>
      </c>
      <c r="M405" s="17">
        <v>45234.83</v>
      </c>
      <c r="N405" s="17">
        <v>6967.8772826829718</v>
      </c>
      <c r="O405" s="17">
        <v>8970.3101120854553</v>
      </c>
    </row>
    <row r="406" spans="1:15" x14ac:dyDescent="0.3">
      <c r="A406" s="6" t="s">
        <v>230</v>
      </c>
      <c r="B406" s="6" t="str">
        <f>VLOOKUP(A406,Table1[],3,FALSE)</f>
        <v>San Bernardino County (Southwest)--Fontana City (West)</v>
      </c>
      <c r="C406" s="6">
        <v>148</v>
      </c>
      <c r="D406" s="6" t="str">
        <f>VLOOKUP(C406,comm_names!$A$2:$B$325,2,FALSE)</f>
        <v>GeoLinks, AT&amp;T California</v>
      </c>
      <c r="E406" s="7">
        <v>4.2387601830000001</v>
      </c>
      <c r="F406" s="8">
        <v>0.16826818540496899</v>
      </c>
      <c r="G406" s="8">
        <v>6.5482746612464393E-2</v>
      </c>
      <c r="H406" s="11">
        <f t="shared" si="6"/>
        <v>4006.32</v>
      </c>
      <c r="I406" s="8">
        <v>2.0231081244616502E-3</v>
      </c>
      <c r="J406" s="9">
        <v>40.063200000000002</v>
      </c>
      <c r="K406" s="10">
        <v>3.6980397206038602</v>
      </c>
      <c r="L406" s="11">
        <v>40926.654000000002</v>
      </c>
      <c r="M406" s="11">
        <v>81440</v>
      </c>
      <c r="N406" s="11">
        <v>15321.06470710236</v>
      </c>
      <c r="O406" s="11">
        <v>18462.294894164519</v>
      </c>
    </row>
    <row r="407" spans="1:15" x14ac:dyDescent="0.3">
      <c r="A407" s="12" t="s">
        <v>93</v>
      </c>
      <c r="B407" s="12" t="str">
        <f>VLOOKUP(A407,Table1[],3,FALSE)</f>
        <v>Del Norte, Lassen, Modoc, Plumas &amp; Siskiyou Counties</v>
      </c>
      <c r="C407" s="12">
        <v>120</v>
      </c>
      <c r="D407" s="12" t="str">
        <f>VLOOKUP(C407,comm_names!$A$2:$B$325,2,FALSE)</f>
        <v>DigitalPath, Inc., Frontier - Citizens</v>
      </c>
      <c r="E407" s="13">
        <v>8536.7318397657891</v>
      </c>
      <c r="F407" s="14">
        <v>0.16783987501624101</v>
      </c>
      <c r="G407" s="14">
        <v>5.2469969202049299E-2</v>
      </c>
      <c r="H407" s="17">
        <f t="shared" si="6"/>
        <v>2060.4</v>
      </c>
      <c r="I407" s="14">
        <v>2.0174447300575402E-3</v>
      </c>
      <c r="J407" s="15">
        <v>20.603999999999999</v>
      </c>
      <c r="K407" s="16">
        <v>2.2062178712597502</v>
      </c>
      <c r="L407" s="17">
        <v>20684.741999999998</v>
      </c>
      <c r="M407" s="17">
        <v>49740.498</v>
      </c>
      <c r="N407" s="17">
        <v>6464.0721064228082</v>
      </c>
      <c r="O407" s="17">
        <v>8536.6293191309287</v>
      </c>
    </row>
    <row r="408" spans="1:15" x14ac:dyDescent="0.3">
      <c r="A408" s="6" t="s">
        <v>35</v>
      </c>
      <c r="B408" s="6" t="str">
        <f>VLOOKUP(A408,Table1[],3,FALSE)</f>
        <v>Tulare County (Outside Visalia, Tulare &amp; Porterville Cities)</v>
      </c>
      <c r="C408" s="6">
        <v>184</v>
      </c>
      <c r="D408" s="6" t="str">
        <f>VLOOKUP(C408,comm_names!$A$2:$B$325,2,FALSE)</f>
        <v>OACYS Technology, Ducor</v>
      </c>
      <c r="E408" s="7">
        <v>110.66247893943</v>
      </c>
      <c r="F408" s="8">
        <v>0.16773914079209101</v>
      </c>
      <c r="G408" s="8">
        <v>5.05159256188445E-2</v>
      </c>
      <c r="H408" s="11">
        <f t="shared" si="6"/>
        <v>1470.96</v>
      </c>
      <c r="I408" s="8">
        <v>2.0163454266067101E-3</v>
      </c>
      <c r="J408" s="9">
        <v>14.7096</v>
      </c>
      <c r="K408" s="10">
        <v>3.3124021687348302</v>
      </c>
      <c r="L408" s="11">
        <v>17523.851999999999</v>
      </c>
      <c r="M408" s="11">
        <v>39634.811999999998</v>
      </c>
      <c r="N408" s="11">
        <v>7017.3846463244645</v>
      </c>
      <c r="O408" s="11">
        <v>8789.6708716885205</v>
      </c>
    </row>
    <row r="409" spans="1:15" x14ac:dyDescent="0.3">
      <c r="A409" s="12" t="s">
        <v>128</v>
      </c>
      <c r="B409" s="12" t="str">
        <f>VLOOKUP(A409,Table1[],3,FALSE)</f>
        <v>Alpine, Amador, Calaveras, Inyo, Mariposa, Mono &amp; Tuolumne Counties</v>
      </c>
      <c r="C409" s="12">
        <v>97</v>
      </c>
      <c r="D409" s="12" t="str">
        <f>VLOOKUP(C409,comm_names!$A$2:$B$325,2,FALSE)</f>
        <v>Conifer Communications, AT&amp;T California</v>
      </c>
      <c r="E409" s="13">
        <v>9359.0933018342002</v>
      </c>
      <c r="F409" s="14">
        <v>0.16766034207393099</v>
      </c>
      <c r="G409" s="14">
        <v>5.5177330666076801E-2</v>
      </c>
      <c r="H409" s="17">
        <f t="shared" si="6"/>
        <v>2424</v>
      </c>
      <c r="I409" s="14">
        <v>2.0151751846467E-3</v>
      </c>
      <c r="J409" s="15">
        <v>24.24</v>
      </c>
      <c r="K409" s="16">
        <v>2.2510565312842998</v>
      </c>
      <c r="L409" s="17">
        <v>25589.466</v>
      </c>
      <c r="M409" s="17">
        <v>57576.044000000002</v>
      </c>
      <c r="N409" s="17">
        <v>8895.7987176753486</v>
      </c>
      <c r="O409" s="17">
        <v>11425.69947032862</v>
      </c>
    </row>
    <row r="410" spans="1:15" x14ac:dyDescent="0.3">
      <c r="A410" s="6" t="s">
        <v>60</v>
      </c>
      <c r="B410" s="6" t="str">
        <f>VLOOKUP(A410,Table1[],3,FALSE)</f>
        <v>Riverside County (East)--Indio, Coachella, Blythe &amp; La Quinta (East) Cities</v>
      </c>
      <c r="C410" s="6">
        <v>134</v>
      </c>
      <c r="D410" s="6" t="str">
        <f>VLOOKUP(C410,comm_names!$A$2:$B$325,2,FALSE)</f>
        <v>FlashByte Digital, LLC, N/A</v>
      </c>
      <c r="E410" s="7">
        <v>1.1405726999999999E-2</v>
      </c>
      <c r="F410" s="8">
        <v>0.16671378217272501</v>
      </c>
      <c r="G410" s="8">
        <v>4.0757627070057097E-2</v>
      </c>
      <c r="H410" s="11">
        <f t="shared" si="6"/>
        <v>1188</v>
      </c>
      <c r="I410" s="8">
        <v>2.0006785016487699E-3</v>
      </c>
      <c r="J410" s="9">
        <v>11.88</v>
      </c>
      <c r="K410" s="10">
        <v>2.5521427167289201</v>
      </c>
      <c r="L410" s="11">
        <v>17240.848000000002</v>
      </c>
      <c r="M410" s="11">
        <v>41722.730000000003</v>
      </c>
      <c r="N410" s="11">
        <v>8921.3970371474406</v>
      </c>
      <c r="O410" s="11">
        <v>11381.345876620657</v>
      </c>
    </row>
    <row r="411" spans="1:15" x14ac:dyDescent="0.3">
      <c r="A411" s="12" t="s">
        <v>51</v>
      </c>
      <c r="B411" s="12" t="str">
        <f>VLOOKUP(A411,Table1[],3,FALSE)</f>
        <v>Fresno County (West)--Selma, Kerman &amp; Coalinga Cities</v>
      </c>
      <c r="C411" s="12">
        <v>206</v>
      </c>
      <c r="D411" s="12" t="str">
        <f>VLOOKUP(C411,comm_names!$A$2:$B$325,2,FALSE)</f>
        <v>Ranch Wifi, LLC, N/A</v>
      </c>
      <c r="E411" s="13">
        <v>3.8661597E-7</v>
      </c>
      <c r="F411" s="14">
        <v>0.16667542649176501</v>
      </c>
      <c r="G411" s="14">
        <v>6.0180945618751799E-2</v>
      </c>
      <c r="H411" s="17">
        <f t="shared" si="6"/>
        <v>1980</v>
      </c>
      <c r="I411" s="14">
        <v>2.0001270006117801E-3</v>
      </c>
      <c r="J411" s="15">
        <v>19.8</v>
      </c>
      <c r="K411" s="16">
        <v>3.4523669430328998</v>
      </c>
      <c r="L411" s="17">
        <v>20861.874</v>
      </c>
      <c r="M411" s="17">
        <v>43511.356</v>
      </c>
      <c r="N411" s="17">
        <v>7610.556703768847</v>
      </c>
      <c r="O411" s="17">
        <v>9238.6489365237958</v>
      </c>
    </row>
    <row r="412" spans="1:15" x14ac:dyDescent="0.3">
      <c r="A412" s="6" t="s">
        <v>17</v>
      </c>
      <c r="B412" s="6" t="str">
        <f>VLOOKUP(A412,Table1[],3,FALSE)</f>
        <v>Los Angeles County (North)--LA City (North Central/Mission Hills &amp; Panorama City)</v>
      </c>
      <c r="C412" s="6">
        <v>36</v>
      </c>
      <c r="D412" s="6" t="str">
        <f>VLOOKUP(C412,comm_names!$A$2:$B$325,2,FALSE)</f>
        <v>AT&amp;T Service, Inc., Frontier</v>
      </c>
      <c r="E412" s="7">
        <v>332.53618663999998</v>
      </c>
      <c r="F412" s="8">
        <v>0.16651471798214099</v>
      </c>
      <c r="G412" s="8">
        <v>2.72216364092802E-2</v>
      </c>
      <c r="H412" s="11">
        <f t="shared" si="6"/>
        <v>867</v>
      </c>
      <c r="I412" s="8">
        <v>1.99781233783769E-3</v>
      </c>
      <c r="J412" s="9">
        <v>8.67</v>
      </c>
      <c r="K412" s="10">
        <v>3.3862016487000601</v>
      </c>
      <c r="L412" s="11">
        <v>21443.151999999998</v>
      </c>
      <c r="M412" s="11">
        <v>50068.294000000002</v>
      </c>
      <c r="N412" s="11">
        <v>13462.965049901641</v>
      </c>
      <c r="O412" s="11">
        <v>15445.18901423052</v>
      </c>
    </row>
    <row r="413" spans="1:15" x14ac:dyDescent="0.3">
      <c r="A413" s="12" t="s">
        <v>17</v>
      </c>
      <c r="B413" s="12" t="str">
        <f>VLOOKUP(A413,Table1[],3,FALSE)</f>
        <v>Los Angeles County (North)--LA City (North Central/Mission Hills &amp; Panorama City)</v>
      </c>
      <c r="C413" s="12">
        <v>141</v>
      </c>
      <c r="D413" s="12" t="str">
        <f>VLOOKUP(C413,comm_names!$A$2:$B$325,2,FALSE)</f>
        <v>Frontier Communications, Frontier</v>
      </c>
      <c r="E413" s="13">
        <v>30960.979829430999</v>
      </c>
      <c r="F413" s="14">
        <v>0.16651247502708</v>
      </c>
      <c r="G413" s="14">
        <v>2.7221561286683502E-2</v>
      </c>
      <c r="H413" s="17">
        <f t="shared" si="6"/>
        <v>867</v>
      </c>
      <c r="I413" s="14">
        <v>1.9977815373517799E-3</v>
      </c>
      <c r="J413" s="15">
        <v>8.67</v>
      </c>
      <c r="K413" s="16">
        <v>3.3862016487000601</v>
      </c>
      <c r="L413" s="17">
        <v>21443.151999999998</v>
      </c>
      <c r="M413" s="17">
        <v>50068.294000000002</v>
      </c>
      <c r="N413" s="17">
        <v>13462.965049901641</v>
      </c>
      <c r="O413" s="17">
        <v>15445.18901423052</v>
      </c>
    </row>
    <row r="414" spans="1:15" x14ac:dyDescent="0.3">
      <c r="A414" s="6" t="s">
        <v>243</v>
      </c>
      <c r="B414" s="6" t="str">
        <f>VLOOKUP(A414,Table1[],3,FALSE)</f>
        <v>Los Angeles County (Southwest)--Palos Verdes Peninsula</v>
      </c>
      <c r="C414" s="6">
        <v>148</v>
      </c>
      <c r="D414" s="6" t="str">
        <f>VLOOKUP(C414,comm_names!$A$2:$B$325,2,FALSE)</f>
        <v>GeoLinks, AT&amp;T California</v>
      </c>
      <c r="E414" s="7">
        <v>28.154776380000001</v>
      </c>
      <c r="F414" s="8">
        <v>0.16618846269979301</v>
      </c>
      <c r="G414" s="8">
        <v>4.67395484288071E-2</v>
      </c>
      <c r="H414" s="11">
        <f t="shared" si="6"/>
        <v>4006.32</v>
      </c>
      <c r="I414" s="8">
        <v>1.9931183231209201E-3</v>
      </c>
      <c r="J414" s="9">
        <v>40.063200000000002</v>
      </c>
      <c r="K414" s="10">
        <v>2.4688747102540201</v>
      </c>
      <c r="L414" s="11">
        <v>46981.718000000001</v>
      </c>
      <c r="M414" s="11">
        <v>114221.636</v>
      </c>
      <c r="N414" s="11">
        <v>21133.5199683582</v>
      </c>
      <c r="O414" s="11">
        <v>26764.697265783117</v>
      </c>
    </row>
    <row r="415" spans="1:15" x14ac:dyDescent="0.3">
      <c r="A415" s="12" t="s">
        <v>73</v>
      </c>
      <c r="B415" s="12" t="str">
        <f>VLOOKUP(A415,Table1[],3,FALSE)</f>
        <v>Riverside County--Palm Desert, La Quinta (West) &amp; Desert Hot Springs Cities</v>
      </c>
      <c r="C415" s="12">
        <v>135</v>
      </c>
      <c r="D415" s="12" t="str">
        <f>VLOOKUP(C415,comm_names!$A$2:$B$325,2,FALSE)</f>
        <v>FlashByte Digital, LLC, Frontier</v>
      </c>
      <c r="E415" s="13">
        <v>13.857844373000001</v>
      </c>
      <c r="F415" s="14">
        <v>0.16575305805694501</v>
      </c>
      <c r="G415" s="14">
        <v>3.6990801818270698E-2</v>
      </c>
      <c r="H415" s="17">
        <f t="shared" si="6"/>
        <v>1455</v>
      </c>
      <c r="I415" s="14">
        <v>1.9882688819595302E-3</v>
      </c>
      <c r="J415" s="15">
        <v>14.55</v>
      </c>
      <c r="K415" s="16">
        <v>2.23030565305893</v>
      </c>
      <c r="L415" s="17">
        <v>20897.504000000001</v>
      </c>
      <c r="M415" s="17">
        <v>53737.165999999997</v>
      </c>
      <c r="N415" s="17">
        <v>10276.806195351839</v>
      </c>
      <c r="O415" s="17">
        <v>12581.343745457878</v>
      </c>
    </row>
    <row r="416" spans="1:15" x14ac:dyDescent="0.3">
      <c r="A416" s="6" t="s">
        <v>24</v>
      </c>
      <c r="B416" s="6" t="str">
        <f>VLOOKUP(A416,Table1[],3,FALSE)</f>
        <v>Los Angeles County (West Central)--LA City (West Central/Westwood &amp; West Los Angeles)</v>
      </c>
      <c r="C416" s="6">
        <v>70</v>
      </c>
      <c r="D416" s="6" t="str">
        <f>VLOOKUP(C416,comm_names!$A$2:$B$325,2,FALSE)</f>
        <v>Charter Communications Inc, Frontier</v>
      </c>
      <c r="E416" s="7">
        <v>1023.375045283</v>
      </c>
      <c r="F416" s="8">
        <v>0.16571619432231299</v>
      </c>
      <c r="G416" s="8">
        <v>2.10674109805867E-2</v>
      </c>
      <c r="H416" s="11">
        <f t="shared" si="6"/>
        <v>1106.8799999999999</v>
      </c>
      <c r="I416" s="8">
        <v>1.9864235647458102E-3</v>
      </c>
      <c r="J416" s="9">
        <v>11.0688</v>
      </c>
      <c r="K416" s="10">
        <v>2.0605317679558</v>
      </c>
      <c r="L416" s="11">
        <v>29929.200000000001</v>
      </c>
      <c r="M416" s="11">
        <v>79378.55</v>
      </c>
      <c r="N416" s="11">
        <v>20501.044700883838</v>
      </c>
      <c r="O416" s="11">
        <v>24091.09512820344</v>
      </c>
    </row>
    <row r="417" spans="1:15" x14ac:dyDescent="0.3">
      <c r="A417" s="12" t="s">
        <v>128</v>
      </c>
      <c r="B417" s="12" t="str">
        <f>VLOOKUP(A417,Table1[],3,FALSE)</f>
        <v>Alpine, Amador, Calaveras, Inyo, Mariposa, Mono &amp; Tuolumne Counties</v>
      </c>
      <c r="C417" s="12">
        <v>98</v>
      </c>
      <c r="D417" s="12" t="str">
        <f>VLOOKUP(C417,comm_names!$A$2:$B$325,2,FALSE)</f>
        <v>Conifer Communications, Calaveras</v>
      </c>
      <c r="E417" s="13">
        <v>80.735863101000007</v>
      </c>
      <c r="F417" s="14">
        <v>0.16523927182821299</v>
      </c>
      <c r="G417" s="14">
        <v>5.4565912203449397E-2</v>
      </c>
      <c r="H417" s="17">
        <f t="shared" si="6"/>
        <v>2400</v>
      </c>
      <c r="I417" s="14">
        <v>1.9795943986646801E-3</v>
      </c>
      <c r="J417" s="15">
        <v>24</v>
      </c>
      <c r="K417" s="16">
        <v>2.2510565312842998</v>
      </c>
      <c r="L417" s="17">
        <v>25589.466</v>
      </c>
      <c r="M417" s="17">
        <v>57576.044000000002</v>
      </c>
      <c r="N417" s="17">
        <v>8895.7987176753486</v>
      </c>
      <c r="O417" s="17">
        <v>11425.69947032862</v>
      </c>
    </row>
    <row r="418" spans="1:15" x14ac:dyDescent="0.3">
      <c r="A418" s="6" t="s">
        <v>43</v>
      </c>
      <c r="B418" s="6" t="str">
        <f>VLOOKUP(A418,Table1[],3,FALSE)</f>
        <v>Los Angeles County (South Central)--Compton City &amp; West Rancho Dominguez</v>
      </c>
      <c r="C418" s="6">
        <v>69</v>
      </c>
      <c r="D418" s="6" t="str">
        <f>VLOOKUP(C418,comm_names!$A$2:$B$325,2,FALSE)</f>
        <v>Charter Communications Inc, AT&amp;T California</v>
      </c>
      <c r="E418" s="7">
        <v>2379.1507587578399</v>
      </c>
      <c r="F418" s="8">
        <v>0.16475774868975199</v>
      </c>
      <c r="G418" s="8">
        <v>3.3419012600451103E-2</v>
      </c>
      <c r="H418" s="11">
        <f t="shared" si="6"/>
        <v>1163.8799999999999</v>
      </c>
      <c r="I418" s="8">
        <v>1.9729858003337702E-3</v>
      </c>
      <c r="J418" s="9">
        <v>11.6388</v>
      </c>
      <c r="K418" s="10">
        <v>3.6223944346402699</v>
      </c>
      <c r="L418" s="11">
        <v>21540.880000000001</v>
      </c>
      <c r="M418" s="11">
        <v>50727.957999999999</v>
      </c>
      <c r="N418" s="11">
        <v>12584.967653856002</v>
      </c>
      <c r="O418" s="11">
        <v>14014.50163239336</v>
      </c>
    </row>
    <row r="419" spans="1:15" x14ac:dyDescent="0.3">
      <c r="A419" s="12" t="s">
        <v>27</v>
      </c>
      <c r="B419" s="12" t="str">
        <f>VLOOKUP(A419,Table1[],3,FALSE)</f>
        <v>Sacramento County (North Central)--North Highlands, Foothill Farms &amp; McClellan Park</v>
      </c>
      <c r="C419" s="12">
        <v>255</v>
      </c>
      <c r="D419" s="12" t="str">
        <f>VLOOKUP(C419,comm_names!$A$2:$B$325,2,FALSE)</f>
        <v>Sonic.net, AT&amp;T California</v>
      </c>
      <c r="E419" s="13">
        <v>3642.0317149030002</v>
      </c>
      <c r="F419" s="14">
        <v>0.163986310644953</v>
      </c>
      <c r="G419" s="14">
        <v>3.1281491638842703E-2</v>
      </c>
      <c r="H419" s="17">
        <f t="shared" si="6"/>
        <v>923.88</v>
      </c>
      <c r="I419" s="14">
        <v>1.9616711162841701E-3</v>
      </c>
      <c r="J419" s="15">
        <v>9.2387999999999995</v>
      </c>
      <c r="K419" s="16">
        <v>2.5805269949631602</v>
      </c>
      <c r="L419" s="17">
        <v>17240.848000000002</v>
      </c>
      <c r="M419" s="17">
        <v>42435.33</v>
      </c>
      <c r="N419" s="17">
        <v>9776.3958018514677</v>
      </c>
      <c r="O419" s="17">
        <v>11071.766227992288</v>
      </c>
    </row>
    <row r="420" spans="1:15" x14ac:dyDescent="0.3">
      <c r="A420" s="6" t="s">
        <v>35</v>
      </c>
      <c r="B420" s="6" t="str">
        <f>VLOOKUP(A420,Table1[],3,FALSE)</f>
        <v>Tulare County (Outside Visalia, Tulare &amp; Porterville Cities)</v>
      </c>
      <c r="C420" s="6">
        <v>185</v>
      </c>
      <c r="D420" s="6" t="str">
        <f>VLOOKUP(C420,comm_names!$A$2:$B$325,2,FALSE)</f>
        <v>OACYS Technology, Frontier</v>
      </c>
      <c r="E420" s="7">
        <v>370.26472130100001</v>
      </c>
      <c r="F420" s="8">
        <v>0.163849024789124</v>
      </c>
      <c r="G420" s="8">
        <v>5.0064528845909499E-2</v>
      </c>
      <c r="H420" s="11">
        <f t="shared" si="6"/>
        <v>1466.3999999999999</v>
      </c>
      <c r="I420" s="8">
        <v>1.9596987491723099E-3</v>
      </c>
      <c r="J420" s="9">
        <v>14.664</v>
      </c>
      <c r="K420" s="10">
        <v>3.3124021687348302</v>
      </c>
      <c r="L420" s="11">
        <v>17523.851999999999</v>
      </c>
      <c r="M420" s="11">
        <v>39634.811999999998</v>
      </c>
      <c r="N420" s="11">
        <v>7017.3846463244645</v>
      </c>
      <c r="O420" s="11">
        <v>8789.6708716885205</v>
      </c>
    </row>
    <row r="421" spans="1:15" x14ac:dyDescent="0.3">
      <c r="A421" s="12" t="s">
        <v>27</v>
      </c>
      <c r="B421" s="12" t="str">
        <f>VLOOKUP(A421,Table1[],3,FALSE)</f>
        <v>Sacramento County (North Central)--North Highlands, Foothill Farms &amp; McClellan Park</v>
      </c>
      <c r="C421" s="12">
        <v>84</v>
      </c>
      <c r="D421" s="12" t="str">
        <f>VLOOKUP(C421,comm_names!$A$2:$B$325,2,FALSE)</f>
        <v>Comcast, AT&amp;T California</v>
      </c>
      <c r="E421" s="13">
        <v>2524.665994513</v>
      </c>
      <c r="F421" s="14">
        <v>0.16376184818817999</v>
      </c>
      <c r="G421" s="14">
        <v>3.1277250771634402E-2</v>
      </c>
      <c r="H421" s="17">
        <f t="shared" si="6"/>
        <v>924</v>
      </c>
      <c r="I421" s="14">
        <v>1.9583917324070299E-3</v>
      </c>
      <c r="J421" s="15">
        <v>9.24</v>
      </c>
      <c r="K421" s="16">
        <v>2.5805269949631602</v>
      </c>
      <c r="L421" s="17">
        <v>17240.848000000002</v>
      </c>
      <c r="M421" s="17">
        <v>42435.33</v>
      </c>
      <c r="N421" s="17">
        <v>9776.3958018514677</v>
      </c>
      <c r="O421" s="17">
        <v>11071.766227992288</v>
      </c>
    </row>
    <row r="422" spans="1:15" x14ac:dyDescent="0.3">
      <c r="A422" s="6" t="s">
        <v>221</v>
      </c>
      <c r="B422" s="6" t="str">
        <f>VLOOKUP(A422,Table1[],3,FALSE)</f>
        <v>Ventura County (Southeast)--Thousand Oaks City</v>
      </c>
      <c r="C422" s="6">
        <v>149</v>
      </c>
      <c r="D422" s="6" t="str">
        <f>VLOOKUP(C422,comm_names!$A$2:$B$325,2,FALSE)</f>
        <v>GeoLinks, Frontier</v>
      </c>
      <c r="E422" s="7">
        <v>11.990870759</v>
      </c>
      <c r="F422" s="8">
        <v>0.16364059771837899</v>
      </c>
      <c r="G422" s="8">
        <v>4.8646469010022897E-2</v>
      </c>
      <c r="H422" s="11">
        <f t="shared" si="6"/>
        <v>3949.32</v>
      </c>
      <c r="I422" s="8">
        <v>1.9565823009762401E-3</v>
      </c>
      <c r="J422" s="9">
        <v>39.493200000000002</v>
      </c>
      <c r="K422" s="10">
        <v>2.6032230451449601</v>
      </c>
      <c r="L422" s="11">
        <v>47042.798000000003</v>
      </c>
      <c r="M422" s="11">
        <v>108480.11599999999</v>
      </c>
      <c r="N422" s="11">
        <v>19986.830641836361</v>
      </c>
      <c r="O422" s="11">
        <v>24374.154713420521</v>
      </c>
    </row>
    <row r="423" spans="1:15" x14ac:dyDescent="0.3">
      <c r="A423" s="12" t="s">
        <v>27</v>
      </c>
      <c r="B423" s="12" t="str">
        <f>VLOOKUP(A423,Table1[],3,FALSE)</f>
        <v>Sacramento County (North Central)--North Highlands, Foothill Farms &amp; McClellan Park</v>
      </c>
      <c r="C423" s="12">
        <v>34</v>
      </c>
      <c r="D423" s="12" t="str">
        <f>VLOOKUP(C423,comm_names!$A$2:$B$325,2,FALSE)</f>
        <v>AT&amp;T Service, Inc., AT&amp;T California</v>
      </c>
      <c r="E423" s="13">
        <v>44509.897374769702</v>
      </c>
      <c r="F423" s="14">
        <v>0.16329618942691301</v>
      </c>
      <c r="G423" s="14">
        <v>3.1259658774919902E-2</v>
      </c>
      <c r="H423" s="17">
        <f t="shared" si="6"/>
        <v>924</v>
      </c>
      <c r="I423" s="14">
        <v>1.9517864662184101E-3</v>
      </c>
      <c r="J423" s="15">
        <v>9.24</v>
      </c>
      <c r="K423" s="16">
        <v>2.5805269949631602</v>
      </c>
      <c r="L423" s="17">
        <v>17240.848000000002</v>
      </c>
      <c r="M423" s="17">
        <v>42435.33</v>
      </c>
      <c r="N423" s="17">
        <v>9776.3958018514677</v>
      </c>
      <c r="O423" s="17">
        <v>11071.766227992288</v>
      </c>
    </row>
    <row r="424" spans="1:15" x14ac:dyDescent="0.3">
      <c r="A424" s="6" t="s">
        <v>64</v>
      </c>
      <c r="B424" s="6" t="str">
        <f>VLOOKUP(A424,Table1[],3,FALSE)</f>
        <v>Lake &amp; Mendocino Counties</v>
      </c>
      <c r="C424" s="6">
        <v>145</v>
      </c>
      <c r="D424" s="6" t="str">
        <f>VLOOKUP(C424,comm_names!$A$2:$B$325,2,FALSE)</f>
        <v>Further Reach, AT&amp;T California</v>
      </c>
      <c r="E424" s="7">
        <v>1642.7735095085</v>
      </c>
      <c r="F424" s="8">
        <v>0.16328837785903499</v>
      </c>
      <c r="G424" s="8">
        <v>4.2094995008137202E-2</v>
      </c>
      <c r="H424" s="11">
        <f t="shared" si="6"/>
        <v>1524</v>
      </c>
      <c r="I424" s="8">
        <v>1.9532942219880299E-3</v>
      </c>
      <c r="J424" s="9">
        <v>15.24</v>
      </c>
      <c r="K424" s="10">
        <v>2.32546026507142</v>
      </c>
      <c r="L424" s="11">
        <v>18848.27</v>
      </c>
      <c r="M424" s="11">
        <v>47951.872000000003</v>
      </c>
      <c r="N424" s="11">
        <v>8039.5930729783922</v>
      </c>
      <c r="O424" s="11">
        <v>10297.444630358459</v>
      </c>
    </row>
    <row r="425" spans="1:15" x14ac:dyDescent="0.3">
      <c r="A425" s="12" t="s">
        <v>21</v>
      </c>
      <c r="B425" s="12" t="str">
        <f>VLOOKUP(A425,Table1[],3,FALSE)</f>
        <v>Fresno County (Central)--Fresno City (Southwest)</v>
      </c>
      <c r="C425" s="12">
        <v>33</v>
      </c>
      <c r="D425" s="12" t="str">
        <f>VLOOKUP(C425,comm_names!$A$2:$B$325,2,FALSE)</f>
        <v>AT&amp;T Service, Inc., AT&amp;T California</v>
      </c>
      <c r="E425" s="13">
        <v>53462.598079457603</v>
      </c>
      <c r="F425" s="14">
        <v>0.16293643041112599</v>
      </c>
      <c r="G425" s="14">
        <v>3.35588456936812E-2</v>
      </c>
      <c r="H425" s="17">
        <f t="shared" si="6"/>
        <v>924</v>
      </c>
      <c r="I425" s="14">
        <v>1.94654162455302E-3</v>
      </c>
      <c r="J425" s="15">
        <v>9.24</v>
      </c>
      <c r="K425" s="16">
        <v>2.9475225774957301</v>
      </c>
      <c r="L425" s="17">
        <v>15779</v>
      </c>
      <c r="M425" s="17">
        <v>39167.550000000003</v>
      </c>
      <c r="N425" s="17">
        <v>7867.7139552197514</v>
      </c>
      <c r="O425" s="17">
        <v>9393.6517249703629</v>
      </c>
    </row>
    <row r="426" spans="1:15" x14ac:dyDescent="0.3">
      <c r="A426" s="6" t="s">
        <v>93</v>
      </c>
      <c r="B426" s="6" t="str">
        <f>VLOOKUP(A426,Table1[],3,FALSE)</f>
        <v>Del Norte, Lassen, Modoc, Plumas &amp; Siskiyou Counties</v>
      </c>
      <c r="C426" s="6">
        <v>81</v>
      </c>
      <c r="D426" s="6" t="str">
        <f>VLOOKUP(C426,comm_names!$A$2:$B$325,2,FALSE)</f>
        <v>Com-Pair Services, Frontier - Citizens</v>
      </c>
      <c r="E426" s="7">
        <v>366.10134537615698</v>
      </c>
      <c r="F426" s="8">
        <v>0.16284588970421501</v>
      </c>
      <c r="G426" s="8">
        <v>5.19838950864435E-2</v>
      </c>
      <c r="H426" s="11">
        <f t="shared" si="6"/>
        <v>2061</v>
      </c>
      <c r="I426" s="8">
        <v>1.94562594030052E-3</v>
      </c>
      <c r="J426" s="9">
        <v>20.61</v>
      </c>
      <c r="K426" s="10">
        <v>2.2062178712597502</v>
      </c>
      <c r="L426" s="11">
        <v>20684.741999999998</v>
      </c>
      <c r="M426" s="11">
        <v>49740.498</v>
      </c>
      <c r="N426" s="11">
        <v>6464.0721064228082</v>
      </c>
      <c r="O426" s="11">
        <v>8536.6293191309287</v>
      </c>
    </row>
    <row r="427" spans="1:15" x14ac:dyDescent="0.3">
      <c r="A427" s="12" t="s">
        <v>21</v>
      </c>
      <c r="B427" s="12" t="str">
        <f>VLOOKUP(A427,Table1[],3,FALSE)</f>
        <v>Fresno County (Central)--Fresno City (Southwest)</v>
      </c>
      <c r="C427" s="12">
        <v>84</v>
      </c>
      <c r="D427" s="12" t="str">
        <f>VLOOKUP(C427,comm_names!$A$2:$B$325,2,FALSE)</f>
        <v>Comcast, AT&amp;T California</v>
      </c>
      <c r="E427" s="13">
        <v>3851.8111332857802</v>
      </c>
      <c r="F427" s="14">
        <v>0.16269944711784601</v>
      </c>
      <c r="G427" s="14">
        <v>3.3548575866673098E-2</v>
      </c>
      <c r="H427" s="17">
        <f t="shared" si="6"/>
        <v>924</v>
      </c>
      <c r="I427" s="14">
        <v>1.9431759484736799E-3</v>
      </c>
      <c r="J427" s="15">
        <v>9.24</v>
      </c>
      <c r="K427" s="16">
        <v>2.9475225774957301</v>
      </c>
      <c r="L427" s="17">
        <v>15779</v>
      </c>
      <c r="M427" s="17">
        <v>39167.550000000003</v>
      </c>
      <c r="N427" s="17">
        <v>7867.7139552197514</v>
      </c>
      <c r="O427" s="17">
        <v>9393.6517249703629</v>
      </c>
    </row>
    <row r="428" spans="1:15" x14ac:dyDescent="0.3">
      <c r="A428" s="6" t="s">
        <v>97</v>
      </c>
      <c r="B428" s="6" t="str">
        <f>VLOOKUP(A428,Table1[],3,FALSE)</f>
        <v>Nevada &amp; Sierra Counties</v>
      </c>
      <c r="C428" s="6">
        <v>74</v>
      </c>
      <c r="D428" s="6" t="str">
        <f>VLOOKUP(C428,comm_names!$A$2:$B$325,2,FALSE)</f>
        <v>ColfaxNet, AT&amp;T California</v>
      </c>
      <c r="E428" s="7">
        <v>1898.1219425629999</v>
      </c>
      <c r="F428" s="8">
        <v>0.16263556736304099</v>
      </c>
      <c r="G428" s="8">
        <v>4.4181066283163699E-2</v>
      </c>
      <c r="H428" s="11">
        <f t="shared" si="6"/>
        <v>2124</v>
      </c>
      <c r="I428" s="8">
        <v>1.9424054518440801E-3</v>
      </c>
      <c r="J428" s="9">
        <v>21.24</v>
      </c>
      <c r="K428" s="10">
        <v>2.25891480339244</v>
      </c>
      <c r="L428" s="11">
        <v>26598.304</v>
      </c>
      <c r="M428" s="11">
        <v>64621.622000000003</v>
      </c>
      <c r="N428" s="11">
        <v>11657.994445779768</v>
      </c>
      <c r="O428" s="11">
        <v>14669.90581989456</v>
      </c>
    </row>
    <row r="429" spans="1:15" x14ac:dyDescent="0.3">
      <c r="A429" s="12" t="s">
        <v>38</v>
      </c>
      <c r="B429" s="12" t="str">
        <f>VLOOKUP(A429,Table1[],3,FALSE)</f>
        <v>Kern County (Central)--Bakersfield City (Northeast)</v>
      </c>
      <c r="C429" s="12">
        <v>69</v>
      </c>
      <c r="D429" s="12" t="str">
        <f>VLOOKUP(C429,comm_names!$A$2:$B$325,2,FALSE)</f>
        <v>Charter Communications Inc, AT&amp;T California</v>
      </c>
      <c r="E429" s="13">
        <v>2486.5814492149998</v>
      </c>
      <c r="F429" s="14">
        <v>0.162315132404457</v>
      </c>
      <c r="G429" s="14">
        <v>3.8700994178674397E-2</v>
      </c>
      <c r="H429" s="17">
        <f t="shared" si="6"/>
        <v>1163.8799999999999</v>
      </c>
      <c r="I429" s="14">
        <v>1.93779113206565E-3</v>
      </c>
      <c r="J429" s="15">
        <v>11.6388</v>
      </c>
      <c r="K429" s="16">
        <v>3.0942580777937798</v>
      </c>
      <c r="L429" s="17">
        <v>17059.644</v>
      </c>
      <c r="M429" s="17">
        <v>41582.245999999999</v>
      </c>
      <c r="N429" s="17">
        <v>8005.3708137666363</v>
      </c>
      <c r="O429" s="17">
        <v>9626.394175257421</v>
      </c>
    </row>
    <row r="430" spans="1:15" x14ac:dyDescent="0.3">
      <c r="A430" s="6" t="s">
        <v>16</v>
      </c>
      <c r="B430" s="6" t="str">
        <f>VLOOKUP(A430,Table1[],3,FALSE)</f>
        <v>Los Angeles County (Central)--Glendale City</v>
      </c>
      <c r="C430" s="6">
        <v>110</v>
      </c>
      <c r="D430" s="6" t="str">
        <f>VLOOKUP(C430,comm_names!$A$2:$B$325,2,FALSE)</f>
        <v>Consolidated Smart Broadband Systems, LLC, AT&amp;T California</v>
      </c>
      <c r="E430" s="7">
        <v>280.69568950000001</v>
      </c>
      <c r="F430" s="8">
        <v>0.16225687111652801</v>
      </c>
      <c r="G430" s="8">
        <v>1.46923030471927E-2</v>
      </c>
      <c r="H430" s="11">
        <f t="shared" si="6"/>
        <v>623.88</v>
      </c>
      <c r="I430" s="8">
        <v>1.93683320724792E-3</v>
      </c>
      <c r="J430" s="9">
        <v>6.2388000000000003</v>
      </c>
      <c r="K430" s="10">
        <v>2.5257575757575799</v>
      </c>
      <c r="L430" s="11">
        <v>21174.400000000001</v>
      </c>
      <c r="M430" s="11">
        <v>63544.578000000001</v>
      </c>
      <c r="N430" s="11">
        <v>15593.742836620921</v>
      </c>
      <c r="O430" s="11">
        <v>19345.885125681962</v>
      </c>
    </row>
    <row r="431" spans="1:15" x14ac:dyDescent="0.3">
      <c r="A431" s="12" t="s">
        <v>249</v>
      </c>
      <c r="B431" s="12" t="str">
        <f>VLOOKUP(A431,Table1[],3,FALSE)</f>
        <v>Los Angeles County (Southeast)--Long Beach City (East)</v>
      </c>
      <c r="C431" s="12">
        <v>147</v>
      </c>
      <c r="D431" s="12" t="str">
        <f>VLOOKUP(C431,comm_names!$A$2:$B$325,2,FALSE)</f>
        <v>GeoLinks, N/A</v>
      </c>
      <c r="E431" s="13">
        <v>15.687588308</v>
      </c>
      <c r="F431" s="14">
        <v>0.16176148665823001</v>
      </c>
      <c r="G431" s="14">
        <v>5.3801399622155903E-2</v>
      </c>
      <c r="H431" s="17">
        <f t="shared" si="6"/>
        <v>3682.32</v>
      </c>
      <c r="I431" s="14">
        <v>1.9297787453518699E-3</v>
      </c>
      <c r="J431" s="15">
        <v>36.8232</v>
      </c>
      <c r="K431" s="16">
        <v>2.2286113699906802</v>
      </c>
      <c r="L431" s="17">
        <v>42557.49</v>
      </c>
      <c r="M431" s="17">
        <v>91674.971999999994</v>
      </c>
      <c r="N431" s="17">
        <v>18336.11539586748</v>
      </c>
      <c r="O431" s="17">
        <v>21774.65403350268</v>
      </c>
    </row>
    <row r="432" spans="1:15" x14ac:dyDescent="0.3">
      <c r="A432" s="6" t="s">
        <v>221</v>
      </c>
      <c r="B432" s="6" t="str">
        <f>VLOOKUP(A432,Table1[],3,FALSE)</f>
        <v>Ventura County (Southeast)--Thousand Oaks City</v>
      </c>
      <c r="C432" s="6">
        <v>148</v>
      </c>
      <c r="D432" s="6" t="str">
        <f>VLOOKUP(C432,comm_names!$A$2:$B$325,2,FALSE)</f>
        <v>GeoLinks, AT&amp;T California</v>
      </c>
      <c r="E432" s="7">
        <v>192.528389578</v>
      </c>
      <c r="F432" s="8">
        <v>0.16144013354554801</v>
      </c>
      <c r="G432" s="8">
        <v>4.8934838056304601E-2</v>
      </c>
      <c r="H432" s="11">
        <f t="shared" si="6"/>
        <v>4006.32</v>
      </c>
      <c r="I432" s="8">
        <v>1.92532042961565E-3</v>
      </c>
      <c r="J432" s="9">
        <v>40.063200000000002</v>
      </c>
      <c r="K432" s="10">
        <v>2.6032230451449601</v>
      </c>
      <c r="L432" s="11">
        <v>47042.798000000003</v>
      </c>
      <c r="M432" s="11">
        <v>108480.11599999999</v>
      </c>
      <c r="N432" s="11">
        <v>19986.830641836361</v>
      </c>
      <c r="O432" s="11">
        <v>24374.154713420521</v>
      </c>
    </row>
    <row r="433" spans="1:15" x14ac:dyDescent="0.3">
      <c r="A433" s="12" t="s">
        <v>49</v>
      </c>
      <c r="B433" s="12" t="str">
        <f>VLOOKUP(A433,Table1[],3,FALSE)</f>
        <v>Los Angeles County (South)--Long Beach City (Southwest &amp; Port)</v>
      </c>
      <c r="C433" s="12">
        <v>70</v>
      </c>
      <c r="D433" s="12" t="str">
        <f>VLOOKUP(C433,comm_names!$A$2:$B$325,2,FALSE)</f>
        <v>Charter Communications Inc, Frontier</v>
      </c>
      <c r="E433" s="13">
        <v>1316.9991042700001</v>
      </c>
      <c r="F433" s="14">
        <v>0.16102605528252401</v>
      </c>
      <c r="G433" s="14">
        <v>3.44829097906625E-2</v>
      </c>
      <c r="H433" s="17">
        <f t="shared" si="6"/>
        <v>1106.8799999999999</v>
      </c>
      <c r="I433" s="14">
        <v>1.9193388971519901E-3</v>
      </c>
      <c r="J433" s="15">
        <v>11.0688</v>
      </c>
      <c r="K433" s="16">
        <v>2.7318515497553002</v>
      </c>
      <c r="L433" s="17">
        <v>20140.112000000001</v>
      </c>
      <c r="M433" s="17">
        <v>47981.394</v>
      </c>
      <c r="N433" s="17">
        <v>11811.762818214816</v>
      </c>
      <c r="O433" s="17">
        <v>14427.821615149802</v>
      </c>
    </row>
    <row r="434" spans="1:15" x14ac:dyDescent="0.3">
      <c r="A434" s="6" t="s">
        <v>128</v>
      </c>
      <c r="B434" s="6" t="str">
        <f>VLOOKUP(A434,Table1[],3,FALSE)</f>
        <v>Alpine, Amador, Calaveras, Inyo, Mariposa, Mono &amp; Tuolumne Counties</v>
      </c>
      <c r="C434" s="6">
        <v>100</v>
      </c>
      <c r="D434" s="6" t="str">
        <f>VLOOKUP(C434,comm_names!$A$2:$B$325,2,FALSE)</f>
        <v>Conifer Communications, Frontier - Citizens</v>
      </c>
      <c r="E434" s="7">
        <v>1020.38775861</v>
      </c>
      <c r="F434" s="8">
        <v>0.16090630272197301</v>
      </c>
      <c r="G434" s="8">
        <v>5.3492782411112001E-2</v>
      </c>
      <c r="H434" s="11">
        <f t="shared" si="6"/>
        <v>2361</v>
      </c>
      <c r="I434" s="8">
        <v>1.9179367745951899E-3</v>
      </c>
      <c r="J434" s="9">
        <v>23.61</v>
      </c>
      <c r="K434" s="10">
        <v>2.2510565312842998</v>
      </c>
      <c r="L434" s="11">
        <v>25589.466</v>
      </c>
      <c r="M434" s="11">
        <v>57576.044000000002</v>
      </c>
      <c r="N434" s="11">
        <v>8895.7987176753486</v>
      </c>
      <c r="O434" s="11">
        <v>11425.69947032862</v>
      </c>
    </row>
    <row r="435" spans="1:15" x14ac:dyDescent="0.3">
      <c r="A435" s="12" t="s">
        <v>97</v>
      </c>
      <c r="B435" s="12" t="str">
        <f>VLOOKUP(A435,Table1[],3,FALSE)</f>
        <v>Nevada &amp; Sierra Counties</v>
      </c>
      <c r="C435" s="12">
        <v>117</v>
      </c>
      <c r="D435" s="12" t="str">
        <f>VLOOKUP(C435,comm_names!$A$2:$B$325,2,FALSE)</f>
        <v>DigitalPath, Inc., AT&amp;T California</v>
      </c>
      <c r="E435" s="13">
        <v>9166.9997348184097</v>
      </c>
      <c r="F435" s="14">
        <v>0.16087196500694101</v>
      </c>
      <c r="G435" s="14">
        <v>4.4041895587279403E-2</v>
      </c>
      <c r="H435" s="17">
        <f t="shared" si="6"/>
        <v>2123.4</v>
      </c>
      <c r="I435" s="14">
        <v>1.9172475061572699E-3</v>
      </c>
      <c r="J435" s="15">
        <v>21.234000000000002</v>
      </c>
      <c r="K435" s="16">
        <v>2.25891480339244</v>
      </c>
      <c r="L435" s="17">
        <v>26598.304</v>
      </c>
      <c r="M435" s="17">
        <v>64621.622000000003</v>
      </c>
      <c r="N435" s="17">
        <v>11657.994445779768</v>
      </c>
      <c r="O435" s="17">
        <v>14669.90581989456</v>
      </c>
    </row>
    <row r="436" spans="1:15" x14ac:dyDescent="0.3">
      <c r="A436" s="6" t="s">
        <v>65</v>
      </c>
      <c r="B436" s="6" t="str">
        <f>VLOOKUP(A436,Table1[],3,FALSE)</f>
        <v>San Luis Obispo County (West)--Coastal Region</v>
      </c>
      <c r="C436" s="6">
        <v>312</v>
      </c>
      <c r="D436" s="6" t="str">
        <f>VLOOKUP(C436,comm_names!$A$2:$B$325,2,FALSE)</f>
        <v>Wilson Creek Communications, AT&amp;T California</v>
      </c>
      <c r="E436" s="7">
        <v>73.967061709000006</v>
      </c>
      <c r="F436" s="8">
        <v>0.160089928765239</v>
      </c>
      <c r="G436" s="8">
        <v>3.3988000202399102E-2</v>
      </c>
      <c r="H436" s="11">
        <f t="shared" si="6"/>
        <v>1704</v>
      </c>
      <c r="I436" s="8">
        <v>1.9063842692531099E-3</v>
      </c>
      <c r="J436" s="9">
        <v>17.04</v>
      </c>
      <c r="K436" s="10">
        <v>2.3796671579464501</v>
      </c>
      <c r="L436" s="11">
        <v>25861.272000000001</v>
      </c>
      <c r="M436" s="11">
        <v>68530.741999999998</v>
      </c>
      <c r="N436" s="11">
        <v>13908.607139802121</v>
      </c>
      <c r="O436" s="11">
        <v>17093.496550919761</v>
      </c>
    </row>
    <row r="437" spans="1:15" x14ac:dyDescent="0.3">
      <c r="A437" s="12" t="s">
        <v>39</v>
      </c>
      <c r="B437" s="12" t="str">
        <f>VLOOKUP(A437,Table1[],3,FALSE)</f>
        <v>Imperial County--El Centro City</v>
      </c>
      <c r="C437" s="12">
        <v>69</v>
      </c>
      <c r="D437" s="12" t="str">
        <f>VLOOKUP(C437,comm_names!$A$2:$B$325,2,FALSE)</f>
        <v>Charter Communications Inc, AT&amp;T California</v>
      </c>
      <c r="E437" s="13">
        <v>5785.9934357508</v>
      </c>
      <c r="F437" s="14">
        <v>0.159926659388445</v>
      </c>
      <c r="G437" s="14">
        <v>3.2816322838093798E-2</v>
      </c>
      <c r="H437" s="17">
        <f t="shared" si="6"/>
        <v>1163.8799999999999</v>
      </c>
      <c r="I437" s="14">
        <v>1.9071826366190701E-3</v>
      </c>
      <c r="J437" s="15">
        <v>11.6388</v>
      </c>
      <c r="K437" s="16">
        <v>3.0979448551634401</v>
      </c>
      <c r="L437" s="17">
        <v>16389.8</v>
      </c>
      <c r="M437" s="17">
        <v>46828</v>
      </c>
      <c r="N437" s="17">
        <v>7161.9833713069438</v>
      </c>
      <c r="O437" s="17">
        <v>9459.314872738405</v>
      </c>
    </row>
    <row r="438" spans="1:15" x14ac:dyDescent="0.3">
      <c r="A438" s="6" t="s">
        <v>137</v>
      </c>
      <c r="B438" s="6" t="str">
        <f>VLOOKUP(A438,Table1[],3,FALSE)</f>
        <v>Placer County (East/High Country Region)--Auburn &amp; Colfax Cities</v>
      </c>
      <c r="C438" s="6">
        <v>248</v>
      </c>
      <c r="D438" s="6" t="str">
        <f>VLOOKUP(C438,comm_names!$A$2:$B$325,2,FALSE)</f>
        <v>SmarterBroadband, Frontier</v>
      </c>
      <c r="E438" s="7">
        <v>11.400533833000001</v>
      </c>
      <c r="F438" s="8">
        <v>0.159822371279259</v>
      </c>
      <c r="G438" s="8">
        <v>4.3055553415205401E-2</v>
      </c>
      <c r="H438" s="11">
        <f t="shared" si="6"/>
        <v>2595</v>
      </c>
      <c r="I438" s="8">
        <v>1.9024288386572E-3</v>
      </c>
      <c r="J438" s="9">
        <v>25.95</v>
      </c>
      <c r="K438" s="10">
        <v>2.4309064565788301</v>
      </c>
      <c r="L438" s="11">
        <v>31986.578000000001</v>
      </c>
      <c r="M438" s="11">
        <v>80116.600000000006</v>
      </c>
      <c r="N438" s="11">
        <v>13391.81651424228</v>
      </c>
      <c r="O438" s="11">
        <v>17492.780631763802</v>
      </c>
    </row>
    <row r="439" spans="1:15" x14ac:dyDescent="0.3">
      <c r="A439" s="12" t="s">
        <v>61</v>
      </c>
      <c r="B439" s="12" t="str">
        <f>VLOOKUP(A439,Table1[],3,FALSE)</f>
        <v>Riverside County (Central)--Cathedral City, Palm Springs &amp; Rancho Mirage Cities</v>
      </c>
      <c r="C439" s="12">
        <v>135</v>
      </c>
      <c r="D439" s="12" t="str">
        <f>VLOOKUP(C439,comm_names!$A$2:$B$325,2,FALSE)</f>
        <v>FlashByte Digital, LLC, Frontier</v>
      </c>
      <c r="E439" s="13">
        <v>8.5279013579999994</v>
      </c>
      <c r="F439" s="14">
        <v>0.159665132922308</v>
      </c>
      <c r="G439" s="14">
        <v>3.8742270162879497E-2</v>
      </c>
      <c r="H439" s="17">
        <f t="shared" si="6"/>
        <v>1455</v>
      </c>
      <c r="I439" s="14">
        <v>1.9000351809252199E-3</v>
      </c>
      <c r="J439" s="15">
        <v>14.55</v>
      </c>
      <c r="K439" s="16">
        <v>2.13301166769015</v>
      </c>
      <c r="L439" s="17">
        <v>21324.045999999998</v>
      </c>
      <c r="M439" s="17">
        <v>52154.175999999999</v>
      </c>
      <c r="N439" s="17">
        <v>9956.8033102501922</v>
      </c>
      <c r="O439" s="17">
        <v>12344.153850241679</v>
      </c>
    </row>
    <row r="440" spans="1:15" x14ac:dyDescent="0.3">
      <c r="A440" s="6" t="s">
        <v>128</v>
      </c>
      <c r="B440" s="6" t="str">
        <f>VLOOKUP(A440,Table1[],3,FALSE)</f>
        <v>Alpine, Amador, Calaveras, Inyo, Mariposa, Mono &amp; Tuolumne Counties</v>
      </c>
      <c r="C440" s="6">
        <v>101</v>
      </c>
      <c r="D440" s="6" t="str">
        <f>VLOOKUP(C440,comm_names!$A$2:$B$325,2,FALSE)</f>
        <v>Conifer Communications, Sierra</v>
      </c>
      <c r="E440" s="7">
        <v>113.25036088</v>
      </c>
      <c r="F440" s="8">
        <v>0.15914283414588701</v>
      </c>
      <c r="G440" s="8">
        <v>5.3887173658089801E-2</v>
      </c>
      <c r="H440" s="11">
        <f t="shared" si="6"/>
        <v>2400</v>
      </c>
      <c r="I440" s="8">
        <v>1.89262756045094E-3</v>
      </c>
      <c r="J440" s="9">
        <v>24</v>
      </c>
      <c r="K440" s="10">
        <v>2.2510565312842998</v>
      </c>
      <c r="L440" s="11">
        <v>25589.466</v>
      </c>
      <c r="M440" s="11">
        <v>57576.044000000002</v>
      </c>
      <c r="N440" s="11">
        <v>8895.7987176753486</v>
      </c>
      <c r="O440" s="11">
        <v>11425.69947032862</v>
      </c>
    </row>
    <row r="441" spans="1:15" x14ac:dyDescent="0.3">
      <c r="A441" s="12" t="s">
        <v>137</v>
      </c>
      <c r="B441" s="12" t="str">
        <f>VLOOKUP(A441,Table1[],3,FALSE)</f>
        <v>Placer County (East/High Country Region)--Auburn &amp; Colfax Cities</v>
      </c>
      <c r="C441" s="12">
        <v>247</v>
      </c>
      <c r="D441" s="12" t="str">
        <f>VLOOKUP(C441,comm_names!$A$2:$B$325,2,FALSE)</f>
        <v>SmarterBroadband, AT&amp;T California</v>
      </c>
      <c r="E441" s="13">
        <v>117.244188548</v>
      </c>
      <c r="F441" s="14">
        <v>0.158999001954652</v>
      </c>
      <c r="G441" s="14">
        <v>4.3679962608917502E-2</v>
      </c>
      <c r="H441" s="17">
        <f t="shared" si="6"/>
        <v>2652</v>
      </c>
      <c r="I441" s="14">
        <v>1.89080148698609E-3</v>
      </c>
      <c r="J441" s="15">
        <v>26.52</v>
      </c>
      <c r="K441" s="16">
        <v>2.4309064565788301</v>
      </c>
      <c r="L441" s="17">
        <v>31986.578000000001</v>
      </c>
      <c r="M441" s="17">
        <v>80116.600000000006</v>
      </c>
      <c r="N441" s="17">
        <v>13391.81651424228</v>
      </c>
      <c r="O441" s="17">
        <v>17492.780631763802</v>
      </c>
    </row>
    <row r="442" spans="1:15" x14ac:dyDescent="0.3">
      <c r="A442" s="6" t="s">
        <v>46</v>
      </c>
      <c r="B442" s="6" t="str">
        <f>VLOOKUP(A442,Table1[],3,FALSE)</f>
        <v>Los Angeles County (South Central)--Gardena, Lawndale Cities &amp; West Athens</v>
      </c>
      <c r="C442" s="6">
        <v>69</v>
      </c>
      <c r="D442" s="6" t="str">
        <f>VLOOKUP(C442,comm_names!$A$2:$B$325,2,FALSE)</f>
        <v>Charter Communications Inc, AT&amp;T California</v>
      </c>
      <c r="E442" s="7">
        <v>2667.3798361128001</v>
      </c>
      <c r="F442" s="8">
        <v>0.158990996733823</v>
      </c>
      <c r="G442" s="8">
        <v>3.38112793084119E-2</v>
      </c>
      <c r="H442" s="11">
        <f t="shared" si="6"/>
        <v>1163.8799999999999</v>
      </c>
      <c r="I442" s="8">
        <v>1.8914473436458599E-3</v>
      </c>
      <c r="J442" s="9">
        <v>11.6388</v>
      </c>
      <c r="K442" s="10">
        <v>2.8372241255676802</v>
      </c>
      <c r="L442" s="11">
        <v>21540.880000000001</v>
      </c>
      <c r="M442" s="11">
        <v>51374.387999999999</v>
      </c>
      <c r="N442" s="11">
        <v>12505.93371447</v>
      </c>
      <c r="O442" s="11">
        <v>15248.40937736856</v>
      </c>
    </row>
    <row r="443" spans="1:15" x14ac:dyDescent="0.3">
      <c r="A443" s="12" t="s">
        <v>19</v>
      </c>
      <c r="B443" s="12" t="str">
        <f>VLOOKUP(A443,Table1[],3,FALSE)</f>
        <v>Los Angeles County (Northwest)--LA City (North Central/Van Nuys &amp; North Sherman Oaks)</v>
      </c>
      <c r="C443" s="12">
        <v>33</v>
      </c>
      <c r="D443" s="12" t="str">
        <f>VLOOKUP(C443,comm_names!$A$2:$B$325,2,FALSE)</f>
        <v>AT&amp;T Service, Inc., AT&amp;T California</v>
      </c>
      <c r="E443" s="13">
        <v>44373.591278157997</v>
      </c>
      <c r="F443" s="14">
        <v>0.158935913892541</v>
      </c>
      <c r="G443" s="14">
        <v>2.8811243089919201E-2</v>
      </c>
      <c r="H443" s="17">
        <f t="shared" si="6"/>
        <v>924</v>
      </c>
      <c r="I443" s="14">
        <v>1.88970039879024E-3</v>
      </c>
      <c r="J443" s="15">
        <v>9.24</v>
      </c>
      <c r="K443" s="16">
        <v>2.5794548149134902</v>
      </c>
      <c r="L443" s="17">
        <v>22390.91</v>
      </c>
      <c r="M443" s="17">
        <v>51697.093999999997</v>
      </c>
      <c r="N443" s="17">
        <v>13803.806005688879</v>
      </c>
      <c r="O443" s="17">
        <v>16852.84063328004</v>
      </c>
    </row>
    <row r="444" spans="1:15" x14ac:dyDescent="0.3">
      <c r="A444" s="6" t="s">
        <v>19</v>
      </c>
      <c r="B444" s="6" t="str">
        <f>VLOOKUP(A444,Table1[],3,FALSE)</f>
        <v>Los Angeles County (Northwest)--LA City (North Central/Van Nuys &amp; North Sherman Oaks)</v>
      </c>
      <c r="C444" s="6">
        <v>255</v>
      </c>
      <c r="D444" s="6" t="str">
        <f>VLOOKUP(C444,comm_names!$A$2:$B$325,2,FALSE)</f>
        <v>Sonic.net, AT&amp;T California</v>
      </c>
      <c r="E444" s="7">
        <v>6661.9005244970003</v>
      </c>
      <c r="F444" s="8">
        <v>0.15891527286476301</v>
      </c>
      <c r="G444" s="8">
        <v>2.8807501370037399E-2</v>
      </c>
      <c r="H444" s="11">
        <f t="shared" si="6"/>
        <v>923.88</v>
      </c>
      <c r="I444" s="8">
        <v>1.88940861411232E-3</v>
      </c>
      <c r="J444" s="9">
        <v>9.2387999999999995</v>
      </c>
      <c r="K444" s="10">
        <v>2.5794548149134902</v>
      </c>
      <c r="L444" s="11">
        <v>22390.91</v>
      </c>
      <c r="M444" s="11">
        <v>51697.093999999997</v>
      </c>
      <c r="N444" s="11">
        <v>13803.806005688879</v>
      </c>
      <c r="O444" s="11">
        <v>16852.84063328004</v>
      </c>
    </row>
    <row r="445" spans="1:15" x14ac:dyDescent="0.3">
      <c r="A445" s="12" t="s">
        <v>30</v>
      </c>
      <c r="B445" s="12" t="str">
        <f>VLOOKUP(A445,Table1[],3,FALSE)</f>
        <v>Alameda County (Northwest)--Oakland (Northwest) &amp; Emeryville Cities</v>
      </c>
      <c r="C445" s="12">
        <v>84</v>
      </c>
      <c r="D445" s="12" t="str">
        <f>VLOOKUP(C445,comm_names!$A$2:$B$325,2,FALSE)</f>
        <v>Comcast, AT&amp;T California</v>
      </c>
      <c r="E445" s="13">
        <v>1775.426152447</v>
      </c>
      <c r="F445" s="14">
        <v>0.15843972472146201</v>
      </c>
      <c r="G445" s="14">
        <v>2.17194515892335E-2</v>
      </c>
      <c r="H445" s="17">
        <f t="shared" si="6"/>
        <v>924</v>
      </c>
      <c r="I445" s="14">
        <v>1.8826901575056099E-3</v>
      </c>
      <c r="J445" s="15">
        <v>9.24</v>
      </c>
      <c r="K445" s="16">
        <v>2.1348692369168001</v>
      </c>
      <c r="L445" s="17">
        <v>19525.240000000002</v>
      </c>
      <c r="M445" s="17">
        <v>61463.786</v>
      </c>
      <c r="N445" s="17">
        <v>11986.49732545092</v>
      </c>
      <c r="O445" s="17">
        <v>17214.403474365601</v>
      </c>
    </row>
    <row r="446" spans="1:15" x14ac:dyDescent="0.3">
      <c r="A446" s="6" t="s">
        <v>30</v>
      </c>
      <c r="B446" s="6" t="str">
        <f>VLOOKUP(A446,Table1[],3,FALSE)</f>
        <v>Alameda County (Northwest)--Oakland (Northwest) &amp; Emeryville Cities</v>
      </c>
      <c r="C446" s="6">
        <v>33</v>
      </c>
      <c r="D446" s="6" t="str">
        <f>VLOOKUP(C446,comm_names!$A$2:$B$325,2,FALSE)</f>
        <v>AT&amp;T Service, Inc., AT&amp;T California</v>
      </c>
      <c r="E446" s="7">
        <v>25965.997970567001</v>
      </c>
      <c r="F446" s="8">
        <v>0.15842254268873401</v>
      </c>
      <c r="G446" s="8">
        <v>2.1719077523141998E-2</v>
      </c>
      <c r="H446" s="11">
        <f t="shared" si="6"/>
        <v>924</v>
      </c>
      <c r="I446" s="8">
        <v>1.8824545780266901E-3</v>
      </c>
      <c r="J446" s="9">
        <v>9.24</v>
      </c>
      <c r="K446" s="10">
        <v>2.1348692369168001</v>
      </c>
      <c r="L446" s="11">
        <v>19525.240000000002</v>
      </c>
      <c r="M446" s="11">
        <v>61463.786</v>
      </c>
      <c r="N446" s="11">
        <v>11986.49732545092</v>
      </c>
      <c r="O446" s="11">
        <v>17214.403474365601</v>
      </c>
    </row>
    <row r="447" spans="1:15" x14ac:dyDescent="0.3">
      <c r="A447" s="12" t="s">
        <v>30</v>
      </c>
      <c r="B447" s="12" t="str">
        <f>VLOOKUP(A447,Table1[],3,FALSE)</f>
        <v>Alameda County (Northwest)--Oakland (Northwest) &amp; Emeryville Cities</v>
      </c>
      <c r="C447" s="12">
        <v>255</v>
      </c>
      <c r="D447" s="12" t="str">
        <f>VLOOKUP(C447,comm_names!$A$2:$B$325,2,FALSE)</f>
        <v>Sonic.net, AT&amp;T California</v>
      </c>
      <c r="E447" s="13">
        <v>44308.262341604299</v>
      </c>
      <c r="F447" s="14">
        <v>0.15841914813383601</v>
      </c>
      <c r="G447" s="14">
        <v>2.1716630881234801E-2</v>
      </c>
      <c r="H447" s="17">
        <f t="shared" si="6"/>
        <v>923.88</v>
      </c>
      <c r="I447" s="14">
        <v>1.88239962663776E-3</v>
      </c>
      <c r="J447" s="15">
        <v>9.2387999999999995</v>
      </c>
      <c r="K447" s="16">
        <v>2.1348692369168001</v>
      </c>
      <c r="L447" s="17">
        <v>19525.240000000002</v>
      </c>
      <c r="M447" s="17">
        <v>61463.786</v>
      </c>
      <c r="N447" s="17">
        <v>11986.49732545092</v>
      </c>
      <c r="O447" s="17">
        <v>17214.403474365601</v>
      </c>
    </row>
    <row r="448" spans="1:15" x14ac:dyDescent="0.3">
      <c r="A448" s="6" t="s">
        <v>30</v>
      </c>
      <c r="B448" s="6" t="str">
        <f>VLOOKUP(A448,Table1[],3,FALSE)</f>
        <v>Alameda County (Northwest)--Oakland (Northwest) &amp; Emeryville Cities</v>
      </c>
      <c r="C448" s="6">
        <v>210</v>
      </c>
      <c r="D448" s="6" t="str">
        <f>VLOOKUP(C448,comm_names!$A$2:$B$325,2,FALSE)</f>
        <v>Raw Bandwidth Communications, AT&amp;T California</v>
      </c>
      <c r="E448" s="7">
        <v>2140.5554481200002</v>
      </c>
      <c r="F448" s="8">
        <v>0.15833684178333099</v>
      </c>
      <c r="G448" s="8">
        <v>2.1705348049240399E-2</v>
      </c>
      <c r="H448" s="11">
        <f t="shared" si="6"/>
        <v>923.4</v>
      </c>
      <c r="I448" s="8">
        <v>1.8812376452216101E-3</v>
      </c>
      <c r="J448" s="9">
        <v>9.234</v>
      </c>
      <c r="K448" s="10">
        <v>2.1348692369168001</v>
      </c>
      <c r="L448" s="11">
        <v>19525.240000000002</v>
      </c>
      <c r="M448" s="11">
        <v>61463.786</v>
      </c>
      <c r="N448" s="11">
        <v>11986.49732545092</v>
      </c>
      <c r="O448" s="11">
        <v>17214.403474365601</v>
      </c>
    </row>
    <row r="449" spans="1:15" x14ac:dyDescent="0.3">
      <c r="A449" s="12" t="s">
        <v>97</v>
      </c>
      <c r="B449" s="12" t="str">
        <f>VLOOKUP(A449,Table1[],3,FALSE)</f>
        <v>Nevada &amp; Sierra Counties</v>
      </c>
      <c r="C449" s="12">
        <v>246</v>
      </c>
      <c r="D449" s="12" t="str">
        <f>VLOOKUP(C449,comm_names!$A$2:$B$325,2,FALSE)</f>
        <v>SkyHi Broadband, AT&amp;T California</v>
      </c>
      <c r="E449" s="13">
        <v>7.1484798390000002</v>
      </c>
      <c r="F449" s="14">
        <v>0.15830681932400301</v>
      </c>
      <c r="G449" s="14">
        <v>4.3849613511924998E-2</v>
      </c>
      <c r="H449" s="17">
        <f t="shared" si="6"/>
        <v>2123.4</v>
      </c>
      <c r="I449" s="14">
        <v>1.8808138518701201E-3</v>
      </c>
      <c r="J449" s="15">
        <v>21.234000000000002</v>
      </c>
      <c r="K449" s="16">
        <v>2.25891480339244</v>
      </c>
      <c r="L449" s="17">
        <v>26598.304</v>
      </c>
      <c r="M449" s="17">
        <v>64621.622000000003</v>
      </c>
      <c r="N449" s="17">
        <v>11657.994445779768</v>
      </c>
      <c r="O449" s="17">
        <v>14669.90581989456</v>
      </c>
    </row>
    <row r="450" spans="1:15" x14ac:dyDescent="0.3">
      <c r="A450" s="6" t="s">
        <v>31</v>
      </c>
      <c r="B450" s="6" t="str">
        <f>VLOOKUP(A450,Table1[],3,FALSE)</f>
        <v>Sacramento County--Sacramento City (Southeast/Fruitridge, Avondale &amp; Depot Park)</v>
      </c>
      <c r="C450" s="6">
        <v>106</v>
      </c>
      <c r="D450" s="6" t="str">
        <f>VLOOKUP(C450,comm_names!$A$2:$B$325,2,FALSE)</f>
        <v>Consolidated Communications, AT&amp;T California</v>
      </c>
      <c r="E450" s="7">
        <v>3.093964197</v>
      </c>
      <c r="F450" s="8">
        <v>0.15802696176043099</v>
      </c>
      <c r="G450" s="8">
        <v>3.3587206426550102E-2</v>
      </c>
      <c r="H450" s="11">
        <f t="shared" si="6"/>
        <v>1007.4</v>
      </c>
      <c r="I450" s="8">
        <v>1.8768648707664099E-3</v>
      </c>
      <c r="J450" s="9">
        <v>10.074</v>
      </c>
      <c r="K450" s="10">
        <v>2.755116720068</v>
      </c>
      <c r="L450" s="11">
        <v>17232.704000000002</v>
      </c>
      <c r="M450" s="11">
        <v>42542.22</v>
      </c>
      <c r="N450" s="11">
        <v>8596.2024651233169</v>
      </c>
      <c r="O450" s="11">
        <v>10287.016760287752</v>
      </c>
    </row>
    <row r="451" spans="1:15" x14ac:dyDescent="0.3">
      <c r="A451" s="12" t="s">
        <v>34</v>
      </c>
      <c r="B451" s="12" t="str">
        <f>VLOOKUP(A451,Table1[],3,FALSE)</f>
        <v>San Bernardino County (Southwest)--San Bernardino City (East)</v>
      </c>
      <c r="C451" s="12">
        <v>69</v>
      </c>
      <c r="D451" s="12" t="str">
        <f>VLOOKUP(C451,comm_names!$A$2:$B$325,2,FALSE)</f>
        <v>Charter Communications Inc, AT&amp;T California</v>
      </c>
      <c r="E451" s="13">
        <v>1387.679203791</v>
      </c>
      <c r="F451" s="14">
        <v>0.15800018741817301</v>
      </c>
      <c r="G451" s="14">
        <v>3.4982519289705201E-2</v>
      </c>
      <c r="H451" s="17">
        <f t="shared" ref="H451:H514" si="7">100*J451</f>
        <v>1163.8799999999999</v>
      </c>
      <c r="I451" s="14">
        <v>1.87648827623562E-3</v>
      </c>
      <c r="J451" s="15">
        <v>11.6388</v>
      </c>
      <c r="K451" s="16">
        <v>3.2189436983471098</v>
      </c>
      <c r="L451" s="17">
        <v>18941.925999999999</v>
      </c>
      <c r="M451" s="17">
        <v>47251.487999999998</v>
      </c>
      <c r="N451" s="17">
        <v>9342.9138779718596</v>
      </c>
      <c r="O451" s="17">
        <v>11748.479949426457</v>
      </c>
    </row>
    <row r="452" spans="1:15" x14ac:dyDescent="0.3">
      <c r="A452" s="6" t="s">
        <v>78</v>
      </c>
      <c r="B452" s="6" t="str">
        <f>VLOOKUP(A452,Table1[],3,FALSE)</f>
        <v>San Francisco County (North &amp; East)--North Beach &amp; Chinatown</v>
      </c>
      <c r="C452" s="6">
        <v>132</v>
      </c>
      <c r="D452" s="6" t="str">
        <f>VLOOKUP(C452,comm_names!$A$2:$B$325,2,FALSE)</f>
        <v>Etheric Networks, Inc., AT&amp;T California</v>
      </c>
      <c r="E452" s="7">
        <v>29.870094573700001</v>
      </c>
      <c r="F452" s="8">
        <v>0.157412121615888</v>
      </c>
      <c r="G452" s="8">
        <v>2.26216357242148E-2</v>
      </c>
      <c r="H452" s="11">
        <f t="shared" si="7"/>
        <v>1992.0000000000002</v>
      </c>
      <c r="I452" s="8">
        <v>1.86827745872406E-3</v>
      </c>
      <c r="J452" s="9">
        <v>19.920000000000002</v>
      </c>
      <c r="K452" s="10">
        <v>1.7995115911123301</v>
      </c>
      <c r="L452" s="11">
        <v>32326.59</v>
      </c>
      <c r="M452" s="11">
        <v>115514.496</v>
      </c>
      <c r="N452" s="11">
        <v>16927.472067889321</v>
      </c>
      <c r="O452" s="11">
        <v>24715.087580874242</v>
      </c>
    </row>
    <row r="453" spans="1:15" x14ac:dyDescent="0.3">
      <c r="A453" s="12" t="s">
        <v>97</v>
      </c>
      <c r="B453" s="12" t="str">
        <f>VLOOKUP(A453,Table1[],3,FALSE)</f>
        <v>Nevada &amp; Sierra Counties</v>
      </c>
      <c r="C453" s="12">
        <v>119</v>
      </c>
      <c r="D453" s="12" t="str">
        <f>VLOOKUP(C453,comm_names!$A$2:$B$325,2,FALSE)</f>
        <v>DigitalPath, Inc., Frontier</v>
      </c>
      <c r="E453" s="13">
        <v>124.249040532</v>
      </c>
      <c r="F453" s="14">
        <v>0.15708391636959901</v>
      </c>
      <c r="G453" s="14">
        <v>4.2900125208947301E-2</v>
      </c>
      <c r="H453" s="17">
        <f t="shared" si="7"/>
        <v>2066.4</v>
      </c>
      <c r="I453" s="14">
        <v>1.86364525799648E-3</v>
      </c>
      <c r="J453" s="15">
        <v>20.664000000000001</v>
      </c>
      <c r="K453" s="16">
        <v>2.25891480339244</v>
      </c>
      <c r="L453" s="17">
        <v>26598.304</v>
      </c>
      <c r="M453" s="17">
        <v>64621.622000000003</v>
      </c>
      <c r="N453" s="17">
        <v>11657.994445779768</v>
      </c>
      <c r="O453" s="17">
        <v>14669.90581989456</v>
      </c>
    </row>
    <row r="454" spans="1:15" x14ac:dyDescent="0.3">
      <c r="A454" s="6" t="s">
        <v>60</v>
      </c>
      <c r="B454" s="6" t="str">
        <f>VLOOKUP(A454,Table1[],3,FALSE)</f>
        <v>Riverside County (East)--Indio, Coachella, Blythe &amp; La Quinta (East) Cities</v>
      </c>
      <c r="C454" s="6">
        <v>70</v>
      </c>
      <c r="D454" s="6" t="str">
        <f>VLOOKUP(C454,comm_names!$A$2:$B$325,2,FALSE)</f>
        <v>Charter Communications Inc, Frontier</v>
      </c>
      <c r="E454" s="7">
        <v>7962.3657083547996</v>
      </c>
      <c r="F454" s="8">
        <v>0.156997962926019</v>
      </c>
      <c r="G454" s="8">
        <v>3.8072346503787498E-2</v>
      </c>
      <c r="H454" s="11">
        <f t="shared" si="7"/>
        <v>1106.8799999999999</v>
      </c>
      <c r="I454" s="8">
        <v>1.86243369010165E-3</v>
      </c>
      <c r="J454" s="9">
        <v>11.0688</v>
      </c>
      <c r="K454" s="10">
        <v>2.5521427167289201</v>
      </c>
      <c r="L454" s="11">
        <v>17240.848000000002</v>
      </c>
      <c r="M454" s="11">
        <v>41722.730000000003</v>
      </c>
      <c r="N454" s="11">
        <v>8921.3970371474406</v>
      </c>
      <c r="O454" s="11">
        <v>11381.345876620657</v>
      </c>
    </row>
    <row r="455" spans="1:15" x14ac:dyDescent="0.3">
      <c r="A455" s="12" t="s">
        <v>20</v>
      </c>
      <c r="B455" s="12" t="str">
        <f>VLOOKUP(A455,Table1[],3,FALSE)</f>
        <v>Los Angeles County (North)--LA City (Northeast/Sunland, Sun Valley &amp; Tujunga)</v>
      </c>
      <c r="C455" s="12">
        <v>140</v>
      </c>
      <c r="D455" s="12" t="str">
        <f>VLOOKUP(C455,comm_names!$A$2:$B$325,2,FALSE)</f>
        <v>Frontier Communications, AT&amp;T California</v>
      </c>
      <c r="E455" s="13">
        <v>205.54927976499999</v>
      </c>
      <c r="F455" s="14">
        <v>0.156944833322605</v>
      </c>
      <c r="G455" s="14">
        <v>2.2481693586658299E-2</v>
      </c>
      <c r="H455" s="17">
        <f t="shared" si="7"/>
        <v>924</v>
      </c>
      <c r="I455" s="14">
        <v>1.8616200992942801E-3</v>
      </c>
      <c r="J455" s="15">
        <v>9.24</v>
      </c>
      <c r="K455" s="16">
        <v>2.91039900249377</v>
      </c>
      <c r="L455" s="17">
        <v>22510.016</v>
      </c>
      <c r="M455" s="17">
        <v>61080</v>
      </c>
      <c r="N455" s="17">
        <v>13849.17369827316</v>
      </c>
      <c r="O455" s="17">
        <v>17206.47207999288</v>
      </c>
    </row>
    <row r="456" spans="1:15" x14ac:dyDescent="0.3">
      <c r="A456" s="6" t="s">
        <v>20</v>
      </c>
      <c r="B456" s="6" t="str">
        <f>VLOOKUP(A456,Table1[],3,FALSE)</f>
        <v>Los Angeles County (North)--LA City (Northeast/Sunland, Sun Valley &amp; Tujunga)</v>
      </c>
      <c r="C456" s="6">
        <v>255</v>
      </c>
      <c r="D456" s="6" t="str">
        <f>VLOOKUP(C456,comm_names!$A$2:$B$325,2,FALSE)</f>
        <v>Sonic.net, AT&amp;T California</v>
      </c>
      <c r="E456" s="7">
        <v>575.05407832000003</v>
      </c>
      <c r="F456" s="8">
        <v>0.15692489703464199</v>
      </c>
      <c r="G456" s="8">
        <v>2.2478784030782201E-2</v>
      </c>
      <c r="H456" s="11">
        <f t="shared" si="7"/>
        <v>923.88</v>
      </c>
      <c r="I456" s="8">
        <v>1.86133947595758E-3</v>
      </c>
      <c r="J456" s="9">
        <v>9.2387999999999995</v>
      </c>
      <c r="K456" s="10">
        <v>2.91039900249377</v>
      </c>
      <c r="L456" s="11">
        <v>22510.016</v>
      </c>
      <c r="M456" s="11">
        <v>61080</v>
      </c>
      <c r="N456" s="11">
        <v>13849.17369827316</v>
      </c>
      <c r="O456" s="11">
        <v>17206.47207999288</v>
      </c>
    </row>
    <row r="457" spans="1:15" x14ac:dyDescent="0.3">
      <c r="A457" s="12" t="s">
        <v>88</v>
      </c>
      <c r="B457" s="12" t="str">
        <f>VLOOKUP(A457,Table1[],3,FALSE)</f>
        <v>Colusa, Glenn, Tehama &amp; Trinity Counties</v>
      </c>
      <c r="C457" s="12">
        <v>116</v>
      </c>
      <c r="D457" s="12" t="str">
        <f>VLOOKUP(C457,comm_names!$A$2:$B$325,2,FALSE)</f>
        <v>DigitalPath, Inc., N/A</v>
      </c>
      <c r="E457" s="13">
        <v>9.0683840960000008</v>
      </c>
      <c r="F457" s="14">
        <v>0.15669779937772299</v>
      </c>
      <c r="G457" s="14">
        <v>4.9865492561587801E-2</v>
      </c>
      <c r="H457" s="17">
        <f t="shared" si="7"/>
        <v>1799.4</v>
      </c>
      <c r="I457" s="14">
        <v>1.85814945688937E-3</v>
      </c>
      <c r="J457" s="15">
        <v>17.994</v>
      </c>
      <c r="K457" s="16">
        <v>2.5845183410624402</v>
      </c>
      <c r="L457" s="17">
        <v>20360</v>
      </c>
      <c r="M457" s="17">
        <v>46913.512000000002</v>
      </c>
      <c r="N457" s="17">
        <v>7317.432462160752</v>
      </c>
      <c r="O457" s="17">
        <v>9269.2002493708806</v>
      </c>
    </row>
    <row r="458" spans="1:15" x14ac:dyDescent="0.3">
      <c r="A458" s="6" t="s">
        <v>62</v>
      </c>
      <c r="B458" s="6" t="str">
        <f>VLOOKUP(A458,Table1[],3,FALSE)</f>
        <v>Humboldt County</v>
      </c>
      <c r="C458" s="6">
        <v>294</v>
      </c>
      <c r="D458" s="6" t="str">
        <f>VLOOKUP(C458,comm_names!$A$2:$B$325,2,FALSE)</f>
        <v>Velocity Communications, Inc., Frontier</v>
      </c>
      <c r="E458" s="7">
        <v>532.04374970399999</v>
      </c>
      <c r="F458" s="8">
        <v>0.156508965456229</v>
      </c>
      <c r="G458" s="8">
        <v>3.9891101864496299E-2</v>
      </c>
      <c r="H458" s="11">
        <f t="shared" si="7"/>
        <v>1346.4</v>
      </c>
      <c r="I458" s="8">
        <v>1.8555569171679199E-3</v>
      </c>
      <c r="J458" s="9">
        <v>13.464</v>
      </c>
      <c r="K458" s="10">
        <v>2.2750411596616398</v>
      </c>
      <c r="L458" s="11">
        <v>19749.2</v>
      </c>
      <c r="M458" s="11">
        <v>46311.874000000003</v>
      </c>
      <c r="N458" s="11">
        <v>9445.9502432545432</v>
      </c>
      <c r="O458" s="11">
        <v>10860.436935720205</v>
      </c>
    </row>
    <row r="459" spans="1:15" x14ac:dyDescent="0.3">
      <c r="A459" s="12" t="s">
        <v>97</v>
      </c>
      <c r="B459" s="12" t="str">
        <f>VLOOKUP(A459,Table1[],3,FALSE)</f>
        <v>Nevada &amp; Sierra Counties</v>
      </c>
      <c r="C459" s="12">
        <v>76</v>
      </c>
      <c r="D459" s="12" t="str">
        <f>VLOOKUP(C459,comm_names!$A$2:$B$325,2,FALSE)</f>
        <v>ColfaxNet, Frontier</v>
      </c>
      <c r="E459" s="13">
        <v>572.06414040499999</v>
      </c>
      <c r="F459" s="14">
        <v>0.15648668441969901</v>
      </c>
      <c r="G459" s="14">
        <v>4.2865781010048599E-2</v>
      </c>
      <c r="H459" s="17">
        <f t="shared" si="7"/>
        <v>2067</v>
      </c>
      <c r="I459" s="14">
        <v>1.8551810629082899E-3</v>
      </c>
      <c r="J459" s="15">
        <v>20.67</v>
      </c>
      <c r="K459" s="16">
        <v>2.25891480339244</v>
      </c>
      <c r="L459" s="17">
        <v>26598.304</v>
      </c>
      <c r="M459" s="17">
        <v>64621.622000000003</v>
      </c>
      <c r="N459" s="17">
        <v>11657.994445779768</v>
      </c>
      <c r="O459" s="17">
        <v>14669.90581989456</v>
      </c>
    </row>
    <row r="460" spans="1:15" x14ac:dyDescent="0.3">
      <c r="A460" s="6" t="s">
        <v>128</v>
      </c>
      <c r="B460" s="6" t="str">
        <f>VLOOKUP(A460,Table1[],3,FALSE)</f>
        <v>Alpine, Amador, Calaveras, Inyo, Mariposa, Mono &amp; Tuolumne Counties</v>
      </c>
      <c r="C460" s="6">
        <v>99</v>
      </c>
      <c r="D460" s="6" t="str">
        <f>VLOOKUP(C460,comm_names!$A$2:$B$325,2,FALSE)</f>
        <v>Conifer Communications, Frontier</v>
      </c>
      <c r="E460" s="7">
        <v>5.1171611270000001</v>
      </c>
      <c r="F460" s="8">
        <v>0.15606712194244601</v>
      </c>
      <c r="G460" s="8">
        <v>5.3044122553561397E-2</v>
      </c>
      <c r="H460" s="11">
        <f t="shared" si="7"/>
        <v>2367</v>
      </c>
      <c r="I460" s="8">
        <v>1.8492835864110399E-3</v>
      </c>
      <c r="J460" s="9">
        <v>23.67</v>
      </c>
      <c r="K460" s="10">
        <v>2.2510565312842998</v>
      </c>
      <c r="L460" s="11">
        <v>25589.466</v>
      </c>
      <c r="M460" s="11">
        <v>57576.044000000002</v>
      </c>
      <c r="N460" s="11">
        <v>8895.7987176753486</v>
      </c>
      <c r="O460" s="11">
        <v>11425.69947032862</v>
      </c>
    </row>
    <row r="461" spans="1:15" x14ac:dyDescent="0.3">
      <c r="A461" s="12" t="s">
        <v>89</v>
      </c>
      <c r="B461" s="12" t="str">
        <f>VLOOKUP(A461,Table1[],3,FALSE)</f>
        <v>Shasta County--Redding City</v>
      </c>
      <c r="C461" s="12">
        <v>77</v>
      </c>
      <c r="D461" s="12" t="str">
        <f>VLOOKUP(C461,comm_names!$A$2:$B$325,2,FALSE)</f>
        <v>Com-Pair Services, N/A</v>
      </c>
      <c r="E461" s="13">
        <v>63.722864990235401</v>
      </c>
      <c r="F461" s="14">
        <v>0.155822274716887</v>
      </c>
      <c r="G461" s="14">
        <v>4.5865482618006298E-2</v>
      </c>
      <c r="H461" s="17">
        <f t="shared" si="7"/>
        <v>1800</v>
      </c>
      <c r="I461" s="14">
        <v>1.8458893852430799E-3</v>
      </c>
      <c r="J461" s="15">
        <v>18</v>
      </c>
      <c r="K461" s="16">
        <v>2.3711964038727502</v>
      </c>
      <c r="L461" s="17">
        <v>21336.261999999999</v>
      </c>
      <c r="M461" s="17">
        <v>51291.93</v>
      </c>
      <c r="N461" s="17">
        <v>8139.7366130017681</v>
      </c>
      <c r="O461" s="17">
        <v>10402.720649620176</v>
      </c>
    </row>
    <row r="462" spans="1:15" x14ac:dyDescent="0.3">
      <c r="A462" s="6" t="s">
        <v>58</v>
      </c>
      <c r="B462" s="6" t="str">
        <f>VLOOKUP(A462,Table1[],3,FALSE)</f>
        <v>Los Angeles County (Central)--Bell Gardens, Bell, Maywood, Cudahy &amp; Commerce Cities</v>
      </c>
      <c r="C462" s="6">
        <v>69</v>
      </c>
      <c r="D462" s="6" t="str">
        <f>VLOOKUP(C462,comm_names!$A$2:$B$325,2,FALSE)</f>
        <v>Charter Communications Inc, AT&amp;T California</v>
      </c>
      <c r="E462" s="7">
        <v>721.65849611878002</v>
      </c>
      <c r="F462" s="8">
        <v>0.155649624860282</v>
      </c>
      <c r="G462" s="8">
        <v>4.22513508249776E-2</v>
      </c>
      <c r="H462" s="11">
        <f t="shared" si="7"/>
        <v>1163.8799999999999</v>
      </c>
      <c r="I462" s="8">
        <v>1.84357961284507E-3</v>
      </c>
      <c r="J462" s="9">
        <v>11.6388</v>
      </c>
      <c r="K462" s="10">
        <v>3.74653840548025</v>
      </c>
      <c r="L462" s="11">
        <v>21540.880000000001</v>
      </c>
      <c r="M462" s="11">
        <v>42756</v>
      </c>
      <c r="N462" s="11">
        <v>12565.18579231512</v>
      </c>
      <c r="O462" s="11">
        <v>13713.41154790248</v>
      </c>
    </row>
    <row r="463" spans="1:15" x14ac:dyDescent="0.3">
      <c r="A463" s="12" t="s">
        <v>20</v>
      </c>
      <c r="B463" s="12" t="str">
        <f>VLOOKUP(A463,Table1[],3,FALSE)</f>
        <v>Los Angeles County (North)--LA City (Northeast/Sunland, Sun Valley &amp; Tujunga)</v>
      </c>
      <c r="C463" s="12">
        <v>33</v>
      </c>
      <c r="D463" s="12" t="str">
        <f>VLOOKUP(C463,comm_names!$A$2:$B$325,2,FALSE)</f>
        <v>AT&amp;T Service, Inc., AT&amp;T California</v>
      </c>
      <c r="E463" s="13">
        <v>21183.674811353001</v>
      </c>
      <c r="F463" s="14">
        <v>0.15543851512620599</v>
      </c>
      <c r="G463" s="14">
        <v>2.2445962396997601E-2</v>
      </c>
      <c r="H463" s="17">
        <f t="shared" si="7"/>
        <v>924</v>
      </c>
      <c r="I463" s="14">
        <v>1.84103013208384E-3</v>
      </c>
      <c r="J463" s="15">
        <v>9.24</v>
      </c>
      <c r="K463" s="16">
        <v>2.91039900249377</v>
      </c>
      <c r="L463" s="17">
        <v>22510.016</v>
      </c>
      <c r="M463" s="17">
        <v>61080</v>
      </c>
      <c r="N463" s="17">
        <v>13849.17369827316</v>
      </c>
      <c r="O463" s="17">
        <v>17206.47207999288</v>
      </c>
    </row>
    <row r="464" spans="1:15" x14ac:dyDescent="0.3">
      <c r="A464" s="6" t="s">
        <v>89</v>
      </c>
      <c r="B464" s="6" t="str">
        <f>VLOOKUP(A464,Table1[],3,FALSE)</f>
        <v>Shasta County--Redding City</v>
      </c>
      <c r="C464" s="6">
        <v>300</v>
      </c>
      <c r="D464" s="6" t="str">
        <f>VLOOKUP(C464,comm_names!$A$2:$B$325,2,FALSE)</f>
        <v>Warp2 inc, N/A</v>
      </c>
      <c r="E464" s="7">
        <v>20.077891019999999</v>
      </c>
      <c r="F464" s="8">
        <v>0.15523455900906899</v>
      </c>
      <c r="G464" s="8">
        <v>4.5815469398885103E-2</v>
      </c>
      <c r="H464" s="11">
        <f t="shared" si="7"/>
        <v>1800</v>
      </c>
      <c r="I464" s="8">
        <v>1.83760546391404E-3</v>
      </c>
      <c r="J464" s="9">
        <v>18</v>
      </c>
      <c r="K464" s="10">
        <v>2.3711964038727502</v>
      </c>
      <c r="L464" s="11">
        <v>21336.261999999999</v>
      </c>
      <c r="M464" s="11">
        <v>51291.93</v>
      </c>
      <c r="N464" s="11">
        <v>8139.7366130017681</v>
      </c>
      <c r="O464" s="11">
        <v>10402.720649620176</v>
      </c>
    </row>
    <row r="465" spans="1:15" x14ac:dyDescent="0.3">
      <c r="A465" s="12" t="s">
        <v>89</v>
      </c>
      <c r="B465" s="12" t="str">
        <f>VLOOKUP(A465,Table1[],3,FALSE)</f>
        <v>Shasta County--Redding City</v>
      </c>
      <c r="C465" s="12">
        <v>116</v>
      </c>
      <c r="D465" s="12" t="str">
        <f>VLOOKUP(C465,comm_names!$A$2:$B$325,2,FALSE)</f>
        <v>DigitalPath, Inc., N/A</v>
      </c>
      <c r="E465" s="13">
        <v>52.525808093000002</v>
      </c>
      <c r="F465" s="14">
        <v>0.155187958160134</v>
      </c>
      <c r="G465" s="14">
        <v>4.5800274334934901E-2</v>
      </c>
      <c r="H465" s="17">
        <f t="shared" si="7"/>
        <v>1799.4</v>
      </c>
      <c r="I465" s="14">
        <v>1.8369675790992899E-3</v>
      </c>
      <c r="J465" s="15">
        <v>17.994</v>
      </c>
      <c r="K465" s="16">
        <v>2.3711964038727502</v>
      </c>
      <c r="L465" s="17">
        <v>21336.261999999999</v>
      </c>
      <c r="M465" s="17">
        <v>51291.93</v>
      </c>
      <c r="N465" s="17">
        <v>8139.7366130017681</v>
      </c>
      <c r="O465" s="17">
        <v>10402.720649620176</v>
      </c>
    </row>
    <row r="466" spans="1:15" x14ac:dyDescent="0.3">
      <c r="A466" s="6" t="s">
        <v>245</v>
      </c>
      <c r="B466" s="6" t="str">
        <f>VLOOKUP(A466,Table1[],3,FALSE)</f>
        <v>Riverside County (Southwest)--Temecula City</v>
      </c>
      <c r="C466" s="6">
        <v>149</v>
      </c>
      <c r="D466" s="6" t="str">
        <f>VLOOKUP(C466,comm_names!$A$2:$B$325,2,FALSE)</f>
        <v>GeoLinks, Frontier</v>
      </c>
      <c r="E466" s="7">
        <v>76.771687097929998</v>
      </c>
      <c r="F466" s="8">
        <v>0.154645380465563</v>
      </c>
      <c r="G466" s="8">
        <v>5.43057836369421E-2</v>
      </c>
      <c r="H466" s="11">
        <f t="shared" si="7"/>
        <v>3949.32</v>
      </c>
      <c r="I466" s="8">
        <v>1.8293552429934901E-3</v>
      </c>
      <c r="J466" s="9">
        <v>39.493200000000002</v>
      </c>
      <c r="K466" s="10">
        <v>3.04530965929214</v>
      </c>
      <c r="L466" s="11">
        <v>45257.226000000002</v>
      </c>
      <c r="M466" s="11">
        <v>95902.725999999995</v>
      </c>
      <c r="N466" s="11">
        <v>18402.413687535718</v>
      </c>
      <c r="O466" s="11">
        <v>21862.08413266356</v>
      </c>
    </row>
    <row r="467" spans="1:15" x14ac:dyDescent="0.3">
      <c r="A467" s="12" t="s">
        <v>17</v>
      </c>
      <c r="B467" s="12" t="str">
        <f>VLOOKUP(A467,Table1[],3,FALSE)</f>
        <v>Los Angeles County (North)--LA City (North Central/Mission Hills &amp; Panorama City)</v>
      </c>
      <c r="C467" s="12">
        <v>104</v>
      </c>
      <c r="D467" s="12" t="str">
        <f>VLOOKUP(C467,comm_names!$A$2:$B$325,2,FALSE)</f>
        <v>ConnectTo Communications, AT&amp;T California</v>
      </c>
      <c r="E467" s="13">
        <v>435.22709458000003</v>
      </c>
      <c r="F467" s="14">
        <v>0.154391985572645</v>
      </c>
      <c r="G467" s="14">
        <v>2.52398259246738E-2</v>
      </c>
      <c r="H467" s="17">
        <f t="shared" si="7"/>
        <v>803.88</v>
      </c>
      <c r="I467" s="14">
        <v>1.8258103392882301E-3</v>
      </c>
      <c r="J467" s="15">
        <v>8.0388000000000002</v>
      </c>
      <c r="K467" s="16">
        <v>3.3862016487000601</v>
      </c>
      <c r="L467" s="17">
        <v>21443.151999999998</v>
      </c>
      <c r="M467" s="17">
        <v>50068.294000000002</v>
      </c>
      <c r="N467" s="17">
        <v>13462.965049901641</v>
      </c>
      <c r="O467" s="17">
        <v>15445.18901423052</v>
      </c>
    </row>
    <row r="468" spans="1:15" x14ac:dyDescent="0.3">
      <c r="A468" s="6" t="s">
        <v>30</v>
      </c>
      <c r="B468" s="6" t="str">
        <f>VLOOKUP(A468,Table1[],3,FALSE)</f>
        <v>Alameda County (Northwest)--Oakland (Northwest) &amp; Emeryville Cities</v>
      </c>
      <c r="C468" s="6">
        <v>303</v>
      </c>
      <c r="D468" s="6" t="str">
        <f>VLOOKUP(C468,comm_names!$A$2:$B$325,2,FALSE)</f>
        <v>Wave Broadband, AT&amp;T California</v>
      </c>
      <c r="E468" s="7">
        <v>619.87574877999998</v>
      </c>
      <c r="F468" s="8">
        <v>0.15422152425809799</v>
      </c>
      <c r="G468" s="8">
        <v>2.1141206449520101E-2</v>
      </c>
      <c r="H468" s="11">
        <f t="shared" si="7"/>
        <v>899.4</v>
      </c>
      <c r="I468" s="8">
        <v>1.82342692184047E-3</v>
      </c>
      <c r="J468" s="9">
        <v>8.9939999999999998</v>
      </c>
      <c r="K468" s="10">
        <v>2.1348692369168001</v>
      </c>
      <c r="L468" s="11">
        <v>19525.240000000002</v>
      </c>
      <c r="M468" s="11">
        <v>61463.786</v>
      </c>
      <c r="N468" s="11">
        <v>11986.49732545092</v>
      </c>
      <c r="O468" s="11">
        <v>17214.403474365601</v>
      </c>
    </row>
    <row r="469" spans="1:15" x14ac:dyDescent="0.3">
      <c r="A469" s="12" t="s">
        <v>27</v>
      </c>
      <c r="B469" s="12" t="str">
        <f>VLOOKUP(A469,Table1[],3,FALSE)</f>
        <v>Sacramento County (North Central)--North Highlands, Foothill Farms &amp; McClellan Park</v>
      </c>
      <c r="C469" s="12">
        <v>39</v>
      </c>
      <c r="D469" s="12" t="str">
        <f>VLOOKUP(C469,comm_names!$A$2:$B$325,2,FALSE)</f>
        <v>AT&amp;T Service, Inc., Surewest</v>
      </c>
      <c r="E469" s="13">
        <v>438.44765442800002</v>
      </c>
      <c r="F469" s="14">
        <v>0.15412865130402301</v>
      </c>
      <c r="G469" s="14">
        <v>2.9683980568510501E-2</v>
      </c>
      <c r="H469" s="17">
        <f t="shared" si="7"/>
        <v>878.6400000000001</v>
      </c>
      <c r="I469" s="14">
        <v>1.8221287615620601E-3</v>
      </c>
      <c r="J469" s="15">
        <v>8.7864000000000004</v>
      </c>
      <c r="K469" s="16">
        <v>2.5805269949631602</v>
      </c>
      <c r="L469" s="17">
        <v>17240.848000000002</v>
      </c>
      <c r="M469" s="17">
        <v>42435.33</v>
      </c>
      <c r="N469" s="17">
        <v>9776.3958018514677</v>
      </c>
      <c r="O469" s="17">
        <v>11071.766227992288</v>
      </c>
    </row>
    <row r="470" spans="1:15" x14ac:dyDescent="0.3">
      <c r="A470" s="6" t="s">
        <v>27</v>
      </c>
      <c r="B470" s="6" t="str">
        <f>VLOOKUP(A470,Table1[],3,FALSE)</f>
        <v>Sacramento County (North Central)--North Highlands, Foothill Farms &amp; McClellan Park</v>
      </c>
      <c r="C470" s="6">
        <v>92</v>
      </c>
      <c r="D470" s="6" t="str">
        <f>VLOOKUP(C470,comm_names!$A$2:$B$325,2,FALSE)</f>
        <v>Comcast, Surewest</v>
      </c>
      <c r="E470" s="7">
        <v>82.345517865000005</v>
      </c>
      <c r="F470" s="8">
        <v>0.15412865130402301</v>
      </c>
      <c r="G470" s="8">
        <v>2.9683980568510501E-2</v>
      </c>
      <c r="H470" s="11">
        <f t="shared" si="7"/>
        <v>878.6400000000001</v>
      </c>
      <c r="I470" s="8">
        <v>1.8221287615620601E-3</v>
      </c>
      <c r="J470" s="9">
        <v>8.7864000000000004</v>
      </c>
      <c r="K470" s="10">
        <v>2.5805269949631602</v>
      </c>
      <c r="L470" s="11">
        <v>17240.848000000002</v>
      </c>
      <c r="M470" s="11">
        <v>42435.33</v>
      </c>
      <c r="N470" s="11">
        <v>9776.3958018514677</v>
      </c>
      <c r="O470" s="11">
        <v>11071.766227992288</v>
      </c>
    </row>
    <row r="471" spans="1:15" x14ac:dyDescent="0.3">
      <c r="A471" s="12" t="s">
        <v>88</v>
      </c>
      <c r="B471" s="12" t="str">
        <f>VLOOKUP(A471,Table1[],3,FALSE)</f>
        <v>Colusa, Glenn, Tehama &amp; Trinity Counties</v>
      </c>
      <c r="C471" s="12">
        <v>260</v>
      </c>
      <c r="D471" s="12" t="str">
        <f>VLOOKUP(C471,comm_names!$A$2:$B$325,2,FALSE)</f>
        <v>Stream IT Networks LLC, AT&amp;T California</v>
      </c>
      <c r="E471" s="13">
        <v>760.89882224263999</v>
      </c>
      <c r="F471" s="14">
        <v>0.153933047600262</v>
      </c>
      <c r="G471" s="14">
        <v>4.8913970461820097E-2</v>
      </c>
      <c r="H471" s="17">
        <f t="shared" si="7"/>
        <v>1764</v>
      </c>
      <c r="I471" s="14">
        <v>1.819502879495E-3</v>
      </c>
      <c r="J471" s="15">
        <v>17.64</v>
      </c>
      <c r="K471" s="16">
        <v>2.5845183410624402</v>
      </c>
      <c r="L471" s="17">
        <v>20360</v>
      </c>
      <c r="M471" s="17">
        <v>46913.512000000002</v>
      </c>
      <c r="N471" s="17">
        <v>7317.432462160752</v>
      </c>
      <c r="O471" s="17">
        <v>9269.2002493708806</v>
      </c>
    </row>
    <row r="472" spans="1:15" x14ac:dyDescent="0.3">
      <c r="A472" s="6" t="s">
        <v>77</v>
      </c>
      <c r="B472" s="6" t="str">
        <f>VLOOKUP(A472,Table1[],3,FALSE)</f>
        <v>San Bernardino County (Northeast)--Twentynine Palms &amp; Barstow Cities</v>
      </c>
      <c r="C472" s="6">
        <v>135</v>
      </c>
      <c r="D472" s="6" t="str">
        <f>VLOOKUP(C472,comm_names!$A$2:$B$325,2,FALSE)</f>
        <v>FlashByte Digital, LLC, Frontier</v>
      </c>
      <c r="E472" s="7">
        <v>1399.0589296742201</v>
      </c>
      <c r="F472" s="8">
        <v>0.15388207928504799</v>
      </c>
      <c r="G472" s="8">
        <v>4.4780590099182699E-2</v>
      </c>
      <c r="H472" s="11">
        <f t="shared" si="7"/>
        <v>1455</v>
      </c>
      <c r="I472" s="8">
        <v>1.81908639187297E-3</v>
      </c>
      <c r="J472" s="9">
        <v>14.55</v>
      </c>
      <c r="K472" s="10">
        <v>2.4790394307737902</v>
      </c>
      <c r="L472" s="11">
        <v>18103.094000000001</v>
      </c>
      <c r="M472" s="11">
        <v>42756</v>
      </c>
      <c r="N472" s="11">
        <v>6852.803804929008</v>
      </c>
      <c r="O472" s="11">
        <v>8476.2751033286531</v>
      </c>
    </row>
    <row r="473" spans="1:15" x14ac:dyDescent="0.3">
      <c r="A473" s="12" t="s">
        <v>121</v>
      </c>
      <c r="B473" s="12" t="str">
        <f>VLOOKUP(A473,Table1[],3,FALSE)</f>
        <v>Sutter &amp; Yuba Counties--Yuba City</v>
      </c>
      <c r="C473" s="12">
        <v>117</v>
      </c>
      <c r="D473" s="12" t="str">
        <f>VLOOKUP(C473,comm_names!$A$2:$B$325,2,FALSE)</f>
        <v>DigitalPath, Inc., AT&amp;T California</v>
      </c>
      <c r="E473" s="13">
        <v>5758.1822449127303</v>
      </c>
      <c r="F473" s="14">
        <v>0.15385891117939099</v>
      </c>
      <c r="G473" s="14">
        <v>5.04576196748018E-2</v>
      </c>
      <c r="H473" s="17">
        <f t="shared" si="7"/>
        <v>2123.4</v>
      </c>
      <c r="I473" s="14">
        <v>1.81855535408234E-3</v>
      </c>
      <c r="J473" s="15">
        <v>21.234000000000002</v>
      </c>
      <c r="K473" s="16">
        <v>2.8615895883356002</v>
      </c>
      <c r="L473" s="17">
        <v>24512.421999999999</v>
      </c>
      <c r="M473" s="17">
        <v>55230.572</v>
      </c>
      <c r="N473" s="17">
        <v>8909.266329990649</v>
      </c>
      <c r="O473" s="17">
        <v>11350.109514307729</v>
      </c>
    </row>
    <row r="474" spans="1:15" x14ac:dyDescent="0.3">
      <c r="A474" s="6" t="s">
        <v>163</v>
      </c>
      <c r="B474" s="6" t="str">
        <f>VLOOKUP(A474,Table1[],3,FALSE)</f>
        <v>Monterey County (North Central)--Seaside, Monterey, Marina &amp; Pacific Grove Cities</v>
      </c>
      <c r="C474" s="6">
        <v>212</v>
      </c>
      <c r="D474" s="6" t="str">
        <f>VLOOKUP(C474,comm_names!$A$2:$B$325,2,FALSE)</f>
        <v>Razzo Link, Inc., AT&amp;T California</v>
      </c>
      <c r="E474" s="7">
        <v>6470.4210916675001</v>
      </c>
      <c r="F474" s="8">
        <v>0.15384642598447701</v>
      </c>
      <c r="G474" s="8">
        <v>4.5802572562744198E-2</v>
      </c>
      <c r="H474" s="11">
        <f t="shared" si="7"/>
        <v>2723.4</v>
      </c>
      <c r="I474" s="8">
        <v>1.81837848798942E-3</v>
      </c>
      <c r="J474" s="9">
        <v>27.234000000000002</v>
      </c>
      <c r="K474" s="10">
        <v>2.5861180094935698</v>
      </c>
      <c r="L474" s="11">
        <v>35465.084000000003</v>
      </c>
      <c r="M474" s="11">
        <v>80838.361999999994</v>
      </c>
      <c r="N474" s="11">
        <v>16262.342229419042</v>
      </c>
      <c r="O474" s="11">
        <v>19884.095295888961</v>
      </c>
    </row>
    <row r="475" spans="1:15" x14ac:dyDescent="0.3">
      <c r="A475" s="12" t="s">
        <v>62</v>
      </c>
      <c r="B475" s="12" t="str">
        <f>VLOOKUP(A475,Table1[],3,FALSE)</f>
        <v>Humboldt County</v>
      </c>
      <c r="C475" s="12">
        <v>20</v>
      </c>
      <c r="D475" s="12" t="str">
        <f>VLOOKUP(C475,comm_names!$A$2:$B$325,2,FALSE)</f>
        <v>Aan Chuuphan, Frontier</v>
      </c>
      <c r="E475" s="13">
        <v>213.38296219200001</v>
      </c>
      <c r="F475" s="14">
        <v>0.15379110893099701</v>
      </c>
      <c r="G475" s="14">
        <v>3.8123077119888202E-2</v>
      </c>
      <c r="H475" s="17">
        <f t="shared" si="7"/>
        <v>1275</v>
      </c>
      <c r="I475" s="14">
        <v>1.8177614171939499E-3</v>
      </c>
      <c r="J475" s="15">
        <v>12.75</v>
      </c>
      <c r="K475" s="16">
        <v>2.2750411596616398</v>
      </c>
      <c r="L475" s="17">
        <v>19749.2</v>
      </c>
      <c r="M475" s="17">
        <v>46311.874000000003</v>
      </c>
      <c r="N475" s="17">
        <v>9445.9502432545432</v>
      </c>
      <c r="O475" s="17">
        <v>10860.436935720205</v>
      </c>
    </row>
    <row r="476" spans="1:15" x14ac:dyDescent="0.3">
      <c r="A476" s="6" t="s">
        <v>128</v>
      </c>
      <c r="B476" s="6" t="str">
        <f>VLOOKUP(A476,Table1[],3,FALSE)</f>
        <v>Alpine, Amador, Calaveras, Inyo, Mariposa, Mono &amp; Tuolumne Counties</v>
      </c>
      <c r="C476" s="6">
        <v>102</v>
      </c>
      <c r="D476" s="6" t="str">
        <f>VLOOKUP(C476,comm_names!$A$2:$B$325,2,FALSE)</f>
        <v>Conifer Communications, TDS Telecom - Horn</v>
      </c>
      <c r="E476" s="7">
        <v>139.666846585</v>
      </c>
      <c r="F476" s="8">
        <v>0.15366539162356799</v>
      </c>
      <c r="G476" s="8">
        <v>5.1657441758775097E-2</v>
      </c>
      <c r="H476" s="11">
        <f t="shared" si="7"/>
        <v>2292.6</v>
      </c>
      <c r="I476" s="8">
        <v>1.8158481466848001E-3</v>
      </c>
      <c r="J476" s="9">
        <v>22.925999999999998</v>
      </c>
      <c r="K476" s="10">
        <v>2.2510565312842998</v>
      </c>
      <c r="L476" s="11">
        <v>25589.466</v>
      </c>
      <c r="M476" s="11">
        <v>57576.044000000002</v>
      </c>
      <c r="N476" s="11">
        <v>8895.7987176753486</v>
      </c>
      <c r="O476" s="11">
        <v>11425.69947032862</v>
      </c>
    </row>
    <row r="477" spans="1:15" x14ac:dyDescent="0.3">
      <c r="A477" s="12" t="s">
        <v>109</v>
      </c>
      <c r="B477" s="12" t="str">
        <f>VLOOKUP(A477,Table1[],3,FALSE)</f>
        <v>Merced County (Northeast)--Merced &amp; Atwater Cities</v>
      </c>
      <c r="C477" s="12">
        <v>52</v>
      </c>
      <c r="D477" s="12" t="str">
        <f>VLOOKUP(C477,comm_names!$A$2:$B$325,2,FALSE)</f>
        <v>Cal.net Inc., AT&amp;T California</v>
      </c>
      <c r="E477" s="13">
        <v>1720.24763024143</v>
      </c>
      <c r="F477" s="14">
        <v>0.15301766609186301</v>
      </c>
      <c r="G477" s="14">
        <v>4.3007958831328998E-2</v>
      </c>
      <c r="H477" s="17">
        <f t="shared" si="7"/>
        <v>1523.4</v>
      </c>
      <c r="I477" s="14">
        <v>1.8068045127311301E-3</v>
      </c>
      <c r="J477" s="15">
        <v>15.234</v>
      </c>
      <c r="K477" s="16">
        <v>3.0570596298834798</v>
      </c>
      <c r="L477" s="17">
        <v>19395.954000000002</v>
      </c>
      <c r="M477" s="17">
        <v>46938.962</v>
      </c>
      <c r="N477" s="17">
        <v>8184.3325120763038</v>
      </c>
      <c r="O477" s="17">
        <v>10265.012390299331</v>
      </c>
    </row>
    <row r="478" spans="1:15" x14ac:dyDescent="0.3">
      <c r="A478" s="6" t="s">
        <v>30</v>
      </c>
      <c r="B478" s="6" t="str">
        <f>VLOOKUP(A478,Table1[],3,FALSE)</f>
        <v>Alameda County (Northwest)--Oakland (Northwest) &amp; Emeryville Cities</v>
      </c>
      <c r="C478" s="6">
        <v>190</v>
      </c>
      <c r="D478" s="6" t="str">
        <f>VLOOKUP(C478,comm_names!$A$2:$B$325,2,FALSE)</f>
        <v>Paxio, AT&amp;T California</v>
      </c>
      <c r="E478" s="7">
        <v>4033.2837427620002</v>
      </c>
      <c r="F478" s="8">
        <v>0.15298692900052799</v>
      </c>
      <c r="G478" s="8">
        <v>2.0971963969604001E-2</v>
      </c>
      <c r="H478" s="11">
        <f t="shared" si="7"/>
        <v>892.2</v>
      </c>
      <c r="I478" s="8">
        <v>1.8061932482341099E-3</v>
      </c>
      <c r="J478" s="9">
        <v>8.9220000000000006</v>
      </c>
      <c r="K478" s="10">
        <v>2.1348692369168001</v>
      </c>
      <c r="L478" s="11">
        <v>19525.240000000002</v>
      </c>
      <c r="M478" s="11">
        <v>61463.786</v>
      </c>
      <c r="N478" s="11">
        <v>11986.49732545092</v>
      </c>
      <c r="O478" s="11">
        <v>17214.403474365601</v>
      </c>
    </row>
    <row r="479" spans="1:15" x14ac:dyDescent="0.3">
      <c r="A479" s="12" t="s">
        <v>25</v>
      </c>
      <c r="B479" s="12" t="str">
        <f>VLOOKUP(A479,Table1[],3,FALSE)</f>
        <v>San Bernardino County (Southwest)--San Bernardino City (West)</v>
      </c>
      <c r="C479" s="12">
        <v>33</v>
      </c>
      <c r="D479" s="12" t="str">
        <f>VLOOKUP(C479,comm_names!$A$2:$B$325,2,FALSE)</f>
        <v>AT&amp;T Service, Inc., AT&amp;T California</v>
      </c>
      <c r="E479" s="13">
        <v>1368.94392735974</v>
      </c>
      <c r="F479" s="14">
        <v>0.152281595961132</v>
      </c>
      <c r="G479" s="14">
        <v>3.0261971769346301E-2</v>
      </c>
      <c r="H479" s="17">
        <f t="shared" si="7"/>
        <v>924</v>
      </c>
      <c r="I479" s="14">
        <v>1.7972155905370999E-3</v>
      </c>
      <c r="J479" s="15">
        <v>9.24</v>
      </c>
      <c r="K479" s="16">
        <v>3.49473889321902</v>
      </c>
      <c r="L479" s="17">
        <v>17272.405999999999</v>
      </c>
      <c r="M479" s="17">
        <v>43102.12</v>
      </c>
      <c r="N479" s="17">
        <v>9192.9238200589916</v>
      </c>
      <c r="O479" s="17">
        <v>10569.046368295823</v>
      </c>
    </row>
    <row r="480" spans="1:15" x14ac:dyDescent="0.3">
      <c r="A480" s="6" t="s">
        <v>128</v>
      </c>
      <c r="B480" s="6" t="str">
        <f>VLOOKUP(A480,Table1[],3,FALSE)</f>
        <v>Alpine, Amador, Calaveras, Inyo, Mariposa, Mono &amp; Tuolumne Counties</v>
      </c>
      <c r="C480" s="6">
        <v>207</v>
      </c>
      <c r="D480" s="6" t="str">
        <f>VLOOKUP(C480,comm_names!$A$2:$B$325,2,FALSE)</f>
        <v>Ranch Wifi, LLC, AT&amp;T California</v>
      </c>
      <c r="E480" s="7">
        <v>6.7720866834000004</v>
      </c>
      <c r="F480" s="8">
        <v>0.15218160209957601</v>
      </c>
      <c r="G480" s="8">
        <v>5.1663028586934397E-2</v>
      </c>
      <c r="H480" s="11">
        <f t="shared" si="7"/>
        <v>2304</v>
      </c>
      <c r="I480" s="8">
        <v>1.7949866189993201E-3</v>
      </c>
      <c r="J480" s="9">
        <v>23.04</v>
      </c>
      <c r="K480" s="10">
        <v>2.2510565312842998</v>
      </c>
      <c r="L480" s="11">
        <v>25589.466</v>
      </c>
      <c r="M480" s="11">
        <v>57576.044000000002</v>
      </c>
      <c r="N480" s="11">
        <v>8895.7987176753486</v>
      </c>
      <c r="O480" s="11">
        <v>11425.69947032862</v>
      </c>
    </row>
    <row r="481" spans="1:15" x14ac:dyDescent="0.3">
      <c r="A481" s="12" t="s">
        <v>251</v>
      </c>
      <c r="B481" s="12" t="str">
        <f>VLOOKUP(A481,Table1[],3,FALSE)</f>
        <v>Orange County (North)--Yorba Linda, La Habra &amp; Brea Cities</v>
      </c>
      <c r="C481" s="12">
        <v>148</v>
      </c>
      <c r="D481" s="12" t="str">
        <f>VLOOKUP(C481,comm_names!$A$2:$B$325,2,FALSE)</f>
        <v>GeoLinks, AT&amp;T California</v>
      </c>
      <c r="E481" s="13">
        <v>0.98772808999999995</v>
      </c>
      <c r="F481" s="14">
        <v>0.15148722776488699</v>
      </c>
      <c r="G481" s="14">
        <v>5.2795273965311799E-2</v>
      </c>
      <c r="H481" s="17">
        <f t="shared" si="7"/>
        <v>4006.32</v>
      </c>
      <c r="I481" s="14">
        <v>1.7853264290394401E-3</v>
      </c>
      <c r="J481" s="15">
        <v>40.063200000000002</v>
      </c>
      <c r="K481" s="16">
        <v>2.8947159841479499</v>
      </c>
      <c r="L481" s="17">
        <v>45895.512000000002</v>
      </c>
      <c r="M481" s="17">
        <v>100031.734</v>
      </c>
      <c r="N481" s="17">
        <v>17952.395469201361</v>
      </c>
      <c r="O481" s="17">
        <v>22651.138513278358</v>
      </c>
    </row>
    <row r="482" spans="1:15" x14ac:dyDescent="0.3">
      <c r="A482" s="6" t="s">
        <v>88</v>
      </c>
      <c r="B482" s="6" t="str">
        <f>VLOOKUP(A482,Table1[],3,FALSE)</f>
        <v>Colusa, Glenn, Tehama &amp; Trinity Counties</v>
      </c>
      <c r="C482" s="6">
        <v>77</v>
      </c>
      <c r="D482" s="6" t="str">
        <f>VLOOKUP(C482,comm_names!$A$2:$B$325,2,FALSE)</f>
        <v>Com-Pair Services, N/A</v>
      </c>
      <c r="E482" s="7">
        <v>119.68782441987</v>
      </c>
      <c r="F482" s="8">
        <v>0.15148203428294399</v>
      </c>
      <c r="G482" s="8">
        <v>4.9335290423113298E-2</v>
      </c>
      <c r="H482" s="11">
        <f t="shared" si="7"/>
        <v>1800</v>
      </c>
      <c r="I482" s="8">
        <v>1.78528801663992E-3</v>
      </c>
      <c r="J482" s="9">
        <v>18</v>
      </c>
      <c r="K482" s="10">
        <v>2.5845183410624402</v>
      </c>
      <c r="L482" s="11">
        <v>20360</v>
      </c>
      <c r="M482" s="11">
        <v>46913.512000000002</v>
      </c>
      <c r="N482" s="11">
        <v>7317.432462160752</v>
      </c>
      <c r="O482" s="11">
        <v>9269.2002493708806</v>
      </c>
    </row>
    <row r="483" spans="1:15" x14ac:dyDescent="0.3">
      <c r="A483" s="12" t="s">
        <v>7</v>
      </c>
      <c r="B483" s="12" t="str">
        <f>VLOOKUP(A483,Table1[],3,FALSE)</f>
        <v>San Francisco County (Central)--South of Market &amp; Potrero</v>
      </c>
      <c r="C483" s="12">
        <v>1</v>
      </c>
      <c r="D483" s="12" t="str">
        <f>VLOOKUP(C483,comm_names!$A$2:$B$325,2,FALSE)</f>
        <v>N/A, AT&amp;T California</v>
      </c>
      <c r="E483" s="13">
        <v>432.25986385800002</v>
      </c>
      <c r="F483" s="14">
        <v>0.15147819509837299</v>
      </c>
      <c r="G483" s="14">
        <v>5.7857800316248901E-3</v>
      </c>
      <c r="H483" s="17">
        <f t="shared" si="7"/>
        <v>324</v>
      </c>
      <c r="I483" s="14">
        <v>1.7852009721298101E-3</v>
      </c>
      <c r="J483" s="15">
        <v>3.24</v>
      </c>
      <c r="K483" s="16">
        <v>1.89852619596801</v>
      </c>
      <c r="L483" s="17">
        <v>17986.024000000001</v>
      </c>
      <c r="M483" s="17">
        <v>79739.94</v>
      </c>
      <c r="N483" s="17">
        <v>13080.510389752921</v>
      </c>
      <c r="O483" s="17">
        <v>20973.984447424438</v>
      </c>
    </row>
    <row r="484" spans="1:15" x14ac:dyDescent="0.3">
      <c r="A484" s="6" t="s">
        <v>121</v>
      </c>
      <c r="B484" s="6" t="str">
        <f>VLOOKUP(A484,Table1[],3,FALSE)</f>
        <v>Sutter &amp; Yuba Counties--Yuba City</v>
      </c>
      <c r="C484" s="6">
        <v>318</v>
      </c>
      <c r="D484" s="6" t="str">
        <f>VLOOKUP(C484,comm_names!$A$2:$B$325,2,FALSE)</f>
        <v>Zeta Broadband, AT&amp;T California</v>
      </c>
      <c r="E484" s="7">
        <v>39.013104951000003</v>
      </c>
      <c r="F484" s="8">
        <v>0.15089473842749601</v>
      </c>
      <c r="G484" s="8">
        <v>5.0149522566243797E-2</v>
      </c>
      <c r="H484" s="11">
        <f t="shared" si="7"/>
        <v>2124</v>
      </c>
      <c r="I484" s="8">
        <v>1.7771028566213199E-3</v>
      </c>
      <c r="J484" s="9">
        <v>21.24</v>
      </c>
      <c r="K484" s="10">
        <v>2.8615895883356002</v>
      </c>
      <c r="L484" s="11">
        <v>24512.421999999999</v>
      </c>
      <c r="M484" s="11">
        <v>55230.572</v>
      </c>
      <c r="N484" s="11">
        <v>8909.266329990649</v>
      </c>
      <c r="O484" s="11">
        <v>11350.109514307729</v>
      </c>
    </row>
    <row r="485" spans="1:15" x14ac:dyDescent="0.3">
      <c r="A485" s="12" t="s">
        <v>121</v>
      </c>
      <c r="B485" s="12" t="str">
        <f>VLOOKUP(A485,Table1[],3,FALSE)</f>
        <v>Sutter &amp; Yuba Counties--Yuba City</v>
      </c>
      <c r="C485" s="12">
        <v>246</v>
      </c>
      <c r="D485" s="12" t="str">
        <f>VLOOKUP(C485,comm_names!$A$2:$B$325,2,FALSE)</f>
        <v>SkyHi Broadband, AT&amp;T California</v>
      </c>
      <c r="E485" s="13">
        <v>37.6315236180575</v>
      </c>
      <c r="F485" s="14">
        <v>0.15085209035518399</v>
      </c>
      <c r="G485" s="14">
        <v>5.0135353611874899E-2</v>
      </c>
      <c r="H485" s="17">
        <f t="shared" si="7"/>
        <v>2123.4</v>
      </c>
      <c r="I485" s="14">
        <v>1.7765113549921201E-3</v>
      </c>
      <c r="J485" s="15">
        <v>21.234000000000002</v>
      </c>
      <c r="K485" s="16">
        <v>2.8615895883356002</v>
      </c>
      <c r="L485" s="17">
        <v>24512.421999999999</v>
      </c>
      <c r="M485" s="17">
        <v>55230.572</v>
      </c>
      <c r="N485" s="17">
        <v>8909.266329990649</v>
      </c>
      <c r="O485" s="17">
        <v>11350.109514307729</v>
      </c>
    </row>
    <row r="486" spans="1:15" x14ac:dyDescent="0.3">
      <c r="A486" s="6" t="s">
        <v>243</v>
      </c>
      <c r="B486" s="6" t="str">
        <f>VLOOKUP(A486,Table1[],3,FALSE)</f>
        <v>Los Angeles County (Southwest)--Palos Verdes Peninsula</v>
      </c>
      <c r="C486" s="6">
        <v>147</v>
      </c>
      <c r="D486" s="6" t="str">
        <f>VLOOKUP(C486,comm_names!$A$2:$B$325,2,FALSE)</f>
        <v>GeoLinks, N/A</v>
      </c>
      <c r="E486" s="7">
        <v>293.56183328999998</v>
      </c>
      <c r="F486" s="8">
        <v>0.15074992986070401</v>
      </c>
      <c r="G486" s="8">
        <v>4.28000474011236E-2</v>
      </c>
      <c r="H486" s="11">
        <f t="shared" si="7"/>
        <v>3682.32</v>
      </c>
      <c r="I486" s="8">
        <v>1.77509470015089E-3</v>
      </c>
      <c r="J486" s="9">
        <v>36.8232</v>
      </c>
      <c r="K486" s="10">
        <v>2.4688747102540201</v>
      </c>
      <c r="L486" s="11">
        <v>46981.718000000001</v>
      </c>
      <c r="M486" s="11">
        <v>114221.636</v>
      </c>
      <c r="N486" s="11">
        <v>21133.5199683582</v>
      </c>
      <c r="O486" s="11">
        <v>26764.697265783117</v>
      </c>
    </row>
    <row r="487" spans="1:15" x14ac:dyDescent="0.3">
      <c r="A487" s="12" t="s">
        <v>41</v>
      </c>
      <c r="B487" s="12" t="str">
        <f>VLOOKUP(A487,Table1[],3,FALSE)</f>
        <v>Stanislaus County (Central)--Modesto City (West)</v>
      </c>
      <c r="C487" s="12">
        <v>52</v>
      </c>
      <c r="D487" s="12" t="str">
        <f>VLOOKUP(C487,comm_names!$A$2:$B$325,2,FALSE)</f>
        <v>Cal.net Inc., AT&amp;T California</v>
      </c>
      <c r="E487" s="13">
        <v>112.581701212</v>
      </c>
      <c r="F487" s="14">
        <v>0.150708500169635</v>
      </c>
      <c r="G487" s="14">
        <v>4.0526739637951802E-2</v>
      </c>
      <c r="H487" s="17">
        <f t="shared" si="7"/>
        <v>1523.4</v>
      </c>
      <c r="I487" s="14">
        <v>1.7763482113474199E-3</v>
      </c>
      <c r="J487" s="15">
        <v>15.234</v>
      </c>
      <c r="K487" s="16">
        <v>2.9843076123668499</v>
      </c>
      <c r="L487" s="17">
        <v>21551.06</v>
      </c>
      <c r="M487" s="17">
        <v>50900</v>
      </c>
      <c r="N487" s="17">
        <v>8994.7711350226673</v>
      </c>
      <c r="O487" s="17">
        <v>10899.37726115946</v>
      </c>
    </row>
    <row r="488" spans="1:15" x14ac:dyDescent="0.3">
      <c r="A488" s="6" t="s">
        <v>128</v>
      </c>
      <c r="B488" s="6" t="str">
        <f>VLOOKUP(A488,Table1[],3,FALSE)</f>
        <v>Alpine, Amador, Calaveras, Inyo, Mariposa, Mono &amp; Tuolumne Counties</v>
      </c>
      <c r="C488" s="6">
        <v>208</v>
      </c>
      <c r="D488" s="6" t="str">
        <f>VLOOKUP(C488,comm_names!$A$2:$B$325,2,FALSE)</f>
        <v>Ranch Wifi, LLC, Calaveras</v>
      </c>
      <c r="E488" s="7">
        <v>4.6521444040000004</v>
      </c>
      <c r="F488" s="8">
        <v>0.15033081454532199</v>
      </c>
      <c r="G488" s="8">
        <v>5.1094465324089497E-2</v>
      </c>
      <c r="H488" s="11">
        <f t="shared" si="7"/>
        <v>2280</v>
      </c>
      <c r="I488" s="8">
        <v>1.76928641309825E-3</v>
      </c>
      <c r="J488" s="9">
        <v>22.8</v>
      </c>
      <c r="K488" s="10">
        <v>2.2510565312842998</v>
      </c>
      <c r="L488" s="11">
        <v>25589.466</v>
      </c>
      <c r="M488" s="11">
        <v>57576.044000000002</v>
      </c>
      <c r="N488" s="11">
        <v>8895.7987176753486</v>
      </c>
      <c r="O488" s="11">
        <v>11425.69947032862</v>
      </c>
    </row>
    <row r="489" spans="1:15" x14ac:dyDescent="0.3">
      <c r="A489" s="12" t="s">
        <v>34</v>
      </c>
      <c r="B489" s="12" t="str">
        <f>VLOOKUP(A489,Table1[],3,FALSE)</f>
        <v>San Bernardino County (Southwest)--San Bernardino City (East)</v>
      </c>
      <c r="C489" s="12">
        <v>70</v>
      </c>
      <c r="D489" s="12" t="str">
        <f>VLOOKUP(C489,comm_names!$A$2:$B$325,2,FALSE)</f>
        <v>Charter Communications Inc, Frontier</v>
      </c>
      <c r="E489" s="13">
        <v>2689.2617516452401</v>
      </c>
      <c r="F489" s="14">
        <v>0.14988092424163699</v>
      </c>
      <c r="G489" s="14">
        <v>3.3249492985606401E-2</v>
      </c>
      <c r="H489" s="17">
        <f t="shared" si="7"/>
        <v>1106.8799999999999</v>
      </c>
      <c r="I489" s="14">
        <v>1.7631228063399399E-3</v>
      </c>
      <c r="J489" s="15">
        <v>11.0688</v>
      </c>
      <c r="K489" s="16">
        <v>3.2189436983471098</v>
      </c>
      <c r="L489" s="17">
        <v>18941.925999999999</v>
      </c>
      <c r="M489" s="17">
        <v>47251.487999999998</v>
      </c>
      <c r="N489" s="17">
        <v>9342.9138779718596</v>
      </c>
      <c r="O489" s="17">
        <v>11748.479949426457</v>
      </c>
    </row>
    <row r="490" spans="1:15" x14ac:dyDescent="0.3">
      <c r="A490" s="6" t="s">
        <v>37</v>
      </c>
      <c r="B490" s="6" t="str">
        <f>VLOOKUP(A490,Table1[],3,FALSE)</f>
        <v>Los Angeles County (Central)--Huntington Park City, Florence-Graham &amp; Walnut Park</v>
      </c>
      <c r="C490" s="6">
        <v>33</v>
      </c>
      <c r="D490" s="6" t="str">
        <f>VLOOKUP(C490,comm_names!$A$2:$B$325,2,FALSE)</f>
        <v>AT&amp;T Service, Inc., AT&amp;T California</v>
      </c>
      <c r="E490" s="7">
        <v>32267.174828200201</v>
      </c>
      <c r="F490" s="8">
        <v>0.14963970479489999</v>
      </c>
      <c r="G490" s="8">
        <v>3.51403191887271E-2</v>
      </c>
      <c r="H490" s="11">
        <f t="shared" si="7"/>
        <v>924</v>
      </c>
      <c r="I490" s="8">
        <v>1.7599923822095901E-3</v>
      </c>
      <c r="J490" s="9">
        <v>9.24</v>
      </c>
      <c r="K490" s="10">
        <v>3.8135935397038998</v>
      </c>
      <c r="L490" s="11">
        <v>20032.204000000002</v>
      </c>
      <c r="M490" s="11">
        <v>41270.737999999998</v>
      </c>
      <c r="N490" s="11">
        <v>12351.449944831198</v>
      </c>
      <c r="O490" s="11">
        <v>13473.448199246879</v>
      </c>
    </row>
    <row r="491" spans="1:15" x14ac:dyDescent="0.3">
      <c r="A491" s="12" t="s">
        <v>74</v>
      </c>
      <c r="B491" s="12" t="str">
        <f>VLOOKUP(A491,Table1[],3,FALSE)</f>
        <v>Riverside County (Southwest)--Hemet City &amp; East Hemet</v>
      </c>
      <c r="C491" s="12">
        <v>23</v>
      </c>
      <c r="D491" s="12" t="str">
        <f>VLOOKUP(C491,comm_names!$A$2:$B$325,2,FALSE)</f>
        <v>AeroSurf, Frontier</v>
      </c>
      <c r="E491" s="13">
        <v>152.04494448700001</v>
      </c>
      <c r="F491" s="14">
        <v>0.14958649716915101</v>
      </c>
      <c r="G491" s="14">
        <v>3.9125028578086703E-2</v>
      </c>
      <c r="H491" s="17">
        <f t="shared" si="7"/>
        <v>1466.3999999999999</v>
      </c>
      <c r="I491" s="14">
        <v>1.7590634539419901E-3</v>
      </c>
      <c r="J491" s="15">
        <v>14.664</v>
      </c>
      <c r="K491" s="16">
        <v>2.86482406224596</v>
      </c>
      <c r="L491" s="17">
        <v>20684.741999999998</v>
      </c>
      <c r="M491" s="17">
        <v>51723.561999999998</v>
      </c>
      <c r="N491" s="17">
        <v>9141.5116839635521</v>
      </c>
      <c r="O491" s="17">
        <v>12505.10489620284</v>
      </c>
    </row>
    <row r="492" spans="1:15" x14ac:dyDescent="0.3">
      <c r="A492" s="6" t="s">
        <v>58</v>
      </c>
      <c r="B492" s="6" t="str">
        <f>VLOOKUP(A492,Table1[],3,FALSE)</f>
        <v>Los Angeles County (Central)--Bell Gardens, Bell, Maywood, Cudahy &amp; Commerce Cities</v>
      </c>
      <c r="C492" s="6">
        <v>70</v>
      </c>
      <c r="D492" s="6" t="str">
        <f>VLOOKUP(C492,comm_names!$A$2:$B$325,2,FALSE)</f>
        <v>Charter Communications Inc, Frontier</v>
      </c>
      <c r="E492" s="7">
        <v>503.28053433700001</v>
      </c>
      <c r="F492" s="8">
        <v>0.14946659406006199</v>
      </c>
      <c r="G492" s="8">
        <v>4.0289233615058602E-2</v>
      </c>
      <c r="H492" s="11">
        <f t="shared" si="7"/>
        <v>1106.8799999999999</v>
      </c>
      <c r="I492" s="8">
        <v>1.7573877544012401E-3</v>
      </c>
      <c r="J492" s="9">
        <v>11.0688</v>
      </c>
      <c r="K492" s="10">
        <v>3.74653840548025</v>
      </c>
      <c r="L492" s="11">
        <v>21540.880000000001</v>
      </c>
      <c r="M492" s="11">
        <v>42756</v>
      </c>
      <c r="N492" s="11">
        <v>12565.18579231512</v>
      </c>
      <c r="O492" s="11">
        <v>13713.41154790248</v>
      </c>
    </row>
    <row r="493" spans="1:15" x14ac:dyDescent="0.3">
      <c r="A493" s="12" t="s">
        <v>251</v>
      </c>
      <c r="B493" s="12" t="str">
        <f>VLOOKUP(A493,Table1[],3,FALSE)</f>
        <v>Orange County (North)--Yorba Linda, La Habra &amp; Brea Cities</v>
      </c>
      <c r="C493" s="12">
        <v>149</v>
      </c>
      <c r="D493" s="12" t="str">
        <f>VLOOKUP(C493,comm_names!$A$2:$B$325,2,FALSE)</f>
        <v>GeoLinks, Frontier</v>
      </c>
      <c r="E493" s="13">
        <v>45.787724728000001</v>
      </c>
      <c r="F493" s="14">
        <v>0.14933194012371001</v>
      </c>
      <c r="G493" s="14">
        <v>5.2044128121738899E-2</v>
      </c>
      <c r="H493" s="17">
        <f t="shared" si="7"/>
        <v>3949.32</v>
      </c>
      <c r="I493" s="14">
        <v>1.7554666404828599E-3</v>
      </c>
      <c r="J493" s="15">
        <v>39.493200000000002</v>
      </c>
      <c r="K493" s="16">
        <v>2.8947159841479499</v>
      </c>
      <c r="L493" s="17">
        <v>45895.512000000002</v>
      </c>
      <c r="M493" s="17">
        <v>100031.734</v>
      </c>
      <c r="N493" s="17">
        <v>17952.395469201361</v>
      </c>
      <c r="O493" s="17">
        <v>22651.138513278358</v>
      </c>
    </row>
    <row r="494" spans="1:15" x14ac:dyDescent="0.3">
      <c r="A494" s="6" t="s">
        <v>46</v>
      </c>
      <c r="B494" s="6" t="str">
        <f>VLOOKUP(A494,Table1[],3,FALSE)</f>
        <v>Los Angeles County (South Central)--Gardena, Lawndale Cities &amp; West Athens</v>
      </c>
      <c r="C494" s="6">
        <v>70</v>
      </c>
      <c r="D494" s="6" t="str">
        <f>VLOOKUP(C494,comm_names!$A$2:$B$325,2,FALSE)</f>
        <v>Charter Communications Inc, Frontier</v>
      </c>
      <c r="E494" s="7">
        <v>504.809791163</v>
      </c>
      <c r="F494" s="8">
        <v>0.14902905436605299</v>
      </c>
      <c r="G494" s="8">
        <v>3.2066449487888601E-2</v>
      </c>
      <c r="H494" s="11">
        <f t="shared" si="7"/>
        <v>1106.8799999999999</v>
      </c>
      <c r="I494" s="8">
        <v>1.75128327659197E-3</v>
      </c>
      <c r="J494" s="9">
        <v>11.0688</v>
      </c>
      <c r="K494" s="10">
        <v>2.8372241255676802</v>
      </c>
      <c r="L494" s="11">
        <v>21540.880000000001</v>
      </c>
      <c r="M494" s="11">
        <v>51374.387999999999</v>
      </c>
      <c r="N494" s="11">
        <v>12505.93371447</v>
      </c>
      <c r="O494" s="11">
        <v>15248.40937736856</v>
      </c>
    </row>
    <row r="495" spans="1:15" x14ac:dyDescent="0.3">
      <c r="A495" s="12" t="s">
        <v>109</v>
      </c>
      <c r="B495" s="12" t="str">
        <f>VLOOKUP(A495,Table1[],3,FALSE)</f>
        <v>Merced County (Northeast)--Merced &amp; Atwater Cities</v>
      </c>
      <c r="C495" s="12">
        <v>54</v>
      </c>
      <c r="D495" s="12" t="str">
        <f>VLOOKUP(C495,comm_names!$A$2:$B$325,2,FALSE)</f>
        <v>Cal.net Inc., Frontier</v>
      </c>
      <c r="E495" s="13">
        <v>285.578125129</v>
      </c>
      <c r="F495" s="14">
        <v>0.148836298017297</v>
      </c>
      <c r="G495" s="14">
        <v>4.1518668972826397E-2</v>
      </c>
      <c r="H495" s="17">
        <f t="shared" si="7"/>
        <v>1466.3999999999999</v>
      </c>
      <c r="I495" s="14">
        <v>1.74883827296439E-3</v>
      </c>
      <c r="J495" s="15">
        <v>14.664</v>
      </c>
      <c r="K495" s="16">
        <v>3.0570596298834798</v>
      </c>
      <c r="L495" s="17">
        <v>19395.954000000002</v>
      </c>
      <c r="M495" s="17">
        <v>46938.962</v>
      </c>
      <c r="N495" s="17">
        <v>8184.3325120763038</v>
      </c>
      <c r="O495" s="17">
        <v>10265.012390299331</v>
      </c>
    </row>
    <row r="496" spans="1:15" x14ac:dyDescent="0.3">
      <c r="A496" s="6" t="s">
        <v>40</v>
      </c>
      <c r="B496" s="6" t="str">
        <f>VLOOKUP(A496,Table1[],3,FALSE)</f>
        <v>Los Angeles County (Central)--Monterey Park &amp; Rosemead Cities</v>
      </c>
      <c r="C496" s="6">
        <v>69</v>
      </c>
      <c r="D496" s="6" t="str">
        <f>VLOOKUP(C496,comm_names!$A$2:$B$325,2,FALSE)</f>
        <v>Charter Communications Inc, AT&amp;T California</v>
      </c>
      <c r="E496" s="7">
        <v>2379.8706102147398</v>
      </c>
      <c r="F496" s="8">
        <v>0.148656820455387</v>
      </c>
      <c r="G496" s="8">
        <v>3.07661463563625E-2</v>
      </c>
      <c r="H496" s="11">
        <f t="shared" si="7"/>
        <v>1163.8799999999999</v>
      </c>
      <c r="I496" s="8">
        <v>1.7483276757212899E-3</v>
      </c>
      <c r="J496" s="9">
        <v>11.6388</v>
      </c>
      <c r="K496" s="10">
        <v>3.1222000266347001</v>
      </c>
      <c r="L496" s="11">
        <v>24303.732</v>
      </c>
      <c r="M496" s="11">
        <v>56005.27</v>
      </c>
      <c r="N496" s="11">
        <v>13977.415500582239</v>
      </c>
      <c r="O496" s="11">
        <v>15717.376548143882</v>
      </c>
    </row>
    <row r="497" spans="1:15" x14ac:dyDescent="0.3">
      <c r="A497" s="12" t="s">
        <v>57</v>
      </c>
      <c r="B497" s="12" t="str">
        <f>VLOOKUP(A497,Table1[],3,FALSE)</f>
        <v>Tulare County (West Central)--Tulare &amp; Porterville Cities</v>
      </c>
      <c r="C497" s="12">
        <v>183</v>
      </c>
      <c r="D497" s="12" t="str">
        <f>VLOOKUP(C497,comm_names!$A$2:$B$325,2,FALSE)</f>
        <v>OACYS Technology, AT&amp;T California</v>
      </c>
      <c r="E497" s="13">
        <v>451.06587423894899</v>
      </c>
      <c r="F497" s="14">
        <v>0.14851173644163601</v>
      </c>
      <c r="G497" s="14">
        <v>4.5033993285913898E-2</v>
      </c>
      <c r="H497" s="17">
        <f t="shared" si="7"/>
        <v>1523.4</v>
      </c>
      <c r="I497" s="14">
        <v>1.74420471677779E-3</v>
      </c>
      <c r="J497" s="15">
        <v>15.234</v>
      </c>
      <c r="K497" s="16">
        <v>3.26042240587695</v>
      </c>
      <c r="L497" s="17">
        <v>20150.292000000001</v>
      </c>
      <c r="M497" s="17">
        <v>45504.6</v>
      </c>
      <c r="N497" s="17">
        <v>8389.5126665442367</v>
      </c>
      <c r="O497" s="17">
        <v>10175.018168975723</v>
      </c>
    </row>
    <row r="498" spans="1:15" x14ac:dyDescent="0.3">
      <c r="A498" s="6" t="s">
        <v>123</v>
      </c>
      <c r="B498" s="6" t="str">
        <f>VLOOKUP(A498,Table1[],3,FALSE)</f>
        <v>Sacramento County (Northwest)--Sacramento City (Northwest/Natomas)</v>
      </c>
      <c r="C498" s="6">
        <v>117</v>
      </c>
      <c r="D498" s="6" t="str">
        <f>VLOOKUP(C498,comm_names!$A$2:$B$325,2,FALSE)</f>
        <v>DigitalPath, Inc., AT&amp;T California</v>
      </c>
      <c r="E498" s="7">
        <v>66.004619550000001</v>
      </c>
      <c r="F498" s="8">
        <v>0.14826664225019501</v>
      </c>
      <c r="G498" s="8">
        <v>3.9546063588901503E-2</v>
      </c>
      <c r="H498" s="11">
        <f t="shared" si="7"/>
        <v>2123.4</v>
      </c>
      <c r="I498" s="8">
        <v>1.7407635958030399E-3</v>
      </c>
      <c r="J498" s="9">
        <v>21.234000000000002</v>
      </c>
      <c r="K498" s="10">
        <v>2.6851870324189502</v>
      </c>
      <c r="L498" s="11">
        <v>29522</v>
      </c>
      <c r="M498" s="11">
        <v>72115.12</v>
      </c>
      <c r="N498" s="11">
        <v>12938.86483578876</v>
      </c>
      <c r="O498" s="11">
        <v>16159.13453811876</v>
      </c>
    </row>
    <row r="499" spans="1:15" x14ac:dyDescent="0.3">
      <c r="A499" s="12" t="s">
        <v>37</v>
      </c>
      <c r="B499" s="12" t="str">
        <f>VLOOKUP(A499,Table1[],3,FALSE)</f>
        <v>Los Angeles County (Central)--Huntington Park City, Florence-Graham &amp; Walnut Park</v>
      </c>
      <c r="C499" s="12">
        <v>255</v>
      </c>
      <c r="D499" s="12" t="str">
        <f>VLOOKUP(C499,comm_names!$A$2:$B$325,2,FALSE)</f>
        <v>Sonic.net, AT&amp;T California</v>
      </c>
      <c r="E499" s="13">
        <v>357.57034261080003</v>
      </c>
      <c r="F499" s="14">
        <v>0.14823567944409399</v>
      </c>
      <c r="G499" s="14">
        <v>3.5060457813116501E-2</v>
      </c>
      <c r="H499" s="17">
        <f t="shared" si="7"/>
        <v>923.88</v>
      </c>
      <c r="I499" s="14">
        <v>1.74048926453474E-3</v>
      </c>
      <c r="J499" s="15">
        <v>9.2387999999999995</v>
      </c>
      <c r="K499" s="16">
        <v>3.8135935397038998</v>
      </c>
      <c r="L499" s="17">
        <v>20032.204000000002</v>
      </c>
      <c r="M499" s="17">
        <v>41270.737999999998</v>
      </c>
      <c r="N499" s="17">
        <v>12351.449944831198</v>
      </c>
      <c r="O499" s="17">
        <v>13473.448199246879</v>
      </c>
    </row>
    <row r="500" spans="1:15" x14ac:dyDescent="0.3">
      <c r="A500" s="6" t="s">
        <v>128</v>
      </c>
      <c r="B500" s="6" t="str">
        <f>VLOOKUP(A500,Table1[],3,FALSE)</f>
        <v>Alpine, Amador, Calaveras, Inyo, Mariposa, Mono &amp; Tuolumne Counties</v>
      </c>
      <c r="C500" s="6">
        <v>209</v>
      </c>
      <c r="D500" s="6" t="str">
        <f>VLOOKUP(C500,comm_names!$A$2:$B$325,2,FALSE)</f>
        <v>Ranch Wifi, LLC, Frontier</v>
      </c>
      <c r="E500" s="7">
        <v>32.977301189999999</v>
      </c>
      <c r="F500" s="8">
        <v>0.148154973808482</v>
      </c>
      <c r="G500" s="8">
        <v>5.0354940168083E-2</v>
      </c>
      <c r="H500" s="11">
        <f t="shared" si="7"/>
        <v>2247</v>
      </c>
      <c r="I500" s="8">
        <v>1.7392244980388299E-3</v>
      </c>
      <c r="J500" s="9">
        <v>22.47</v>
      </c>
      <c r="K500" s="10">
        <v>2.2510565312842998</v>
      </c>
      <c r="L500" s="11">
        <v>25589.466</v>
      </c>
      <c r="M500" s="11">
        <v>57576.044000000002</v>
      </c>
      <c r="N500" s="11">
        <v>8895.7987176753486</v>
      </c>
      <c r="O500" s="11">
        <v>11425.69947032862</v>
      </c>
    </row>
    <row r="501" spans="1:15" x14ac:dyDescent="0.3">
      <c r="A501" s="12" t="s">
        <v>63</v>
      </c>
      <c r="B501" s="12" t="str">
        <f>VLOOKUP(A501,Table1[],3,FALSE)</f>
        <v>Los Angeles County (Central)--Inglewood City</v>
      </c>
      <c r="C501" s="12">
        <v>69</v>
      </c>
      <c r="D501" s="12" t="str">
        <f>VLOOKUP(C501,comm_names!$A$2:$B$325,2,FALSE)</f>
        <v>Charter Communications Inc, AT&amp;T California</v>
      </c>
      <c r="E501" s="13">
        <v>1928.1346594756001</v>
      </c>
      <c r="F501" s="14">
        <v>0.14791337345626199</v>
      </c>
      <c r="G501" s="14">
        <v>3.4721173527673399E-2</v>
      </c>
      <c r="H501" s="17">
        <f t="shared" si="7"/>
        <v>1163.8799999999999</v>
      </c>
      <c r="I501" s="14">
        <v>1.73594716877489E-3</v>
      </c>
      <c r="J501" s="15">
        <v>11.6388</v>
      </c>
      <c r="K501" s="16">
        <v>2.6986051502145898</v>
      </c>
      <c r="L501" s="17">
        <v>22629.121999999999</v>
      </c>
      <c r="M501" s="17">
        <v>50391</v>
      </c>
      <c r="N501" s="17">
        <v>13243.73869549212</v>
      </c>
      <c r="O501" s="17">
        <v>15354.319767216361</v>
      </c>
    </row>
    <row r="502" spans="1:15" x14ac:dyDescent="0.3">
      <c r="A502" s="6" t="s">
        <v>48</v>
      </c>
      <c r="B502" s="6" t="str">
        <f>VLOOKUP(A502,Table1[],3,FALSE)</f>
        <v>Los Angeles County (Central)--East Los Angeles</v>
      </c>
      <c r="C502" s="6">
        <v>69</v>
      </c>
      <c r="D502" s="6" t="str">
        <f>VLOOKUP(C502,comm_names!$A$2:$B$325,2,FALSE)</f>
        <v>Charter Communications Inc, AT&amp;T California</v>
      </c>
      <c r="E502" s="7">
        <v>1089.064036124</v>
      </c>
      <c r="F502" s="8">
        <v>0.14775987838916499</v>
      </c>
      <c r="G502" s="8">
        <v>3.8344511191450201E-2</v>
      </c>
      <c r="H502" s="11">
        <f t="shared" si="7"/>
        <v>1163.8799999999999</v>
      </c>
      <c r="I502" s="8">
        <v>1.73384500929357E-3</v>
      </c>
      <c r="J502" s="9">
        <v>11.6388</v>
      </c>
      <c r="K502" s="10">
        <v>3.45672727272727</v>
      </c>
      <c r="L502" s="11">
        <v>21551.06</v>
      </c>
      <c r="M502" s="11">
        <v>45234.83</v>
      </c>
      <c r="N502" s="11">
        <v>11902.969940081699</v>
      </c>
      <c r="O502" s="11">
        <v>13111.291133976119</v>
      </c>
    </row>
    <row r="503" spans="1:15" x14ac:dyDescent="0.3">
      <c r="A503" s="12" t="s">
        <v>88</v>
      </c>
      <c r="B503" s="12" t="str">
        <f>VLOOKUP(A503,Table1[],3,FALSE)</f>
        <v>Colusa, Glenn, Tehama &amp; Trinity Counties</v>
      </c>
      <c r="C503" s="12">
        <v>261</v>
      </c>
      <c r="D503" s="12" t="str">
        <f>VLOOKUP(C503,comm_names!$A$2:$B$325,2,FALSE)</f>
        <v>Stream IT Networks LLC, Frontier - Citizens</v>
      </c>
      <c r="E503" s="13">
        <v>1.0153176479999999</v>
      </c>
      <c r="F503" s="14">
        <v>0.147714573100727</v>
      </c>
      <c r="G503" s="14">
        <v>4.70966797723429E-2</v>
      </c>
      <c r="H503" s="17">
        <f t="shared" si="7"/>
        <v>1701.0000000000002</v>
      </c>
      <c r="I503" s="14">
        <v>1.73315849876879E-3</v>
      </c>
      <c r="J503" s="15">
        <v>17.010000000000002</v>
      </c>
      <c r="K503" s="16">
        <v>2.5845183410624402</v>
      </c>
      <c r="L503" s="17">
        <v>20360</v>
      </c>
      <c r="M503" s="17">
        <v>46913.512000000002</v>
      </c>
      <c r="N503" s="17">
        <v>7317.432462160752</v>
      </c>
      <c r="O503" s="17">
        <v>9269.2002493708806</v>
      </c>
    </row>
    <row r="504" spans="1:15" x14ac:dyDescent="0.3">
      <c r="A504" s="6" t="s">
        <v>238</v>
      </c>
      <c r="B504" s="6" t="str">
        <f>VLOOKUP(A504,Table1[],3,FALSE)</f>
        <v>Los Angeles County--Calabasas, Agoura Hills, Malibu &amp; Westlake Village Cities</v>
      </c>
      <c r="C504" s="6">
        <v>148</v>
      </c>
      <c r="D504" s="6" t="str">
        <f>VLOOKUP(C504,comm_names!$A$2:$B$325,2,FALSE)</f>
        <v>GeoLinks, AT&amp;T California</v>
      </c>
      <c r="E504" s="7">
        <v>273.98855514629997</v>
      </c>
      <c r="F504" s="8">
        <v>0.14757428441859399</v>
      </c>
      <c r="G504" s="8">
        <v>3.7409811847285798E-2</v>
      </c>
      <c r="H504" s="11">
        <f t="shared" si="7"/>
        <v>4006.32</v>
      </c>
      <c r="I504" s="8">
        <v>1.7312654213568299E-3</v>
      </c>
      <c r="J504" s="9">
        <v>40.063200000000002</v>
      </c>
      <c r="K504" s="10">
        <v>2.5046298745965401</v>
      </c>
      <c r="L504" s="11">
        <v>54972</v>
      </c>
      <c r="M504" s="11">
        <v>140478.91</v>
      </c>
      <c r="N504" s="11">
        <v>25440.529788656761</v>
      </c>
      <c r="O504" s="11">
        <v>31004.761090283042</v>
      </c>
    </row>
    <row r="505" spans="1:15" x14ac:dyDescent="0.3">
      <c r="A505" s="12" t="s">
        <v>20</v>
      </c>
      <c r="B505" s="12" t="str">
        <f>VLOOKUP(A505,Table1[],3,FALSE)</f>
        <v>Los Angeles County (North)--LA City (Northeast/Sunland, Sun Valley &amp; Tujunga)</v>
      </c>
      <c r="C505" s="12">
        <v>36</v>
      </c>
      <c r="D505" s="12" t="str">
        <f>VLOOKUP(C505,comm_names!$A$2:$B$325,2,FALSE)</f>
        <v>AT&amp;T Service, Inc., Frontier</v>
      </c>
      <c r="E505" s="13">
        <v>335.03823628499998</v>
      </c>
      <c r="F505" s="14">
        <v>0.14726359021630001</v>
      </c>
      <c r="G505" s="14">
        <v>2.10948453854269E-2</v>
      </c>
      <c r="H505" s="17">
        <f t="shared" si="7"/>
        <v>867</v>
      </c>
      <c r="I505" s="14">
        <v>1.726953235803E-3</v>
      </c>
      <c r="J505" s="15">
        <v>8.67</v>
      </c>
      <c r="K505" s="16">
        <v>2.91039900249377</v>
      </c>
      <c r="L505" s="17">
        <v>22510.016</v>
      </c>
      <c r="M505" s="17">
        <v>61080</v>
      </c>
      <c r="N505" s="17">
        <v>13849.17369827316</v>
      </c>
      <c r="O505" s="17">
        <v>17206.47207999288</v>
      </c>
    </row>
    <row r="506" spans="1:15" x14ac:dyDescent="0.3">
      <c r="A506" s="6" t="s">
        <v>20</v>
      </c>
      <c r="B506" s="6" t="str">
        <f>VLOOKUP(A506,Table1[],3,FALSE)</f>
        <v>Los Angeles County (North)--LA City (Northeast/Sunland, Sun Valley &amp; Tujunga)</v>
      </c>
      <c r="C506" s="6">
        <v>141</v>
      </c>
      <c r="D506" s="6" t="str">
        <f>VLOOKUP(C506,comm_names!$A$2:$B$325,2,FALSE)</f>
        <v>Frontier Communications, Frontier</v>
      </c>
      <c r="E506" s="7">
        <v>18032.8145236251</v>
      </c>
      <c r="F506" s="8">
        <v>0.14726308244768399</v>
      </c>
      <c r="G506" s="8">
        <v>2.10948331016334E-2</v>
      </c>
      <c r="H506" s="11">
        <f t="shared" si="7"/>
        <v>867</v>
      </c>
      <c r="I506" s="8">
        <v>1.72694645629451E-3</v>
      </c>
      <c r="J506" s="9">
        <v>8.67</v>
      </c>
      <c r="K506" s="10">
        <v>2.91039900249377</v>
      </c>
      <c r="L506" s="11">
        <v>22510.016</v>
      </c>
      <c r="M506" s="11">
        <v>61080</v>
      </c>
      <c r="N506" s="11">
        <v>13849.17369827316</v>
      </c>
      <c r="O506" s="11">
        <v>17206.47207999288</v>
      </c>
    </row>
    <row r="507" spans="1:15" x14ac:dyDescent="0.3">
      <c r="A507" s="12" t="s">
        <v>169</v>
      </c>
      <c r="B507" s="12" t="str">
        <f>VLOOKUP(A507,Table1[],3,FALSE)</f>
        <v>Santa Cruz County (North)--Watsonville &amp; Scotts Valley Cities</v>
      </c>
      <c r="C507" s="12">
        <v>212</v>
      </c>
      <c r="D507" s="12" t="str">
        <f>VLOOKUP(C507,comm_names!$A$2:$B$325,2,FALSE)</f>
        <v>Razzo Link, Inc., AT&amp;T California</v>
      </c>
      <c r="E507" s="13">
        <v>152.193405611</v>
      </c>
      <c r="F507" s="14">
        <v>0.14706775739574801</v>
      </c>
      <c r="G507" s="14">
        <v>4.4854678117303398E-2</v>
      </c>
      <c r="H507" s="17">
        <f t="shared" si="7"/>
        <v>2723.4</v>
      </c>
      <c r="I507" s="14">
        <v>1.7246005722077601E-3</v>
      </c>
      <c r="J507" s="15">
        <v>27.234000000000002</v>
      </c>
      <c r="K507" s="16">
        <v>2.8661256744699801</v>
      </c>
      <c r="L507" s="17">
        <v>35504.786</v>
      </c>
      <c r="M507" s="17">
        <v>82445.784</v>
      </c>
      <c r="N507" s="17">
        <v>15151.86649493844</v>
      </c>
      <c r="O507" s="17">
        <v>19907.469187692121</v>
      </c>
    </row>
    <row r="508" spans="1:15" x14ac:dyDescent="0.3">
      <c r="A508" s="6" t="s">
        <v>25</v>
      </c>
      <c r="B508" s="6" t="str">
        <f>VLOOKUP(A508,Table1[],3,FALSE)</f>
        <v>San Bernardino County (Southwest)--San Bernardino City (West)</v>
      </c>
      <c r="C508" s="6">
        <v>140</v>
      </c>
      <c r="D508" s="6" t="str">
        <f>VLOOKUP(C508,comm_names!$A$2:$B$325,2,FALSE)</f>
        <v>Frontier Communications, AT&amp;T California</v>
      </c>
      <c r="E508" s="7">
        <v>58.409407289999997</v>
      </c>
      <c r="F508" s="8">
        <v>0.14598002318024</v>
      </c>
      <c r="G508" s="8">
        <v>3.0000344632715999E-2</v>
      </c>
      <c r="H508" s="11">
        <f t="shared" si="7"/>
        <v>924</v>
      </c>
      <c r="I508" s="8">
        <v>1.71043741082057E-3</v>
      </c>
      <c r="J508" s="9">
        <v>9.24</v>
      </c>
      <c r="K508" s="10">
        <v>3.49473889321902</v>
      </c>
      <c r="L508" s="11">
        <v>17272.405999999999</v>
      </c>
      <c r="M508" s="11">
        <v>43102.12</v>
      </c>
      <c r="N508" s="11">
        <v>9192.9238200589916</v>
      </c>
      <c r="O508" s="11">
        <v>10569.046368295823</v>
      </c>
    </row>
    <row r="509" spans="1:15" x14ac:dyDescent="0.3">
      <c r="A509" s="12" t="s">
        <v>129</v>
      </c>
      <c r="B509" s="12" t="str">
        <f>VLOOKUP(A509,Table1[],3,FALSE)</f>
        <v>San Joaquin County (North)--Lodi, Ripon &amp; Escalon Cities</v>
      </c>
      <c r="C509" s="12">
        <v>117</v>
      </c>
      <c r="D509" s="12" t="str">
        <f>VLOOKUP(C509,comm_names!$A$2:$B$325,2,FALSE)</f>
        <v>DigitalPath, Inc., AT&amp;T California</v>
      </c>
      <c r="E509" s="13">
        <v>17.275780205</v>
      </c>
      <c r="F509" s="14">
        <v>0.14590852689426401</v>
      </c>
      <c r="G509" s="14">
        <v>4.5271768667479097E-2</v>
      </c>
      <c r="H509" s="17">
        <f t="shared" si="7"/>
        <v>2123.4</v>
      </c>
      <c r="I509" s="14">
        <v>1.7083477764237201E-3</v>
      </c>
      <c r="J509" s="15">
        <v>21.234000000000002</v>
      </c>
      <c r="K509" s="16">
        <v>2.8068469600902102</v>
      </c>
      <c r="L509" s="17">
        <v>25972.234</v>
      </c>
      <c r="M509" s="17">
        <v>61228.627999999997</v>
      </c>
      <c r="N509" s="17">
        <v>9892.1644949913371</v>
      </c>
      <c r="O509" s="17">
        <v>12798.109174273199</v>
      </c>
    </row>
    <row r="510" spans="1:15" x14ac:dyDescent="0.3">
      <c r="A510" s="6" t="s">
        <v>25</v>
      </c>
      <c r="B510" s="6" t="str">
        <f>VLOOKUP(A510,Table1[],3,FALSE)</f>
        <v>San Bernardino County (Southwest)--San Bernardino City (West)</v>
      </c>
      <c r="C510" s="6">
        <v>141</v>
      </c>
      <c r="D510" s="6" t="str">
        <f>VLOOKUP(C510,comm_names!$A$2:$B$325,2,FALSE)</f>
        <v>Frontier Communications, Frontier</v>
      </c>
      <c r="E510" s="7">
        <v>43242.1478726938</v>
      </c>
      <c r="F510" s="8">
        <v>0.145056390853914</v>
      </c>
      <c r="G510" s="8">
        <v>2.84906239821285E-2</v>
      </c>
      <c r="H510" s="11">
        <f t="shared" si="7"/>
        <v>867</v>
      </c>
      <c r="I510" s="8">
        <v>1.69671022381111E-3</v>
      </c>
      <c r="J510" s="9">
        <v>8.67</v>
      </c>
      <c r="K510" s="10">
        <v>3.49473889321902</v>
      </c>
      <c r="L510" s="11">
        <v>17272.405999999999</v>
      </c>
      <c r="M510" s="11">
        <v>43102.12</v>
      </c>
      <c r="N510" s="11">
        <v>9192.9238200589916</v>
      </c>
      <c r="O510" s="11">
        <v>10569.046368295823</v>
      </c>
    </row>
    <row r="511" spans="1:15" x14ac:dyDescent="0.3">
      <c r="A511" s="12" t="s">
        <v>25</v>
      </c>
      <c r="B511" s="12" t="str">
        <f>VLOOKUP(A511,Table1[],3,FALSE)</f>
        <v>San Bernardino County (Southwest)--San Bernardino City (West)</v>
      </c>
      <c r="C511" s="12">
        <v>86</v>
      </c>
      <c r="D511" s="12" t="str">
        <f>VLOOKUP(C511,comm_names!$A$2:$B$325,2,FALSE)</f>
        <v>Comcast, Frontier</v>
      </c>
      <c r="E511" s="13">
        <v>22.072431587000001</v>
      </c>
      <c r="F511" s="14">
        <v>0.14503173498291</v>
      </c>
      <c r="G511" s="14">
        <v>2.84901282519484E-2</v>
      </c>
      <c r="H511" s="17">
        <f t="shared" si="7"/>
        <v>867</v>
      </c>
      <c r="I511" s="14">
        <v>1.6963405651087E-3</v>
      </c>
      <c r="J511" s="15">
        <v>8.67</v>
      </c>
      <c r="K511" s="16">
        <v>3.49473889321902</v>
      </c>
      <c r="L511" s="17">
        <v>17272.405999999999</v>
      </c>
      <c r="M511" s="17">
        <v>43102.12</v>
      </c>
      <c r="N511" s="17">
        <v>9192.9238200589916</v>
      </c>
      <c r="O511" s="17">
        <v>10569.046368295823</v>
      </c>
    </row>
    <row r="512" spans="1:15" x14ac:dyDescent="0.3">
      <c r="A512" s="6" t="s">
        <v>25</v>
      </c>
      <c r="B512" s="6" t="str">
        <f>VLOOKUP(A512,Table1[],3,FALSE)</f>
        <v>San Bernardino County (Southwest)--San Bernardino City (West)</v>
      </c>
      <c r="C512" s="6">
        <v>36</v>
      </c>
      <c r="D512" s="6" t="str">
        <f>VLOOKUP(C512,comm_names!$A$2:$B$325,2,FALSE)</f>
        <v>AT&amp;T Service, Inc., Frontier</v>
      </c>
      <c r="E512" s="7">
        <v>462.51483592300002</v>
      </c>
      <c r="F512" s="8">
        <v>0.144874517946144</v>
      </c>
      <c r="G512" s="8">
        <v>2.84819918854551E-2</v>
      </c>
      <c r="H512" s="11">
        <f t="shared" si="7"/>
        <v>867</v>
      </c>
      <c r="I512" s="8">
        <v>1.6943308905736699E-3</v>
      </c>
      <c r="J512" s="9">
        <v>8.67</v>
      </c>
      <c r="K512" s="10">
        <v>3.49473889321902</v>
      </c>
      <c r="L512" s="11">
        <v>17272.405999999999</v>
      </c>
      <c r="M512" s="11">
        <v>43102.12</v>
      </c>
      <c r="N512" s="11">
        <v>9192.9238200589916</v>
      </c>
      <c r="O512" s="11">
        <v>10569.046368295823</v>
      </c>
    </row>
    <row r="513" spans="1:15" x14ac:dyDescent="0.3">
      <c r="A513" s="12" t="s">
        <v>35</v>
      </c>
      <c r="B513" s="12" t="str">
        <f>VLOOKUP(A513,Table1[],3,FALSE)</f>
        <v>Tulare County (Outside Visalia, Tulare &amp; Porterville Cities)</v>
      </c>
      <c r="C513" s="12">
        <v>265</v>
      </c>
      <c r="D513" s="12" t="str">
        <f>VLOOKUP(C513,comm_names!$A$2:$B$325,2,FALSE)</f>
        <v>Sylvernet, AT&amp;T California</v>
      </c>
      <c r="E513" s="13">
        <v>125.14672429700001</v>
      </c>
      <c r="F513" s="14">
        <v>0.14486655666634701</v>
      </c>
      <c r="G513" s="14">
        <v>4.2504556122930998E-2</v>
      </c>
      <c r="H513" s="17">
        <f t="shared" si="7"/>
        <v>1224</v>
      </c>
      <c r="I513" s="14">
        <v>1.6945983239475401E-3</v>
      </c>
      <c r="J513" s="15">
        <v>12.24</v>
      </c>
      <c r="K513" s="16">
        <v>3.3124021687348302</v>
      </c>
      <c r="L513" s="17">
        <v>17523.851999999999</v>
      </c>
      <c r="M513" s="17">
        <v>39634.811999999998</v>
      </c>
      <c r="N513" s="17">
        <v>7017.3846463244645</v>
      </c>
      <c r="O513" s="17">
        <v>8789.6708716885205</v>
      </c>
    </row>
    <row r="514" spans="1:15" x14ac:dyDescent="0.3">
      <c r="A514" s="6" t="s">
        <v>88</v>
      </c>
      <c r="B514" s="6" t="str">
        <f>VLOOKUP(A514,Table1[],3,FALSE)</f>
        <v>Colusa, Glenn, Tehama &amp; Trinity Counties</v>
      </c>
      <c r="C514" s="6">
        <v>126</v>
      </c>
      <c r="D514" s="6" t="str">
        <f>VLOOKUP(C514,comm_names!$A$2:$B$325,2,FALSE)</f>
        <v>DM-Tech Internet, AT&amp;T California</v>
      </c>
      <c r="E514" s="7">
        <v>3710.6524646069201</v>
      </c>
      <c r="F514" s="8">
        <v>0.14384335655024</v>
      </c>
      <c r="G514" s="8">
        <v>4.56154680858935E-2</v>
      </c>
      <c r="H514" s="11">
        <f t="shared" si="7"/>
        <v>1643.4</v>
      </c>
      <c r="I514" s="8">
        <v>1.6801309449773899E-3</v>
      </c>
      <c r="J514" s="9">
        <v>16.434000000000001</v>
      </c>
      <c r="K514" s="10">
        <v>2.5845183410624402</v>
      </c>
      <c r="L514" s="11">
        <v>20360</v>
      </c>
      <c r="M514" s="11">
        <v>46913.512000000002</v>
      </c>
      <c r="N514" s="11">
        <v>7317.432462160752</v>
      </c>
      <c r="O514" s="11">
        <v>9269.2002493708806</v>
      </c>
    </row>
    <row r="515" spans="1:15" x14ac:dyDescent="0.3">
      <c r="A515" s="12" t="s">
        <v>17</v>
      </c>
      <c r="B515" s="12" t="str">
        <f>VLOOKUP(A515,Table1[],3,FALSE)</f>
        <v>Los Angeles County (North)--LA City (North Central/Mission Hills &amp; Panorama City)</v>
      </c>
      <c r="C515" s="12">
        <v>105</v>
      </c>
      <c r="D515" s="12" t="str">
        <f>VLOOKUP(C515,comm_names!$A$2:$B$325,2,FALSE)</f>
        <v>ConnectTo Communications, Frontier</v>
      </c>
      <c r="E515" s="13">
        <v>51.766404600000001</v>
      </c>
      <c r="F515" s="14">
        <v>0.14344465117243499</v>
      </c>
      <c r="G515" s="14">
        <v>2.3450168167662301E-2</v>
      </c>
      <c r="H515" s="17">
        <f t="shared" ref="H515:H578" si="8">100*J515</f>
        <v>746.88</v>
      </c>
      <c r="I515" s="14">
        <v>1.67466879249285E-3</v>
      </c>
      <c r="J515" s="15">
        <v>7.4687999999999999</v>
      </c>
      <c r="K515" s="16">
        <v>3.3862016487000601</v>
      </c>
      <c r="L515" s="17">
        <v>21443.151999999998</v>
      </c>
      <c r="M515" s="17">
        <v>50068.294000000002</v>
      </c>
      <c r="N515" s="17">
        <v>13462.965049901641</v>
      </c>
      <c r="O515" s="17">
        <v>15445.18901423052</v>
      </c>
    </row>
    <row r="516" spans="1:15" x14ac:dyDescent="0.3">
      <c r="A516" s="6" t="s">
        <v>140</v>
      </c>
      <c r="B516" s="6" t="str">
        <f>VLOOKUP(A516,Table1[],3,FALSE)</f>
        <v>San Diego County (North &amp; East)--Fallbrook, Alpine &amp; Valley Center</v>
      </c>
      <c r="C516" s="6">
        <v>172</v>
      </c>
      <c r="D516" s="6" t="str">
        <f>VLOOKUP(C516,comm_names!$A$2:$B$325,2,FALSE)</f>
        <v>MountainMesh, AT&amp;T California</v>
      </c>
      <c r="E516" s="7">
        <v>181.15428600000001</v>
      </c>
      <c r="F516" s="8">
        <v>0.14237208700724799</v>
      </c>
      <c r="G516" s="8">
        <v>3.8895845189576797E-2</v>
      </c>
      <c r="H516" s="11">
        <f t="shared" si="8"/>
        <v>2124</v>
      </c>
      <c r="I516" s="8">
        <v>1.6604462529928E-3</v>
      </c>
      <c r="J516" s="9">
        <v>21.24</v>
      </c>
      <c r="K516" s="10">
        <v>2.66418454881638</v>
      </c>
      <c r="L516" s="11">
        <v>30540</v>
      </c>
      <c r="M516" s="11">
        <v>74058.482000000004</v>
      </c>
      <c r="N516" s="11">
        <v>13776.782999429999</v>
      </c>
      <c r="O516" s="11">
        <v>17617.901278154521</v>
      </c>
    </row>
    <row r="517" spans="1:15" x14ac:dyDescent="0.3">
      <c r="A517" s="12" t="s">
        <v>128</v>
      </c>
      <c r="B517" s="12" t="str">
        <f>VLOOKUP(A517,Table1[],3,FALSE)</f>
        <v>Alpine, Amador, Calaveras, Inyo, Mariposa, Mono &amp; Tuolumne Counties</v>
      </c>
      <c r="C517" s="12">
        <v>96</v>
      </c>
      <c r="D517" s="12" t="str">
        <f>VLOOKUP(C517,comm_names!$A$2:$B$325,2,FALSE)</f>
        <v>Conifer Communications, N/A</v>
      </c>
      <c r="E517" s="13">
        <v>103.295859107</v>
      </c>
      <c r="F517" s="14">
        <v>0.14228823945909699</v>
      </c>
      <c r="G517" s="14">
        <v>4.7490941116876399E-2</v>
      </c>
      <c r="H517" s="17">
        <f t="shared" si="8"/>
        <v>2100</v>
      </c>
      <c r="I517" s="14">
        <v>1.6590434415862799E-3</v>
      </c>
      <c r="J517" s="15">
        <v>21</v>
      </c>
      <c r="K517" s="16">
        <v>2.2510565312842998</v>
      </c>
      <c r="L517" s="17">
        <v>25589.466</v>
      </c>
      <c r="M517" s="17">
        <v>57576.044000000002</v>
      </c>
      <c r="N517" s="17">
        <v>8895.7987176753486</v>
      </c>
      <c r="O517" s="17">
        <v>11425.69947032862</v>
      </c>
    </row>
    <row r="518" spans="1:15" x14ac:dyDescent="0.3">
      <c r="A518" s="6" t="s">
        <v>157</v>
      </c>
      <c r="B518" s="6" t="str">
        <f>VLOOKUP(A518,Table1[],3,FALSE)</f>
        <v>Monterey (South &amp; East) &amp; San Benito Counties</v>
      </c>
      <c r="C518" s="6">
        <v>212</v>
      </c>
      <c r="D518" s="6" t="str">
        <f>VLOOKUP(C518,comm_names!$A$2:$B$325,2,FALSE)</f>
        <v>Razzo Link, Inc., AT&amp;T California</v>
      </c>
      <c r="E518" s="7">
        <v>5605.8278971338004</v>
      </c>
      <c r="F518" s="8">
        <v>0.14226368772381201</v>
      </c>
      <c r="G518" s="8">
        <v>5.2697962552471E-2</v>
      </c>
      <c r="H518" s="11">
        <f t="shared" si="8"/>
        <v>2723.4</v>
      </c>
      <c r="I518" s="8">
        <v>1.65898674879989E-3</v>
      </c>
      <c r="J518" s="9">
        <v>27.234000000000002</v>
      </c>
      <c r="K518" s="10">
        <v>3.4214689596578101</v>
      </c>
      <c r="L518" s="11">
        <v>33378.184000000001</v>
      </c>
      <c r="M518" s="11">
        <v>69518.202000000005</v>
      </c>
      <c r="N518" s="11">
        <v>12427.829156543759</v>
      </c>
      <c r="O518" s="11">
        <v>16046.127804939242</v>
      </c>
    </row>
    <row r="519" spans="1:15" x14ac:dyDescent="0.3">
      <c r="A519" s="12" t="s">
        <v>128</v>
      </c>
      <c r="B519" s="12" t="str">
        <f>VLOOKUP(A519,Table1[],3,FALSE)</f>
        <v>Alpine, Amador, Calaveras, Inyo, Mariposa, Mono &amp; Tuolumne Counties</v>
      </c>
      <c r="C519" s="12">
        <v>223</v>
      </c>
      <c r="D519" s="12" t="str">
        <f>VLOOKUP(C519,comm_names!$A$2:$B$325,2,FALSE)</f>
        <v>SBC-Wireless Inc., Frontier</v>
      </c>
      <c r="E519" s="13">
        <v>40.120000185999999</v>
      </c>
      <c r="F519" s="14">
        <v>0.14221447599300899</v>
      </c>
      <c r="G519" s="14">
        <v>4.8777222929391802E-2</v>
      </c>
      <c r="H519" s="17">
        <f t="shared" si="8"/>
        <v>2186.88</v>
      </c>
      <c r="I519" s="14">
        <v>1.6579266353746E-3</v>
      </c>
      <c r="J519" s="15">
        <v>21.8688</v>
      </c>
      <c r="K519" s="16">
        <v>2.2510565312842998</v>
      </c>
      <c r="L519" s="17">
        <v>25589.466</v>
      </c>
      <c r="M519" s="17">
        <v>57576.044000000002</v>
      </c>
      <c r="N519" s="17">
        <v>8895.7987176753486</v>
      </c>
      <c r="O519" s="17">
        <v>11425.69947032862</v>
      </c>
    </row>
    <row r="520" spans="1:15" x14ac:dyDescent="0.3">
      <c r="A520" s="6" t="s">
        <v>57</v>
      </c>
      <c r="B520" s="6" t="str">
        <f>VLOOKUP(A520,Table1[],3,FALSE)</f>
        <v>Tulare County (West Central)--Tulare &amp; Porterville Cities</v>
      </c>
      <c r="C520" s="6">
        <v>185</v>
      </c>
      <c r="D520" s="6" t="str">
        <f>VLOOKUP(C520,comm_names!$A$2:$B$325,2,FALSE)</f>
        <v>OACYS Technology, Frontier</v>
      </c>
      <c r="E520" s="7">
        <v>129.96830864099999</v>
      </c>
      <c r="F520" s="8">
        <v>0.14219096781872201</v>
      </c>
      <c r="G520" s="8">
        <v>4.32799977361304E-2</v>
      </c>
      <c r="H520" s="11">
        <f t="shared" si="8"/>
        <v>1466.3999999999999</v>
      </c>
      <c r="I520" s="8">
        <v>1.6576067105225499E-3</v>
      </c>
      <c r="J520" s="9">
        <v>14.664</v>
      </c>
      <c r="K520" s="10">
        <v>3.26042240587695</v>
      </c>
      <c r="L520" s="11">
        <v>20150.292000000001</v>
      </c>
      <c r="M520" s="11">
        <v>45504.6</v>
      </c>
      <c r="N520" s="11">
        <v>8389.5126665442367</v>
      </c>
      <c r="O520" s="11">
        <v>10175.018168975723</v>
      </c>
    </row>
    <row r="521" spans="1:15" x14ac:dyDescent="0.3">
      <c r="A521" s="12" t="s">
        <v>22</v>
      </c>
      <c r="B521" s="12" t="str">
        <f>VLOOKUP(A521,Table1[],3,FALSE)</f>
        <v>Los Angeles County (West Central)--LA City (Central/Hancock Park &amp; Mid-Wilshire)</v>
      </c>
      <c r="C521" s="12">
        <v>255</v>
      </c>
      <c r="D521" s="12" t="str">
        <f>VLOOKUP(C521,comm_names!$A$2:$B$325,2,FALSE)</f>
        <v>Sonic.net, AT&amp;T California</v>
      </c>
      <c r="E521" s="13">
        <v>6444.5057006442203</v>
      </c>
      <c r="F521" s="14">
        <v>0.14214403965191799</v>
      </c>
      <c r="G521" s="14">
        <v>2.04684704167853E-2</v>
      </c>
      <c r="H521" s="17">
        <f t="shared" si="8"/>
        <v>923.88</v>
      </c>
      <c r="I521" s="14">
        <v>1.6569738299819E-3</v>
      </c>
      <c r="J521" s="15">
        <v>9.2387999999999995</v>
      </c>
      <c r="K521" s="16">
        <v>2.1204136602794001</v>
      </c>
      <c r="L521" s="17">
        <v>26939.333999999999</v>
      </c>
      <c r="M521" s="17">
        <v>70006.842000000004</v>
      </c>
      <c r="N521" s="17">
        <v>17666.75621774028</v>
      </c>
      <c r="O521" s="17">
        <v>22097.239243805041</v>
      </c>
    </row>
    <row r="522" spans="1:15" x14ac:dyDescent="0.3">
      <c r="A522" s="6" t="s">
        <v>22</v>
      </c>
      <c r="B522" s="6" t="str">
        <f>VLOOKUP(A522,Table1[],3,FALSE)</f>
        <v>Los Angeles County (West Central)--LA City (Central/Hancock Park &amp; Mid-Wilshire)</v>
      </c>
      <c r="C522" s="6">
        <v>33</v>
      </c>
      <c r="D522" s="6" t="str">
        <f>VLOOKUP(C522,comm_names!$A$2:$B$325,2,FALSE)</f>
        <v>AT&amp;T Service, Inc., AT&amp;T California</v>
      </c>
      <c r="E522" s="7">
        <v>71821.775683144398</v>
      </c>
      <c r="F522" s="8">
        <v>0.14212429104607099</v>
      </c>
      <c r="G522" s="8">
        <v>2.0470115106430299E-2</v>
      </c>
      <c r="H522" s="11">
        <f t="shared" si="8"/>
        <v>924</v>
      </c>
      <c r="I522" s="8">
        <v>1.65672988754558E-3</v>
      </c>
      <c r="J522" s="9">
        <v>9.24</v>
      </c>
      <c r="K522" s="10">
        <v>2.1204136602794001</v>
      </c>
      <c r="L522" s="11">
        <v>26939.333999999999</v>
      </c>
      <c r="M522" s="11">
        <v>70006.842000000004</v>
      </c>
      <c r="N522" s="11">
        <v>17666.75621774028</v>
      </c>
      <c r="O522" s="11">
        <v>22097.239243805041</v>
      </c>
    </row>
    <row r="523" spans="1:15" x14ac:dyDescent="0.3">
      <c r="A523" s="12" t="s">
        <v>31</v>
      </c>
      <c r="B523" s="12" t="str">
        <f>VLOOKUP(A523,Table1[],3,FALSE)</f>
        <v>Sacramento County--Sacramento City (Southeast/Fruitridge, Avondale &amp; Depot Park)</v>
      </c>
      <c r="C523" s="12">
        <v>33</v>
      </c>
      <c r="D523" s="12" t="str">
        <f>VLOOKUP(C523,comm_names!$A$2:$B$325,2,FALSE)</f>
        <v>AT&amp;T Service, Inc., AT&amp;T California</v>
      </c>
      <c r="E523" s="13">
        <v>38943.668371376101</v>
      </c>
      <c r="F523" s="14">
        <v>0.14181003663685501</v>
      </c>
      <c r="G523" s="14">
        <v>3.0656789799401899E-2</v>
      </c>
      <c r="H523" s="17">
        <f t="shared" si="8"/>
        <v>924</v>
      </c>
      <c r="I523" s="14">
        <v>1.6527751877799899E-3</v>
      </c>
      <c r="J523" s="15">
        <v>9.24</v>
      </c>
      <c r="K523" s="16">
        <v>2.755116720068</v>
      </c>
      <c r="L523" s="17">
        <v>17232.704000000002</v>
      </c>
      <c r="M523" s="17">
        <v>42542.22</v>
      </c>
      <c r="N523" s="17">
        <v>8596.2024651233169</v>
      </c>
      <c r="O523" s="17">
        <v>10287.016760287752</v>
      </c>
    </row>
    <row r="524" spans="1:15" x14ac:dyDescent="0.3">
      <c r="A524" s="6" t="s">
        <v>12</v>
      </c>
      <c r="B524" s="6" t="str">
        <f>VLOOKUP(A524,Table1[],3,FALSE)</f>
        <v>Los Angeles County (Central)--West Hollywood &amp; Beverly Hills Cities</v>
      </c>
      <c r="C524" s="6">
        <v>110</v>
      </c>
      <c r="D524" s="6" t="str">
        <f>VLOOKUP(C524,comm_names!$A$2:$B$325,2,FALSE)</f>
        <v>Consolidated Smart Broadband Systems, LLC, AT&amp;T California</v>
      </c>
      <c r="E524" s="7">
        <v>6.3270990899999999</v>
      </c>
      <c r="F524" s="8">
        <v>0.141632196654985</v>
      </c>
      <c r="G524" s="8">
        <v>1.12147104379641E-2</v>
      </c>
      <c r="H524" s="11">
        <f t="shared" si="8"/>
        <v>623.88</v>
      </c>
      <c r="I524" s="8">
        <v>1.65106478832507E-3</v>
      </c>
      <c r="J524" s="9">
        <v>6.2388000000000003</v>
      </c>
      <c r="K524" s="10">
        <v>1.75840709462318</v>
      </c>
      <c r="L524" s="11">
        <v>26655.312000000002</v>
      </c>
      <c r="M524" s="11">
        <v>81853.308000000005</v>
      </c>
      <c r="N524" s="11">
        <v>20306.096485103761</v>
      </c>
      <c r="O524" s="11">
        <v>24291.523075250519</v>
      </c>
    </row>
    <row r="525" spans="1:15" x14ac:dyDescent="0.3">
      <c r="A525" s="12" t="s">
        <v>129</v>
      </c>
      <c r="B525" s="12" t="str">
        <f>VLOOKUP(A525,Table1[],3,FALSE)</f>
        <v>San Joaquin County (North)--Lodi, Ripon &amp; Escalon Cities</v>
      </c>
      <c r="C525" s="12">
        <v>120</v>
      </c>
      <c r="D525" s="12" t="str">
        <f>VLOOKUP(C525,comm_names!$A$2:$B$325,2,FALSE)</f>
        <v>DigitalPath, Inc., Frontier - Citizens</v>
      </c>
      <c r="E525" s="13">
        <v>2.9683546779999999</v>
      </c>
      <c r="F525" s="14">
        <v>0.141579508718537</v>
      </c>
      <c r="G525" s="14">
        <v>4.3928582538605099E-2</v>
      </c>
      <c r="H525" s="17">
        <f t="shared" si="8"/>
        <v>2060.4</v>
      </c>
      <c r="I525" s="14">
        <v>1.6493025289643899E-3</v>
      </c>
      <c r="J525" s="15">
        <v>20.603999999999999</v>
      </c>
      <c r="K525" s="16">
        <v>2.8068469600902102</v>
      </c>
      <c r="L525" s="17">
        <v>25972.234</v>
      </c>
      <c r="M525" s="17">
        <v>61228.627999999997</v>
      </c>
      <c r="N525" s="17">
        <v>9892.1644949913371</v>
      </c>
      <c r="O525" s="17">
        <v>12798.109174273199</v>
      </c>
    </row>
    <row r="526" spans="1:15" x14ac:dyDescent="0.3">
      <c r="A526" s="6" t="s">
        <v>50</v>
      </c>
      <c r="B526" s="6" t="str">
        <f>VLOOKUP(A526,Table1[],3,FALSE)</f>
        <v>San Diego County (Southwest)--Chula Vista (West) &amp; National City Cities</v>
      </c>
      <c r="C526" s="6">
        <v>113</v>
      </c>
      <c r="D526" s="6" t="str">
        <f>VLOOKUP(C526,comm_names!$A$2:$B$325,2,FALSE)</f>
        <v>Cox Communications, AT&amp;T California</v>
      </c>
      <c r="E526" s="7">
        <v>2153.1766572425399</v>
      </c>
      <c r="F526" s="8">
        <v>0.141493953763662</v>
      </c>
      <c r="G526" s="8">
        <v>3.3071890743459599E-2</v>
      </c>
      <c r="H526" s="11">
        <f t="shared" si="8"/>
        <v>1115.8799999999999</v>
      </c>
      <c r="I526" s="8">
        <v>1.6481552327244099E-3</v>
      </c>
      <c r="J526" s="9">
        <v>11.158799999999999</v>
      </c>
      <c r="K526" s="10">
        <v>2.93475111548937</v>
      </c>
      <c r="L526" s="11">
        <v>21750.588</v>
      </c>
      <c r="M526" s="11">
        <v>49546.06</v>
      </c>
      <c r="N526" s="11">
        <v>12125.19083885796</v>
      </c>
      <c r="O526" s="11">
        <v>14066.28188497416</v>
      </c>
    </row>
    <row r="527" spans="1:15" x14ac:dyDescent="0.3">
      <c r="A527" s="12" t="s">
        <v>28</v>
      </c>
      <c r="B527" s="12" t="str">
        <f>VLOOKUP(A527,Table1[],3,FALSE)</f>
        <v>Butte County (Northwest)--Chico City</v>
      </c>
      <c r="C527" s="12">
        <v>34</v>
      </c>
      <c r="D527" s="12" t="str">
        <f>VLOOKUP(C527,comm_names!$A$2:$B$325,2,FALSE)</f>
        <v>AT&amp;T Service, Inc., AT&amp;T California</v>
      </c>
      <c r="E527" s="13">
        <v>31577.070072063001</v>
      </c>
      <c r="F527" s="14">
        <v>0.14148256407527801</v>
      </c>
      <c r="G527" s="14">
        <v>2.39290388408623E-2</v>
      </c>
      <c r="H527" s="17">
        <f t="shared" si="8"/>
        <v>924</v>
      </c>
      <c r="I527" s="14">
        <v>1.6480239751603201E-3</v>
      </c>
      <c r="J527" s="15">
        <v>9.24</v>
      </c>
      <c r="K527" s="16">
        <v>2.3282417140045601</v>
      </c>
      <c r="L527" s="17">
        <v>18372.864000000001</v>
      </c>
      <c r="M527" s="17">
        <v>52800.606</v>
      </c>
      <c r="N527" s="17">
        <v>10013.741882114424</v>
      </c>
      <c r="O527" s="17">
        <v>12358.79299563828</v>
      </c>
    </row>
    <row r="528" spans="1:15" x14ac:dyDescent="0.3">
      <c r="A528" s="6" t="s">
        <v>28</v>
      </c>
      <c r="B528" s="6" t="str">
        <f>VLOOKUP(A528,Table1[],3,FALSE)</f>
        <v>Butte County (Northwest)--Chico City</v>
      </c>
      <c r="C528" s="6">
        <v>84</v>
      </c>
      <c r="D528" s="6" t="str">
        <f>VLOOKUP(C528,comm_names!$A$2:$B$325,2,FALSE)</f>
        <v>Comcast, AT&amp;T California</v>
      </c>
      <c r="E528" s="7">
        <v>5345.8133562247003</v>
      </c>
      <c r="F528" s="8">
        <v>0.14145841286482899</v>
      </c>
      <c r="G528" s="8">
        <v>2.3927844468940501E-2</v>
      </c>
      <c r="H528" s="11">
        <f t="shared" si="8"/>
        <v>924</v>
      </c>
      <c r="I528" s="8">
        <v>1.6477527191948501E-3</v>
      </c>
      <c r="J528" s="9">
        <v>9.24</v>
      </c>
      <c r="K528" s="10">
        <v>2.3282417140045601</v>
      </c>
      <c r="L528" s="11">
        <v>18372.864000000001</v>
      </c>
      <c r="M528" s="11">
        <v>52800.606</v>
      </c>
      <c r="N528" s="11">
        <v>10013.741882114424</v>
      </c>
      <c r="O528" s="11">
        <v>12358.79299563828</v>
      </c>
    </row>
    <row r="529" spans="1:15" x14ac:dyDescent="0.3">
      <c r="A529" s="12" t="s">
        <v>116</v>
      </c>
      <c r="B529" s="12" t="str">
        <f>VLOOKUP(A529,Table1[],3,FALSE)</f>
        <v>Solano County (Southwest)--Vallejo &amp; Benicia Cities</v>
      </c>
      <c r="C529" s="12">
        <v>157</v>
      </c>
      <c r="D529" s="12" t="str">
        <f>VLOOKUP(C529,comm_names!$A$2:$B$325,2,FALSE)</f>
        <v>Internet Free Planet, AT&amp;T California</v>
      </c>
      <c r="E529" s="13">
        <v>0.63776186002129998</v>
      </c>
      <c r="F529" s="14">
        <v>0.141348393614907</v>
      </c>
      <c r="G529" s="14">
        <v>3.9217852225462903E-2</v>
      </c>
      <c r="H529" s="17">
        <f t="shared" si="8"/>
        <v>2112</v>
      </c>
      <c r="I529" s="14">
        <v>1.64618055379928E-3</v>
      </c>
      <c r="J529" s="15">
        <v>21.12</v>
      </c>
      <c r="K529" s="16">
        <v>2.6509918210021599</v>
      </c>
      <c r="L529" s="17">
        <v>29617.691999999999</v>
      </c>
      <c r="M529" s="17">
        <v>71873.854000000007</v>
      </c>
      <c r="N529" s="17">
        <v>13234.047983117278</v>
      </c>
      <c r="O529" s="17">
        <v>16579.45316036628</v>
      </c>
    </row>
    <row r="530" spans="1:15" x14ac:dyDescent="0.3">
      <c r="A530" s="6" t="s">
        <v>32</v>
      </c>
      <c r="B530" s="6" t="str">
        <f>VLOOKUP(A530,Table1[],3,FALSE)</f>
        <v>Los Angeles County (South)--LA City (South/San Pedro)</v>
      </c>
      <c r="C530" s="6">
        <v>69</v>
      </c>
      <c r="D530" s="6" t="str">
        <f>VLOOKUP(C530,comm_names!$A$2:$B$325,2,FALSE)</f>
        <v>Charter Communications Inc, AT&amp;T California</v>
      </c>
      <c r="E530" s="7">
        <v>1672.3370029539999</v>
      </c>
      <c r="F530" s="8">
        <v>0.141077896908263</v>
      </c>
      <c r="G530" s="8">
        <v>3.05944313290131E-2</v>
      </c>
      <c r="H530" s="11">
        <f t="shared" si="8"/>
        <v>1163.8799999999999</v>
      </c>
      <c r="I530" s="8">
        <v>1.64324053775795E-3</v>
      </c>
      <c r="J530" s="9">
        <v>11.6388</v>
      </c>
      <c r="K530" s="10">
        <v>2.8324422801879701</v>
      </c>
      <c r="L530" s="11">
        <v>23371.243999999999</v>
      </c>
      <c r="M530" s="11">
        <v>56296.417999999998</v>
      </c>
      <c r="N530" s="11">
        <v>12489.45355935744</v>
      </c>
      <c r="O530" s="11">
        <v>15639.848426938201</v>
      </c>
    </row>
    <row r="531" spans="1:15" x14ac:dyDescent="0.3">
      <c r="A531" s="12" t="s">
        <v>93</v>
      </c>
      <c r="B531" s="12" t="str">
        <f>VLOOKUP(A531,Table1[],3,FALSE)</f>
        <v>Del Norte, Lassen, Modoc, Plumas &amp; Siskiyou Counties</v>
      </c>
      <c r="C531" s="12">
        <v>116</v>
      </c>
      <c r="D531" s="12" t="str">
        <f>VLOOKUP(C531,comm_names!$A$2:$B$325,2,FALSE)</f>
        <v>DigitalPath, Inc., N/A</v>
      </c>
      <c r="E531" s="13">
        <v>244.16719854901899</v>
      </c>
      <c r="F531" s="14">
        <v>0.14106432683146999</v>
      </c>
      <c r="G531" s="14">
        <v>4.5277202022094301E-2</v>
      </c>
      <c r="H531" s="17">
        <f t="shared" si="8"/>
        <v>1799.4</v>
      </c>
      <c r="I531" s="14">
        <v>1.6424156556342101E-3</v>
      </c>
      <c r="J531" s="15">
        <v>17.994</v>
      </c>
      <c r="K531" s="16">
        <v>2.2062178712597502</v>
      </c>
      <c r="L531" s="17">
        <v>20684.741999999998</v>
      </c>
      <c r="M531" s="17">
        <v>49740.498</v>
      </c>
      <c r="N531" s="17">
        <v>6464.0721064228082</v>
      </c>
      <c r="O531" s="17">
        <v>8536.6293191309287</v>
      </c>
    </row>
    <row r="532" spans="1:15" x14ac:dyDescent="0.3">
      <c r="A532" s="6" t="s">
        <v>31</v>
      </c>
      <c r="B532" s="6" t="str">
        <f>VLOOKUP(A532,Table1[],3,FALSE)</f>
        <v>Sacramento County--Sacramento City (Southeast/Fruitridge, Avondale &amp; Depot Park)</v>
      </c>
      <c r="C532" s="6">
        <v>84</v>
      </c>
      <c r="D532" s="6" t="str">
        <f>VLOOKUP(C532,comm_names!$A$2:$B$325,2,FALSE)</f>
        <v>Comcast, AT&amp;T California</v>
      </c>
      <c r="E532" s="7">
        <v>1815.4079942180001</v>
      </c>
      <c r="F532" s="8">
        <v>0.14047858974324701</v>
      </c>
      <c r="G532" s="8">
        <v>3.05901588016089E-2</v>
      </c>
      <c r="H532" s="11">
        <f t="shared" si="8"/>
        <v>924</v>
      </c>
      <c r="I532" s="8">
        <v>1.6349362074267401E-3</v>
      </c>
      <c r="J532" s="9">
        <v>9.24</v>
      </c>
      <c r="K532" s="10">
        <v>2.755116720068</v>
      </c>
      <c r="L532" s="11">
        <v>17232.704000000002</v>
      </c>
      <c r="M532" s="11">
        <v>42542.22</v>
      </c>
      <c r="N532" s="11">
        <v>8596.2024651233169</v>
      </c>
      <c r="O532" s="11">
        <v>10287.016760287752</v>
      </c>
    </row>
    <row r="533" spans="1:15" x14ac:dyDescent="0.3">
      <c r="A533" s="12" t="s">
        <v>128</v>
      </c>
      <c r="B533" s="12" t="str">
        <f>VLOOKUP(A533,Table1[],3,FALSE)</f>
        <v>Alpine, Amador, Calaveras, Inyo, Mariposa, Mono &amp; Tuolumne Counties</v>
      </c>
      <c r="C533" s="12">
        <v>318</v>
      </c>
      <c r="D533" s="12" t="str">
        <f>VLOOKUP(C533,comm_names!$A$2:$B$325,2,FALSE)</f>
        <v>Zeta Broadband, AT&amp;T California</v>
      </c>
      <c r="E533" s="13">
        <v>130.39738267000001</v>
      </c>
      <c r="F533" s="14">
        <v>0.14022659595658499</v>
      </c>
      <c r="G533" s="14">
        <v>4.7618988211394202E-2</v>
      </c>
      <c r="H533" s="17">
        <f t="shared" si="8"/>
        <v>2124</v>
      </c>
      <c r="I533" s="14">
        <v>1.6309864176128699E-3</v>
      </c>
      <c r="J533" s="15">
        <v>21.24</v>
      </c>
      <c r="K533" s="16">
        <v>2.2510565312842998</v>
      </c>
      <c r="L533" s="17">
        <v>25589.466</v>
      </c>
      <c r="M533" s="17">
        <v>57576.044000000002</v>
      </c>
      <c r="N533" s="17">
        <v>8895.7987176753486</v>
      </c>
      <c r="O533" s="17">
        <v>11425.69947032862</v>
      </c>
    </row>
    <row r="534" spans="1:15" x14ac:dyDescent="0.3">
      <c r="A534" s="6" t="s">
        <v>56</v>
      </c>
      <c r="B534" s="6" t="str">
        <f>VLOOKUP(A534,Table1[],3,FALSE)</f>
        <v>Los Angeles County (Central)--El Monte &amp; South El Monte Cities</v>
      </c>
      <c r="C534" s="6">
        <v>69</v>
      </c>
      <c r="D534" s="6" t="str">
        <f>VLOOKUP(C534,comm_names!$A$2:$B$325,2,FALSE)</f>
        <v>Charter Communications Inc, AT&amp;T California</v>
      </c>
      <c r="E534" s="7">
        <v>1800.3655700638999</v>
      </c>
      <c r="F534" s="8">
        <v>0.14020270899581599</v>
      </c>
      <c r="G534" s="8">
        <v>3.5466747075195301E-2</v>
      </c>
      <c r="H534" s="11">
        <f t="shared" si="8"/>
        <v>1163.8799999999999</v>
      </c>
      <c r="I534" s="8">
        <v>1.63065323450422E-3</v>
      </c>
      <c r="J534" s="9">
        <v>11.6388</v>
      </c>
      <c r="K534" s="10">
        <v>3.5560052374717301</v>
      </c>
      <c r="L534" s="11">
        <v>22629.121999999999</v>
      </c>
      <c r="M534" s="11">
        <v>48490.394</v>
      </c>
      <c r="N534" s="11">
        <v>12559.4138109204</v>
      </c>
      <c r="O534" s="11">
        <v>13906.101653510399</v>
      </c>
    </row>
    <row r="535" spans="1:15" x14ac:dyDescent="0.3">
      <c r="A535" s="12" t="s">
        <v>136</v>
      </c>
      <c r="B535" s="12" t="str">
        <f>VLOOKUP(A535,Table1[],3,FALSE)</f>
        <v>Kings County--Hanford City</v>
      </c>
      <c r="C535" s="12">
        <v>164</v>
      </c>
      <c r="D535" s="12" t="str">
        <f>VLOOKUP(C535,comm_names!$A$2:$B$325,2,FALSE)</f>
        <v>Kingsburg Media Foundation, AT&amp;T California</v>
      </c>
      <c r="E535" s="13">
        <v>82.624305665410006</v>
      </c>
      <c r="F535" s="14">
        <v>0.140070786674722</v>
      </c>
      <c r="G535" s="14">
        <v>4.7602212087384202E-2</v>
      </c>
      <c r="H535" s="17">
        <f t="shared" si="8"/>
        <v>2124</v>
      </c>
      <c r="I535" s="14">
        <v>1.6288641495628201E-3</v>
      </c>
      <c r="J535" s="15">
        <v>21.24</v>
      </c>
      <c r="K535" s="16">
        <v>3.09351250934884</v>
      </c>
      <c r="L535" s="17">
        <v>24784.227999999999</v>
      </c>
      <c r="M535" s="17">
        <v>56510.197999999997</v>
      </c>
      <c r="N535" s="17">
        <v>8137.0746437570524</v>
      </c>
      <c r="O535" s="17">
        <v>10407.030977291965</v>
      </c>
    </row>
    <row r="536" spans="1:15" x14ac:dyDescent="0.3">
      <c r="A536" s="6" t="s">
        <v>169</v>
      </c>
      <c r="B536" s="6" t="str">
        <f>VLOOKUP(A536,Table1[],3,FALSE)</f>
        <v>Santa Cruz County (North)--Watsonville &amp; Scotts Valley Cities</v>
      </c>
      <c r="C536" s="6">
        <v>213</v>
      </c>
      <c r="D536" s="6" t="str">
        <f>VLOOKUP(C536,comm_names!$A$2:$B$325,2,FALSE)</f>
        <v>Razzo Link, Inc., Frontier</v>
      </c>
      <c r="E536" s="7">
        <v>8.3342131999999999E-2</v>
      </c>
      <c r="F536" s="8">
        <v>0.14004390075252299</v>
      </c>
      <c r="G536" s="8">
        <v>4.3550166813318601E-2</v>
      </c>
      <c r="H536" s="11">
        <f t="shared" si="8"/>
        <v>2666.4</v>
      </c>
      <c r="I536" s="8">
        <v>1.62851947808926E-3</v>
      </c>
      <c r="J536" s="9">
        <v>26.664000000000001</v>
      </c>
      <c r="K536" s="10">
        <v>2.8661256744699801</v>
      </c>
      <c r="L536" s="11">
        <v>35504.786</v>
      </c>
      <c r="M536" s="11">
        <v>82445.784</v>
      </c>
      <c r="N536" s="11">
        <v>15151.86649493844</v>
      </c>
      <c r="O536" s="11">
        <v>19907.469187692121</v>
      </c>
    </row>
    <row r="537" spans="1:15" x14ac:dyDescent="0.3">
      <c r="A537" s="12" t="s">
        <v>164</v>
      </c>
      <c r="B537" s="12" t="str">
        <f>VLOOKUP(A537,Table1[],3,FALSE)</f>
        <v>Santa Barbara County (North)--Lompoc, Guadalupe, Solvang &amp; Buellton Cities</v>
      </c>
      <c r="C537" s="12">
        <v>207</v>
      </c>
      <c r="D537" s="12" t="str">
        <f>VLOOKUP(C537,comm_names!$A$2:$B$325,2,FALSE)</f>
        <v>Ranch Wifi, LLC, AT&amp;T California</v>
      </c>
      <c r="E537" s="13">
        <v>5.6225779999999996E-3</v>
      </c>
      <c r="F537" s="14">
        <v>0.14003503463101399</v>
      </c>
      <c r="G537" s="14">
        <v>4.7209378074410203E-2</v>
      </c>
      <c r="H537" s="17">
        <f t="shared" si="8"/>
        <v>2304</v>
      </c>
      <c r="I537" s="14">
        <v>1.6283806930545001E-3</v>
      </c>
      <c r="J537" s="15">
        <v>23.04</v>
      </c>
      <c r="K537" s="16">
        <v>2.88762093030221</v>
      </c>
      <c r="L537" s="17">
        <v>30540</v>
      </c>
      <c r="M537" s="17">
        <v>65731.241999999998</v>
      </c>
      <c r="N537" s="17">
        <v>13100.367269484121</v>
      </c>
      <c r="O537" s="17">
        <v>15940.772221003681</v>
      </c>
    </row>
    <row r="538" spans="1:15" x14ac:dyDescent="0.3">
      <c r="A538" s="6" t="s">
        <v>136</v>
      </c>
      <c r="B538" s="6" t="str">
        <f>VLOOKUP(A538,Table1[],3,FALSE)</f>
        <v>Kings County--Hanford City</v>
      </c>
      <c r="C538" s="6">
        <v>117</v>
      </c>
      <c r="D538" s="6" t="str">
        <f>VLOOKUP(C538,comm_names!$A$2:$B$325,2,FALSE)</f>
        <v>DigitalPath, Inc., AT&amp;T California</v>
      </c>
      <c r="E538" s="7">
        <v>24.886836188</v>
      </c>
      <c r="F538" s="8">
        <v>0.14003121864267801</v>
      </c>
      <c r="G538" s="8">
        <v>4.7588765133294901E-2</v>
      </c>
      <c r="H538" s="11">
        <f t="shared" si="8"/>
        <v>2123.4</v>
      </c>
      <c r="I538" s="8">
        <v>1.6283290937801401E-3</v>
      </c>
      <c r="J538" s="9">
        <v>21.234000000000002</v>
      </c>
      <c r="K538" s="10">
        <v>3.09351250934884</v>
      </c>
      <c r="L538" s="11">
        <v>24784.227999999999</v>
      </c>
      <c r="M538" s="11">
        <v>56510.197999999997</v>
      </c>
      <c r="N538" s="11">
        <v>8137.0746437570524</v>
      </c>
      <c r="O538" s="11">
        <v>10407.030977291965</v>
      </c>
    </row>
    <row r="539" spans="1:15" x14ac:dyDescent="0.3">
      <c r="A539" s="12" t="s">
        <v>31</v>
      </c>
      <c r="B539" s="12" t="str">
        <f>VLOOKUP(A539,Table1[],3,FALSE)</f>
        <v>Sacramento County--Sacramento City (Southeast/Fruitridge, Avondale &amp; Depot Park)</v>
      </c>
      <c r="C539" s="12">
        <v>255</v>
      </c>
      <c r="D539" s="12" t="str">
        <f>VLOOKUP(C539,comm_names!$A$2:$B$325,2,FALSE)</f>
        <v>Sonic.net, AT&amp;T California</v>
      </c>
      <c r="E539" s="13">
        <v>2796.3656702361</v>
      </c>
      <c r="F539" s="14">
        <v>0.13964259098201301</v>
      </c>
      <c r="G539" s="14">
        <v>3.05494135461804E-2</v>
      </c>
      <c r="H539" s="17">
        <f t="shared" si="8"/>
        <v>923.88</v>
      </c>
      <c r="I539" s="14">
        <v>1.62351347706849E-3</v>
      </c>
      <c r="J539" s="15">
        <v>9.2387999999999995</v>
      </c>
      <c r="K539" s="16">
        <v>2.755116720068</v>
      </c>
      <c r="L539" s="17">
        <v>17232.704000000002</v>
      </c>
      <c r="M539" s="17">
        <v>42542.22</v>
      </c>
      <c r="N539" s="17">
        <v>8596.2024651233169</v>
      </c>
      <c r="O539" s="17">
        <v>10287.016760287752</v>
      </c>
    </row>
    <row r="540" spans="1:15" x14ac:dyDescent="0.3">
      <c r="A540" s="6" t="s">
        <v>45</v>
      </c>
      <c r="B540" s="6" t="str">
        <f>VLOOKUP(A540,Table1[],3,FALSE)</f>
        <v>Los Angeles County (Southeast)--Long Beach (Central) &amp; Signal Hill Cities</v>
      </c>
      <c r="C540" s="6">
        <v>86</v>
      </c>
      <c r="D540" s="6" t="str">
        <f>VLOOKUP(C540,comm_names!$A$2:$B$325,2,FALSE)</f>
        <v>Comcast, Frontier</v>
      </c>
      <c r="E540" s="7">
        <v>386.18197600000002</v>
      </c>
      <c r="F540" s="8">
        <v>0.139617459522688</v>
      </c>
      <c r="G540" s="8">
        <v>2.77589441917531E-2</v>
      </c>
      <c r="H540" s="11">
        <f t="shared" si="8"/>
        <v>867</v>
      </c>
      <c r="I540" s="8">
        <v>1.62273701469155E-3</v>
      </c>
      <c r="J540" s="9">
        <v>8.67</v>
      </c>
      <c r="K540" s="10">
        <v>2.37311810856658</v>
      </c>
      <c r="L540" s="11">
        <v>21324.045999999998</v>
      </c>
      <c r="M540" s="11">
        <v>48864</v>
      </c>
      <c r="N540" s="11">
        <v>13311.13207198344</v>
      </c>
      <c r="O540" s="11">
        <v>15827.734761741242</v>
      </c>
    </row>
    <row r="541" spans="1:15" x14ac:dyDescent="0.3">
      <c r="A541" s="12" t="s">
        <v>238</v>
      </c>
      <c r="B541" s="12" t="str">
        <f>VLOOKUP(A541,Table1[],3,FALSE)</f>
        <v>Los Angeles County--Calabasas, Agoura Hills, Malibu &amp; Westlake Village Cities</v>
      </c>
      <c r="C541" s="12">
        <v>149</v>
      </c>
      <c r="D541" s="12" t="str">
        <f>VLOOKUP(C541,comm_names!$A$2:$B$325,2,FALSE)</f>
        <v>GeoLinks, Frontier</v>
      </c>
      <c r="E541" s="13">
        <v>11.1623097904</v>
      </c>
      <c r="F541" s="14">
        <v>0.13940551433878301</v>
      </c>
      <c r="G541" s="14">
        <v>3.6475289083725798E-2</v>
      </c>
      <c r="H541" s="17">
        <f t="shared" si="8"/>
        <v>3949.32</v>
      </c>
      <c r="I541" s="14">
        <v>1.61989611142076E-3</v>
      </c>
      <c r="J541" s="15">
        <v>39.493200000000002</v>
      </c>
      <c r="K541" s="16">
        <v>2.5046298745965401</v>
      </c>
      <c r="L541" s="17">
        <v>54972</v>
      </c>
      <c r="M541" s="17">
        <v>140478.91</v>
      </c>
      <c r="N541" s="17">
        <v>25440.529788656761</v>
      </c>
      <c r="O541" s="17">
        <v>31004.761090283042</v>
      </c>
    </row>
    <row r="542" spans="1:15" x14ac:dyDescent="0.3">
      <c r="A542" s="6" t="s">
        <v>26</v>
      </c>
      <c r="B542" s="6" t="str">
        <f>VLOOKUP(A542,Table1[],3,FALSE)</f>
        <v>Santa Cruz County (South &amp; Coastal)--Santa Cruz City</v>
      </c>
      <c r="C542" s="6">
        <v>255</v>
      </c>
      <c r="D542" s="6" t="str">
        <f>VLOOKUP(C542,comm_names!$A$2:$B$325,2,FALSE)</f>
        <v>Sonic.net, AT&amp;T California</v>
      </c>
      <c r="E542" s="7">
        <v>34245.765735804198</v>
      </c>
      <c r="F542" s="8">
        <v>0.13914675929109899</v>
      </c>
      <c r="G542" s="8">
        <v>1.7356560037195799E-2</v>
      </c>
      <c r="H542" s="11">
        <f t="shared" si="8"/>
        <v>923.88</v>
      </c>
      <c r="I542" s="8">
        <v>1.6168933820439101E-3</v>
      </c>
      <c r="J542" s="9">
        <v>9.2387999999999995</v>
      </c>
      <c r="K542" s="10">
        <v>2.3548874420188102</v>
      </c>
      <c r="L542" s="11">
        <v>25848.038</v>
      </c>
      <c r="M542" s="11">
        <v>76234.966</v>
      </c>
      <c r="N542" s="11">
        <v>16708.315474844399</v>
      </c>
      <c r="O542" s="11">
        <v>20515.984108716839</v>
      </c>
    </row>
    <row r="543" spans="1:15" x14ac:dyDescent="0.3">
      <c r="A543" s="12" t="s">
        <v>39</v>
      </c>
      <c r="B543" s="12" t="str">
        <f>VLOOKUP(A543,Table1[],3,FALSE)</f>
        <v>Imperial County--El Centro City</v>
      </c>
      <c r="C543" s="12">
        <v>71</v>
      </c>
      <c r="D543" s="12" t="str">
        <f>VLOOKUP(C543,comm_names!$A$2:$B$325,2,FALSE)</f>
        <v>Charter Communications Inc, TDS Telecom</v>
      </c>
      <c r="E543" s="13">
        <v>205.05932316100001</v>
      </c>
      <c r="F543" s="14">
        <v>0.13909620591170899</v>
      </c>
      <c r="G543" s="14">
        <v>2.9406228729848102E-2</v>
      </c>
      <c r="H543" s="17">
        <f t="shared" si="8"/>
        <v>1049.8799999999999</v>
      </c>
      <c r="I543" s="14">
        <v>1.61637872958832E-3</v>
      </c>
      <c r="J543" s="15">
        <v>10.498799999999999</v>
      </c>
      <c r="K543" s="16">
        <v>3.0979448551634401</v>
      </c>
      <c r="L543" s="17">
        <v>16389.8</v>
      </c>
      <c r="M543" s="17">
        <v>46828</v>
      </c>
      <c r="N543" s="17">
        <v>7161.9833713069438</v>
      </c>
      <c r="O543" s="17">
        <v>9459.314872738405</v>
      </c>
    </row>
    <row r="544" spans="1:15" x14ac:dyDescent="0.3">
      <c r="A544" s="6" t="s">
        <v>65</v>
      </c>
      <c r="B544" s="6" t="str">
        <f>VLOOKUP(A544,Table1[],3,FALSE)</f>
        <v>San Luis Obispo County (West)--Coastal Region</v>
      </c>
      <c r="C544" s="6">
        <v>186</v>
      </c>
      <c r="D544" s="6" t="str">
        <f>VLOOKUP(C544,comm_names!$A$2:$B$325,2,FALSE)</f>
        <v>Outback Internet, AT&amp;T California</v>
      </c>
      <c r="E544" s="7">
        <v>15.98734762039</v>
      </c>
      <c r="F544" s="8">
        <v>0.139076499168722</v>
      </c>
      <c r="G544" s="8">
        <v>3.02123134043976E-2</v>
      </c>
      <c r="H544" s="11">
        <f t="shared" si="8"/>
        <v>1524</v>
      </c>
      <c r="I544" s="8">
        <v>1.61545039175757E-3</v>
      </c>
      <c r="J544" s="9">
        <v>15.24</v>
      </c>
      <c r="K544" s="10">
        <v>2.3796671579464501</v>
      </c>
      <c r="L544" s="11">
        <v>25861.272000000001</v>
      </c>
      <c r="M544" s="11">
        <v>68530.741999999998</v>
      </c>
      <c r="N544" s="11">
        <v>13908.607139802121</v>
      </c>
      <c r="O544" s="11">
        <v>17093.496550919761</v>
      </c>
    </row>
    <row r="545" spans="1:15" x14ac:dyDescent="0.3">
      <c r="A545" s="12" t="s">
        <v>88</v>
      </c>
      <c r="B545" s="12" t="str">
        <f>VLOOKUP(A545,Table1[],3,FALSE)</f>
        <v>Colusa, Glenn, Tehama &amp; Trinity Counties</v>
      </c>
      <c r="C545" s="12">
        <v>127</v>
      </c>
      <c r="D545" s="12" t="str">
        <f>VLOOKUP(C545,comm_names!$A$2:$B$325,2,FALSE)</f>
        <v>DM-Tech Internet, Ducor</v>
      </c>
      <c r="E545" s="13">
        <v>53.073714107999997</v>
      </c>
      <c r="F545" s="14">
        <v>0.139052933638184</v>
      </c>
      <c r="G545" s="14">
        <v>4.4140435284502101E-2</v>
      </c>
      <c r="H545" s="17">
        <f t="shared" si="8"/>
        <v>1590.96</v>
      </c>
      <c r="I545" s="14">
        <v>1.6151159469744499E-3</v>
      </c>
      <c r="J545" s="15">
        <v>15.909599999999999</v>
      </c>
      <c r="K545" s="16">
        <v>2.5845183410624402</v>
      </c>
      <c r="L545" s="17">
        <v>20360</v>
      </c>
      <c r="M545" s="17">
        <v>46913.512000000002</v>
      </c>
      <c r="N545" s="17">
        <v>7317.432462160752</v>
      </c>
      <c r="O545" s="17">
        <v>9269.2002493708806</v>
      </c>
    </row>
    <row r="546" spans="1:15" x14ac:dyDescent="0.3">
      <c r="A546" s="6" t="s">
        <v>93</v>
      </c>
      <c r="B546" s="6" t="str">
        <f>VLOOKUP(A546,Table1[],3,FALSE)</f>
        <v>Del Norte, Lassen, Modoc, Plumas &amp; Siskiyou Counties</v>
      </c>
      <c r="C546" s="6">
        <v>77</v>
      </c>
      <c r="D546" s="6" t="str">
        <f>VLOOKUP(C546,comm_names!$A$2:$B$325,2,FALSE)</f>
        <v>Com-Pair Services, N/A</v>
      </c>
      <c r="E546" s="7">
        <v>34.377679395223403</v>
      </c>
      <c r="F546" s="8">
        <v>0.138955591581951</v>
      </c>
      <c r="G546" s="8">
        <v>4.5064969236259703E-2</v>
      </c>
      <c r="H546" s="11">
        <f t="shared" si="8"/>
        <v>1800</v>
      </c>
      <c r="I546" s="8">
        <v>1.61398976199379E-3</v>
      </c>
      <c r="J546" s="9">
        <v>18</v>
      </c>
      <c r="K546" s="10">
        <v>2.2062178712597502</v>
      </c>
      <c r="L546" s="11">
        <v>20684.741999999998</v>
      </c>
      <c r="M546" s="11">
        <v>49740.498</v>
      </c>
      <c r="N546" s="11">
        <v>6464.0721064228082</v>
      </c>
      <c r="O546" s="11">
        <v>8536.6293191309287</v>
      </c>
    </row>
    <row r="547" spans="1:15" x14ac:dyDescent="0.3">
      <c r="A547" s="12" t="s">
        <v>24</v>
      </c>
      <c r="B547" s="12" t="str">
        <f>VLOOKUP(A547,Table1[],3,FALSE)</f>
        <v>Los Angeles County (West Central)--LA City (West Central/Westwood &amp; West Los Angeles)</v>
      </c>
      <c r="C547" s="12">
        <v>140</v>
      </c>
      <c r="D547" s="12" t="str">
        <f>VLOOKUP(C547,comm_names!$A$2:$B$325,2,FALSE)</f>
        <v>Frontier Communications, AT&amp;T California</v>
      </c>
      <c r="E547" s="13">
        <v>2731.2337309949999</v>
      </c>
      <c r="F547" s="14">
        <v>0.13884891516286499</v>
      </c>
      <c r="G547" s="14">
        <v>1.75953029349551E-2</v>
      </c>
      <c r="H547" s="17">
        <f t="shared" si="8"/>
        <v>924</v>
      </c>
      <c r="I547" s="14">
        <v>1.6123641670744101E-3</v>
      </c>
      <c r="J547" s="15">
        <v>9.24</v>
      </c>
      <c r="K547" s="16">
        <v>2.0605317679558</v>
      </c>
      <c r="L547" s="17">
        <v>29929.200000000001</v>
      </c>
      <c r="M547" s="17">
        <v>79378.55</v>
      </c>
      <c r="N547" s="17">
        <v>20501.044700883838</v>
      </c>
      <c r="O547" s="17">
        <v>24091.09512820344</v>
      </c>
    </row>
    <row r="548" spans="1:15" x14ac:dyDescent="0.3">
      <c r="A548" s="6" t="s">
        <v>157</v>
      </c>
      <c r="B548" s="6" t="str">
        <f>VLOOKUP(A548,Table1[],3,FALSE)</f>
        <v>Monterey (South &amp; East) &amp; San Benito Counties</v>
      </c>
      <c r="C548" s="6">
        <v>195</v>
      </c>
      <c r="D548" s="6" t="str">
        <f>VLOOKUP(C548,comm_names!$A$2:$B$325,2,FALSE)</f>
        <v>Pinnacles Telephone Co., AT&amp;T California</v>
      </c>
      <c r="E548" s="7">
        <v>138.54155574000001</v>
      </c>
      <c r="F548" s="8">
        <v>0.138834581435513</v>
      </c>
      <c r="G548" s="8">
        <v>5.2241763032676997E-2</v>
      </c>
      <c r="H548" s="11">
        <f t="shared" si="8"/>
        <v>2724</v>
      </c>
      <c r="I548" s="8">
        <v>1.6121708852631499E-3</v>
      </c>
      <c r="J548" s="9">
        <v>27.24</v>
      </c>
      <c r="K548" s="10">
        <v>3.4214689596578101</v>
      </c>
      <c r="L548" s="11">
        <v>33378.184000000001</v>
      </c>
      <c r="M548" s="11">
        <v>69518.202000000005</v>
      </c>
      <c r="N548" s="11">
        <v>12427.829156543759</v>
      </c>
      <c r="O548" s="11">
        <v>16046.127804939242</v>
      </c>
    </row>
    <row r="549" spans="1:15" x14ac:dyDescent="0.3">
      <c r="A549" s="12" t="s">
        <v>73</v>
      </c>
      <c r="B549" s="12" t="str">
        <f>VLOOKUP(A549,Table1[],3,FALSE)</f>
        <v>Riverside County--Palm Desert, La Quinta (West) &amp; Desert Hot Springs Cities</v>
      </c>
      <c r="C549" s="12">
        <v>189</v>
      </c>
      <c r="D549" s="12" t="str">
        <f>VLOOKUP(C549,comm_names!$A$2:$B$325,2,FALSE)</f>
        <v>Pacific Lightwave Inc, Frontier</v>
      </c>
      <c r="E549" s="13">
        <v>181.85670545599999</v>
      </c>
      <c r="F549" s="14">
        <v>0.13873594180823101</v>
      </c>
      <c r="G549" s="14">
        <v>3.1139882448988E-2</v>
      </c>
      <c r="H549" s="17">
        <f t="shared" si="8"/>
        <v>1226.8800000000001</v>
      </c>
      <c r="I549" s="14">
        <v>1.6117161908236199E-3</v>
      </c>
      <c r="J549" s="15">
        <v>12.268800000000001</v>
      </c>
      <c r="K549" s="16">
        <v>2.23030565305893</v>
      </c>
      <c r="L549" s="17">
        <v>20897.504000000001</v>
      </c>
      <c r="M549" s="17">
        <v>53737.165999999997</v>
      </c>
      <c r="N549" s="17">
        <v>10276.806195351839</v>
      </c>
      <c r="O549" s="17">
        <v>12581.343745457878</v>
      </c>
    </row>
    <row r="550" spans="1:15" x14ac:dyDescent="0.3">
      <c r="A550" s="6" t="s">
        <v>24</v>
      </c>
      <c r="B550" s="6" t="str">
        <f>VLOOKUP(A550,Table1[],3,FALSE)</f>
        <v>Los Angeles County (West Central)--LA City (West Central/Westwood &amp; West Los Angeles)</v>
      </c>
      <c r="C550" s="6">
        <v>255</v>
      </c>
      <c r="D550" s="6" t="str">
        <f>VLOOKUP(C550,comm_names!$A$2:$B$325,2,FALSE)</f>
        <v>Sonic.net, AT&amp;T California</v>
      </c>
      <c r="E550" s="7">
        <v>9135.7376489329999</v>
      </c>
      <c r="F550" s="8">
        <v>0.138530729576125</v>
      </c>
      <c r="G550" s="8">
        <v>1.7587183553460398E-2</v>
      </c>
      <c r="H550" s="11">
        <f t="shared" si="8"/>
        <v>923.88</v>
      </c>
      <c r="I550" s="8">
        <v>1.6081995297284599E-3</v>
      </c>
      <c r="J550" s="9">
        <v>9.2387999999999995</v>
      </c>
      <c r="K550" s="10">
        <v>2.0605317679558</v>
      </c>
      <c r="L550" s="11">
        <v>29929.200000000001</v>
      </c>
      <c r="M550" s="11">
        <v>79378.55</v>
      </c>
      <c r="N550" s="11">
        <v>20501.044700883838</v>
      </c>
      <c r="O550" s="11">
        <v>24091.09512820344</v>
      </c>
    </row>
    <row r="551" spans="1:15" x14ac:dyDescent="0.3">
      <c r="A551" s="12" t="s">
        <v>60</v>
      </c>
      <c r="B551" s="12" t="str">
        <f>VLOOKUP(A551,Table1[],3,FALSE)</f>
        <v>Riverside County (East)--Indio, Coachella, Blythe &amp; La Quinta (East) Cities</v>
      </c>
      <c r="C551" s="12">
        <v>323</v>
      </c>
      <c r="D551" s="12" t="str">
        <f>VLOOKUP(C551,comm_names!$A$2:$B$325,2,FALSE)</f>
        <v>Zito Media, Frontier</v>
      </c>
      <c r="E551" s="13">
        <v>467.49386735000002</v>
      </c>
      <c r="F551" s="14">
        <v>0.13842295853129299</v>
      </c>
      <c r="G551" s="14">
        <v>3.3841181264229199E-2</v>
      </c>
      <c r="H551" s="17">
        <f t="shared" si="8"/>
        <v>986.40000000000009</v>
      </c>
      <c r="I551" s="14">
        <v>1.60662310935452E-3</v>
      </c>
      <c r="J551" s="15">
        <v>9.8640000000000008</v>
      </c>
      <c r="K551" s="16">
        <v>2.5521427167289201</v>
      </c>
      <c r="L551" s="17">
        <v>17240.848000000002</v>
      </c>
      <c r="M551" s="17">
        <v>41722.730000000003</v>
      </c>
      <c r="N551" s="17">
        <v>8921.3970371474406</v>
      </c>
      <c r="O551" s="17">
        <v>11381.345876620657</v>
      </c>
    </row>
    <row r="552" spans="1:15" x14ac:dyDescent="0.3">
      <c r="A552" s="6" t="s">
        <v>19</v>
      </c>
      <c r="B552" s="6" t="str">
        <f>VLOOKUP(A552,Table1[],3,FALSE)</f>
        <v>Los Angeles County (Northwest)--LA City (North Central/Van Nuys &amp; North Sherman Oaks)</v>
      </c>
      <c r="C552" s="6">
        <v>104</v>
      </c>
      <c r="D552" s="6" t="str">
        <f>VLOOKUP(C552,comm_names!$A$2:$B$325,2,FALSE)</f>
        <v>ConnectTo Communications, AT&amp;T California</v>
      </c>
      <c r="E552" s="7">
        <v>11449.093579865001</v>
      </c>
      <c r="F552" s="8">
        <v>0.13827424508651101</v>
      </c>
      <c r="G552" s="8">
        <v>2.5065781488229699E-2</v>
      </c>
      <c r="H552" s="11">
        <f t="shared" si="8"/>
        <v>803.88</v>
      </c>
      <c r="I552" s="8">
        <v>1.6046200812507099E-3</v>
      </c>
      <c r="J552" s="9">
        <v>8.0388000000000002</v>
      </c>
      <c r="K552" s="10">
        <v>2.5794548149134902</v>
      </c>
      <c r="L552" s="11">
        <v>22390.91</v>
      </c>
      <c r="M552" s="11">
        <v>51697.093999999997</v>
      </c>
      <c r="N552" s="11">
        <v>13803.806005688879</v>
      </c>
      <c r="O552" s="11">
        <v>16852.84063328004</v>
      </c>
    </row>
    <row r="553" spans="1:15" x14ac:dyDescent="0.3">
      <c r="A553" s="12" t="s">
        <v>32</v>
      </c>
      <c r="B553" s="12" t="str">
        <f>VLOOKUP(A553,Table1[],3,FALSE)</f>
        <v>Los Angeles County (South)--LA City (South/San Pedro)</v>
      </c>
      <c r="C553" s="12">
        <v>113</v>
      </c>
      <c r="D553" s="12" t="str">
        <f>VLOOKUP(C553,comm_names!$A$2:$B$325,2,FALSE)</f>
        <v>Cox Communications, AT&amp;T California</v>
      </c>
      <c r="E553" s="13">
        <v>1129.5226279850001</v>
      </c>
      <c r="F553" s="14">
        <v>0.137612395083271</v>
      </c>
      <c r="G553" s="14">
        <v>2.9455356366570699E-2</v>
      </c>
      <c r="H553" s="17">
        <f t="shared" si="8"/>
        <v>1115.8799999999999</v>
      </c>
      <c r="I553" s="14">
        <v>1.59571891883617E-3</v>
      </c>
      <c r="J553" s="15">
        <v>11.158799999999999</v>
      </c>
      <c r="K553" s="16">
        <v>2.8324422801879701</v>
      </c>
      <c r="L553" s="17">
        <v>23371.243999999999</v>
      </c>
      <c r="M553" s="17">
        <v>56296.417999999998</v>
      </c>
      <c r="N553" s="17">
        <v>12489.45355935744</v>
      </c>
      <c r="O553" s="17">
        <v>15639.848426938201</v>
      </c>
    </row>
    <row r="554" spans="1:15" x14ac:dyDescent="0.3">
      <c r="A554" s="6" t="s">
        <v>62</v>
      </c>
      <c r="B554" s="6" t="str">
        <f>VLOOKUP(A554,Table1[],3,FALSE)</f>
        <v>Humboldt County</v>
      </c>
      <c r="C554" s="6">
        <v>244</v>
      </c>
      <c r="D554" s="6" t="str">
        <f>VLOOKUP(C554,comm_names!$A$2:$B$325,2,FALSE)</f>
        <v>Siskiyou Telephone Company,10, Siskiyou</v>
      </c>
      <c r="E554" s="7">
        <v>54.871926652643097</v>
      </c>
      <c r="F554" s="8">
        <v>0.13757902226617399</v>
      </c>
      <c r="G554" s="8">
        <v>3.5152159235273601E-2</v>
      </c>
      <c r="H554" s="11">
        <f t="shared" si="8"/>
        <v>1187.4000000000001</v>
      </c>
      <c r="I554" s="8">
        <v>1.59526526918851E-3</v>
      </c>
      <c r="J554" s="9">
        <v>11.874000000000001</v>
      </c>
      <c r="K554" s="10">
        <v>2.2750411596616398</v>
      </c>
      <c r="L554" s="11">
        <v>19749.2</v>
      </c>
      <c r="M554" s="11">
        <v>46311.874000000003</v>
      </c>
      <c r="N554" s="11">
        <v>9445.9502432545432</v>
      </c>
      <c r="O554" s="11">
        <v>10860.436935720205</v>
      </c>
    </row>
    <row r="555" spans="1:15" x14ac:dyDescent="0.3">
      <c r="A555" s="12" t="s">
        <v>24</v>
      </c>
      <c r="B555" s="12" t="str">
        <f>VLOOKUP(A555,Table1[],3,FALSE)</f>
        <v>Los Angeles County (West Central)--LA City (West Central/Westwood &amp; West Los Angeles)</v>
      </c>
      <c r="C555" s="12">
        <v>33</v>
      </c>
      <c r="D555" s="12" t="str">
        <f>VLOOKUP(C555,comm_names!$A$2:$B$325,2,FALSE)</f>
        <v>AT&amp;T Service, Inc., AT&amp;T California</v>
      </c>
      <c r="E555" s="13">
        <v>18159.938153719599</v>
      </c>
      <c r="F555" s="14">
        <v>0.13750784117214401</v>
      </c>
      <c r="G555" s="14">
        <v>1.75690600170458E-2</v>
      </c>
      <c r="H555" s="17">
        <f t="shared" si="8"/>
        <v>924</v>
      </c>
      <c r="I555" s="14">
        <v>1.59487187591641E-3</v>
      </c>
      <c r="J555" s="15">
        <v>9.24</v>
      </c>
      <c r="K555" s="16">
        <v>2.0605317679558</v>
      </c>
      <c r="L555" s="17">
        <v>29929.200000000001</v>
      </c>
      <c r="M555" s="17">
        <v>79378.55</v>
      </c>
      <c r="N555" s="17">
        <v>20501.044700883838</v>
      </c>
      <c r="O555" s="17">
        <v>24091.09512820344</v>
      </c>
    </row>
    <row r="556" spans="1:15" x14ac:dyDescent="0.3">
      <c r="A556" s="6" t="s">
        <v>164</v>
      </c>
      <c r="B556" s="6" t="str">
        <f>VLOOKUP(A556,Table1[],3,FALSE)</f>
        <v>Santa Barbara County (North)--Lompoc, Guadalupe, Solvang &amp; Buellton Cities</v>
      </c>
      <c r="C556" s="6">
        <v>209</v>
      </c>
      <c r="D556" s="6" t="str">
        <f>VLOOKUP(C556,comm_names!$A$2:$B$325,2,FALSE)</f>
        <v>Ranch Wifi, LLC, Frontier</v>
      </c>
      <c r="E556" s="7">
        <v>7.3449298250000004</v>
      </c>
      <c r="F556" s="8">
        <v>0.136570626222174</v>
      </c>
      <c r="G556" s="8">
        <v>4.6041437731423503E-2</v>
      </c>
      <c r="H556" s="11">
        <f t="shared" si="8"/>
        <v>2247</v>
      </c>
      <c r="I556" s="8">
        <v>1.5817231885988099E-3</v>
      </c>
      <c r="J556" s="9">
        <v>22.47</v>
      </c>
      <c r="K556" s="10">
        <v>2.88762093030221</v>
      </c>
      <c r="L556" s="11">
        <v>30540</v>
      </c>
      <c r="M556" s="11">
        <v>65731.241999999998</v>
      </c>
      <c r="N556" s="11">
        <v>13100.367269484121</v>
      </c>
      <c r="O556" s="11">
        <v>15940.772221003681</v>
      </c>
    </row>
    <row r="557" spans="1:15" x14ac:dyDescent="0.3">
      <c r="A557" s="12" t="s">
        <v>20</v>
      </c>
      <c r="B557" s="12" t="str">
        <f>VLOOKUP(A557,Table1[],3,FALSE)</f>
        <v>Los Angeles County (North)--LA City (Northeast/Sunland, Sun Valley &amp; Tujunga)</v>
      </c>
      <c r="C557" s="12">
        <v>104</v>
      </c>
      <c r="D557" s="12" t="str">
        <f>VLOOKUP(C557,comm_names!$A$2:$B$325,2,FALSE)</f>
        <v>ConnectTo Communications, AT&amp;T California</v>
      </c>
      <c r="E557" s="13">
        <v>2354.411967947</v>
      </c>
      <c r="F557" s="14">
        <v>0.13653523100397399</v>
      </c>
      <c r="G557" s="14">
        <v>1.95589147973157E-2</v>
      </c>
      <c r="H557" s="17">
        <f t="shared" si="8"/>
        <v>803.88</v>
      </c>
      <c r="I557" s="14">
        <v>1.5812505484633201E-3</v>
      </c>
      <c r="J557" s="15">
        <v>8.0388000000000002</v>
      </c>
      <c r="K557" s="16">
        <v>2.91039900249377</v>
      </c>
      <c r="L557" s="17">
        <v>22510.016</v>
      </c>
      <c r="M557" s="17">
        <v>61080</v>
      </c>
      <c r="N557" s="17">
        <v>13849.17369827316</v>
      </c>
      <c r="O557" s="17">
        <v>17206.47207999288</v>
      </c>
    </row>
    <row r="558" spans="1:15" x14ac:dyDescent="0.3">
      <c r="A558" s="6" t="s">
        <v>26</v>
      </c>
      <c r="B558" s="6" t="str">
        <f>VLOOKUP(A558,Table1[],3,FALSE)</f>
        <v>Santa Cruz County (South &amp; Coastal)--Santa Cruz City</v>
      </c>
      <c r="C558" s="6">
        <v>84</v>
      </c>
      <c r="D558" s="6" t="str">
        <f>VLOOKUP(C558,comm_names!$A$2:$B$325,2,FALSE)</f>
        <v>Comcast, AT&amp;T California</v>
      </c>
      <c r="E558" s="7">
        <v>3436.81789160894</v>
      </c>
      <c r="F558" s="8">
        <v>0.136524774350545</v>
      </c>
      <c r="G558" s="8">
        <v>1.7314638887883999E-2</v>
      </c>
      <c r="H558" s="11">
        <f t="shared" si="8"/>
        <v>924</v>
      </c>
      <c r="I558" s="8">
        <v>1.5819307782785901E-3</v>
      </c>
      <c r="J558" s="9">
        <v>9.24</v>
      </c>
      <c r="K558" s="10">
        <v>2.3548874420188102</v>
      </c>
      <c r="L558" s="11">
        <v>25848.038</v>
      </c>
      <c r="M558" s="11">
        <v>76234.966</v>
      </c>
      <c r="N558" s="11">
        <v>16708.315474844399</v>
      </c>
      <c r="O558" s="11">
        <v>20515.984108716839</v>
      </c>
    </row>
    <row r="559" spans="1:15" x14ac:dyDescent="0.3">
      <c r="A559" s="12" t="s">
        <v>32</v>
      </c>
      <c r="B559" s="12" t="str">
        <f>VLOOKUP(A559,Table1[],3,FALSE)</f>
        <v>Los Angeles County (South)--LA City (South/San Pedro)</v>
      </c>
      <c r="C559" s="12">
        <v>70</v>
      </c>
      <c r="D559" s="12" t="str">
        <f>VLOOKUP(C559,comm_names!$A$2:$B$325,2,FALSE)</f>
        <v>Charter Communications Inc, Frontier</v>
      </c>
      <c r="E559" s="13">
        <v>2.874913313</v>
      </c>
      <c r="F559" s="14">
        <v>0.136511119999432</v>
      </c>
      <c r="G559" s="14">
        <v>2.9218282979109701E-2</v>
      </c>
      <c r="H559" s="17">
        <f t="shared" si="8"/>
        <v>1106.8799999999999</v>
      </c>
      <c r="I559" s="14">
        <v>1.5809250490792801E-3</v>
      </c>
      <c r="J559" s="15">
        <v>11.0688</v>
      </c>
      <c r="K559" s="16">
        <v>2.8324422801879701</v>
      </c>
      <c r="L559" s="17">
        <v>23371.243999999999</v>
      </c>
      <c r="M559" s="17">
        <v>56296.417999999998</v>
      </c>
      <c r="N559" s="17">
        <v>12489.45355935744</v>
      </c>
      <c r="O559" s="17">
        <v>15639.848426938201</v>
      </c>
    </row>
    <row r="560" spans="1:15" x14ac:dyDescent="0.3">
      <c r="A560" s="6" t="s">
        <v>26</v>
      </c>
      <c r="B560" s="6" t="str">
        <f>VLOOKUP(A560,Table1[],3,FALSE)</f>
        <v>Santa Cruz County (South &amp; Coastal)--Santa Cruz City</v>
      </c>
      <c r="C560" s="6">
        <v>33</v>
      </c>
      <c r="D560" s="6" t="str">
        <f>VLOOKUP(C560,comm_names!$A$2:$B$325,2,FALSE)</f>
        <v>AT&amp;T Service, Inc., AT&amp;T California</v>
      </c>
      <c r="E560" s="7">
        <v>14508.012580705599</v>
      </c>
      <c r="F560" s="8">
        <v>0.13625835876363401</v>
      </c>
      <c r="G560" s="8">
        <v>1.7310149532008101E-2</v>
      </c>
      <c r="H560" s="11">
        <f t="shared" si="8"/>
        <v>924</v>
      </c>
      <c r="I560" s="8">
        <v>1.5783858414186701E-3</v>
      </c>
      <c r="J560" s="9">
        <v>9.24</v>
      </c>
      <c r="K560" s="10">
        <v>2.3548874420188102</v>
      </c>
      <c r="L560" s="11">
        <v>25848.038</v>
      </c>
      <c r="M560" s="11">
        <v>76234.966</v>
      </c>
      <c r="N560" s="11">
        <v>16708.315474844399</v>
      </c>
      <c r="O560" s="11">
        <v>20515.984108716839</v>
      </c>
    </row>
    <row r="561" spans="1:15" x14ac:dyDescent="0.3">
      <c r="A561" s="12" t="s">
        <v>160</v>
      </c>
      <c r="B561" s="12" t="str">
        <f>VLOOKUP(A561,Table1[],3,FALSE)</f>
        <v>San Luis Obispo County (East)--Inland Region</v>
      </c>
      <c r="C561" s="12">
        <v>207</v>
      </c>
      <c r="D561" s="12" t="str">
        <f>VLOOKUP(C561,comm_names!$A$2:$B$325,2,FALSE)</f>
        <v>Ranch Wifi, LLC, AT&amp;T California</v>
      </c>
      <c r="E561" s="13">
        <v>1424.96168380637</v>
      </c>
      <c r="F561" s="14">
        <v>0.13597416875983201</v>
      </c>
      <c r="G561" s="14">
        <v>4.2188227732511498E-2</v>
      </c>
      <c r="H561" s="17">
        <f t="shared" si="8"/>
        <v>2304</v>
      </c>
      <c r="I561" s="14">
        <v>1.57385981447994E-3</v>
      </c>
      <c r="J561" s="15">
        <v>23.04</v>
      </c>
      <c r="K561" s="16">
        <v>2.4885954692556602</v>
      </c>
      <c r="L561" s="17">
        <v>32848.824000000001</v>
      </c>
      <c r="M561" s="17">
        <v>73569.842000000004</v>
      </c>
      <c r="N561" s="17">
        <v>14499.921658146479</v>
      </c>
      <c r="O561" s="17">
        <v>17558.10757479996</v>
      </c>
    </row>
    <row r="562" spans="1:15" x14ac:dyDescent="0.3">
      <c r="A562" s="6" t="s">
        <v>157</v>
      </c>
      <c r="B562" s="6" t="str">
        <f>VLOOKUP(A562,Table1[],3,FALSE)</f>
        <v>Monterey (South &amp; East) &amp; San Benito Counties</v>
      </c>
      <c r="C562" s="6">
        <v>197</v>
      </c>
      <c r="D562" s="6" t="str">
        <f>VLOOKUP(C562,comm_names!$A$2:$B$325,2,FALSE)</f>
        <v>Pinnacles Telephone Co., Pinnacles</v>
      </c>
      <c r="E562" s="7">
        <v>91.231699449000004</v>
      </c>
      <c r="F562" s="8">
        <v>0.13585603609942801</v>
      </c>
      <c r="G562" s="8">
        <v>5.1120978279739097E-2</v>
      </c>
      <c r="H562" s="11">
        <f t="shared" si="8"/>
        <v>2665.56</v>
      </c>
      <c r="I562" s="8">
        <v>1.57214586660075E-3</v>
      </c>
      <c r="J562" s="9">
        <v>26.6556</v>
      </c>
      <c r="K562" s="10">
        <v>3.4214689596578101</v>
      </c>
      <c r="L562" s="11">
        <v>33378.184000000001</v>
      </c>
      <c r="M562" s="11">
        <v>69518.202000000005</v>
      </c>
      <c r="N562" s="11">
        <v>12427.829156543759</v>
      </c>
      <c r="O562" s="11">
        <v>16046.127804939242</v>
      </c>
    </row>
    <row r="563" spans="1:15" x14ac:dyDescent="0.3">
      <c r="A563" s="12" t="s">
        <v>157</v>
      </c>
      <c r="B563" s="12" t="str">
        <f>VLOOKUP(A563,Table1[],3,FALSE)</f>
        <v>Monterey (South &amp; East) &amp; San Benito Counties</v>
      </c>
      <c r="C563" s="12">
        <v>213</v>
      </c>
      <c r="D563" s="12" t="str">
        <f>VLOOKUP(C563,comm_names!$A$2:$B$325,2,FALSE)</f>
        <v>Razzo Link, Inc., Frontier</v>
      </c>
      <c r="E563" s="13">
        <v>1.3534190509999999</v>
      </c>
      <c r="F563" s="14">
        <v>0.135838337276145</v>
      </c>
      <c r="G563" s="14">
        <v>5.1128458905728098E-2</v>
      </c>
      <c r="H563" s="17">
        <f t="shared" si="8"/>
        <v>2666.4</v>
      </c>
      <c r="I563" s="14">
        <v>1.57191024901627E-3</v>
      </c>
      <c r="J563" s="15">
        <v>26.664000000000001</v>
      </c>
      <c r="K563" s="16">
        <v>3.4214689596578101</v>
      </c>
      <c r="L563" s="17">
        <v>33378.184000000001</v>
      </c>
      <c r="M563" s="17">
        <v>69518.202000000005</v>
      </c>
      <c r="N563" s="17">
        <v>12427.829156543759</v>
      </c>
      <c r="O563" s="17">
        <v>16046.127804939242</v>
      </c>
    </row>
    <row r="564" spans="1:15" x14ac:dyDescent="0.3">
      <c r="A564" s="6" t="s">
        <v>29</v>
      </c>
      <c r="B564" s="6" t="str">
        <f>VLOOKUP(A564,Table1[],3,FALSE)</f>
        <v>Fresno County (Central)--Fresno City (Southeast)</v>
      </c>
      <c r="C564" s="6">
        <v>84</v>
      </c>
      <c r="D564" s="6" t="str">
        <f>VLOOKUP(C564,comm_names!$A$2:$B$325,2,FALSE)</f>
        <v>Comcast, AT&amp;T California</v>
      </c>
      <c r="E564" s="7">
        <v>2199.8939747752001</v>
      </c>
      <c r="F564" s="8">
        <v>0.135789668354797</v>
      </c>
      <c r="G564" s="8">
        <v>3.2200750209656098E-2</v>
      </c>
      <c r="H564" s="11">
        <f t="shared" si="8"/>
        <v>924</v>
      </c>
      <c r="I564" s="8">
        <v>1.5719763964871299E-3</v>
      </c>
      <c r="J564" s="9">
        <v>9.24</v>
      </c>
      <c r="K564" s="10">
        <v>3.45173564753004</v>
      </c>
      <c r="L564" s="11">
        <v>16739.991999999998</v>
      </c>
      <c r="M564" s="11">
        <v>40516.400000000001</v>
      </c>
      <c r="N564" s="11">
        <v>7665.0824102191436</v>
      </c>
      <c r="O564" s="11">
        <v>9561.7985083879576</v>
      </c>
    </row>
    <row r="565" spans="1:15" x14ac:dyDescent="0.3">
      <c r="A565" s="12" t="s">
        <v>62</v>
      </c>
      <c r="B565" s="12" t="str">
        <f>VLOOKUP(A565,Table1[],3,FALSE)</f>
        <v>Humboldt County</v>
      </c>
      <c r="C565" s="12">
        <v>243</v>
      </c>
      <c r="D565" s="12" t="str">
        <f>VLOOKUP(C565,comm_names!$A$2:$B$325,2,FALSE)</f>
        <v>Siskiyou Telephone Company,10, Frontier</v>
      </c>
      <c r="E565" s="13">
        <v>3.7557022920000001</v>
      </c>
      <c r="F565" s="14">
        <v>0.13521549747831599</v>
      </c>
      <c r="G565" s="14">
        <v>3.45348079075328E-2</v>
      </c>
      <c r="H565" s="17">
        <f t="shared" si="8"/>
        <v>1166.3999999999999</v>
      </c>
      <c r="I565" s="14">
        <v>1.5635838876594599E-3</v>
      </c>
      <c r="J565" s="15">
        <v>11.664</v>
      </c>
      <c r="K565" s="16">
        <v>2.2750411596616398</v>
      </c>
      <c r="L565" s="17">
        <v>19749.2</v>
      </c>
      <c r="M565" s="17">
        <v>46311.874000000003</v>
      </c>
      <c r="N565" s="17">
        <v>9445.9502432545432</v>
      </c>
      <c r="O565" s="17">
        <v>10860.436935720205</v>
      </c>
    </row>
    <row r="566" spans="1:15" x14ac:dyDescent="0.3">
      <c r="A566" s="6" t="s">
        <v>61</v>
      </c>
      <c r="B566" s="6" t="str">
        <f>VLOOKUP(A566,Table1[],3,FALSE)</f>
        <v>Riverside County (Central)--Cathedral City, Palm Springs &amp; Rancho Mirage Cities</v>
      </c>
      <c r="C566" s="6">
        <v>189</v>
      </c>
      <c r="D566" s="6" t="str">
        <f>VLOOKUP(C566,comm_names!$A$2:$B$325,2,FALSE)</f>
        <v>Pacific Lightwave Inc, Frontier</v>
      </c>
      <c r="E566" s="7">
        <v>241.94753920507</v>
      </c>
      <c r="F566" s="8">
        <v>0.13474822243168499</v>
      </c>
      <c r="G566" s="8">
        <v>3.26749475253049E-2</v>
      </c>
      <c r="H566" s="11">
        <f t="shared" si="8"/>
        <v>1226.8800000000001</v>
      </c>
      <c r="I566" s="8">
        <v>1.55734067100379E-3</v>
      </c>
      <c r="J566" s="9">
        <v>12.268800000000001</v>
      </c>
      <c r="K566" s="10">
        <v>2.13301166769015</v>
      </c>
      <c r="L566" s="11">
        <v>21324.045999999998</v>
      </c>
      <c r="M566" s="11">
        <v>52154.175999999999</v>
      </c>
      <c r="N566" s="11">
        <v>9956.8033102501922</v>
      </c>
      <c r="O566" s="11">
        <v>12344.153850241679</v>
      </c>
    </row>
    <row r="567" spans="1:15" x14ac:dyDescent="0.3">
      <c r="A567" s="12" t="s">
        <v>29</v>
      </c>
      <c r="B567" s="12" t="str">
        <f>VLOOKUP(A567,Table1[],3,FALSE)</f>
        <v>Fresno County (Central)--Fresno City (Southeast)</v>
      </c>
      <c r="C567" s="12">
        <v>33</v>
      </c>
      <c r="D567" s="12" t="str">
        <f>VLOOKUP(C567,comm_names!$A$2:$B$325,2,FALSE)</f>
        <v>AT&amp;T Service, Inc., AT&amp;T California</v>
      </c>
      <c r="E567" s="13">
        <v>32450.114619130902</v>
      </c>
      <c r="F567" s="14">
        <v>0.134653710647583</v>
      </c>
      <c r="G567" s="14">
        <v>3.2144047250417897E-2</v>
      </c>
      <c r="H567" s="17">
        <f t="shared" si="8"/>
        <v>924</v>
      </c>
      <c r="I567" s="14">
        <v>1.55630394779936E-3</v>
      </c>
      <c r="J567" s="15">
        <v>9.24</v>
      </c>
      <c r="K567" s="16">
        <v>3.45173564753004</v>
      </c>
      <c r="L567" s="17">
        <v>16739.991999999998</v>
      </c>
      <c r="M567" s="17">
        <v>40516.400000000001</v>
      </c>
      <c r="N567" s="17">
        <v>7665.0824102191436</v>
      </c>
      <c r="O567" s="17">
        <v>9561.7985083879576</v>
      </c>
    </row>
    <row r="568" spans="1:15" x14ac:dyDescent="0.3">
      <c r="A568" s="6" t="s">
        <v>163</v>
      </c>
      <c r="B568" s="6" t="str">
        <f>VLOOKUP(A568,Table1[],3,FALSE)</f>
        <v>Monterey County (North Central)--Seaside, Monterey, Marina &amp; Pacific Grove Cities</v>
      </c>
      <c r="C568" s="6">
        <v>211</v>
      </c>
      <c r="D568" s="6" t="str">
        <f>VLOOKUP(C568,comm_names!$A$2:$B$325,2,FALSE)</f>
        <v>Razzo Link, Inc., N/A</v>
      </c>
      <c r="E568" s="7">
        <v>33.83935985702</v>
      </c>
      <c r="F568" s="8">
        <v>0.13424822337608899</v>
      </c>
      <c r="G568" s="8">
        <v>4.0241923052825999E-2</v>
      </c>
      <c r="H568" s="11">
        <f t="shared" si="8"/>
        <v>2399.4</v>
      </c>
      <c r="I568" s="8">
        <v>1.5506548990243301E-3</v>
      </c>
      <c r="J568" s="9">
        <v>23.994</v>
      </c>
      <c r="K568" s="10">
        <v>2.5861180094935698</v>
      </c>
      <c r="L568" s="11">
        <v>35465.084000000003</v>
      </c>
      <c r="M568" s="11">
        <v>80838.361999999994</v>
      </c>
      <c r="N568" s="11">
        <v>16262.342229419042</v>
      </c>
      <c r="O568" s="11">
        <v>19884.095295888961</v>
      </c>
    </row>
    <row r="569" spans="1:15" x14ac:dyDescent="0.3">
      <c r="A569" s="12" t="s">
        <v>35</v>
      </c>
      <c r="B569" s="12" t="str">
        <f>VLOOKUP(A569,Table1[],3,FALSE)</f>
        <v>Tulare County (Outside Visalia, Tulare &amp; Porterville Cities)</v>
      </c>
      <c r="C569" s="12">
        <v>69</v>
      </c>
      <c r="D569" s="12" t="str">
        <f>VLOOKUP(C569,comm_names!$A$2:$B$325,2,FALSE)</f>
        <v>Charter Communications Inc, AT&amp;T California</v>
      </c>
      <c r="E569" s="13">
        <v>2224.9347906584899</v>
      </c>
      <c r="F569" s="14">
        <v>0.13349030391779301</v>
      </c>
      <c r="G569" s="14">
        <v>4.0024719829218097E-2</v>
      </c>
      <c r="H569" s="17">
        <f t="shared" si="8"/>
        <v>1163.8799999999999</v>
      </c>
      <c r="I569" s="14">
        <v>1.54162188174982E-3</v>
      </c>
      <c r="J569" s="15">
        <v>11.6388</v>
      </c>
      <c r="K569" s="16">
        <v>3.3124021687348302</v>
      </c>
      <c r="L569" s="17">
        <v>17523.851999999999</v>
      </c>
      <c r="M569" s="17">
        <v>39634.811999999998</v>
      </c>
      <c r="N569" s="17">
        <v>7017.3846463244645</v>
      </c>
      <c r="O569" s="17">
        <v>8789.6708716885205</v>
      </c>
    </row>
    <row r="570" spans="1:15" x14ac:dyDescent="0.3">
      <c r="A570" s="6" t="s">
        <v>56</v>
      </c>
      <c r="B570" s="6" t="str">
        <f>VLOOKUP(A570,Table1[],3,FALSE)</f>
        <v>Los Angeles County (Central)--El Monte &amp; South El Monte Cities</v>
      </c>
      <c r="C570" s="6">
        <v>70</v>
      </c>
      <c r="D570" s="6" t="str">
        <f>VLOOKUP(C570,comm_names!$A$2:$B$325,2,FALSE)</f>
        <v>Charter Communications Inc, Frontier</v>
      </c>
      <c r="E570" s="7">
        <v>49.863207730200003</v>
      </c>
      <c r="F570" s="8">
        <v>0.13342738660464301</v>
      </c>
      <c r="G570" s="8">
        <v>3.3735702499110003E-2</v>
      </c>
      <c r="H570" s="11">
        <f t="shared" si="8"/>
        <v>1106.8799999999999</v>
      </c>
      <c r="I570" s="8">
        <v>1.5397143650729801E-3</v>
      </c>
      <c r="J570" s="9">
        <v>11.0688</v>
      </c>
      <c r="K570" s="10">
        <v>3.5560052374717301</v>
      </c>
      <c r="L570" s="11">
        <v>22629.121999999999</v>
      </c>
      <c r="M570" s="11">
        <v>48490.394</v>
      </c>
      <c r="N570" s="11">
        <v>12559.4138109204</v>
      </c>
      <c r="O570" s="11">
        <v>13906.101653510399</v>
      </c>
    </row>
    <row r="571" spans="1:15" x14ac:dyDescent="0.3">
      <c r="A571" s="12" t="s">
        <v>160</v>
      </c>
      <c r="B571" s="12" t="str">
        <f>VLOOKUP(A571,Table1[],3,FALSE)</f>
        <v>San Luis Obispo County (East)--Inland Region</v>
      </c>
      <c r="C571" s="12">
        <v>209</v>
      </c>
      <c r="D571" s="12" t="str">
        <f>VLOOKUP(C571,comm_names!$A$2:$B$325,2,FALSE)</f>
        <v>Ranch Wifi, LLC, Frontier</v>
      </c>
      <c r="E571" s="13">
        <v>48.663923797459603</v>
      </c>
      <c r="F571" s="14">
        <v>0.132969502906047</v>
      </c>
      <c r="G571" s="14">
        <v>4.1171835980264901E-2</v>
      </c>
      <c r="H571" s="17">
        <f t="shared" si="8"/>
        <v>2247</v>
      </c>
      <c r="I571" s="14">
        <v>1.53398405378058E-3</v>
      </c>
      <c r="J571" s="15">
        <v>22.47</v>
      </c>
      <c r="K571" s="16">
        <v>2.4885954692556602</v>
      </c>
      <c r="L571" s="17">
        <v>32848.824000000001</v>
      </c>
      <c r="M571" s="17">
        <v>73569.842000000004</v>
      </c>
      <c r="N571" s="17">
        <v>14499.921658146479</v>
      </c>
      <c r="O571" s="17">
        <v>17558.10757479996</v>
      </c>
    </row>
    <row r="572" spans="1:15" x14ac:dyDescent="0.3">
      <c r="A572" s="6" t="s">
        <v>45</v>
      </c>
      <c r="B572" s="6" t="str">
        <f>VLOOKUP(A572,Table1[],3,FALSE)</f>
        <v>Los Angeles County (Southeast)--Long Beach (Central) &amp; Signal Hill Cities</v>
      </c>
      <c r="C572" s="6">
        <v>141</v>
      </c>
      <c r="D572" s="6" t="str">
        <f>VLOOKUP(C572,comm_names!$A$2:$B$325,2,FALSE)</f>
        <v>Frontier Communications, Frontier</v>
      </c>
      <c r="E572" s="7">
        <v>38886.808219462197</v>
      </c>
      <c r="F572" s="8">
        <v>0.13276153533577401</v>
      </c>
      <c r="G572" s="8">
        <v>2.74745892622793E-2</v>
      </c>
      <c r="H572" s="11">
        <f t="shared" si="8"/>
        <v>867</v>
      </c>
      <c r="I572" s="8">
        <v>1.5309859699720299E-3</v>
      </c>
      <c r="J572" s="9">
        <v>8.67</v>
      </c>
      <c r="K572" s="10">
        <v>2.37311810856658</v>
      </c>
      <c r="L572" s="11">
        <v>21324.045999999998</v>
      </c>
      <c r="M572" s="11">
        <v>48864</v>
      </c>
      <c r="N572" s="11">
        <v>13311.13207198344</v>
      </c>
      <c r="O572" s="11">
        <v>15827.734761741242</v>
      </c>
    </row>
    <row r="573" spans="1:15" x14ac:dyDescent="0.3">
      <c r="A573" s="12" t="s">
        <v>97</v>
      </c>
      <c r="B573" s="12" t="str">
        <f>VLOOKUP(A573,Table1[],3,FALSE)</f>
        <v>Nevada &amp; Sierra Counties</v>
      </c>
      <c r="C573" s="12">
        <v>116</v>
      </c>
      <c r="D573" s="12" t="str">
        <f>VLOOKUP(C573,comm_names!$A$2:$B$325,2,FALSE)</f>
        <v>DigitalPath, Inc., N/A</v>
      </c>
      <c r="E573" s="13">
        <v>9.3239399390000006</v>
      </c>
      <c r="F573" s="14">
        <v>0.13262443140041599</v>
      </c>
      <c r="G573" s="14">
        <v>3.7040664152971997E-2</v>
      </c>
      <c r="H573" s="17">
        <f t="shared" si="8"/>
        <v>1799.4</v>
      </c>
      <c r="I573" s="14">
        <v>1.52903120864408E-3</v>
      </c>
      <c r="J573" s="15">
        <v>17.994</v>
      </c>
      <c r="K573" s="16">
        <v>2.25891480339244</v>
      </c>
      <c r="L573" s="17">
        <v>26598.304</v>
      </c>
      <c r="M573" s="17">
        <v>64621.622000000003</v>
      </c>
      <c r="N573" s="17">
        <v>11657.994445779768</v>
      </c>
      <c r="O573" s="17">
        <v>14669.90581989456</v>
      </c>
    </row>
    <row r="574" spans="1:15" x14ac:dyDescent="0.3">
      <c r="A574" s="6" t="s">
        <v>121</v>
      </c>
      <c r="B574" s="6" t="str">
        <f>VLOOKUP(A574,Table1[],3,FALSE)</f>
        <v>Sutter &amp; Yuba Counties--Yuba City</v>
      </c>
      <c r="C574" s="6">
        <v>116</v>
      </c>
      <c r="D574" s="6" t="str">
        <f>VLOOKUP(C574,comm_names!$A$2:$B$325,2,FALSE)</f>
        <v>DigitalPath, Inc., N/A</v>
      </c>
      <c r="E574" s="7">
        <v>133.225982065436</v>
      </c>
      <c r="F574" s="8">
        <v>0.132467425887352</v>
      </c>
      <c r="G574" s="8">
        <v>4.2984625366862102E-2</v>
      </c>
      <c r="H574" s="11">
        <f t="shared" si="8"/>
        <v>1799.4</v>
      </c>
      <c r="I574" s="8">
        <v>1.5269579576118199E-3</v>
      </c>
      <c r="J574" s="9">
        <v>17.994</v>
      </c>
      <c r="K574" s="10">
        <v>2.8615895883356002</v>
      </c>
      <c r="L574" s="11">
        <v>24512.421999999999</v>
      </c>
      <c r="M574" s="11">
        <v>55230.572</v>
      </c>
      <c r="N574" s="11">
        <v>8909.266329990649</v>
      </c>
      <c r="O574" s="11">
        <v>11350.109514307729</v>
      </c>
    </row>
    <row r="575" spans="1:15" x14ac:dyDescent="0.3">
      <c r="A575" s="12" t="s">
        <v>35</v>
      </c>
      <c r="B575" s="12" t="str">
        <f>VLOOKUP(A575,Table1[],3,FALSE)</f>
        <v>Tulare County (Outside Visalia, Tulare &amp; Porterville Cities)</v>
      </c>
      <c r="C575" s="12">
        <v>70</v>
      </c>
      <c r="D575" s="12" t="str">
        <f>VLOOKUP(C575,comm_names!$A$2:$B$325,2,FALSE)</f>
        <v>Charter Communications Inc, Frontier</v>
      </c>
      <c r="E575" s="13">
        <v>1680.6681055700001</v>
      </c>
      <c r="F575" s="14">
        <v>0.13235195360493099</v>
      </c>
      <c r="G575" s="14">
        <v>3.8537172979236797E-2</v>
      </c>
      <c r="H575" s="17">
        <f t="shared" si="8"/>
        <v>1106.8799999999999</v>
      </c>
      <c r="I575" s="14">
        <v>1.52634947844859E-3</v>
      </c>
      <c r="J575" s="15">
        <v>11.0688</v>
      </c>
      <c r="K575" s="16">
        <v>3.3124021687348302</v>
      </c>
      <c r="L575" s="17">
        <v>17523.851999999999</v>
      </c>
      <c r="M575" s="17">
        <v>39634.811999999998</v>
      </c>
      <c r="N575" s="17">
        <v>7017.3846463244645</v>
      </c>
      <c r="O575" s="17">
        <v>8789.6708716885205</v>
      </c>
    </row>
    <row r="576" spans="1:15" x14ac:dyDescent="0.3">
      <c r="A576" s="6" t="s">
        <v>67</v>
      </c>
      <c r="B576" s="6" t="str">
        <f>VLOOKUP(A576,Table1[],3,FALSE)</f>
        <v>San Bernardino County (Southwest)--Fontana City (East)</v>
      </c>
      <c r="C576" s="6">
        <v>69</v>
      </c>
      <c r="D576" s="6" t="str">
        <f>VLOOKUP(C576,comm_names!$A$2:$B$325,2,FALSE)</f>
        <v>Charter Communications Inc, AT&amp;T California</v>
      </c>
      <c r="E576" s="7">
        <v>656.670138339</v>
      </c>
      <c r="F576" s="8">
        <v>0.132325069007768</v>
      </c>
      <c r="G576" s="8">
        <v>3.2227487152887903E-2</v>
      </c>
      <c r="H576" s="11">
        <f t="shared" si="8"/>
        <v>1163.8799999999999</v>
      </c>
      <c r="I576" s="8">
        <v>1.5250540255984299E-3</v>
      </c>
      <c r="J576" s="9">
        <v>11.6388</v>
      </c>
      <c r="K576" s="10">
        <v>3.59893182306975</v>
      </c>
      <c r="L576" s="11">
        <v>21904.306</v>
      </c>
      <c r="M576" s="11">
        <v>51178.932000000001</v>
      </c>
      <c r="N576" s="11">
        <v>11315.10366386424</v>
      </c>
      <c r="O576" s="11">
        <v>13270.8420778206</v>
      </c>
    </row>
    <row r="577" spans="1:15" x14ac:dyDescent="0.3">
      <c r="A577" s="12" t="s">
        <v>64</v>
      </c>
      <c r="B577" s="12" t="str">
        <f>VLOOKUP(A577,Table1[],3,FALSE)</f>
        <v>Lake &amp; Mendocino Counties</v>
      </c>
      <c r="C577" s="12">
        <v>62</v>
      </c>
      <c r="D577" s="12" t="str">
        <f>VLOOKUP(C577,comm_names!$A$2:$B$325,2,FALSE)</f>
        <v>CalNeva Broadband, AT&amp;T California</v>
      </c>
      <c r="E577" s="13">
        <v>1109.3448629151301</v>
      </c>
      <c r="F577" s="14">
        <v>0.13231020183469699</v>
      </c>
      <c r="G577" s="14">
        <v>3.13569715988819E-2</v>
      </c>
      <c r="H577" s="17">
        <f t="shared" si="8"/>
        <v>1104</v>
      </c>
      <c r="I577" s="14">
        <v>1.52551806770877E-3</v>
      </c>
      <c r="J577" s="15">
        <v>11.04</v>
      </c>
      <c r="K577" s="16">
        <v>2.32546026507142</v>
      </c>
      <c r="L577" s="17">
        <v>18848.27</v>
      </c>
      <c r="M577" s="17">
        <v>47951.872000000003</v>
      </c>
      <c r="N577" s="17">
        <v>8039.5930729783922</v>
      </c>
      <c r="O577" s="17">
        <v>10297.444630358459</v>
      </c>
    </row>
    <row r="578" spans="1:15" x14ac:dyDescent="0.3">
      <c r="A578" s="6" t="s">
        <v>43</v>
      </c>
      <c r="B578" s="6" t="str">
        <f>VLOOKUP(A578,Table1[],3,FALSE)</f>
        <v>Los Angeles County (South Central)--Compton City &amp; West Rancho Dominguez</v>
      </c>
      <c r="C578" s="6">
        <v>255</v>
      </c>
      <c r="D578" s="6" t="str">
        <f>VLOOKUP(C578,comm_names!$A$2:$B$325,2,FALSE)</f>
        <v>Sonic.net, AT&amp;T California</v>
      </c>
      <c r="E578" s="7">
        <v>78.778925380000004</v>
      </c>
      <c r="F578" s="8">
        <v>0.13229034855288199</v>
      </c>
      <c r="G578" s="8">
        <v>2.6592940919680098E-2</v>
      </c>
      <c r="H578" s="11">
        <f t="shared" si="8"/>
        <v>923.88</v>
      </c>
      <c r="I578" s="8">
        <v>1.5246057347292599E-3</v>
      </c>
      <c r="J578" s="9">
        <v>9.2387999999999995</v>
      </c>
      <c r="K578" s="10">
        <v>3.6223944346402699</v>
      </c>
      <c r="L578" s="11">
        <v>21540.880000000001</v>
      </c>
      <c r="M578" s="11">
        <v>50727.957999999999</v>
      </c>
      <c r="N578" s="11">
        <v>12584.967653856002</v>
      </c>
      <c r="O578" s="11">
        <v>14014.50163239336</v>
      </c>
    </row>
    <row r="579" spans="1:15" x14ac:dyDescent="0.3">
      <c r="A579" s="12" t="s">
        <v>50</v>
      </c>
      <c r="B579" s="12" t="str">
        <f>VLOOKUP(A579,Table1[],3,FALSE)</f>
        <v>San Diego County (Southwest)--Chula Vista (West) &amp; National City Cities</v>
      </c>
      <c r="C579" s="12">
        <v>307</v>
      </c>
      <c r="D579" s="12" t="str">
        <f>VLOOKUP(C579,comm_names!$A$2:$B$325,2,FALSE)</f>
        <v>Webpass, Inc., AT&amp;T California</v>
      </c>
      <c r="E579" s="13">
        <v>2.059905616</v>
      </c>
      <c r="F579" s="14">
        <v>0.13224808515693201</v>
      </c>
      <c r="G579" s="14">
        <v>3.0934584336091399E-2</v>
      </c>
      <c r="H579" s="17">
        <f t="shared" ref="H579:H642" si="9">100*J579</f>
        <v>1044</v>
      </c>
      <c r="I579" s="14">
        <v>1.5240310380743899E-3</v>
      </c>
      <c r="J579" s="15">
        <v>10.44</v>
      </c>
      <c r="K579" s="16">
        <v>2.93475111548937</v>
      </c>
      <c r="L579" s="17">
        <v>21750.588</v>
      </c>
      <c r="M579" s="17">
        <v>49546.06</v>
      </c>
      <c r="N579" s="17">
        <v>12125.19083885796</v>
      </c>
      <c r="O579" s="17">
        <v>14066.28188497416</v>
      </c>
    </row>
    <row r="580" spans="1:15" x14ac:dyDescent="0.3">
      <c r="A580" s="6" t="s">
        <v>35</v>
      </c>
      <c r="B580" s="6" t="str">
        <f>VLOOKUP(A580,Table1[],3,FALSE)</f>
        <v>Tulare County (Outside Visalia, Tulare &amp; Porterville Cities)</v>
      </c>
      <c r="C580" s="6">
        <v>182</v>
      </c>
      <c r="D580" s="6" t="str">
        <f>VLOOKUP(C580,comm_names!$A$2:$B$325,2,FALSE)</f>
        <v>OACYS Technology, N/A</v>
      </c>
      <c r="E580" s="7">
        <v>35.177065112000001</v>
      </c>
      <c r="F580" s="8">
        <v>0.132003283010628</v>
      </c>
      <c r="G580" s="8">
        <v>4.0760339083494398E-2</v>
      </c>
      <c r="H580" s="11">
        <f t="shared" si="9"/>
        <v>1199.4000000000001</v>
      </c>
      <c r="I580" s="8">
        <v>1.5208168878266099E-3</v>
      </c>
      <c r="J580" s="9">
        <v>11.994</v>
      </c>
      <c r="K580" s="10">
        <v>3.3124021687348302</v>
      </c>
      <c r="L580" s="11">
        <v>17523.851999999999</v>
      </c>
      <c r="M580" s="11">
        <v>39634.811999999998</v>
      </c>
      <c r="N580" s="11">
        <v>7017.3846463244645</v>
      </c>
      <c r="O580" s="11">
        <v>8789.6708716885205</v>
      </c>
    </row>
    <row r="581" spans="1:15" x14ac:dyDescent="0.3">
      <c r="A581" s="12" t="s">
        <v>119</v>
      </c>
      <c r="B581" s="12" t="str">
        <f>VLOOKUP(A581,Table1[],3,FALSE)</f>
        <v>Sonoma County (Central)--Santa Rosa City</v>
      </c>
      <c r="C581" s="12">
        <v>117</v>
      </c>
      <c r="D581" s="12" t="str">
        <f>VLOOKUP(C581,comm_names!$A$2:$B$325,2,FALSE)</f>
        <v>DigitalPath, Inc., AT&amp;T California</v>
      </c>
      <c r="E581" s="13">
        <v>96.304576749999995</v>
      </c>
      <c r="F581" s="14">
        <v>0.131918377401051</v>
      </c>
      <c r="G581" s="14">
        <v>4.0905142289983799E-2</v>
      </c>
      <c r="H581" s="17">
        <f t="shared" si="9"/>
        <v>2123.4</v>
      </c>
      <c r="I581" s="14">
        <v>1.51965407361234E-3</v>
      </c>
      <c r="J581" s="15">
        <v>21.234000000000002</v>
      </c>
      <c r="K581" s="16">
        <v>2.5843198308022202</v>
      </c>
      <c r="L581" s="17">
        <v>31252.6</v>
      </c>
      <c r="M581" s="17">
        <v>70407.933999999994</v>
      </c>
      <c r="N581" s="17">
        <v>13826.403609266281</v>
      </c>
      <c r="O581" s="17">
        <v>17167.7106386208</v>
      </c>
    </row>
    <row r="582" spans="1:15" x14ac:dyDescent="0.3">
      <c r="A582" s="6" t="s">
        <v>148</v>
      </c>
      <c r="B582" s="6" t="str">
        <f>VLOOKUP(A582,Table1[],3,FALSE)</f>
        <v>San Diego County (South Central)--Lemon Grove City, La Presa &amp; Spring Valley</v>
      </c>
      <c r="C582" s="6">
        <v>172</v>
      </c>
      <c r="D582" s="6" t="str">
        <f>VLOOKUP(C582,comm_names!$A$2:$B$325,2,FALSE)</f>
        <v>MountainMesh, AT&amp;T California</v>
      </c>
      <c r="E582" s="7">
        <v>108.07524582400001</v>
      </c>
      <c r="F582" s="8">
        <v>0.13188807600057401</v>
      </c>
      <c r="G582" s="8">
        <v>4.0160837513627E-2</v>
      </c>
      <c r="H582" s="11">
        <f t="shared" si="9"/>
        <v>2124</v>
      </c>
      <c r="I582" s="8">
        <v>1.5192528926459799E-3</v>
      </c>
      <c r="J582" s="9">
        <v>21.24</v>
      </c>
      <c r="K582" s="10">
        <v>2.9060637009239199</v>
      </c>
      <c r="L582" s="11">
        <v>32310.302</v>
      </c>
      <c r="M582" s="11">
        <v>73022.157999999996</v>
      </c>
      <c r="N582" s="11">
        <v>14483.627711633399</v>
      </c>
      <c r="O582" s="11">
        <v>18412.744028206918</v>
      </c>
    </row>
    <row r="583" spans="1:15" x14ac:dyDescent="0.3">
      <c r="A583" s="12" t="s">
        <v>39</v>
      </c>
      <c r="B583" s="12" t="str">
        <f>VLOOKUP(A583,Table1[],3,FALSE)</f>
        <v>Imperial County--El Centro City</v>
      </c>
      <c r="C583" s="12">
        <v>33</v>
      </c>
      <c r="D583" s="12" t="str">
        <f>VLOOKUP(C583,comm_names!$A$2:$B$325,2,FALSE)</f>
        <v>AT&amp;T Service, Inc., AT&amp;T California</v>
      </c>
      <c r="E583" s="13">
        <v>43206.464435655602</v>
      </c>
      <c r="F583" s="14">
        <v>0.131851611667582</v>
      </c>
      <c r="G583" s="14">
        <v>2.6273789008410198E-2</v>
      </c>
      <c r="H583" s="17">
        <f t="shared" si="9"/>
        <v>924</v>
      </c>
      <c r="I583" s="14">
        <v>1.5196089944489099E-3</v>
      </c>
      <c r="J583" s="15">
        <v>9.24</v>
      </c>
      <c r="K583" s="16">
        <v>3.0979448551634401</v>
      </c>
      <c r="L583" s="17">
        <v>16389.8</v>
      </c>
      <c r="M583" s="17">
        <v>46828</v>
      </c>
      <c r="N583" s="17">
        <v>7161.9833713069438</v>
      </c>
      <c r="O583" s="17">
        <v>9459.314872738405</v>
      </c>
    </row>
    <row r="584" spans="1:15" x14ac:dyDescent="0.3">
      <c r="A584" s="6" t="s">
        <v>64</v>
      </c>
      <c r="B584" s="6" t="str">
        <f>VLOOKUP(A584,Table1[],3,FALSE)</f>
        <v>Lake &amp; Mendocino Counties</v>
      </c>
      <c r="C584" s="6">
        <v>144</v>
      </c>
      <c r="D584" s="6" t="str">
        <f>VLOOKUP(C584,comm_names!$A$2:$B$325,2,FALSE)</f>
        <v>Further Reach, N/A</v>
      </c>
      <c r="E584" s="7">
        <v>96.909238022910003</v>
      </c>
      <c r="F584" s="8">
        <v>0.13177702729055099</v>
      </c>
      <c r="G584" s="8">
        <v>3.3353476388404697E-2</v>
      </c>
      <c r="H584" s="11">
        <f t="shared" si="9"/>
        <v>1200</v>
      </c>
      <c r="I584" s="8">
        <v>1.5188271171723601E-3</v>
      </c>
      <c r="J584" s="9">
        <v>12</v>
      </c>
      <c r="K584" s="10">
        <v>2.32546026507142</v>
      </c>
      <c r="L584" s="11">
        <v>18848.27</v>
      </c>
      <c r="M584" s="11">
        <v>47951.872000000003</v>
      </c>
      <c r="N584" s="11">
        <v>8039.5930729783922</v>
      </c>
      <c r="O584" s="11">
        <v>10297.444630358459</v>
      </c>
    </row>
    <row r="585" spans="1:15" x14ac:dyDescent="0.3">
      <c r="A585" s="12" t="s">
        <v>43</v>
      </c>
      <c r="B585" s="12" t="str">
        <f>VLOOKUP(A585,Table1[],3,FALSE)</f>
        <v>Los Angeles County (South Central)--Compton City &amp; West Rancho Dominguez</v>
      </c>
      <c r="C585" s="12">
        <v>33</v>
      </c>
      <c r="D585" s="12" t="str">
        <f>VLOOKUP(C585,comm_names!$A$2:$B$325,2,FALSE)</f>
        <v>AT&amp;T Service, Inc., AT&amp;T California</v>
      </c>
      <c r="E585" s="13">
        <v>37231.128727618503</v>
      </c>
      <c r="F585" s="14">
        <v>0.130693574656883</v>
      </c>
      <c r="G585" s="14">
        <v>2.6527417289337801E-2</v>
      </c>
      <c r="H585" s="17">
        <f t="shared" si="9"/>
        <v>924</v>
      </c>
      <c r="I585" s="14">
        <v>1.5036158670393999E-3</v>
      </c>
      <c r="J585" s="15">
        <v>9.24</v>
      </c>
      <c r="K585" s="16">
        <v>3.6223944346402699</v>
      </c>
      <c r="L585" s="17">
        <v>21540.880000000001</v>
      </c>
      <c r="M585" s="17">
        <v>50727.957999999999</v>
      </c>
      <c r="N585" s="17">
        <v>12584.967653856002</v>
      </c>
      <c r="O585" s="17">
        <v>14014.50163239336</v>
      </c>
    </row>
    <row r="586" spans="1:15" x14ac:dyDescent="0.3">
      <c r="A586" s="6" t="s">
        <v>39</v>
      </c>
      <c r="B586" s="6" t="str">
        <f>VLOOKUP(A586,Table1[],3,FALSE)</f>
        <v>Imperial County--El Centro City</v>
      </c>
      <c r="C586" s="6">
        <v>322</v>
      </c>
      <c r="D586" s="6" t="str">
        <f>VLOOKUP(C586,comm_names!$A$2:$B$325,2,FALSE)</f>
        <v>Zito Media, AT&amp;T California</v>
      </c>
      <c r="E586" s="7">
        <v>765.23206412399998</v>
      </c>
      <c r="F586" s="8">
        <v>0.13068982307239699</v>
      </c>
      <c r="G586" s="8">
        <v>2.88824466388506E-2</v>
      </c>
      <c r="H586" s="11">
        <f t="shared" si="9"/>
        <v>1043.3999999999999</v>
      </c>
      <c r="I586" s="8">
        <v>1.5034203919178099E-3</v>
      </c>
      <c r="J586" s="9">
        <v>10.433999999999999</v>
      </c>
      <c r="K586" s="10">
        <v>3.0979448551634401</v>
      </c>
      <c r="L586" s="11">
        <v>16389.8</v>
      </c>
      <c r="M586" s="11">
        <v>46828</v>
      </c>
      <c r="N586" s="11">
        <v>7161.9833713069438</v>
      </c>
      <c r="O586" s="11">
        <v>9459.314872738405</v>
      </c>
    </row>
    <row r="587" spans="1:15" x14ac:dyDescent="0.3">
      <c r="A587" s="12" t="s">
        <v>24</v>
      </c>
      <c r="B587" s="12" t="str">
        <f>VLOOKUP(A587,Table1[],3,FALSE)</f>
        <v>Los Angeles County (West Central)--LA City (West Central/Westwood &amp; West Los Angeles)</v>
      </c>
      <c r="C587" s="12">
        <v>36</v>
      </c>
      <c r="D587" s="12" t="str">
        <f>VLOOKUP(C587,comm_names!$A$2:$B$325,2,FALSE)</f>
        <v>AT&amp;T Service, Inc., Frontier</v>
      </c>
      <c r="E587" s="13">
        <v>194.66451643600001</v>
      </c>
      <c r="F587" s="14">
        <v>0.13028356000671401</v>
      </c>
      <c r="G587" s="14">
        <v>1.6509878403253402E-2</v>
      </c>
      <c r="H587" s="17">
        <f t="shared" si="9"/>
        <v>867</v>
      </c>
      <c r="I587" s="14">
        <v>1.49800042882621E-3</v>
      </c>
      <c r="J587" s="15">
        <v>8.67</v>
      </c>
      <c r="K587" s="16">
        <v>2.0605317679558</v>
      </c>
      <c r="L587" s="17">
        <v>29929.200000000001</v>
      </c>
      <c r="M587" s="17">
        <v>79378.55</v>
      </c>
      <c r="N587" s="17">
        <v>20501.044700883838</v>
      </c>
      <c r="O587" s="17">
        <v>24091.09512820344</v>
      </c>
    </row>
    <row r="588" spans="1:15" x14ac:dyDescent="0.3">
      <c r="A588" s="6" t="s">
        <v>255</v>
      </c>
      <c r="B588" s="6" t="str">
        <f>VLOOKUP(A588,Table1[],3,FALSE)</f>
        <v>Orange County (South Central)--Mission Viejo &amp; Rancho Santa Margarita (West) Cities</v>
      </c>
      <c r="C588" s="6">
        <v>148</v>
      </c>
      <c r="D588" s="6" t="str">
        <f>VLOOKUP(C588,comm_names!$A$2:$B$325,2,FALSE)</f>
        <v>GeoLinks, AT&amp;T California</v>
      </c>
      <c r="E588" s="7">
        <v>315.59150149999999</v>
      </c>
      <c r="F588" s="8">
        <v>0.13013361728182599</v>
      </c>
      <c r="G588" s="8">
        <v>4.5426782973394503E-2</v>
      </c>
      <c r="H588" s="11">
        <f t="shared" si="9"/>
        <v>4006.32</v>
      </c>
      <c r="I588" s="8">
        <v>1.4960184675166101E-3</v>
      </c>
      <c r="J588" s="9">
        <v>40.063200000000002</v>
      </c>
      <c r="K588" s="10">
        <v>2.68887480524968</v>
      </c>
      <c r="L588" s="11">
        <v>52887.135999999999</v>
      </c>
      <c r="M588" s="11">
        <v>113732.996</v>
      </c>
      <c r="N588" s="11">
        <v>20318.186565399359</v>
      </c>
      <c r="O588" s="11">
        <v>23757.343896702841</v>
      </c>
    </row>
    <row r="589" spans="1:15" x14ac:dyDescent="0.3">
      <c r="A589" s="12" t="s">
        <v>24</v>
      </c>
      <c r="B589" s="12" t="str">
        <f>VLOOKUP(A589,Table1[],3,FALSE)</f>
        <v>Los Angeles County (West Central)--LA City (West Central/Westwood &amp; West Los Angeles)</v>
      </c>
      <c r="C589" s="12">
        <v>141</v>
      </c>
      <c r="D589" s="12" t="str">
        <f>VLOOKUP(C589,comm_names!$A$2:$B$325,2,FALSE)</f>
        <v>Frontier Communications, Frontier</v>
      </c>
      <c r="E589" s="13">
        <v>64636.320353820098</v>
      </c>
      <c r="F589" s="14">
        <v>0.13004512140329799</v>
      </c>
      <c r="G589" s="14">
        <v>1.65057034266906E-2</v>
      </c>
      <c r="H589" s="17">
        <f t="shared" si="9"/>
        <v>867</v>
      </c>
      <c r="I589" s="14">
        <v>1.49489056739345E-3</v>
      </c>
      <c r="J589" s="15">
        <v>8.67</v>
      </c>
      <c r="K589" s="16">
        <v>2.0605317679558</v>
      </c>
      <c r="L589" s="17">
        <v>29929.200000000001</v>
      </c>
      <c r="M589" s="17">
        <v>79378.55</v>
      </c>
      <c r="N589" s="17">
        <v>20501.044700883838</v>
      </c>
      <c r="O589" s="17">
        <v>24091.09512820344</v>
      </c>
    </row>
    <row r="590" spans="1:15" x14ac:dyDescent="0.3">
      <c r="A590" s="6" t="s">
        <v>31</v>
      </c>
      <c r="B590" s="6" t="str">
        <f>VLOOKUP(A590,Table1[],3,FALSE)</f>
        <v>Sacramento County--Sacramento City (Southeast/Fruitridge, Avondale &amp; Depot Park)</v>
      </c>
      <c r="C590" s="6">
        <v>34</v>
      </c>
      <c r="D590" s="6" t="str">
        <f>VLOOKUP(C590,comm_names!$A$2:$B$325,2,FALSE)</f>
        <v>AT&amp;T Service, Inc., AT&amp;T California</v>
      </c>
      <c r="E590" s="7">
        <v>70.179064740200005</v>
      </c>
      <c r="F590" s="8">
        <v>0.129972310124953</v>
      </c>
      <c r="G590" s="8">
        <v>3.0061519345023099E-2</v>
      </c>
      <c r="H590" s="11">
        <f t="shared" si="9"/>
        <v>924</v>
      </c>
      <c r="I590" s="8">
        <v>1.49432839344671E-3</v>
      </c>
      <c r="J590" s="9">
        <v>9.24</v>
      </c>
      <c r="K590" s="10">
        <v>2.755116720068</v>
      </c>
      <c r="L590" s="11">
        <v>17232.704000000002</v>
      </c>
      <c r="M590" s="11">
        <v>42542.22</v>
      </c>
      <c r="N590" s="11">
        <v>8596.2024651233169</v>
      </c>
      <c r="O590" s="11">
        <v>10287.016760287752</v>
      </c>
    </row>
    <row r="591" spans="1:15" x14ac:dyDescent="0.3">
      <c r="A591" s="12" t="s">
        <v>137</v>
      </c>
      <c r="B591" s="12" t="str">
        <f>VLOOKUP(A591,Table1[],3,FALSE)</f>
        <v>Placer County (East/High Country Region)--Auburn &amp; Colfax Cities</v>
      </c>
      <c r="C591" s="12">
        <v>117</v>
      </c>
      <c r="D591" s="12" t="str">
        <f>VLOOKUP(C591,comm_names!$A$2:$B$325,2,FALSE)</f>
        <v>DigitalPath, Inc., AT&amp;T California</v>
      </c>
      <c r="E591" s="13">
        <v>494.9046656914</v>
      </c>
      <c r="F591" s="14">
        <v>0.12986637209955601</v>
      </c>
      <c r="G591" s="14">
        <v>3.5161262467601199E-2</v>
      </c>
      <c r="H591" s="17">
        <f t="shared" si="9"/>
        <v>2123.4</v>
      </c>
      <c r="I591" s="14">
        <v>1.4927132527497099E-3</v>
      </c>
      <c r="J591" s="15">
        <v>21.234000000000002</v>
      </c>
      <c r="K591" s="16">
        <v>2.4309064565788301</v>
      </c>
      <c r="L591" s="17">
        <v>31986.578000000001</v>
      </c>
      <c r="M591" s="17">
        <v>80116.600000000006</v>
      </c>
      <c r="N591" s="17">
        <v>13391.81651424228</v>
      </c>
      <c r="O591" s="17">
        <v>17492.780631763802</v>
      </c>
    </row>
    <row r="592" spans="1:15" x14ac:dyDescent="0.3">
      <c r="A592" s="6" t="s">
        <v>110</v>
      </c>
      <c r="B592" s="6" t="str">
        <f>VLOOKUP(A592,Table1[],3,FALSE)</f>
        <v>Kern County (East)--Ridgecrest, Arvin, Tehachapi &amp; California City Cities</v>
      </c>
      <c r="C592" s="6">
        <v>160</v>
      </c>
      <c r="D592" s="6" t="str">
        <f>VLOOKUP(C592,comm_names!$A$2:$B$325,2,FALSE)</f>
        <v>IWVISP, Frontier</v>
      </c>
      <c r="E592" s="7">
        <v>420.17933263240002</v>
      </c>
      <c r="F592" s="8">
        <v>0.12976740762676101</v>
      </c>
      <c r="G592" s="8">
        <v>3.7843832650284702E-2</v>
      </c>
      <c r="H592" s="11">
        <f t="shared" si="9"/>
        <v>1467</v>
      </c>
      <c r="I592" s="8">
        <v>1.49134347073269E-3</v>
      </c>
      <c r="J592" s="9">
        <v>14.67</v>
      </c>
      <c r="K592" s="10">
        <v>2.6725075999688199</v>
      </c>
      <c r="L592" s="11">
        <v>20757.02</v>
      </c>
      <c r="M592" s="11">
        <v>49983.8</v>
      </c>
      <c r="N592" s="11">
        <v>7870.8284198539441</v>
      </c>
      <c r="O592" s="11">
        <v>9642.8854414691286</v>
      </c>
    </row>
    <row r="593" spans="1:15" x14ac:dyDescent="0.3">
      <c r="A593" s="12" t="s">
        <v>38</v>
      </c>
      <c r="B593" s="12" t="str">
        <f>VLOOKUP(A593,Table1[],3,FALSE)</f>
        <v>Kern County (Central)--Bakersfield City (Northeast)</v>
      </c>
      <c r="C593" s="12">
        <v>33</v>
      </c>
      <c r="D593" s="12" t="str">
        <f>VLOOKUP(C593,comm_names!$A$2:$B$325,2,FALSE)</f>
        <v>AT&amp;T Service, Inc., AT&amp;T California</v>
      </c>
      <c r="E593" s="13">
        <v>52211.195122769699</v>
      </c>
      <c r="F593" s="14">
        <v>0.12952161972190701</v>
      </c>
      <c r="G593" s="14">
        <v>3.07622746300888E-2</v>
      </c>
      <c r="H593" s="17">
        <f t="shared" si="9"/>
        <v>924</v>
      </c>
      <c r="I593" s="14">
        <v>1.4879957211762899E-3</v>
      </c>
      <c r="J593" s="15">
        <v>9.24</v>
      </c>
      <c r="K593" s="16">
        <v>3.0942580777937798</v>
      </c>
      <c r="L593" s="17">
        <v>17059.644</v>
      </c>
      <c r="M593" s="17">
        <v>41582.245999999999</v>
      </c>
      <c r="N593" s="17">
        <v>8005.3708137666363</v>
      </c>
      <c r="O593" s="17">
        <v>9626.394175257421</v>
      </c>
    </row>
    <row r="594" spans="1:15" x14ac:dyDescent="0.3">
      <c r="A594" s="6" t="s">
        <v>40</v>
      </c>
      <c r="B594" s="6" t="str">
        <f>VLOOKUP(A594,Table1[],3,FALSE)</f>
        <v>Los Angeles County (Central)--Monterey Park &amp; Rosemead Cities</v>
      </c>
      <c r="C594" s="6">
        <v>70</v>
      </c>
      <c r="D594" s="6" t="str">
        <f>VLOOKUP(C594,comm_names!$A$2:$B$325,2,FALSE)</f>
        <v>Charter Communications Inc, Frontier</v>
      </c>
      <c r="E594" s="7">
        <v>1.656147338</v>
      </c>
      <c r="F594" s="8">
        <v>0.12943882585230099</v>
      </c>
      <c r="G594" s="8">
        <v>2.8740460817348601E-2</v>
      </c>
      <c r="H594" s="11">
        <f t="shared" si="9"/>
        <v>1106.8799999999999</v>
      </c>
      <c r="I594" s="8">
        <v>1.4868435406509501E-3</v>
      </c>
      <c r="J594" s="9">
        <v>11.0688</v>
      </c>
      <c r="K594" s="10">
        <v>3.1222000266347001</v>
      </c>
      <c r="L594" s="11">
        <v>24303.732</v>
      </c>
      <c r="M594" s="11">
        <v>56005.27</v>
      </c>
      <c r="N594" s="11">
        <v>13977.415500582239</v>
      </c>
      <c r="O594" s="11">
        <v>15717.376548143882</v>
      </c>
    </row>
    <row r="595" spans="1:15" x14ac:dyDescent="0.3">
      <c r="A595" s="12" t="s">
        <v>46</v>
      </c>
      <c r="B595" s="12" t="str">
        <f>VLOOKUP(A595,Table1[],3,FALSE)</f>
        <v>Los Angeles County (South Central)--Gardena, Lawndale Cities &amp; West Athens</v>
      </c>
      <c r="C595" s="12">
        <v>255</v>
      </c>
      <c r="D595" s="12" t="str">
        <f>VLOOKUP(C595,comm_names!$A$2:$B$325,2,FALSE)</f>
        <v>Sonic.net, AT&amp;T California</v>
      </c>
      <c r="E595" s="13">
        <v>2409.9973640180001</v>
      </c>
      <c r="F595" s="14">
        <v>0.12931195645385499</v>
      </c>
      <c r="G595" s="14">
        <v>2.6964679664277499E-2</v>
      </c>
      <c r="H595" s="17">
        <f t="shared" si="9"/>
        <v>923.88</v>
      </c>
      <c r="I595" s="14">
        <v>1.4864922210275E-3</v>
      </c>
      <c r="J595" s="15">
        <v>9.2387999999999995</v>
      </c>
      <c r="K595" s="16">
        <v>2.8372241255676802</v>
      </c>
      <c r="L595" s="17">
        <v>21540.880000000001</v>
      </c>
      <c r="M595" s="17">
        <v>51374.387999999999</v>
      </c>
      <c r="N595" s="17">
        <v>12505.93371447</v>
      </c>
      <c r="O595" s="17">
        <v>15248.40937736856</v>
      </c>
    </row>
    <row r="596" spans="1:15" x14ac:dyDescent="0.3">
      <c r="A596" s="6" t="s">
        <v>42</v>
      </c>
      <c r="B596" s="6" t="str">
        <f>VLOOKUP(A596,Table1[],3,FALSE)</f>
        <v>Los Angeles County (Northwest)--LA City (Northwest/Encino &amp; Tarzana)</v>
      </c>
      <c r="C596" s="6">
        <v>69</v>
      </c>
      <c r="D596" s="6" t="str">
        <f>VLOOKUP(C596,comm_names!$A$2:$B$325,2,FALSE)</f>
        <v>Charter Communications Inc, AT&amp;T California</v>
      </c>
      <c r="E596" s="7">
        <v>1825.95603179</v>
      </c>
      <c r="F596" s="8">
        <v>0.12900405014362401</v>
      </c>
      <c r="G596" s="8">
        <v>2.4047781668215799E-2</v>
      </c>
      <c r="H596" s="11">
        <f t="shared" si="9"/>
        <v>1163.8799999999999</v>
      </c>
      <c r="I596" s="8">
        <v>1.4811096442514701E-3</v>
      </c>
      <c r="J596" s="9">
        <v>11.6388</v>
      </c>
      <c r="K596" s="10">
        <v>2.7228027756156501</v>
      </c>
      <c r="L596" s="11">
        <v>28016.378000000001</v>
      </c>
      <c r="M596" s="11">
        <v>71260</v>
      </c>
      <c r="N596" s="11">
        <v>16220.895678815399</v>
      </c>
      <c r="O596" s="11">
        <v>20087.916995921398</v>
      </c>
    </row>
    <row r="597" spans="1:15" x14ac:dyDescent="0.3">
      <c r="A597" s="12" t="s">
        <v>163</v>
      </c>
      <c r="B597" s="12" t="str">
        <f>VLOOKUP(A597,Table1[],3,FALSE)</f>
        <v>Monterey County (North Central)--Seaside, Monterey, Marina &amp; Pacific Grove Cities</v>
      </c>
      <c r="C597" s="12">
        <v>207</v>
      </c>
      <c r="D597" s="12" t="str">
        <f>VLOOKUP(C597,comm_names!$A$2:$B$325,2,FALSE)</f>
        <v>Ranch Wifi, LLC, AT&amp;T California</v>
      </c>
      <c r="E597" s="13">
        <v>1.0044164840000001</v>
      </c>
      <c r="F597" s="14">
        <v>0.12891052207156301</v>
      </c>
      <c r="G597" s="14">
        <v>3.8641906607364801E-2</v>
      </c>
      <c r="H597" s="17">
        <f t="shared" si="9"/>
        <v>2304</v>
      </c>
      <c r="I597" s="14">
        <v>1.47987692812142E-3</v>
      </c>
      <c r="J597" s="15">
        <v>23.04</v>
      </c>
      <c r="K597" s="16">
        <v>2.5861180094935698</v>
      </c>
      <c r="L597" s="17">
        <v>35465.084000000003</v>
      </c>
      <c r="M597" s="17">
        <v>80838.361999999994</v>
      </c>
      <c r="N597" s="17">
        <v>16262.342229419042</v>
      </c>
      <c r="O597" s="17">
        <v>19884.095295888961</v>
      </c>
    </row>
    <row r="598" spans="1:15" x14ac:dyDescent="0.3">
      <c r="A598" s="6" t="s">
        <v>53</v>
      </c>
      <c r="B598" s="6" t="str">
        <f>VLOOKUP(A598,Table1[],3,FALSE)</f>
        <v>Los Angeles County (Central)--Alhambra &amp; South Pasadena Cities</v>
      </c>
      <c r="C598" s="6">
        <v>69</v>
      </c>
      <c r="D598" s="6" t="str">
        <f>VLOOKUP(C598,comm_names!$A$2:$B$325,2,FALSE)</f>
        <v>Charter Communications Inc, AT&amp;T California</v>
      </c>
      <c r="E598" s="7">
        <v>337.91966806080001</v>
      </c>
      <c r="F598" s="8">
        <v>0.12849133091526099</v>
      </c>
      <c r="G598" s="8">
        <v>2.43127553727829E-2</v>
      </c>
      <c r="H598" s="11">
        <f t="shared" si="9"/>
        <v>1163.8799999999999</v>
      </c>
      <c r="I598" s="8">
        <v>1.4745128871816199E-3</v>
      </c>
      <c r="J598" s="9">
        <v>11.6388</v>
      </c>
      <c r="K598" s="10">
        <v>2.6448627718383899</v>
      </c>
      <c r="L598" s="11">
        <v>25861.272000000001</v>
      </c>
      <c r="M598" s="11">
        <v>67799.817999999999</v>
      </c>
      <c r="N598" s="11">
        <v>14900.95066420908</v>
      </c>
      <c r="O598" s="11">
        <v>18031.167643168919</v>
      </c>
    </row>
    <row r="599" spans="1:15" x14ac:dyDescent="0.3">
      <c r="A599" s="12" t="s">
        <v>137</v>
      </c>
      <c r="B599" s="12" t="str">
        <f>VLOOKUP(A599,Table1[],3,FALSE)</f>
        <v>Placer County (East/High Country Region)--Auburn &amp; Colfax Cities</v>
      </c>
      <c r="C599" s="12">
        <v>74</v>
      </c>
      <c r="D599" s="12" t="str">
        <f>VLOOKUP(C599,comm_names!$A$2:$B$325,2,FALSE)</f>
        <v>ColfaxNet, AT&amp;T California</v>
      </c>
      <c r="E599" s="13">
        <v>1007.48488572759</v>
      </c>
      <c r="F599" s="14">
        <v>0.128372552656597</v>
      </c>
      <c r="G599" s="14">
        <v>3.5057971220702498E-2</v>
      </c>
      <c r="H599" s="17">
        <f t="shared" si="9"/>
        <v>2124</v>
      </c>
      <c r="I599" s="14">
        <v>1.4730195157106E-3</v>
      </c>
      <c r="J599" s="15">
        <v>21.24</v>
      </c>
      <c r="K599" s="16">
        <v>2.4309064565788301</v>
      </c>
      <c r="L599" s="17">
        <v>31986.578000000001</v>
      </c>
      <c r="M599" s="17">
        <v>80116.600000000006</v>
      </c>
      <c r="N599" s="17">
        <v>13391.81651424228</v>
      </c>
      <c r="O599" s="17">
        <v>17492.780631763802</v>
      </c>
    </row>
    <row r="600" spans="1:15" x14ac:dyDescent="0.3">
      <c r="A600" s="6" t="s">
        <v>225</v>
      </c>
      <c r="B600" s="6" t="str">
        <f>VLOOKUP(A600,Table1[],3,FALSE)</f>
        <v>Los Angeles County (North/Unincorporated)--Castaic</v>
      </c>
      <c r="C600" s="6">
        <v>316</v>
      </c>
      <c r="D600" s="6" t="str">
        <f>VLOOKUP(C600,comm_names!$A$2:$B$325,2,FALSE)</f>
        <v>WISPRENN, AT&amp;T California</v>
      </c>
      <c r="E600" s="7">
        <v>101.97112258360001</v>
      </c>
      <c r="F600" s="8">
        <v>0.127866839150998</v>
      </c>
      <c r="G600" s="8">
        <v>3.8453031802826998E-2</v>
      </c>
      <c r="H600" s="11">
        <f t="shared" si="9"/>
        <v>2712</v>
      </c>
      <c r="I600" s="8">
        <v>1.4661730738673301E-3</v>
      </c>
      <c r="J600" s="9">
        <v>27.12</v>
      </c>
      <c r="K600" s="10">
        <v>3.0224271118863699</v>
      </c>
      <c r="L600" s="11">
        <v>37930.68</v>
      </c>
      <c r="M600" s="11">
        <v>92868.067999999999</v>
      </c>
      <c r="N600" s="11">
        <v>15272.732911178158</v>
      </c>
      <c r="O600" s="11">
        <v>20894.107933924563</v>
      </c>
    </row>
    <row r="601" spans="1:15" x14ac:dyDescent="0.3">
      <c r="A601" s="12" t="s">
        <v>98</v>
      </c>
      <c r="B601" s="12" t="str">
        <f>VLOOKUP(A601,Table1[],3,FALSE)</f>
        <v>Los Angeles County (Central)--Burbank City</v>
      </c>
      <c r="C601" s="12">
        <v>69</v>
      </c>
      <c r="D601" s="12" t="str">
        <f>VLOOKUP(C601,comm_names!$A$2:$B$325,2,FALSE)</f>
        <v>Charter Communications Inc, AT&amp;T California</v>
      </c>
      <c r="E601" s="13">
        <v>1809.0275723479999</v>
      </c>
      <c r="F601" s="14">
        <v>0.12781260507299899</v>
      </c>
      <c r="G601" s="14">
        <v>2.2301232331731199E-2</v>
      </c>
      <c r="H601" s="17">
        <f t="shared" si="9"/>
        <v>1163.8799999999999</v>
      </c>
      <c r="I601" s="14">
        <v>1.46681874235659E-3</v>
      </c>
      <c r="J601" s="15">
        <v>11.6388</v>
      </c>
      <c r="K601" s="16">
        <v>2.3256204674507099</v>
      </c>
      <c r="L601" s="17">
        <v>28662.808000000001</v>
      </c>
      <c r="M601" s="17">
        <v>75068.338000000003</v>
      </c>
      <c r="N601" s="17">
        <v>17313.463007671802</v>
      </c>
      <c r="O601" s="17">
        <v>20680.0917960066</v>
      </c>
    </row>
    <row r="602" spans="1:15" x14ac:dyDescent="0.3">
      <c r="A602" s="6" t="s">
        <v>37</v>
      </c>
      <c r="B602" s="6" t="str">
        <f>VLOOKUP(A602,Table1[],3,FALSE)</f>
        <v>Los Angeles County (Central)--Huntington Park City, Florence-Graham &amp; Walnut Park</v>
      </c>
      <c r="C602" s="6">
        <v>104</v>
      </c>
      <c r="D602" s="6" t="str">
        <f>VLOOKUP(C602,comm_names!$A$2:$B$325,2,FALSE)</f>
        <v>ConnectTo Communications, AT&amp;T California</v>
      </c>
      <c r="E602" s="7">
        <v>128.49896409999999</v>
      </c>
      <c r="F602" s="8">
        <v>0.12736662503580701</v>
      </c>
      <c r="G602" s="8">
        <v>3.0417647502240401E-2</v>
      </c>
      <c r="H602" s="11">
        <f t="shared" si="9"/>
        <v>803.88</v>
      </c>
      <c r="I602" s="8">
        <v>1.4595662816705001E-3</v>
      </c>
      <c r="J602" s="9">
        <v>8.0388000000000002</v>
      </c>
      <c r="K602" s="10">
        <v>3.8135935397038998</v>
      </c>
      <c r="L602" s="11">
        <v>20032.204000000002</v>
      </c>
      <c r="M602" s="11">
        <v>41270.737999999998</v>
      </c>
      <c r="N602" s="11">
        <v>12351.449944831198</v>
      </c>
      <c r="O602" s="11">
        <v>13473.448199246879</v>
      </c>
    </row>
    <row r="603" spans="1:15" x14ac:dyDescent="0.3">
      <c r="A603" s="12" t="s">
        <v>73</v>
      </c>
      <c r="B603" s="12" t="str">
        <f>VLOOKUP(A603,Table1[],3,FALSE)</f>
        <v>Riverside County--Palm Desert, La Quinta (West) &amp; Desert Hot Springs Cities</v>
      </c>
      <c r="C603" s="12">
        <v>70</v>
      </c>
      <c r="D603" s="12" t="str">
        <f>VLOOKUP(C603,comm_names!$A$2:$B$325,2,FALSE)</f>
        <v>Charter Communications Inc, Frontier</v>
      </c>
      <c r="E603" s="13">
        <v>20621.095338441999</v>
      </c>
      <c r="F603" s="14">
        <v>0.12729249577138799</v>
      </c>
      <c r="G603" s="14">
        <v>2.82047022576167E-2</v>
      </c>
      <c r="H603" s="17">
        <f t="shared" si="9"/>
        <v>1106.8799999999999</v>
      </c>
      <c r="I603" s="14">
        <v>1.4590698661906801E-3</v>
      </c>
      <c r="J603" s="15">
        <v>11.0688</v>
      </c>
      <c r="K603" s="16">
        <v>2.23030565305893</v>
      </c>
      <c r="L603" s="17">
        <v>20897.504000000001</v>
      </c>
      <c r="M603" s="17">
        <v>53737.165999999997</v>
      </c>
      <c r="N603" s="17">
        <v>10276.806195351839</v>
      </c>
      <c r="O603" s="17">
        <v>12581.343745457878</v>
      </c>
    </row>
    <row r="604" spans="1:15" x14ac:dyDescent="0.3">
      <c r="A604" s="6" t="s">
        <v>137</v>
      </c>
      <c r="B604" s="6" t="str">
        <f>VLOOKUP(A604,Table1[],3,FALSE)</f>
        <v>Placer County (East/High Country Region)--Auburn &amp; Colfax Cities</v>
      </c>
      <c r="C604" s="6">
        <v>246</v>
      </c>
      <c r="D604" s="6" t="str">
        <f>VLOOKUP(C604,comm_names!$A$2:$B$325,2,FALSE)</f>
        <v>SkyHi Broadband, AT&amp;T California</v>
      </c>
      <c r="E604" s="7">
        <v>630.83610573500005</v>
      </c>
      <c r="F604" s="8">
        <v>0.127131390818397</v>
      </c>
      <c r="G604" s="8">
        <v>3.4949669710412502E-2</v>
      </c>
      <c r="H604" s="11">
        <f t="shared" si="9"/>
        <v>2123.4</v>
      </c>
      <c r="I604" s="8">
        <v>1.45700233554191E-3</v>
      </c>
      <c r="J604" s="9">
        <v>21.234000000000002</v>
      </c>
      <c r="K604" s="10">
        <v>2.4309064565788301</v>
      </c>
      <c r="L604" s="11">
        <v>31986.578000000001</v>
      </c>
      <c r="M604" s="11">
        <v>80116.600000000006</v>
      </c>
      <c r="N604" s="11">
        <v>13391.81651424228</v>
      </c>
      <c r="O604" s="11">
        <v>17492.780631763802</v>
      </c>
    </row>
    <row r="605" spans="1:15" x14ac:dyDescent="0.3">
      <c r="A605" s="12" t="s">
        <v>31</v>
      </c>
      <c r="B605" s="12" t="str">
        <f>VLOOKUP(A605,Table1[],3,FALSE)</f>
        <v>Sacramento County--Sacramento City (Southeast/Fruitridge, Avondale &amp; Depot Park)</v>
      </c>
      <c r="C605" s="12">
        <v>37</v>
      </c>
      <c r="D605" s="12" t="str">
        <f>VLOOKUP(C605,comm_names!$A$2:$B$325,2,FALSE)</f>
        <v>AT&amp;T Service, Inc., Frontier - Citizens</v>
      </c>
      <c r="E605" s="13">
        <v>1679.563479808</v>
      </c>
      <c r="F605" s="14">
        <v>0.127032328504879</v>
      </c>
      <c r="G605" s="14">
        <v>2.8323303637389899E-2</v>
      </c>
      <c r="H605" s="17">
        <f t="shared" si="9"/>
        <v>861</v>
      </c>
      <c r="I605" s="14">
        <v>1.4552909538236001E-3</v>
      </c>
      <c r="J605" s="15">
        <v>8.61</v>
      </c>
      <c r="K605" s="16">
        <v>2.755116720068</v>
      </c>
      <c r="L605" s="17">
        <v>17232.704000000002</v>
      </c>
      <c r="M605" s="17">
        <v>42542.22</v>
      </c>
      <c r="N605" s="17">
        <v>8596.2024651233169</v>
      </c>
      <c r="O605" s="17">
        <v>10287.016760287752</v>
      </c>
    </row>
    <row r="606" spans="1:15" x14ac:dyDescent="0.3">
      <c r="A606" s="6" t="s">
        <v>83</v>
      </c>
      <c r="B606" s="6" t="str">
        <f>VLOOKUP(A606,Table1[],3,FALSE)</f>
        <v>Los Angeles County (South)--South Gate &amp; Lynwood Cities</v>
      </c>
      <c r="C606" s="6">
        <v>69</v>
      </c>
      <c r="D606" s="6" t="str">
        <f>VLOOKUP(C606,comm_names!$A$2:$B$325,2,FALSE)</f>
        <v>Charter Communications Inc, AT&amp;T California</v>
      </c>
      <c r="E606" s="7">
        <v>2862.7595054363301</v>
      </c>
      <c r="F606" s="8">
        <v>0.126861561783149</v>
      </c>
      <c r="G606" s="8">
        <v>3.4603333286995899E-2</v>
      </c>
      <c r="H606" s="11">
        <f t="shared" si="9"/>
        <v>1163.8799999999999</v>
      </c>
      <c r="I606" s="8">
        <v>1.4529774895410701E-3</v>
      </c>
      <c r="J606" s="9">
        <v>11.6388</v>
      </c>
      <c r="K606" s="10">
        <v>3.8000884781753799</v>
      </c>
      <c r="L606" s="11">
        <v>23886.351999999999</v>
      </c>
      <c r="M606" s="11">
        <v>49899.305999999997</v>
      </c>
      <c r="N606" s="11">
        <v>12975.01545874152</v>
      </c>
      <c r="O606" s="11">
        <v>14528.575006139761</v>
      </c>
    </row>
    <row r="607" spans="1:15" x14ac:dyDescent="0.3">
      <c r="A607" s="12" t="s">
        <v>20</v>
      </c>
      <c r="B607" s="12" t="str">
        <f>VLOOKUP(A607,Table1[],3,FALSE)</f>
        <v>Los Angeles County (North)--LA City (Northeast/Sunland, Sun Valley &amp; Tujunga)</v>
      </c>
      <c r="C607" s="12">
        <v>105</v>
      </c>
      <c r="D607" s="12" t="str">
        <f>VLOOKUP(C607,comm_names!$A$2:$B$325,2,FALSE)</f>
        <v>ConnectTo Communications, Frontier</v>
      </c>
      <c r="E607" s="13">
        <v>72.146998449999998</v>
      </c>
      <c r="F607" s="14">
        <v>0.126860703876297</v>
      </c>
      <c r="G607" s="14">
        <v>1.81722239001933E-2</v>
      </c>
      <c r="H607" s="17">
        <f t="shared" si="9"/>
        <v>746.88</v>
      </c>
      <c r="I607" s="14">
        <v>1.4529262906788701E-3</v>
      </c>
      <c r="J607" s="15">
        <v>7.4687999999999999</v>
      </c>
      <c r="K607" s="16">
        <v>2.91039900249377</v>
      </c>
      <c r="L607" s="17">
        <v>22510.016</v>
      </c>
      <c r="M607" s="17">
        <v>61080</v>
      </c>
      <c r="N607" s="17">
        <v>13849.17369827316</v>
      </c>
      <c r="O607" s="17">
        <v>17206.47207999288</v>
      </c>
    </row>
    <row r="608" spans="1:15" x14ac:dyDescent="0.3">
      <c r="A608" s="6" t="s">
        <v>225</v>
      </c>
      <c r="B608" s="6" t="str">
        <f>VLOOKUP(A608,Table1[],3,FALSE)</f>
        <v>Los Angeles County (North/Unincorporated)--Castaic</v>
      </c>
      <c r="C608" s="6">
        <v>317</v>
      </c>
      <c r="D608" s="6" t="str">
        <f>VLOOKUP(C608,comm_names!$A$2:$B$325,2,FALSE)</f>
        <v>WISPRENN, Frontier</v>
      </c>
      <c r="E608" s="7">
        <v>0.98345280300019999</v>
      </c>
      <c r="F608" s="8">
        <v>0.12679252853944301</v>
      </c>
      <c r="G608" s="8">
        <v>3.7790503175761603E-2</v>
      </c>
      <c r="H608" s="11">
        <f t="shared" si="9"/>
        <v>2655</v>
      </c>
      <c r="I608" s="8">
        <v>1.4520323276022301E-3</v>
      </c>
      <c r="J608" s="9">
        <v>26.55</v>
      </c>
      <c r="K608" s="10">
        <v>3.0224271118863699</v>
      </c>
      <c r="L608" s="11">
        <v>37930.68</v>
      </c>
      <c r="M608" s="11">
        <v>92868.067999999999</v>
      </c>
      <c r="N608" s="11">
        <v>15272.732911178158</v>
      </c>
      <c r="O608" s="11">
        <v>20894.107933924563</v>
      </c>
    </row>
    <row r="609" spans="1:15" x14ac:dyDescent="0.3">
      <c r="A609" s="12" t="s">
        <v>31</v>
      </c>
      <c r="B609" s="12" t="str">
        <f>VLOOKUP(A609,Table1[],3,FALSE)</f>
        <v>Sacramento County--Sacramento City (Southeast/Fruitridge, Avondale &amp; Depot Park)</v>
      </c>
      <c r="C609" s="12">
        <v>87</v>
      </c>
      <c r="D609" s="12" t="str">
        <f>VLOOKUP(C609,comm_names!$A$2:$B$325,2,FALSE)</f>
        <v>Comcast, Frontier - Citizens</v>
      </c>
      <c r="E609" s="13">
        <v>4495.8789261069996</v>
      </c>
      <c r="F609" s="14">
        <v>0.126534448972661</v>
      </c>
      <c r="G609" s="14">
        <v>2.82979129262689E-2</v>
      </c>
      <c r="H609" s="17">
        <f t="shared" si="9"/>
        <v>861</v>
      </c>
      <c r="I609" s="14">
        <v>1.44878636147713E-3</v>
      </c>
      <c r="J609" s="15">
        <v>8.61</v>
      </c>
      <c r="K609" s="16">
        <v>2.755116720068</v>
      </c>
      <c r="L609" s="17">
        <v>17232.704000000002</v>
      </c>
      <c r="M609" s="17">
        <v>42542.22</v>
      </c>
      <c r="N609" s="17">
        <v>8596.2024651233169</v>
      </c>
      <c r="O609" s="17">
        <v>10287.016760287752</v>
      </c>
    </row>
    <row r="610" spans="1:15" x14ac:dyDescent="0.3">
      <c r="A610" s="6" t="s">
        <v>46</v>
      </c>
      <c r="B610" s="6" t="str">
        <f>VLOOKUP(A610,Table1[],3,FALSE)</f>
        <v>Los Angeles County (South Central)--Gardena, Lawndale Cities &amp; West Athens</v>
      </c>
      <c r="C610" s="6">
        <v>33</v>
      </c>
      <c r="D610" s="6" t="str">
        <f>VLOOKUP(C610,comm_names!$A$2:$B$325,2,FALSE)</f>
        <v>AT&amp;T Service, Inc., AT&amp;T California</v>
      </c>
      <c r="E610" s="7">
        <v>41784.193222450704</v>
      </c>
      <c r="F610" s="8">
        <v>0.12634844525646899</v>
      </c>
      <c r="G610" s="8">
        <v>2.6847862934601601E-2</v>
      </c>
      <c r="H610" s="11">
        <f t="shared" si="9"/>
        <v>924</v>
      </c>
      <c r="I610" s="8">
        <v>1.44678148342087E-3</v>
      </c>
      <c r="J610" s="9">
        <v>9.24</v>
      </c>
      <c r="K610" s="10">
        <v>2.8372241255676802</v>
      </c>
      <c r="L610" s="11">
        <v>21540.880000000001</v>
      </c>
      <c r="M610" s="11">
        <v>51374.387999999999</v>
      </c>
      <c r="N610" s="11">
        <v>12505.93371447</v>
      </c>
      <c r="O610" s="11">
        <v>15248.40937736856</v>
      </c>
    </row>
    <row r="611" spans="1:15" x14ac:dyDescent="0.3">
      <c r="A611" s="12" t="s">
        <v>137</v>
      </c>
      <c r="B611" s="12" t="str">
        <f>VLOOKUP(A611,Table1[],3,FALSE)</f>
        <v>Placer County (East/High Country Region)--Auburn &amp; Colfax Cities</v>
      </c>
      <c r="C611" s="12">
        <v>119</v>
      </c>
      <c r="D611" s="12" t="str">
        <f>VLOOKUP(C611,comm_names!$A$2:$B$325,2,FALSE)</f>
        <v>DigitalPath, Inc., Frontier</v>
      </c>
      <c r="E611" s="13">
        <v>351.09908478900002</v>
      </c>
      <c r="F611" s="14">
        <v>0.126318241736114</v>
      </c>
      <c r="G611" s="14">
        <v>3.4214928435039198E-2</v>
      </c>
      <c r="H611" s="17">
        <f t="shared" si="9"/>
        <v>2066.4</v>
      </c>
      <c r="I611" s="14">
        <v>1.4459537343852701E-3</v>
      </c>
      <c r="J611" s="15">
        <v>20.664000000000001</v>
      </c>
      <c r="K611" s="16">
        <v>2.4309064565788301</v>
      </c>
      <c r="L611" s="17">
        <v>31986.578000000001</v>
      </c>
      <c r="M611" s="17">
        <v>80116.600000000006</v>
      </c>
      <c r="N611" s="17">
        <v>13391.81651424228</v>
      </c>
      <c r="O611" s="17">
        <v>17492.780631763802</v>
      </c>
    </row>
    <row r="612" spans="1:15" x14ac:dyDescent="0.3">
      <c r="A612" s="6" t="s">
        <v>96</v>
      </c>
      <c r="B612" s="6" t="str">
        <f>VLOOKUP(A612,Table1[],3,FALSE)</f>
        <v>Orange County (Northwest)--Westminster, Stanton &amp; Garden Grove (West) Cities</v>
      </c>
      <c r="C612" s="6">
        <v>69</v>
      </c>
      <c r="D612" s="6" t="str">
        <f>VLOOKUP(C612,comm_names!$A$2:$B$325,2,FALSE)</f>
        <v>Charter Communications Inc, AT&amp;T California</v>
      </c>
      <c r="E612" s="7">
        <v>1289.7297314225</v>
      </c>
      <c r="F612" s="8">
        <v>0.12629716656559301</v>
      </c>
      <c r="G612" s="8">
        <v>2.6522639431399399E-2</v>
      </c>
      <c r="H612" s="11">
        <f t="shared" si="9"/>
        <v>1163.8799999999999</v>
      </c>
      <c r="I612" s="8">
        <v>1.4458064711428899E-3</v>
      </c>
      <c r="J612" s="9">
        <v>11.6388</v>
      </c>
      <c r="K612" s="10">
        <v>3.0581127619797299</v>
      </c>
      <c r="L612" s="11">
        <v>24947.515200000002</v>
      </c>
      <c r="M612" s="11">
        <v>62584.603999999999</v>
      </c>
      <c r="N612" s="11">
        <v>14254.60430547816</v>
      </c>
      <c r="O612" s="11">
        <v>17231.847953422319</v>
      </c>
    </row>
    <row r="613" spans="1:15" x14ac:dyDescent="0.3">
      <c r="A613" s="12" t="s">
        <v>49</v>
      </c>
      <c r="B613" s="12" t="str">
        <f>VLOOKUP(A613,Table1[],3,FALSE)</f>
        <v>Los Angeles County (South)--Long Beach City (Southwest &amp; Port)</v>
      </c>
      <c r="C613" s="12">
        <v>141</v>
      </c>
      <c r="D613" s="12" t="str">
        <f>VLOOKUP(C613,comm_names!$A$2:$B$325,2,FALSE)</f>
        <v>Frontier Communications, Frontier</v>
      </c>
      <c r="E613" s="13">
        <v>34282.035216982003</v>
      </c>
      <c r="F613" s="14">
        <v>0.126159830053797</v>
      </c>
      <c r="G613" s="14">
        <v>2.7011382700571501E-2</v>
      </c>
      <c r="H613" s="17">
        <f t="shared" si="9"/>
        <v>867</v>
      </c>
      <c r="I613" s="14">
        <v>1.4437451977808401E-3</v>
      </c>
      <c r="J613" s="15">
        <v>8.67</v>
      </c>
      <c r="K613" s="16">
        <v>2.7318515497553002</v>
      </c>
      <c r="L613" s="17">
        <v>20140.112000000001</v>
      </c>
      <c r="M613" s="17">
        <v>47981.394</v>
      </c>
      <c r="N613" s="17">
        <v>11811.762818214816</v>
      </c>
      <c r="O613" s="17">
        <v>14427.821615149802</v>
      </c>
    </row>
    <row r="614" spans="1:15" x14ac:dyDescent="0.3">
      <c r="A614" s="6" t="s">
        <v>137</v>
      </c>
      <c r="B614" s="6" t="str">
        <f>VLOOKUP(A614,Table1[],3,FALSE)</f>
        <v>Placer County (East/High Country Region)--Auburn &amp; Colfax Cities</v>
      </c>
      <c r="C614" s="6">
        <v>121</v>
      </c>
      <c r="D614" s="6" t="str">
        <f>VLOOKUP(C614,comm_names!$A$2:$B$325,2,FALSE)</f>
        <v>DigitalPath, Inc., Surewest</v>
      </c>
      <c r="E614" s="7">
        <v>33.201898192999998</v>
      </c>
      <c r="F614" s="8">
        <v>0.12614582318525</v>
      </c>
      <c r="G614" s="8">
        <v>3.4344424519737203E-2</v>
      </c>
      <c r="H614" s="11">
        <f t="shared" si="9"/>
        <v>2078.04</v>
      </c>
      <c r="I614" s="8">
        <v>1.44362513911771E-3</v>
      </c>
      <c r="J614" s="9">
        <v>20.7804</v>
      </c>
      <c r="K614" s="10">
        <v>2.4309064565788301</v>
      </c>
      <c r="L614" s="11">
        <v>31986.578000000001</v>
      </c>
      <c r="M614" s="11">
        <v>80116.600000000006</v>
      </c>
      <c r="N614" s="11">
        <v>13391.81651424228</v>
      </c>
      <c r="O614" s="11">
        <v>17492.780631763802</v>
      </c>
    </row>
    <row r="615" spans="1:15" x14ac:dyDescent="0.3">
      <c r="A615" s="12" t="s">
        <v>92</v>
      </c>
      <c r="B615" s="12" t="str">
        <f>VLOOKUP(A615,Table1[],3,FALSE)</f>
        <v>Los Angeles County (Central)--Pasadena City</v>
      </c>
      <c r="C615" s="12">
        <v>69</v>
      </c>
      <c r="D615" s="12" t="str">
        <f>VLOOKUP(C615,comm_names!$A$2:$B$325,2,FALSE)</f>
        <v>Charter Communications Inc, AT&amp;T California</v>
      </c>
      <c r="E615" s="13">
        <v>1153.4595230416001</v>
      </c>
      <c r="F615" s="14">
        <v>0.12610346673866299</v>
      </c>
      <c r="G615" s="14">
        <v>2.0428257663106301E-2</v>
      </c>
      <c r="H615" s="17">
        <f t="shared" si="9"/>
        <v>1163.8799999999999</v>
      </c>
      <c r="I615" s="14">
        <v>1.4430271441929501E-3</v>
      </c>
      <c r="J615" s="15">
        <v>11.6388</v>
      </c>
      <c r="K615" s="16">
        <v>2.3556769498437902</v>
      </c>
      <c r="L615" s="17">
        <v>26655.312000000002</v>
      </c>
      <c r="M615" s="17">
        <v>79484.422000000006</v>
      </c>
      <c r="N615" s="17">
        <v>15960.5687812788</v>
      </c>
      <c r="O615" s="17">
        <v>21046.083146336041</v>
      </c>
    </row>
    <row r="616" spans="1:15" x14ac:dyDescent="0.3">
      <c r="A616" s="6" t="s">
        <v>73</v>
      </c>
      <c r="B616" s="6" t="str">
        <f>VLOOKUP(A616,Table1[],3,FALSE)</f>
        <v>Riverside County--Palm Desert, La Quinta (West) &amp; Desert Hot Springs Cities</v>
      </c>
      <c r="C616" s="6">
        <v>134</v>
      </c>
      <c r="D616" s="6" t="str">
        <f>VLOOKUP(C616,comm_names!$A$2:$B$325,2,FALSE)</f>
        <v>FlashByte Digital, LLC, N/A</v>
      </c>
      <c r="E616" s="7">
        <v>2.5726807900000002</v>
      </c>
      <c r="F616" s="8">
        <v>0.12601789716265099</v>
      </c>
      <c r="G616" s="8">
        <v>2.97279763852865E-2</v>
      </c>
      <c r="H616" s="11">
        <f t="shared" si="9"/>
        <v>1188</v>
      </c>
      <c r="I616" s="8">
        <v>1.44188189613425E-3</v>
      </c>
      <c r="J616" s="9">
        <v>11.88</v>
      </c>
      <c r="K616" s="10">
        <v>2.23030565305893</v>
      </c>
      <c r="L616" s="11">
        <v>20897.504000000001</v>
      </c>
      <c r="M616" s="11">
        <v>53737.165999999997</v>
      </c>
      <c r="N616" s="11">
        <v>10276.806195351839</v>
      </c>
      <c r="O616" s="11">
        <v>12581.343745457878</v>
      </c>
    </row>
    <row r="617" spans="1:15" x14ac:dyDescent="0.3">
      <c r="A617" s="12" t="s">
        <v>36</v>
      </c>
      <c r="B617" s="12" t="str">
        <f>VLOOKUP(A617,Table1[],3,FALSE)</f>
        <v>Yolo County--Davis, Woodland &amp; West Sacramento Cities</v>
      </c>
      <c r="C617" s="12">
        <v>255</v>
      </c>
      <c r="D617" s="12" t="str">
        <f>VLOOKUP(C617,comm_names!$A$2:$B$325,2,FALSE)</f>
        <v>Sonic.net, AT&amp;T California</v>
      </c>
      <c r="E617" s="13">
        <v>13952.756177805</v>
      </c>
      <c r="F617" s="14">
        <v>0.125923274400669</v>
      </c>
      <c r="G617" s="14">
        <v>1.9304829066319199E-2</v>
      </c>
      <c r="H617" s="17">
        <f t="shared" si="9"/>
        <v>923.88</v>
      </c>
      <c r="I617" s="14">
        <v>1.4408894470753599E-3</v>
      </c>
      <c r="J617" s="15">
        <v>9.2387999999999995</v>
      </c>
      <c r="K617" s="16">
        <v>2.6456794222628002</v>
      </c>
      <c r="L617" s="17">
        <v>22947.756000000001</v>
      </c>
      <c r="M617" s="17">
        <v>66639.297999999995</v>
      </c>
      <c r="N617" s="17">
        <v>12463.19129000304</v>
      </c>
      <c r="O617" s="17">
        <v>15641.76705768564</v>
      </c>
    </row>
    <row r="618" spans="1:15" x14ac:dyDescent="0.3">
      <c r="A618" s="6" t="s">
        <v>51</v>
      </c>
      <c r="B618" s="6" t="str">
        <f>VLOOKUP(A618,Table1[],3,FALSE)</f>
        <v>Fresno County (West)--Selma, Kerman &amp; Coalinga Cities</v>
      </c>
      <c r="C618" s="6">
        <v>54</v>
      </c>
      <c r="D618" s="6" t="str">
        <f>VLOOKUP(C618,comm_names!$A$2:$B$325,2,FALSE)</f>
        <v>Cal.net Inc., Frontier</v>
      </c>
      <c r="E618" s="7">
        <v>1.0032621900000001</v>
      </c>
      <c r="F618" s="8">
        <v>0.125869644860029</v>
      </c>
      <c r="G618" s="8">
        <v>4.4883103065243901E-2</v>
      </c>
      <c r="H618" s="11">
        <f t="shared" si="9"/>
        <v>1466.3999999999999</v>
      </c>
      <c r="I618" s="8">
        <v>1.4399413556559801E-3</v>
      </c>
      <c r="J618" s="9">
        <v>14.664</v>
      </c>
      <c r="K618" s="10">
        <v>3.4523669430328998</v>
      </c>
      <c r="L618" s="11">
        <v>20861.874</v>
      </c>
      <c r="M618" s="11">
        <v>43511.356</v>
      </c>
      <c r="N618" s="11">
        <v>7610.556703768847</v>
      </c>
      <c r="O618" s="11">
        <v>9238.6489365237958</v>
      </c>
    </row>
    <row r="619" spans="1:15" x14ac:dyDescent="0.3">
      <c r="A619" s="12" t="s">
        <v>65</v>
      </c>
      <c r="B619" s="12" t="str">
        <f>VLOOKUP(A619,Table1[],3,FALSE)</f>
        <v>San Luis Obispo County (West)--Coastal Region</v>
      </c>
      <c r="C619" s="12">
        <v>311</v>
      </c>
      <c r="D619" s="12" t="str">
        <f>VLOOKUP(C619,comm_names!$A$2:$B$325,2,FALSE)</f>
        <v>Wilson Creek Communications, N/A</v>
      </c>
      <c r="E619" s="13">
        <v>3.0099102420000001</v>
      </c>
      <c r="F619" s="14">
        <v>0.12584274797480799</v>
      </c>
      <c r="G619" s="14">
        <v>2.7353464562489799E-2</v>
      </c>
      <c r="H619" s="17">
        <f t="shared" si="9"/>
        <v>1380</v>
      </c>
      <c r="I619" s="14">
        <v>1.4395893611523201E-3</v>
      </c>
      <c r="J619" s="15">
        <v>13.8</v>
      </c>
      <c r="K619" s="16">
        <v>2.3796671579464501</v>
      </c>
      <c r="L619" s="17">
        <v>25861.272000000001</v>
      </c>
      <c r="M619" s="17">
        <v>68530.741999999998</v>
      </c>
      <c r="N619" s="17">
        <v>13908.607139802121</v>
      </c>
      <c r="O619" s="17">
        <v>17093.496550919761</v>
      </c>
    </row>
    <row r="620" spans="1:15" x14ac:dyDescent="0.3">
      <c r="A620" s="6" t="s">
        <v>31</v>
      </c>
      <c r="B620" s="6" t="str">
        <f>VLOOKUP(A620,Table1[],3,FALSE)</f>
        <v>Sacramento County--Sacramento City (Southeast/Fruitridge, Avondale &amp; Depot Park)</v>
      </c>
      <c r="C620" s="6">
        <v>140</v>
      </c>
      <c r="D620" s="6" t="str">
        <f>VLOOKUP(C620,comm_names!$A$2:$B$325,2,FALSE)</f>
        <v>Frontier Communications, AT&amp;T California</v>
      </c>
      <c r="E620" s="7">
        <v>7.113121005</v>
      </c>
      <c r="F620" s="8">
        <v>0.12581525399832499</v>
      </c>
      <c r="G620" s="8">
        <v>2.9842259205229101E-2</v>
      </c>
      <c r="H620" s="11">
        <f t="shared" si="9"/>
        <v>924</v>
      </c>
      <c r="I620" s="8">
        <v>1.4392295744552401E-3</v>
      </c>
      <c r="J620" s="9">
        <v>9.24</v>
      </c>
      <c r="K620" s="10">
        <v>2.755116720068</v>
      </c>
      <c r="L620" s="11">
        <v>17232.704000000002</v>
      </c>
      <c r="M620" s="11">
        <v>42542.22</v>
      </c>
      <c r="N620" s="11">
        <v>8596.2024651233169</v>
      </c>
      <c r="O620" s="11">
        <v>10287.016760287752</v>
      </c>
    </row>
    <row r="621" spans="1:15" x14ac:dyDescent="0.3">
      <c r="A621" s="12" t="s">
        <v>137</v>
      </c>
      <c r="B621" s="12" t="str">
        <f>VLOOKUP(A621,Table1[],3,FALSE)</f>
        <v>Placer County (East/High Country Region)--Auburn &amp; Colfax Cities</v>
      </c>
      <c r="C621" s="12">
        <v>76</v>
      </c>
      <c r="D621" s="12" t="str">
        <f>VLOOKUP(C621,comm_names!$A$2:$B$325,2,FALSE)</f>
        <v>ColfaxNet, Frontier</v>
      </c>
      <c r="E621" s="13">
        <v>1969.0729756522301</v>
      </c>
      <c r="F621" s="14">
        <v>0.125769813148287</v>
      </c>
      <c r="G621" s="14">
        <v>3.4181077034416897E-2</v>
      </c>
      <c r="H621" s="17">
        <f t="shared" si="9"/>
        <v>2067</v>
      </c>
      <c r="I621" s="14">
        <v>1.4387978852698801E-3</v>
      </c>
      <c r="J621" s="15">
        <v>20.67</v>
      </c>
      <c r="K621" s="16">
        <v>2.4309064565788301</v>
      </c>
      <c r="L621" s="17">
        <v>31986.578000000001</v>
      </c>
      <c r="M621" s="17">
        <v>80116.600000000006</v>
      </c>
      <c r="N621" s="17">
        <v>13391.81651424228</v>
      </c>
      <c r="O621" s="17">
        <v>17492.780631763802</v>
      </c>
    </row>
    <row r="622" spans="1:15" x14ac:dyDescent="0.3">
      <c r="A622" s="6" t="s">
        <v>142</v>
      </c>
      <c r="B622" s="6" t="str">
        <f>VLOOKUP(A622,Table1[],3,FALSE)</f>
        <v>Monterey County (Northeast)--Salinas City</v>
      </c>
      <c r="C622" s="6">
        <v>131</v>
      </c>
      <c r="D622" s="6" t="str">
        <f>VLOOKUP(C622,comm_names!$A$2:$B$325,2,FALSE)</f>
        <v>Etheric Networks, Inc., N/A</v>
      </c>
      <c r="E622" s="7">
        <v>20.653879705000001</v>
      </c>
      <c r="F622" s="8">
        <v>0.125637789889114</v>
      </c>
      <c r="G622" s="8">
        <v>3.8150089141401999E-2</v>
      </c>
      <c r="H622" s="11">
        <f t="shared" si="9"/>
        <v>1668</v>
      </c>
      <c r="I622" s="8">
        <v>1.4370840504498699E-3</v>
      </c>
      <c r="J622" s="9">
        <v>16.68</v>
      </c>
      <c r="K622" s="10">
        <v>3.4863855145542102</v>
      </c>
      <c r="L622" s="11">
        <v>28002.126</v>
      </c>
      <c r="M622" s="11">
        <v>60916.101999999999</v>
      </c>
      <c r="N622" s="11">
        <v>13072.553452248481</v>
      </c>
      <c r="O622" s="11">
        <v>15547.76101074816</v>
      </c>
    </row>
    <row r="623" spans="1:15" x14ac:dyDescent="0.3">
      <c r="A623" s="12" t="s">
        <v>34</v>
      </c>
      <c r="B623" s="12" t="str">
        <f>VLOOKUP(A623,Table1[],3,FALSE)</f>
        <v>San Bernardino County (Southwest)--San Bernardino City (East)</v>
      </c>
      <c r="C623" s="12">
        <v>84</v>
      </c>
      <c r="D623" s="12" t="str">
        <f>VLOOKUP(C623,comm_names!$A$2:$B$325,2,FALSE)</f>
        <v>Comcast, AT&amp;T California</v>
      </c>
      <c r="E623" s="13">
        <v>14.185530229999999</v>
      </c>
      <c r="F623" s="14">
        <v>0.12547780819285501</v>
      </c>
      <c r="G623" s="14">
        <v>2.7774564917339199E-2</v>
      </c>
      <c r="H623" s="17">
        <f t="shared" si="9"/>
        <v>924</v>
      </c>
      <c r="I623" s="14">
        <v>1.4348155983733601E-3</v>
      </c>
      <c r="J623" s="15">
        <v>9.24</v>
      </c>
      <c r="K623" s="16">
        <v>3.2189436983471098</v>
      </c>
      <c r="L623" s="17">
        <v>18941.925999999999</v>
      </c>
      <c r="M623" s="17">
        <v>47251.487999999998</v>
      </c>
      <c r="N623" s="17">
        <v>9342.9138779718596</v>
      </c>
      <c r="O623" s="17">
        <v>11748.479949426457</v>
      </c>
    </row>
    <row r="624" spans="1:15" x14ac:dyDescent="0.3">
      <c r="A624" s="6" t="s">
        <v>34</v>
      </c>
      <c r="B624" s="6" t="str">
        <f>VLOOKUP(A624,Table1[],3,FALSE)</f>
        <v>San Bernardino County (Southwest)--San Bernardino City (East)</v>
      </c>
      <c r="C624" s="6">
        <v>33</v>
      </c>
      <c r="D624" s="6" t="str">
        <f>VLOOKUP(C624,comm_names!$A$2:$B$325,2,FALSE)</f>
        <v>AT&amp;T Service, Inc., AT&amp;T California</v>
      </c>
      <c r="E624" s="7">
        <v>17840.939179374</v>
      </c>
      <c r="F624" s="8">
        <v>0.125460361444025</v>
      </c>
      <c r="G624" s="8">
        <v>2.7773704740936302E-2</v>
      </c>
      <c r="H624" s="11">
        <f t="shared" si="9"/>
        <v>924</v>
      </c>
      <c r="I624" s="8">
        <v>1.4345877347774099E-3</v>
      </c>
      <c r="J624" s="9">
        <v>9.24</v>
      </c>
      <c r="K624" s="10">
        <v>3.2189436983471098</v>
      </c>
      <c r="L624" s="11">
        <v>18941.925999999999</v>
      </c>
      <c r="M624" s="11">
        <v>47251.487999999998</v>
      </c>
      <c r="N624" s="11">
        <v>9342.9138779718596</v>
      </c>
      <c r="O624" s="11">
        <v>11748.479949426457</v>
      </c>
    </row>
    <row r="625" spans="1:15" x14ac:dyDescent="0.3">
      <c r="A625" s="12" t="s">
        <v>34</v>
      </c>
      <c r="B625" s="12" t="str">
        <f>VLOOKUP(A625,Table1[],3,FALSE)</f>
        <v>San Bernardino County (Southwest)--San Bernardino City (East)</v>
      </c>
      <c r="C625" s="12">
        <v>140</v>
      </c>
      <c r="D625" s="12" t="str">
        <f>VLOOKUP(C625,comm_names!$A$2:$B$325,2,FALSE)</f>
        <v>Frontier Communications, AT&amp;T California</v>
      </c>
      <c r="E625" s="13">
        <v>334.78499094699998</v>
      </c>
      <c r="F625" s="14">
        <v>0.12538883040104101</v>
      </c>
      <c r="G625" s="14">
        <v>2.7770140817156001E-2</v>
      </c>
      <c r="H625" s="17">
        <f t="shared" si="9"/>
        <v>924</v>
      </c>
      <c r="I625" s="14">
        <v>1.43365527718716E-3</v>
      </c>
      <c r="J625" s="15">
        <v>9.24</v>
      </c>
      <c r="K625" s="16">
        <v>3.2189436983471098</v>
      </c>
      <c r="L625" s="17">
        <v>18941.925999999999</v>
      </c>
      <c r="M625" s="17">
        <v>47251.487999999998</v>
      </c>
      <c r="N625" s="17">
        <v>9342.9138779718596</v>
      </c>
      <c r="O625" s="17">
        <v>11748.479949426457</v>
      </c>
    </row>
    <row r="626" spans="1:15" x14ac:dyDescent="0.3">
      <c r="A626" s="6" t="s">
        <v>62</v>
      </c>
      <c r="B626" s="6" t="str">
        <f>VLOOKUP(A626,Table1[],3,FALSE)</f>
        <v>Humboldt County</v>
      </c>
      <c r="C626" s="6">
        <v>292</v>
      </c>
      <c r="D626" s="6" t="str">
        <f>VLOOKUP(C626,comm_names!$A$2:$B$325,2,FALSE)</f>
        <v>Velocity Communications, Inc., N/A</v>
      </c>
      <c r="E626" s="7">
        <v>140.09937861500001</v>
      </c>
      <c r="F626" s="8">
        <v>0.12506567592378401</v>
      </c>
      <c r="G626" s="8">
        <v>3.1954904147783E-2</v>
      </c>
      <c r="H626" s="11">
        <f t="shared" si="9"/>
        <v>1079.4000000000001</v>
      </c>
      <c r="I626" s="8">
        <v>1.42942930094591E-3</v>
      </c>
      <c r="J626" s="9">
        <v>10.794</v>
      </c>
      <c r="K626" s="10">
        <v>2.2750411596616398</v>
      </c>
      <c r="L626" s="11">
        <v>19749.2</v>
      </c>
      <c r="M626" s="11">
        <v>46311.874000000003</v>
      </c>
      <c r="N626" s="11">
        <v>9445.9502432545432</v>
      </c>
      <c r="O626" s="11">
        <v>10860.436935720205</v>
      </c>
    </row>
    <row r="627" spans="1:15" x14ac:dyDescent="0.3">
      <c r="A627" s="12" t="s">
        <v>88</v>
      </c>
      <c r="B627" s="12" t="str">
        <f>VLOOKUP(A627,Table1[],3,FALSE)</f>
        <v>Colusa, Glenn, Tehama &amp; Trinity Counties</v>
      </c>
      <c r="C627" s="12">
        <v>259</v>
      </c>
      <c r="D627" s="12" t="str">
        <f>VLOOKUP(C627,comm_names!$A$2:$B$325,2,FALSE)</f>
        <v>Stream IT Networks LLC, N/A</v>
      </c>
      <c r="E627" s="13">
        <v>4.4028679000000001E-2</v>
      </c>
      <c r="F627" s="14">
        <v>0.12504937405352501</v>
      </c>
      <c r="G627" s="14">
        <v>3.9870205098279703E-2</v>
      </c>
      <c r="H627" s="17">
        <f t="shared" si="9"/>
        <v>1440</v>
      </c>
      <c r="I627" s="14">
        <v>1.42921635055982E-3</v>
      </c>
      <c r="J627" s="15">
        <v>14.4</v>
      </c>
      <c r="K627" s="16">
        <v>2.5845183410624402</v>
      </c>
      <c r="L627" s="17">
        <v>20360</v>
      </c>
      <c r="M627" s="17">
        <v>46913.512000000002</v>
      </c>
      <c r="N627" s="17">
        <v>7317.432462160752</v>
      </c>
      <c r="O627" s="17">
        <v>9269.2002493708806</v>
      </c>
    </row>
    <row r="628" spans="1:15" x14ac:dyDescent="0.3">
      <c r="A628" s="6" t="s">
        <v>60</v>
      </c>
      <c r="B628" s="6" t="str">
        <f>VLOOKUP(A628,Table1[],3,FALSE)</f>
        <v>Riverside County (East)--Indio, Coachella, Blythe &amp; La Quinta (East) Cities</v>
      </c>
      <c r="C628" s="6">
        <v>141</v>
      </c>
      <c r="D628" s="6" t="str">
        <f>VLOOKUP(C628,comm_names!$A$2:$B$325,2,FALSE)</f>
        <v>Frontier Communications, Frontier</v>
      </c>
      <c r="E628" s="7">
        <v>90690.898246056502</v>
      </c>
      <c r="F628" s="8">
        <v>0.124844696121267</v>
      </c>
      <c r="G628" s="8">
        <v>2.9913703819764301E-2</v>
      </c>
      <c r="H628" s="11">
        <f t="shared" si="9"/>
        <v>867</v>
      </c>
      <c r="I628" s="8">
        <v>1.4274390746724401E-3</v>
      </c>
      <c r="J628" s="9">
        <v>8.67</v>
      </c>
      <c r="K628" s="10">
        <v>2.5521427167289201</v>
      </c>
      <c r="L628" s="11">
        <v>17240.848000000002</v>
      </c>
      <c r="M628" s="11">
        <v>41722.730000000003</v>
      </c>
      <c r="N628" s="11">
        <v>8921.3970371474406</v>
      </c>
      <c r="O628" s="11">
        <v>11381.345876620657</v>
      </c>
    </row>
    <row r="629" spans="1:15" x14ac:dyDescent="0.3">
      <c r="A629" s="12" t="s">
        <v>128</v>
      </c>
      <c r="B629" s="12" t="str">
        <f>VLOOKUP(A629,Table1[],3,FALSE)</f>
        <v>Alpine, Amador, Calaveras, Inyo, Mariposa, Mono &amp; Tuolumne Counties</v>
      </c>
      <c r="C629" s="12">
        <v>222</v>
      </c>
      <c r="D629" s="12" t="str">
        <f>VLOOKUP(C629,comm_names!$A$2:$B$325,2,FALSE)</f>
        <v>SBC-Wireless Inc., N/A</v>
      </c>
      <c r="E629" s="13">
        <v>0.12910165500000001</v>
      </c>
      <c r="F629" s="14">
        <v>0.124759183989123</v>
      </c>
      <c r="G629" s="14">
        <v>4.2811114224887301E-2</v>
      </c>
      <c r="H629" s="17">
        <f t="shared" si="9"/>
        <v>1919.8799999999999</v>
      </c>
      <c r="I629" s="14">
        <v>1.4254269420128701E-3</v>
      </c>
      <c r="J629" s="15">
        <v>19.198799999999999</v>
      </c>
      <c r="K629" s="16">
        <v>2.2510565312842998</v>
      </c>
      <c r="L629" s="17">
        <v>25589.466</v>
      </c>
      <c r="M629" s="17">
        <v>57576.044000000002</v>
      </c>
      <c r="N629" s="17">
        <v>8895.7987176753486</v>
      </c>
      <c r="O629" s="17">
        <v>11425.69947032862</v>
      </c>
    </row>
    <row r="630" spans="1:15" x14ac:dyDescent="0.3">
      <c r="A630" s="6" t="s">
        <v>36</v>
      </c>
      <c r="B630" s="6" t="str">
        <f>VLOOKUP(A630,Table1[],3,FALSE)</f>
        <v>Yolo County--Davis, Woodland &amp; West Sacramento Cities</v>
      </c>
      <c r="C630" s="6">
        <v>33</v>
      </c>
      <c r="D630" s="6" t="str">
        <f>VLOOKUP(C630,comm_names!$A$2:$B$325,2,FALSE)</f>
        <v>AT&amp;T Service, Inc., AT&amp;T California</v>
      </c>
      <c r="E630" s="7">
        <v>10490.653896485001</v>
      </c>
      <c r="F630" s="8">
        <v>0.124744093220424</v>
      </c>
      <c r="G630" s="8">
        <v>1.9273980541283899E-2</v>
      </c>
      <c r="H630" s="11">
        <f t="shared" si="9"/>
        <v>924</v>
      </c>
      <c r="I630" s="8">
        <v>1.4258619780828201E-3</v>
      </c>
      <c r="J630" s="9">
        <v>9.24</v>
      </c>
      <c r="K630" s="10">
        <v>2.6456794222628002</v>
      </c>
      <c r="L630" s="11">
        <v>22947.756000000001</v>
      </c>
      <c r="M630" s="11">
        <v>66639.297999999995</v>
      </c>
      <c r="N630" s="11">
        <v>12463.19129000304</v>
      </c>
      <c r="O630" s="11">
        <v>15641.76705768564</v>
      </c>
    </row>
    <row r="631" spans="1:15" x14ac:dyDescent="0.3">
      <c r="A631" s="12" t="s">
        <v>93</v>
      </c>
      <c r="B631" s="12" t="str">
        <f>VLOOKUP(A631,Table1[],3,FALSE)</f>
        <v>Del Norte, Lassen, Modoc, Plumas &amp; Siskiyou Counties</v>
      </c>
      <c r="C631" s="12">
        <v>49</v>
      </c>
      <c r="D631" s="12" t="str">
        <f>VLOOKUP(C631,comm_names!$A$2:$B$325,2,FALSE)</f>
        <v>Cal-Ore Communications Inc.,70, AT&amp;T California</v>
      </c>
      <c r="E631" s="13">
        <v>2782.8269345369999</v>
      </c>
      <c r="F631" s="14">
        <v>0.124654941531451</v>
      </c>
      <c r="G631" s="14">
        <v>3.8842572739230703E-2</v>
      </c>
      <c r="H631" s="17">
        <f t="shared" si="9"/>
        <v>1523.4</v>
      </c>
      <c r="I631" s="14">
        <v>1.4245145701739801E-3</v>
      </c>
      <c r="J631" s="15">
        <v>15.234</v>
      </c>
      <c r="K631" s="16">
        <v>2.2062178712597502</v>
      </c>
      <c r="L631" s="17">
        <v>20684.741999999998</v>
      </c>
      <c r="M631" s="17">
        <v>49740.498</v>
      </c>
      <c r="N631" s="17">
        <v>6464.0721064228082</v>
      </c>
      <c r="O631" s="17">
        <v>8536.6293191309287</v>
      </c>
    </row>
    <row r="632" spans="1:15" x14ac:dyDescent="0.3">
      <c r="A632" s="6" t="s">
        <v>93</v>
      </c>
      <c r="B632" s="6" t="str">
        <f>VLOOKUP(A632,Table1[],3,FALSE)</f>
        <v>Del Norte, Lassen, Modoc, Plumas &amp; Siskiyou Counties</v>
      </c>
      <c r="C632" s="6">
        <v>217</v>
      </c>
      <c r="D632" s="6" t="str">
        <f>VLOOKUP(C632,comm_names!$A$2:$B$325,2,FALSE)</f>
        <v>Root Automation, AT&amp;T California</v>
      </c>
      <c r="E632" s="7">
        <v>3728.2453792842998</v>
      </c>
      <c r="F632" s="8">
        <v>0.124543737470854</v>
      </c>
      <c r="G632" s="8">
        <v>3.8840955025662802E-2</v>
      </c>
      <c r="H632" s="11">
        <f t="shared" si="9"/>
        <v>1523.8799999999999</v>
      </c>
      <c r="I632" s="8">
        <v>1.4230409428429001E-3</v>
      </c>
      <c r="J632" s="9">
        <v>15.238799999999999</v>
      </c>
      <c r="K632" s="10">
        <v>2.2062178712597502</v>
      </c>
      <c r="L632" s="11">
        <v>20684.741999999998</v>
      </c>
      <c r="M632" s="11">
        <v>49740.498</v>
      </c>
      <c r="N632" s="11">
        <v>6464.0721064228082</v>
      </c>
      <c r="O632" s="11">
        <v>8536.6293191309287</v>
      </c>
    </row>
    <row r="633" spans="1:15" x14ac:dyDescent="0.3">
      <c r="A633" s="12" t="s">
        <v>46</v>
      </c>
      <c r="B633" s="12" t="str">
        <f>VLOOKUP(A633,Table1[],3,FALSE)</f>
        <v>Los Angeles County (South Central)--Gardena, Lawndale Cities &amp; West Athens</v>
      </c>
      <c r="C633" s="12">
        <v>140</v>
      </c>
      <c r="D633" s="12" t="str">
        <f>VLOOKUP(C633,comm_names!$A$2:$B$325,2,FALSE)</f>
        <v>Frontier Communications, AT&amp;T California</v>
      </c>
      <c r="E633" s="13">
        <v>522.61484318500004</v>
      </c>
      <c r="F633" s="14">
        <v>0.124489634332553</v>
      </c>
      <c r="G633" s="14">
        <v>2.6772253276312101E-2</v>
      </c>
      <c r="H633" s="17">
        <f t="shared" si="9"/>
        <v>924</v>
      </c>
      <c r="I633" s="14">
        <v>1.42190960820642E-3</v>
      </c>
      <c r="J633" s="15">
        <v>9.24</v>
      </c>
      <c r="K633" s="16">
        <v>2.8372241255676802</v>
      </c>
      <c r="L633" s="17">
        <v>21540.880000000001</v>
      </c>
      <c r="M633" s="17">
        <v>51374.387999999999</v>
      </c>
      <c r="N633" s="17">
        <v>12505.93371447</v>
      </c>
      <c r="O633" s="17">
        <v>15248.40937736856</v>
      </c>
    </row>
    <row r="634" spans="1:15" x14ac:dyDescent="0.3">
      <c r="A634" s="6" t="s">
        <v>137</v>
      </c>
      <c r="B634" s="6" t="str">
        <f>VLOOKUP(A634,Table1[],3,FALSE)</f>
        <v>Placer County (East/High Country Region)--Auburn &amp; Colfax Cities</v>
      </c>
      <c r="C634" s="6">
        <v>318</v>
      </c>
      <c r="D634" s="6" t="str">
        <f>VLOOKUP(C634,comm_names!$A$2:$B$325,2,FALSE)</f>
        <v>Zeta Broadband, AT&amp;T California</v>
      </c>
      <c r="E634" s="7">
        <v>48.765291210000001</v>
      </c>
      <c r="F634" s="8">
        <v>0.124445988082558</v>
      </c>
      <c r="G634" s="8">
        <v>3.4764559866268301E-2</v>
      </c>
      <c r="H634" s="11">
        <f t="shared" si="9"/>
        <v>2124</v>
      </c>
      <c r="I634" s="8">
        <v>1.4213399332158199E-3</v>
      </c>
      <c r="J634" s="9">
        <v>21.24</v>
      </c>
      <c r="K634" s="10">
        <v>2.4309064565788301</v>
      </c>
      <c r="L634" s="11">
        <v>31986.578000000001</v>
      </c>
      <c r="M634" s="11">
        <v>80116.600000000006</v>
      </c>
      <c r="N634" s="11">
        <v>13391.81651424228</v>
      </c>
      <c r="O634" s="11">
        <v>17492.780631763802</v>
      </c>
    </row>
    <row r="635" spans="1:15" x14ac:dyDescent="0.3">
      <c r="A635" s="12" t="s">
        <v>254</v>
      </c>
      <c r="B635" s="12" t="str">
        <f>VLOOKUP(A635,Table1[],3,FALSE)</f>
        <v>Los Angeles County--Redondo Beach, Manhattan Beach &amp; Hermosa Beach Cities</v>
      </c>
      <c r="C635" s="12">
        <v>147</v>
      </c>
      <c r="D635" s="12" t="str">
        <f>VLOOKUP(C635,comm_names!$A$2:$B$325,2,FALSE)</f>
        <v>GeoLinks, N/A</v>
      </c>
      <c r="E635" s="13">
        <v>6.8969981540000003</v>
      </c>
      <c r="F635" s="14">
        <v>0.124277372403836</v>
      </c>
      <c r="G635" s="14">
        <v>3.9841962282902099E-2</v>
      </c>
      <c r="H635" s="17">
        <f t="shared" si="9"/>
        <v>3682.32</v>
      </c>
      <c r="I635" s="14">
        <v>1.41914081568241E-3</v>
      </c>
      <c r="J635" s="15">
        <v>36.8232</v>
      </c>
      <c r="K635" s="16">
        <v>2.34714831613157</v>
      </c>
      <c r="L635" s="17">
        <v>53851.182000000001</v>
      </c>
      <c r="M635" s="17">
        <v>122170.18</v>
      </c>
      <c r="N635" s="17">
        <v>22649.482356683278</v>
      </c>
      <c r="O635" s="17">
        <v>28175.172514548722</v>
      </c>
    </row>
    <row r="636" spans="1:15" x14ac:dyDescent="0.3">
      <c r="A636" s="6" t="s">
        <v>36</v>
      </c>
      <c r="B636" s="6" t="str">
        <f>VLOOKUP(A636,Table1[],3,FALSE)</f>
        <v>Yolo County--Davis, Woodland &amp; West Sacramento Cities</v>
      </c>
      <c r="C636" s="6">
        <v>84</v>
      </c>
      <c r="D636" s="6" t="str">
        <f>VLOOKUP(C636,comm_names!$A$2:$B$325,2,FALSE)</f>
        <v>Comcast, AT&amp;T California</v>
      </c>
      <c r="E636" s="7">
        <v>583.69658532300002</v>
      </c>
      <c r="F636" s="8">
        <v>0.124097248913056</v>
      </c>
      <c r="G636" s="8">
        <v>1.9256093802718699E-2</v>
      </c>
      <c r="H636" s="11">
        <f t="shared" si="9"/>
        <v>924</v>
      </c>
      <c r="I636" s="8">
        <v>1.41760440804594E-3</v>
      </c>
      <c r="J636" s="9">
        <v>9.24</v>
      </c>
      <c r="K636" s="10">
        <v>2.6456794222628002</v>
      </c>
      <c r="L636" s="11">
        <v>22947.756000000001</v>
      </c>
      <c r="M636" s="11">
        <v>66639.297999999995</v>
      </c>
      <c r="N636" s="11">
        <v>12463.19129000304</v>
      </c>
      <c r="O636" s="11">
        <v>15641.76705768564</v>
      </c>
    </row>
    <row r="637" spans="1:15" x14ac:dyDescent="0.3">
      <c r="A637" s="12" t="s">
        <v>22</v>
      </c>
      <c r="B637" s="12" t="str">
        <f>VLOOKUP(A637,Table1[],3,FALSE)</f>
        <v>Los Angeles County (West Central)--LA City (Central/Hancock Park &amp; Mid-Wilshire)</v>
      </c>
      <c r="C637" s="12">
        <v>104</v>
      </c>
      <c r="D637" s="12" t="str">
        <f>VLOOKUP(C637,comm_names!$A$2:$B$325,2,FALSE)</f>
        <v>ConnectTo Communications, AT&amp;T California</v>
      </c>
      <c r="E637" s="13">
        <v>340.57622930999997</v>
      </c>
      <c r="F637" s="14">
        <v>0.123690253527829</v>
      </c>
      <c r="G637" s="14">
        <v>1.7810109475681301E-2</v>
      </c>
      <c r="H637" s="17">
        <f t="shared" si="9"/>
        <v>803.88</v>
      </c>
      <c r="I637" s="14">
        <v>1.4114901041073599E-3</v>
      </c>
      <c r="J637" s="15">
        <v>8.0388000000000002</v>
      </c>
      <c r="K637" s="16">
        <v>2.1204136602794001</v>
      </c>
      <c r="L637" s="17">
        <v>26939.333999999999</v>
      </c>
      <c r="M637" s="17">
        <v>70006.842000000004</v>
      </c>
      <c r="N637" s="17">
        <v>17666.75621774028</v>
      </c>
      <c r="O637" s="17">
        <v>22097.239243805041</v>
      </c>
    </row>
    <row r="638" spans="1:15" x14ac:dyDescent="0.3">
      <c r="A638" s="6" t="s">
        <v>157</v>
      </c>
      <c r="B638" s="6" t="str">
        <f>VLOOKUP(A638,Table1[],3,FALSE)</f>
        <v>Monterey (South &amp; East) &amp; San Benito Counties</v>
      </c>
      <c r="C638" s="6">
        <v>211</v>
      </c>
      <c r="D638" s="6" t="str">
        <f>VLOOKUP(C638,comm_names!$A$2:$B$325,2,FALSE)</f>
        <v>Razzo Link, Inc., N/A</v>
      </c>
      <c r="E638" s="7">
        <v>120.719839913</v>
      </c>
      <c r="F638" s="8">
        <v>0.123158791933987</v>
      </c>
      <c r="G638" s="8">
        <v>4.6136222979769999E-2</v>
      </c>
      <c r="H638" s="11">
        <f t="shared" si="9"/>
        <v>2399.4</v>
      </c>
      <c r="I638" s="8">
        <v>1.4046295758179501E-3</v>
      </c>
      <c r="J638" s="9">
        <v>23.994</v>
      </c>
      <c r="K638" s="10">
        <v>3.4214689596578101</v>
      </c>
      <c r="L638" s="11">
        <v>33378.184000000001</v>
      </c>
      <c r="M638" s="11">
        <v>69518.202000000005</v>
      </c>
      <c r="N638" s="11">
        <v>12427.829156543759</v>
      </c>
      <c r="O638" s="11">
        <v>16046.127804939242</v>
      </c>
    </row>
    <row r="639" spans="1:15" x14ac:dyDescent="0.3">
      <c r="A639" s="12" t="s">
        <v>58</v>
      </c>
      <c r="B639" s="12" t="str">
        <f>VLOOKUP(A639,Table1[],3,FALSE)</f>
        <v>Los Angeles County (Central)--Bell Gardens, Bell, Maywood, Cudahy &amp; Commerce Cities</v>
      </c>
      <c r="C639" s="12">
        <v>33</v>
      </c>
      <c r="D639" s="12" t="str">
        <f>VLOOKUP(C639,comm_names!$A$2:$B$325,2,FALSE)</f>
        <v>AT&amp;T Service, Inc., AT&amp;T California</v>
      </c>
      <c r="E639" s="13">
        <v>37273.695738607297</v>
      </c>
      <c r="F639" s="14">
        <v>0.123085515986359</v>
      </c>
      <c r="G639" s="14">
        <v>3.3506662299451498E-2</v>
      </c>
      <c r="H639" s="17">
        <f t="shared" si="9"/>
        <v>924</v>
      </c>
      <c r="I639" s="14">
        <v>1.4037314557565001E-3</v>
      </c>
      <c r="J639" s="15">
        <v>9.24</v>
      </c>
      <c r="K639" s="16">
        <v>3.74653840548025</v>
      </c>
      <c r="L639" s="17">
        <v>21540.880000000001</v>
      </c>
      <c r="M639" s="17">
        <v>42756</v>
      </c>
      <c r="N639" s="17">
        <v>12565.18579231512</v>
      </c>
      <c r="O639" s="17">
        <v>13713.41154790248</v>
      </c>
    </row>
    <row r="640" spans="1:15" x14ac:dyDescent="0.3">
      <c r="A640" s="6" t="s">
        <v>39</v>
      </c>
      <c r="B640" s="6" t="str">
        <f>VLOOKUP(A640,Table1[],3,FALSE)</f>
        <v>Imperial County--El Centro City</v>
      </c>
      <c r="C640" s="6">
        <v>323</v>
      </c>
      <c r="D640" s="6" t="str">
        <f>VLOOKUP(C640,comm_names!$A$2:$B$325,2,FALSE)</f>
        <v>Zito Media, Frontier</v>
      </c>
      <c r="E640" s="7">
        <v>1193.4040809139999</v>
      </c>
      <c r="F640" s="8">
        <v>0.12277282577334001</v>
      </c>
      <c r="G640" s="8">
        <v>2.7267284296732901E-2</v>
      </c>
      <c r="H640" s="11">
        <f t="shared" si="9"/>
        <v>986.40000000000009</v>
      </c>
      <c r="I640" s="8">
        <v>1.3995556610700501E-3</v>
      </c>
      <c r="J640" s="9">
        <v>9.8640000000000008</v>
      </c>
      <c r="K640" s="10">
        <v>3.0979448551634401</v>
      </c>
      <c r="L640" s="11">
        <v>16389.8</v>
      </c>
      <c r="M640" s="11">
        <v>46828</v>
      </c>
      <c r="N640" s="11">
        <v>7161.9833713069438</v>
      </c>
      <c r="O640" s="11">
        <v>9459.314872738405</v>
      </c>
    </row>
    <row r="641" spans="1:15" x14ac:dyDescent="0.3">
      <c r="A641" s="12" t="s">
        <v>197</v>
      </c>
      <c r="B641" s="12" t="str">
        <f>VLOOKUP(A641,Table1[],3,FALSE)</f>
        <v>Santa Clara County (East)--Gilroy, Morgan Hill &amp; San Jose (South) Cities</v>
      </c>
      <c r="C641" s="12">
        <v>212</v>
      </c>
      <c r="D641" s="12" t="str">
        <f>VLOOKUP(C641,comm_names!$A$2:$B$325,2,FALSE)</f>
        <v>Razzo Link, Inc., AT&amp;T California</v>
      </c>
      <c r="E641" s="13">
        <v>46.706689897895998</v>
      </c>
      <c r="F641" s="14">
        <v>0.122700437207372</v>
      </c>
      <c r="G641" s="14">
        <v>3.34733788761684E-2</v>
      </c>
      <c r="H641" s="17">
        <f t="shared" si="9"/>
        <v>2723.4</v>
      </c>
      <c r="I641" s="14">
        <v>1.3986167834555501E-3</v>
      </c>
      <c r="J641" s="15">
        <v>27.234000000000002</v>
      </c>
      <c r="K641" s="16">
        <v>3.0117756760357</v>
      </c>
      <c r="L641" s="17">
        <v>41734.946000000004</v>
      </c>
      <c r="M641" s="17">
        <v>107048.808</v>
      </c>
      <c r="N641" s="17">
        <v>18202.544945981041</v>
      </c>
      <c r="O641" s="17">
        <v>24351.87309343812</v>
      </c>
    </row>
    <row r="642" spans="1:15" x14ac:dyDescent="0.3">
      <c r="A642" s="6" t="s">
        <v>137</v>
      </c>
      <c r="B642" s="6" t="str">
        <f>VLOOKUP(A642,Table1[],3,FALSE)</f>
        <v>Placer County (East/High Country Region)--Auburn &amp; Colfax Cities</v>
      </c>
      <c r="C642" s="6">
        <v>75</v>
      </c>
      <c r="D642" s="6" t="str">
        <f>VLOOKUP(C642,comm_names!$A$2:$B$325,2,FALSE)</f>
        <v>ColfaxNet, Foresthill</v>
      </c>
      <c r="E642" s="7">
        <v>0.82442193900000005</v>
      </c>
      <c r="F642" s="8">
        <v>0.12264781509208</v>
      </c>
      <c r="G642" s="8">
        <v>3.4004844357962097E-2</v>
      </c>
      <c r="H642" s="11">
        <f t="shared" si="9"/>
        <v>2071.56</v>
      </c>
      <c r="I642" s="8">
        <v>1.3979347191903401E-3</v>
      </c>
      <c r="J642" s="9">
        <v>20.715599999999998</v>
      </c>
      <c r="K642" s="10">
        <v>2.4309064565788301</v>
      </c>
      <c r="L642" s="11">
        <v>31986.578000000001</v>
      </c>
      <c r="M642" s="11">
        <v>80116.600000000006</v>
      </c>
      <c r="N642" s="11">
        <v>13391.81651424228</v>
      </c>
      <c r="O642" s="11">
        <v>17492.780631763802</v>
      </c>
    </row>
    <row r="643" spans="1:15" x14ac:dyDescent="0.3">
      <c r="A643" s="12" t="s">
        <v>154</v>
      </c>
      <c r="B643" s="12" t="str">
        <f>VLOOKUP(A643,Table1[],3,FALSE)</f>
        <v>Santa Clara County (Central)--San Jose City (Central)</v>
      </c>
      <c r="C643" s="12">
        <v>132</v>
      </c>
      <c r="D643" s="12" t="str">
        <f>VLOOKUP(C643,comm_names!$A$2:$B$325,2,FALSE)</f>
        <v>Etheric Networks, Inc., AT&amp;T California</v>
      </c>
      <c r="E643" s="13">
        <v>1.069578704</v>
      </c>
      <c r="F643" s="14">
        <v>0.12262357857763501</v>
      </c>
      <c r="G643" s="14">
        <v>3.10168337155373E-2</v>
      </c>
      <c r="H643" s="17">
        <f t="shared" ref="H643:H706" si="10">100*J643</f>
        <v>1992.0000000000002</v>
      </c>
      <c r="I643" s="14">
        <v>1.39761652562811E-3</v>
      </c>
      <c r="J643" s="15">
        <v>19.920000000000002</v>
      </c>
      <c r="K643" s="16">
        <v>2.7821219621962201</v>
      </c>
      <c r="L643" s="17">
        <v>34119.288</v>
      </c>
      <c r="M643" s="17">
        <v>88315.572</v>
      </c>
      <c r="N643" s="17">
        <v>15747.291829787162</v>
      </c>
      <c r="O643" s="17">
        <v>21965.222610142919</v>
      </c>
    </row>
    <row r="644" spans="1:15" x14ac:dyDescent="0.3">
      <c r="A644" s="6" t="s">
        <v>157</v>
      </c>
      <c r="B644" s="6" t="str">
        <f>VLOOKUP(A644,Table1[],3,FALSE)</f>
        <v>Monterey (South &amp; East) &amp; San Benito Counties</v>
      </c>
      <c r="C644" s="6">
        <v>194</v>
      </c>
      <c r="D644" s="6" t="str">
        <f>VLOOKUP(C644,comm_names!$A$2:$B$325,2,FALSE)</f>
        <v>Pinnacles Telephone Co., N/A</v>
      </c>
      <c r="E644" s="7">
        <v>40.590878371000002</v>
      </c>
      <c r="F644" s="8">
        <v>0.122321211346983</v>
      </c>
      <c r="G644" s="8">
        <v>4.6027984248577597E-2</v>
      </c>
      <c r="H644" s="11">
        <f t="shared" si="10"/>
        <v>2400</v>
      </c>
      <c r="I644" s="8">
        <v>1.3936899576828499E-3</v>
      </c>
      <c r="J644" s="9">
        <v>24</v>
      </c>
      <c r="K644" s="10">
        <v>3.4214689596578101</v>
      </c>
      <c r="L644" s="11">
        <v>33378.184000000001</v>
      </c>
      <c r="M644" s="11">
        <v>69518.202000000005</v>
      </c>
      <c r="N644" s="11">
        <v>12427.829156543759</v>
      </c>
      <c r="O644" s="11">
        <v>16046.127804939242</v>
      </c>
    </row>
    <row r="645" spans="1:15" x14ac:dyDescent="0.3">
      <c r="A645" s="12" t="s">
        <v>41</v>
      </c>
      <c r="B645" s="12" t="str">
        <f>VLOOKUP(A645,Table1[],3,FALSE)</f>
        <v>Stanislaus County (Central)--Modesto City (West)</v>
      </c>
      <c r="C645" s="12">
        <v>69</v>
      </c>
      <c r="D645" s="12" t="str">
        <f>VLOOKUP(C645,comm_names!$A$2:$B$325,2,FALSE)</f>
        <v>Charter Communications Inc, AT&amp;T California</v>
      </c>
      <c r="E645" s="13">
        <v>3.9761358100000002</v>
      </c>
      <c r="F645" s="14">
        <v>0.122320432541475</v>
      </c>
      <c r="G645" s="14">
        <v>3.1490819742767802E-2</v>
      </c>
      <c r="H645" s="17">
        <f t="shared" si="10"/>
        <v>1163.8799999999999</v>
      </c>
      <c r="I645" s="14">
        <v>1.39367984714143E-3</v>
      </c>
      <c r="J645" s="15">
        <v>11.6388</v>
      </c>
      <c r="K645" s="16">
        <v>2.9843076123668499</v>
      </c>
      <c r="L645" s="17">
        <v>21551.06</v>
      </c>
      <c r="M645" s="17">
        <v>50900</v>
      </c>
      <c r="N645" s="17">
        <v>8994.7711350226673</v>
      </c>
      <c r="O645" s="17">
        <v>10899.37726115946</v>
      </c>
    </row>
    <row r="646" spans="1:15" x14ac:dyDescent="0.3">
      <c r="A646" s="6" t="s">
        <v>197</v>
      </c>
      <c r="B646" s="6" t="str">
        <f>VLOOKUP(A646,Table1[],3,FALSE)</f>
        <v>Santa Clara County (East)--Gilroy, Morgan Hill &amp; San Jose (South) Cities</v>
      </c>
      <c r="C646" s="6">
        <v>213</v>
      </c>
      <c r="D646" s="6" t="str">
        <f>VLOOKUP(C646,comm_names!$A$2:$B$325,2,FALSE)</f>
        <v>Razzo Link, Inc., Frontier</v>
      </c>
      <c r="E646" s="7">
        <v>428.11941982817501</v>
      </c>
      <c r="F646" s="8">
        <v>0.122019643205949</v>
      </c>
      <c r="G646" s="8">
        <v>3.2908061723933603E-2</v>
      </c>
      <c r="H646" s="11">
        <f t="shared" si="10"/>
        <v>2666.4</v>
      </c>
      <c r="I646" s="8">
        <v>1.3899025413115699E-3</v>
      </c>
      <c r="J646" s="9">
        <v>26.664000000000001</v>
      </c>
      <c r="K646" s="10">
        <v>3.0117756760357</v>
      </c>
      <c r="L646" s="11">
        <v>41734.946000000004</v>
      </c>
      <c r="M646" s="11">
        <v>107048.808</v>
      </c>
      <c r="N646" s="11">
        <v>18202.544945981041</v>
      </c>
      <c r="O646" s="11">
        <v>24351.87309343812</v>
      </c>
    </row>
    <row r="647" spans="1:15" x14ac:dyDescent="0.3">
      <c r="A647" s="12" t="s">
        <v>117</v>
      </c>
      <c r="B647" s="12" t="str">
        <f>VLOOKUP(A647,Table1[],3,FALSE)</f>
        <v>Orange County (North Central)--Anaheim City (West)</v>
      </c>
      <c r="C647" s="12">
        <v>69</v>
      </c>
      <c r="D647" s="12" t="str">
        <f>VLOOKUP(C647,comm_names!$A$2:$B$325,2,FALSE)</f>
        <v>Charter Communications Inc, AT&amp;T California</v>
      </c>
      <c r="E647" s="13">
        <v>1378.5468969999999</v>
      </c>
      <c r="F647" s="14">
        <v>0.121883518850308</v>
      </c>
      <c r="G647" s="14">
        <v>2.6983390225012199E-2</v>
      </c>
      <c r="H647" s="17">
        <f t="shared" si="10"/>
        <v>1163.8799999999999</v>
      </c>
      <c r="I647" s="14">
        <v>1.3880767175442699E-3</v>
      </c>
      <c r="J647" s="15">
        <v>11.6388</v>
      </c>
      <c r="K647" s="16">
        <v>3.2772372603795401</v>
      </c>
      <c r="L647" s="17">
        <v>25525.331999999999</v>
      </c>
      <c r="M647" s="17">
        <v>60959.875999999997</v>
      </c>
      <c r="N647" s="17">
        <v>14769.764235348241</v>
      </c>
      <c r="O647" s="17">
        <v>16622.474052384117</v>
      </c>
    </row>
    <row r="648" spans="1:15" x14ac:dyDescent="0.3">
      <c r="A648" s="6" t="s">
        <v>93</v>
      </c>
      <c r="B648" s="6" t="str">
        <f>VLOOKUP(A648,Table1[],3,FALSE)</f>
        <v>Del Norte, Lassen, Modoc, Plumas &amp; Siskiyou Counties</v>
      </c>
      <c r="C648" s="6">
        <v>50</v>
      </c>
      <c r="D648" s="6" t="str">
        <f>VLOOKUP(C648,comm_names!$A$2:$B$325,2,FALSE)</f>
        <v>Cal-Ore Communications Inc.,70, Cal-Ore</v>
      </c>
      <c r="E648" s="7">
        <v>52.659919451999997</v>
      </c>
      <c r="F648" s="8">
        <v>0.121786584505702</v>
      </c>
      <c r="G648" s="8">
        <v>3.8156153948401203E-2</v>
      </c>
      <c r="H648" s="11">
        <f t="shared" si="10"/>
        <v>1499.4</v>
      </c>
      <c r="I648" s="8">
        <v>1.38679259284321E-3</v>
      </c>
      <c r="J648" s="9">
        <v>14.994</v>
      </c>
      <c r="K648" s="10">
        <v>2.2062178712597502</v>
      </c>
      <c r="L648" s="11">
        <v>20684.741999999998</v>
      </c>
      <c r="M648" s="11">
        <v>49740.498</v>
      </c>
      <c r="N648" s="11">
        <v>6464.0721064228082</v>
      </c>
      <c r="O648" s="11">
        <v>8536.6293191309287</v>
      </c>
    </row>
    <row r="649" spans="1:15" x14ac:dyDescent="0.3">
      <c r="A649" s="12" t="s">
        <v>58</v>
      </c>
      <c r="B649" s="12" t="str">
        <f>VLOOKUP(A649,Table1[],3,FALSE)</f>
        <v>Los Angeles County (Central)--Bell Gardens, Bell, Maywood, Cudahy &amp; Commerce Cities</v>
      </c>
      <c r="C649" s="12">
        <v>140</v>
      </c>
      <c r="D649" s="12" t="str">
        <f>VLOOKUP(C649,comm_names!$A$2:$B$325,2,FALSE)</f>
        <v>Frontier Communications, AT&amp;T California</v>
      </c>
      <c r="E649" s="13">
        <v>0.30445035500000001</v>
      </c>
      <c r="F649" s="14">
        <v>0.121528709058439</v>
      </c>
      <c r="G649" s="14">
        <v>3.33927125040114E-2</v>
      </c>
      <c r="H649" s="17">
        <f t="shared" si="10"/>
        <v>924</v>
      </c>
      <c r="I649" s="14">
        <v>1.3834378319391299E-3</v>
      </c>
      <c r="J649" s="15">
        <v>9.24</v>
      </c>
      <c r="K649" s="16">
        <v>3.74653840548025</v>
      </c>
      <c r="L649" s="17">
        <v>21540.880000000001</v>
      </c>
      <c r="M649" s="17">
        <v>42756</v>
      </c>
      <c r="N649" s="17">
        <v>12565.18579231512</v>
      </c>
      <c r="O649" s="17">
        <v>13713.41154790248</v>
      </c>
    </row>
    <row r="650" spans="1:15" x14ac:dyDescent="0.3">
      <c r="A650" s="6" t="s">
        <v>93</v>
      </c>
      <c r="B650" s="6" t="str">
        <f>VLOOKUP(A650,Table1[],3,FALSE)</f>
        <v>Del Norte, Lassen, Modoc, Plumas &amp; Siskiyou Counties</v>
      </c>
      <c r="C650" s="6">
        <v>171</v>
      </c>
      <c r="D650" s="6" t="str">
        <f>VLOOKUP(C650,comm_names!$A$2:$B$325,2,FALSE)</f>
        <v>MINetworks, inc., AT&amp;T California</v>
      </c>
      <c r="E650" s="7">
        <v>38.879582259000003</v>
      </c>
      <c r="F650" s="8">
        <v>0.12048100688280899</v>
      </c>
      <c r="G650" s="8">
        <v>3.8246615678398203E-2</v>
      </c>
      <c r="H650" s="11">
        <f t="shared" si="10"/>
        <v>1512</v>
      </c>
      <c r="I650" s="8">
        <v>1.36985149435198E-3</v>
      </c>
      <c r="J650" s="9">
        <v>15.12</v>
      </c>
      <c r="K650" s="10">
        <v>2.2062178712597502</v>
      </c>
      <c r="L650" s="11">
        <v>20684.741999999998</v>
      </c>
      <c r="M650" s="11">
        <v>49740.498</v>
      </c>
      <c r="N650" s="11">
        <v>6464.0721064228082</v>
      </c>
      <c r="O650" s="11">
        <v>8536.6293191309287</v>
      </c>
    </row>
    <row r="651" spans="1:15" x14ac:dyDescent="0.3">
      <c r="A651" s="12" t="s">
        <v>225</v>
      </c>
      <c r="B651" s="12" t="str">
        <f>VLOOKUP(A651,Table1[],3,FALSE)</f>
        <v>Los Angeles County (North/Unincorporated)--Castaic</v>
      </c>
      <c r="C651" s="12">
        <v>137</v>
      </c>
      <c r="D651" s="12" t="str">
        <f>VLOOKUP(C651,comm_names!$A$2:$B$325,2,FALSE)</f>
        <v>FractalVision, AT&amp;T California</v>
      </c>
      <c r="E651" s="13">
        <v>10.78867685</v>
      </c>
      <c r="F651" s="14">
        <v>0.12020228463186899</v>
      </c>
      <c r="G651" s="14">
        <v>3.4886723697406301E-2</v>
      </c>
      <c r="H651" s="17">
        <f t="shared" si="10"/>
        <v>2424</v>
      </c>
      <c r="I651" s="14">
        <v>1.3662491108149099E-3</v>
      </c>
      <c r="J651" s="15">
        <v>24.24</v>
      </c>
      <c r="K651" s="16">
        <v>3.0224271118863699</v>
      </c>
      <c r="L651" s="17">
        <v>37930.68</v>
      </c>
      <c r="M651" s="17">
        <v>92868.067999999999</v>
      </c>
      <c r="N651" s="17">
        <v>15272.732911178158</v>
      </c>
      <c r="O651" s="17">
        <v>20894.107933924563</v>
      </c>
    </row>
    <row r="652" spans="1:15" x14ac:dyDescent="0.3">
      <c r="A652" s="6" t="s">
        <v>58</v>
      </c>
      <c r="B652" s="6" t="str">
        <f>VLOOKUP(A652,Table1[],3,FALSE)</f>
        <v>Los Angeles County (Central)--Bell Gardens, Bell, Maywood, Cudahy &amp; Commerce Cities</v>
      </c>
      <c r="C652" s="6">
        <v>255</v>
      </c>
      <c r="D652" s="6" t="str">
        <f>VLOOKUP(C652,comm_names!$A$2:$B$325,2,FALSE)</f>
        <v>Sonic.net, AT&amp;T California</v>
      </c>
      <c r="E652" s="7">
        <v>809.02329945999998</v>
      </c>
      <c r="F652" s="8">
        <v>0.12015515139536299</v>
      </c>
      <c r="G652" s="8">
        <v>3.3278800956331199E-2</v>
      </c>
      <c r="H652" s="11">
        <f t="shared" si="10"/>
        <v>923.88</v>
      </c>
      <c r="I652" s="8">
        <v>1.3658663434378601E-3</v>
      </c>
      <c r="J652" s="9">
        <v>9.2387999999999995</v>
      </c>
      <c r="K652" s="10">
        <v>3.74653840548025</v>
      </c>
      <c r="L652" s="11">
        <v>21540.880000000001</v>
      </c>
      <c r="M652" s="11">
        <v>42756</v>
      </c>
      <c r="N652" s="11">
        <v>12565.18579231512</v>
      </c>
      <c r="O652" s="11">
        <v>13713.41154790248</v>
      </c>
    </row>
    <row r="653" spans="1:15" x14ac:dyDescent="0.3">
      <c r="A653" s="12" t="s">
        <v>96</v>
      </c>
      <c r="B653" s="12" t="str">
        <f>VLOOKUP(A653,Table1[],3,FALSE)</f>
        <v>Orange County (Northwest)--Westminster, Stanton &amp; Garden Grove (West) Cities</v>
      </c>
      <c r="C653" s="12">
        <v>70</v>
      </c>
      <c r="D653" s="12" t="str">
        <f>VLOOKUP(C653,comm_names!$A$2:$B$325,2,FALSE)</f>
        <v>Charter Communications Inc, Frontier</v>
      </c>
      <c r="E653" s="13">
        <v>2268.92333014</v>
      </c>
      <c r="F653" s="14">
        <v>0.120036725336634</v>
      </c>
      <c r="G653" s="14">
        <v>2.52237404429735E-2</v>
      </c>
      <c r="H653" s="17">
        <f t="shared" si="10"/>
        <v>1106.8799999999999</v>
      </c>
      <c r="I653" s="14">
        <v>1.36415491620692E-3</v>
      </c>
      <c r="J653" s="15">
        <v>11.0688</v>
      </c>
      <c r="K653" s="16">
        <v>3.0581127619797299</v>
      </c>
      <c r="L653" s="17">
        <v>24947.515200000002</v>
      </c>
      <c r="M653" s="17">
        <v>62584.603999999999</v>
      </c>
      <c r="N653" s="17">
        <v>14254.60430547816</v>
      </c>
      <c r="O653" s="17">
        <v>17231.847953422319</v>
      </c>
    </row>
    <row r="654" spans="1:15" x14ac:dyDescent="0.3">
      <c r="A654" s="6" t="s">
        <v>36</v>
      </c>
      <c r="B654" s="6" t="str">
        <f>VLOOKUP(A654,Table1[],3,FALSE)</f>
        <v>Yolo County--Davis, Woodland &amp; West Sacramento Cities</v>
      </c>
      <c r="C654" s="6">
        <v>34</v>
      </c>
      <c r="D654" s="6" t="str">
        <f>VLOOKUP(C654,comm_names!$A$2:$B$325,2,FALSE)</f>
        <v>AT&amp;T Service, Inc., AT&amp;T California</v>
      </c>
      <c r="E654" s="7">
        <v>5435.3045585940999</v>
      </c>
      <c r="F654" s="8">
        <v>0.11992708741279599</v>
      </c>
      <c r="G654" s="8">
        <v>1.9146348577659001E-2</v>
      </c>
      <c r="H654" s="11">
        <f t="shared" si="10"/>
        <v>924</v>
      </c>
      <c r="I654" s="8">
        <v>1.3639648075974399E-3</v>
      </c>
      <c r="J654" s="9">
        <v>9.24</v>
      </c>
      <c r="K654" s="10">
        <v>2.6456794222628002</v>
      </c>
      <c r="L654" s="11">
        <v>22947.756000000001</v>
      </c>
      <c r="M654" s="11">
        <v>66639.297999999995</v>
      </c>
      <c r="N654" s="11">
        <v>12463.19129000304</v>
      </c>
      <c r="O654" s="11">
        <v>15641.76705768564</v>
      </c>
    </row>
    <row r="655" spans="1:15" x14ac:dyDescent="0.3">
      <c r="A655" s="12" t="s">
        <v>39</v>
      </c>
      <c r="B655" s="12" t="str">
        <f>VLOOKUP(A655,Table1[],3,FALSE)</f>
        <v>Imperial County--El Centro City</v>
      </c>
      <c r="C655" s="12">
        <v>141</v>
      </c>
      <c r="D655" s="12" t="str">
        <f>VLOOKUP(C655,comm_names!$A$2:$B$325,2,FALSE)</f>
        <v>Frontier Communications, Frontier</v>
      </c>
      <c r="E655" s="13">
        <v>156.28308604</v>
      </c>
      <c r="F655" s="14">
        <v>0.119645513453232</v>
      </c>
      <c r="G655" s="14">
        <v>2.44405819605139E-2</v>
      </c>
      <c r="H655" s="17">
        <f t="shared" si="10"/>
        <v>867</v>
      </c>
      <c r="I655" s="14">
        <v>1.36235098254038E-3</v>
      </c>
      <c r="J655" s="15">
        <v>8.67</v>
      </c>
      <c r="K655" s="16">
        <v>3.0979448551634401</v>
      </c>
      <c r="L655" s="17">
        <v>16389.8</v>
      </c>
      <c r="M655" s="17">
        <v>46828</v>
      </c>
      <c r="N655" s="17">
        <v>7161.9833713069438</v>
      </c>
      <c r="O655" s="17">
        <v>9459.314872738405</v>
      </c>
    </row>
    <row r="656" spans="1:15" x14ac:dyDescent="0.3">
      <c r="A656" s="6" t="s">
        <v>65</v>
      </c>
      <c r="B656" s="6" t="str">
        <f>VLOOKUP(A656,Table1[],3,FALSE)</f>
        <v>San Luis Obispo County (West)--Coastal Region</v>
      </c>
      <c r="C656" s="6">
        <v>69</v>
      </c>
      <c r="D656" s="6" t="str">
        <f>VLOOKUP(C656,comm_names!$A$2:$B$325,2,FALSE)</f>
        <v>Charter Communications Inc, AT&amp;T California</v>
      </c>
      <c r="E656" s="7">
        <v>10284.6233092452</v>
      </c>
      <c r="F656" s="8">
        <v>0.11963311046231399</v>
      </c>
      <c r="G656" s="8">
        <v>2.3640161957780299E-2</v>
      </c>
      <c r="H656" s="11">
        <f t="shared" si="10"/>
        <v>1163.8799999999999</v>
      </c>
      <c r="I656" s="8">
        <v>1.3594181120904201E-3</v>
      </c>
      <c r="J656" s="9">
        <v>11.6388</v>
      </c>
      <c r="K656" s="10">
        <v>2.3796671579464501</v>
      </c>
      <c r="L656" s="11">
        <v>25861.272000000001</v>
      </c>
      <c r="M656" s="11">
        <v>68530.741999999998</v>
      </c>
      <c r="N656" s="11">
        <v>13908.607139802121</v>
      </c>
      <c r="O656" s="11">
        <v>17093.496550919761</v>
      </c>
    </row>
    <row r="657" spans="1:15" x14ac:dyDescent="0.3">
      <c r="A657" s="12" t="s">
        <v>77</v>
      </c>
      <c r="B657" s="12" t="str">
        <f>VLOOKUP(A657,Table1[],3,FALSE)</f>
        <v>San Bernardino County (Northeast)--Twentynine Palms &amp; Barstow Cities</v>
      </c>
      <c r="C657" s="12">
        <v>134</v>
      </c>
      <c r="D657" s="12" t="str">
        <f>VLOOKUP(C657,comm_names!$A$2:$B$325,2,FALSE)</f>
        <v>FlashByte Digital, LLC, N/A</v>
      </c>
      <c r="E657" s="13">
        <v>3.556817026</v>
      </c>
      <c r="F657" s="14">
        <v>0.11959877477030401</v>
      </c>
      <c r="G657" s="14">
        <v>3.6040794463453797E-2</v>
      </c>
      <c r="H657" s="17">
        <f t="shared" si="10"/>
        <v>1188</v>
      </c>
      <c r="I657" s="14">
        <v>1.35845763129055E-3</v>
      </c>
      <c r="J657" s="15">
        <v>11.88</v>
      </c>
      <c r="K657" s="16">
        <v>2.4790394307737902</v>
      </c>
      <c r="L657" s="17">
        <v>18103.094000000001</v>
      </c>
      <c r="M657" s="17">
        <v>42756</v>
      </c>
      <c r="N657" s="17">
        <v>6852.803804929008</v>
      </c>
      <c r="O657" s="17">
        <v>8476.2751033286531</v>
      </c>
    </row>
    <row r="658" spans="1:15" x14ac:dyDescent="0.3">
      <c r="A658" s="6" t="s">
        <v>72</v>
      </c>
      <c r="B658" s="6" t="str">
        <f>VLOOKUP(A658,Table1[],3,FALSE)</f>
        <v>Stanislaus County (Central)--Modesto City (East)</v>
      </c>
      <c r="C658" s="6">
        <v>52</v>
      </c>
      <c r="D658" s="6" t="str">
        <f>VLOOKUP(C658,comm_names!$A$2:$B$325,2,FALSE)</f>
        <v>Cal.net Inc., AT&amp;T California</v>
      </c>
      <c r="E658" s="7">
        <v>9.9403409010000008</v>
      </c>
      <c r="F658" s="8">
        <v>0.119593469722866</v>
      </c>
      <c r="G658" s="8">
        <v>3.5042712935143203E-2</v>
      </c>
      <c r="H658" s="11">
        <f t="shared" si="10"/>
        <v>1523.4</v>
      </c>
      <c r="I658" s="8">
        <v>1.35842166480218E-3</v>
      </c>
      <c r="J658" s="9">
        <v>15.234</v>
      </c>
      <c r="K658" s="10">
        <v>2.6804475581902598</v>
      </c>
      <c r="L658" s="11">
        <v>26162.6</v>
      </c>
      <c r="M658" s="11">
        <v>58855.67</v>
      </c>
      <c r="N658" s="11">
        <v>10447.74247557222</v>
      </c>
      <c r="O658" s="11">
        <v>12407.829238792321</v>
      </c>
    </row>
    <row r="659" spans="1:15" x14ac:dyDescent="0.3">
      <c r="A659" s="12" t="s">
        <v>61</v>
      </c>
      <c r="B659" s="12" t="str">
        <f>VLOOKUP(A659,Table1[],3,FALSE)</f>
        <v>Riverside County (Central)--Cathedral City, Palm Springs &amp; Rancho Mirage Cities</v>
      </c>
      <c r="C659" s="12">
        <v>70</v>
      </c>
      <c r="D659" s="12" t="str">
        <f>VLOOKUP(C659,comm_names!$A$2:$B$325,2,FALSE)</f>
        <v>Charter Communications Inc, Frontier</v>
      </c>
      <c r="E659" s="13">
        <v>25574.943223503</v>
      </c>
      <c r="F659" s="14">
        <v>0.119551934714835</v>
      </c>
      <c r="G659" s="14">
        <v>2.9356535974991001E-2</v>
      </c>
      <c r="H659" s="17">
        <f t="shared" si="10"/>
        <v>1106.8799999999999</v>
      </c>
      <c r="I659" s="14">
        <v>1.35794911553815E-3</v>
      </c>
      <c r="J659" s="15">
        <v>11.0688</v>
      </c>
      <c r="K659" s="16">
        <v>2.13301166769015</v>
      </c>
      <c r="L659" s="17">
        <v>21324.045999999998</v>
      </c>
      <c r="M659" s="17">
        <v>52154.175999999999</v>
      </c>
      <c r="N659" s="17">
        <v>9956.8033102501922</v>
      </c>
      <c r="O659" s="17">
        <v>12344.153850241679</v>
      </c>
    </row>
    <row r="660" spans="1:15" x14ac:dyDescent="0.3">
      <c r="A660" s="6" t="s">
        <v>116</v>
      </c>
      <c r="B660" s="6" t="str">
        <f>VLOOKUP(A660,Table1[],3,FALSE)</f>
        <v>Solano County (Southwest)--Vallejo &amp; Benicia Cities</v>
      </c>
      <c r="C660" s="6">
        <v>156</v>
      </c>
      <c r="D660" s="6" t="str">
        <f>VLOOKUP(C660,comm_names!$A$2:$B$325,2,FALSE)</f>
        <v>Internet Free Planet, N/A</v>
      </c>
      <c r="E660" s="7">
        <v>0.3716837732951</v>
      </c>
      <c r="F660" s="8">
        <v>0.119538137861302</v>
      </c>
      <c r="G660" s="8">
        <v>3.3191736277651901E-2</v>
      </c>
      <c r="H660" s="11">
        <f t="shared" si="10"/>
        <v>1788</v>
      </c>
      <c r="I660" s="8">
        <v>1.3576850826852601E-3</v>
      </c>
      <c r="J660" s="9">
        <v>17.88</v>
      </c>
      <c r="K660" s="10">
        <v>2.6509918210021599</v>
      </c>
      <c r="L660" s="11">
        <v>29617.691999999999</v>
      </c>
      <c r="M660" s="11">
        <v>71873.854000000007</v>
      </c>
      <c r="N660" s="11">
        <v>13234.047983117278</v>
      </c>
      <c r="O660" s="11">
        <v>16579.45316036628</v>
      </c>
    </row>
    <row r="661" spans="1:15" x14ac:dyDescent="0.3">
      <c r="A661" s="12" t="s">
        <v>26</v>
      </c>
      <c r="B661" s="12" t="str">
        <f>VLOOKUP(A661,Table1[],3,FALSE)</f>
        <v>Santa Cruz County (South &amp; Coastal)--Santa Cruz City</v>
      </c>
      <c r="C661" s="12">
        <v>68</v>
      </c>
      <c r="D661" s="12" t="str">
        <f>VLOOKUP(C661,comm_names!$A$2:$B$325,2,FALSE)</f>
        <v>Charter Communications Inc, N/A</v>
      </c>
      <c r="E661" s="13">
        <v>3.2321498999999997E-2</v>
      </c>
      <c r="F661" s="14">
        <v>0.11939900702999701</v>
      </c>
      <c r="G661" s="14">
        <v>1.56654425755379E-2</v>
      </c>
      <c r="H661" s="17">
        <f t="shared" si="10"/>
        <v>839.88</v>
      </c>
      <c r="I661" s="14">
        <v>1.35588308340128E-3</v>
      </c>
      <c r="J661" s="15">
        <v>8.3987999999999996</v>
      </c>
      <c r="K661" s="16">
        <v>2.3548874420188102</v>
      </c>
      <c r="L661" s="17">
        <v>25848.038</v>
      </c>
      <c r="M661" s="17">
        <v>76234.966</v>
      </c>
      <c r="N661" s="17">
        <v>16708.315474844399</v>
      </c>
      <c r="O661" s="17">
        <v>20515.984108716839</v>
      </c>
    </row>
    <row r="662" spans="1:15" x14ac:dyDescent="0.3">
      <c r="A662" s="6" t="s">
        <v>31</v>
      </c>
      <c r="B662" s="6" t="str">
        <f>VLOOKUP(A662,Table1[],3,FALSE)</f>
        <v>Sacramento County--Sacramento City (Southeast/Fruitridge, Avondale &amp; Depot Park)</v>
      </c>
      <c r="C662" s="6">
        <v>142</v>
      </c>
      <c r="D662" s="6" t="str">
        <f>VLOOKUP(C662,comm_names!$A$2:$B$325,2,FALSE)</f>
        <v>Frontier Communications, Frontier - Citizens</v>
      </c>
      <c r="E662" s="7">
        <v>124.32282208300001</v>
      </c>
      <c r="F662" s="8">
        <v>0.119106048735775</v>
      </c>
      <c r="G662" s="8">
        <v>2.79047967257471E-2</v>
      </c>
      <c r="H662" s="11">
        <f t="shared" si="10"/>
        <v>861</v>
      </c>
      <c r="I662" s="8">
        <v>1.35239854193535E-3</v>
      </c>
      <c r="J662" s="9">
        <v>8.61</v>
      </c>
      <c r="K662" s="10">
        <v>2.755116720068</v>
      </c>
      <c r="L662" s="11">
        <v>17232.704000000002</v>
      </c>
      <c r="M662" s="11">
        <v>42542.22</v>
      </c>
      <c r="N662" s="11">
        <v>8596.2024651233169</v>
      </c>
      <c r="O662" s="11">
        <v>10287.016760287752</v>
      </c>
    </row>
    <row r="663" spans="1:15" x14ac:dyDescent="0.3">
      <c r="A663" s="12" t="s">
        <v>106</v>
      </c>
      <c r="B663" s="12" t="str">
        <f>VLOOKUP(A663,Table1[],3,FALSE)</f>
        <v>Los Angeles County (South Central)--Long Beach City (North)</v>
      </c>
      <c r="C663" s="12">
        <v>69</v>
      </c>
      <c r="D663" s="12" t="str">
        <f>VLOOKUP(C663,comm_names!$A$2:$B$325,2,FALSE)</f>
        <v>Charter Communications Inc, AT&amp;T California</v>
      </c>
      <c r="E663" s="13">
        <v>444.46462536500002</v>
      </c>
      <c r="F663" s="14">
        <v>0.118905310191033</v>
      </c>
      <c r="G663" s="14">
        <v>2.94495284378147E-2</v>
      </c>
      <c r="H663" s="17">
        <f t="shared" si="10"/>
        <v>1163.8799999999999</v>
      </c>
      <c r="I663" s="14">
        <v>1.34951838210005E-3</v>
      </c>
      <c r="J663" s="15">
        <v>11.6388</v>
      </c>
      <c r="K663" s="16">
        <v>2.9524826841773901</v>
      </c>
      <c r="L663" s="17">
        <v>24029.89</v>
      </c>
      <c r="M663" s="17">
        <v>57008</v>
      </c>
      <c r="N663" s="17">
        <v>12765.98229548772</v>
      </c>
      <c r="O663" s="17">
        <v>16011.22428426312</v>
      </c>
    </row>
    <row r="664" spans="1:15" x14ac:dyDescent="0.3">
      <c r="A664" s="6" t="s">
        <v>65</v>
      </c>
      <c r="B664" s="6" t="str">
        <f>VLOOKUP(A664,Table1[],3,FALSE)</f>
        <v>San Luis Obispo County (West)--Coastal Region</v>
      </c>
      <c r="C664" s="6">
        <v>192</v>
      </c>
      <c r="D664" s="6" t="str">
        <f>VLOOKUP(C664,comm_names!$A$2:$B$325,2,FALSE)</f>
        <v>Peak WiFi, AT&amp;T California</v>
      </c>
      <c r="E664" s="7">
        <v>804.77708537753597</v>
      </c>
      <c r="F664" s="8">
        <v>0.118707232813326</v>
      </c>
      <c r="G664" s="8">
        <v>2.35896153678238E-2</v>
      </c>
      <c r="H664" s="11">
        <f t="shared" si="10"/>
        <v>1163.4000000000001</v>
      </c>
      <c r="I664" s="8">
        <v>1.3477859527506401E-3</v>
      </c>
      <c r="J664" s="9">
        <v>11.634</v>
      </c>
      <c r="K664" s="10">
        <v>2.3796671579464501</v>
      </c>
      <c r="L664" s="11">
        <v>25861.272000000001</v>
      </c>
      <c r="M664" s="11">
        <v>68530.741999999998</v>
      </c>
      <c r="N664" s="11">
        <v>13908.607139802121</v>
      </c>
      <c r="O664" s="11">
        <v>17093.496550919761</v>
      </c>
    </row>
    <row r="665" spans="1:15" x14ac:dyDescent="0.3">
      <c r="A665" s="12" t="s">
        <v>77</v>
      </c>
      <c r="B665" s="12" t="str">
        <f>VLOOKUP(A665,Table1[],3,FALSE)</f>
        <v>San Bernardino County (Northeast)--Twentynine Palms &amp; Barstow Cities</v>
      </c>
      <c r="C665" s="12">
        <v>70</v>
      </c>
      <c r="D665" s="12" t="str">
        <f>VLOOKUP(C665,comm_names!$A$2:$B$325,2,FALSE)</f>
        <v>Charter Communications Inc, Frontier</v>
      </c>
      <c r="E665" s="13">
        <v>14976.1281539458</v>
      </c>
      <c r="F665" s="14">
        <v>0.118514891149331</v>
      </c>
      <c r="G665" s="14">
        <v>3.4191745038610798E-2</v>
      </c>
      <c r="H665" s="17">
        <f t="shared" si="10"/>
        <v>1106.8799999999999</v>
      </c>
      <c r="I665" s="14">
        <v>1.34460536461283E-3</v>
      </c>
      <c r="J665" s="15">
        <v>11.0688</v>
      </c>
      <c r="K665" s="16">
        <v>2.4790394307737902</v>
      </c>
      <c r="L665" s="17">
        <v>18103.094000000001</v>
      </c>
      <c r="M665" s="17">
        <v>42756</v>
      </c>
      <c r="N665" s="17">
        <v>6852.803804929008</v>
      </c>
      <c r="O665" s="17">
        <v>8476.2751033286531</v>
      </c>
    </row>
    <row r="666" spans="1:15" x14ac:dyDescent="0.3">
      <c r="A666" s="6" t="s">
        <v>93</v>
      </c>
      <c r="B666" s="6" t="str">
        <f>VLOOKUP(A666,Table1[],3,FALSE)</f>
        <v>Del Norte, Lassen, Modoc, Plumas &amp; Siskiyou Counties</v>
      </c>
      <c r="C666" s="6">
        <v>218</v>
      </c>
      <c r="D666" s="6" t="str">
        <f>VLOOKUP(C666,comm_names!$A$2:$B$325,2,FALSE)</f>
        <v>Root Automation, Siskiyou</v>
      </c>
      <c r="E666" s="7">
        <v>46.919380648999997</v>
      </c>
      <c r="F666" s="8">
        <v>0.118431566099322</v>
      </c>
      <c r="G666" s="8">
        <v>3.7623648961430702E-2</v>
      </c>
      <c r="H666" s="11">
        <f t="shared" si="10"/>
        <v>1487.88</v>
      </c>
      <c r="I666" s="8">
        <v>1.34341886057895E-3</v>
      </c>
      <c r="J666" s="9">
        <v>14.8788</v>
      </c>
      <c r="K666" s="10">
        <v>2.2062178712597502</v>
      </c>
      <c r="L666" s="11">
        <v>20684.741999999998</v>
      </c>
      <c r="M666" s="11">
        <v>49740.498</v>
      </c>
      <c r="N666" s="11">
        <v>6464.0721064228082</v>
      </c>
      <c r="O666" s="11">
        <v>8536.6293191309287</v>
      </c>
    </row>
    <row r="667" spans="1:15" x14ac:dyDescent="0.3">
      <c r="A667" s="12" t="s">
        <v>160</v>
      </c>
      <c r="B667" s="12" t="str">
        <f>VLOOKUP(A667,Table1[],3,FALSE)</f>
        <v>San Luis Obispo County (East)--Inland Region</v>
      </c>
      <c r="C667" s="12">
        <v>263</v>
      </c>
      <c r="D667" s="12" t="str">
        <f>VLOOKUP(C667,comm_names!$A$2:$B$325,2,FALSE)</f>
        <v>Surfnet Communications, AT&amp;T California</v>
      </c>
      <c r="E667" s="13">
        <v>4134.3406870870003</v>
      </c>
      <c r="F667" s="14">
        <v>0.118303966918184</v>
      </c>
      <c r="G667" s="14">
        <v>3.6686757161321498E-2</v>
      </c>
      <c r="H667" s="17">
        <f t="shared" si="10"/>
        <v>2003.3999999999999</v>
      </c>
      <c r="I667" s="14">
        <v>1.3419755730530701E-3</v>
      </c>
      <c r="J667" s="15">
        <v>20.033999999999999</v>
      </c>
      <c r="K667" s="16">
        <v>2.4885954692556602</v>
      </c>
      <c r="L667" s="17">
        <v>32848.824000000001</v>
      </c>
      <c r="M667" s="17">
        <v>73569.842000000004</v>
      </c>
      <c r="N667" s="17">
        <v>14499.921658146479</v>
      </c>
      <c r="O667" s="17">
        <v>17558.10757479996</v>
      </c>
    </row>
    <row r="668" spans="1:15" x14ac:dyDescent="0.3">
      <c r="A668" s="6" t="s">
        <v>76</v>
      </c>
      <c r="B668" s="6" t="str">
        <f>VLOOKUP(A668,Table1[],3,FALSE)</f>
        <v>Kern County (Central)--Bakersfield City (Southeast)</v>
      </c>
      <c r="C668" s="6">
        <v>69</v>
      </c>
      <c r="D668" s="6" t="str">
        <f>VLOOKUP(C668,comm_names!$A$2:$B$325,2,FALSE)</f>
        <v>Charter Communications Inc, AT&amp;T California</v>
      </c>
      <c r="E668" s="7">
        <v>2241.9662385520801</v>
      </c>
      <c r="F668" s="8">
        <v>0.118010338264812</v>
      </c>
      <c r="G668" s="8">
        <v>4.12676086104041E-2</v>
      </c>
      <c r="H668" s="11">
        <f t="shared" si="10"/>
        <v>1163.8799999999999</v>
      </c>
      <c r="I668" s="8">
        <v>1.3381749084310399E-3</v>
      </c>
      <c r="J668" s="9">
        <v>11.6388</v>
      </c>
      <c r="K668" s="10">
        <v>3.5340435067397502</v>
      </c>
      <c r="L668" s="11">
        <v>20258.2</v>
      </c>
      <c r="M668" s="11">
        <v>39450.553999999996</v>
      </c>
      <c r="N668" s="11">
        <v>8495.6874826654202</v>
      </c>
      <c r="O668" s="11">
        <v>9352.5752424966595</v>
      </c>
    </row>
    <row r="669" spans="1:15" x14ac:dyDescent="0.3">
      <c r="A669" s="12" t="s">
        <v>88</v>
      </c>
      <c r="B669" s="12" t="str">
        <f>VLOOKUP(A669,Table1[],3,FALSE)</f>
        <v>Colusa, Glenn, Tehama &amp; Trinity Counties</v>
      </c>
      <c r="C669" s="12">
        <v>293</v>
      </c>
      <c r="D669" s="12" t="str">
        <f>VLOOKUP(C669,comm_names!$A$2:$B$325,2,FALSE)</f>
        <v>Velocity Communications, Inc., AT&amp;T California</v>
      </c>
      <c r="E669" s="13">
        <v>11.282205584</v>
      </c>
      <c r="F669" s="14">
        <v>0.117832500841029</v>
      </c>
      <c r="G669" s="14">
        <v>3.8436814373263697E-2</v>
      </c>
      <c r="H669" s="17">
        <f t="shared" si="10"/>
        <v>1403.4</v>
      </c>
      <c r="I669" s="14">
        <v>1.3357157337281901E-3</v>
      </c>
      <c r="J669" s="15">
        <v>14.034000000000001</v>
      </c>
      <c r="K669" s="16">
        <v>2.5845183410624402</v>
      </c>
      <c r="L669" s="17">
        <v>20360</v>
      </c>
      <c r="M669" s="17">
        <v>46913.512000000002</v>
      </c>
      <c r="N669" s="17">
        <v>7317.432462160752</v>
      </c>
      <c r="O669" s="17">
        <v>9269.2002493708806</v>
      </c>
    </row>
    <row r="670" spans="1:15" x14ac:dyDescent="0.3">
      <c r="A670" s="6" t="s">
        <v>50</v>
      </c>
      <c r="B670" s="6" t="str">
        <f>VLOOKUP(A670,Table1[],3,FALSE)</f>
        <v>San Diego County (Southwest)--Chula Vista (West) &amp; National City Cities</v>
      </c>
      <c r="C670" s="6">
        <v>33</v>
      </c>
      <c r="D670" s="6" t="str">
        <f>VLOOKUP(C670,comm_names!$A$2:$B$325,2,FALSE)</f>
        <v>AT&amp;T Service, Inc., AT&amp;T California</v>
      </c>
      <c r="E670" s="7">
        <v>55058.683739696797</v>
      </c>
      <c r="F670" s="8">
        <v>0.117742838331582</v>
      </c>
      <c r="G670" s="8">
        <v>2.74151580134331E-2</v>
      </c>
      <c r="H670" s="11">
        <f t="shared" si="10"/>
        <v>924</v>
      </c>
      <c r="I670" s="8">
        <v>1.33463441872994E-3</v>
      </c>
      <c r="J670" s="9">
        <v>9.24</v>
      </c>
      <c r="K670" s="10">
        <v>2.93475111548937</v>
      </c>
      <c r="L670" s="11">
        <v>21750.588</v>
      </c>
      <c r="M670" s="11">
        <v>49546.06</v>
      </c>
      <c r="N670" s="11">
        <v>12125.19083885796</v>
      </c>
      <c r="O670" s="11">
        <v>14066.28188497416</v>
      </c>
    </row>
    <row r="671" spans="1:15" x14ac:dyDescent="0.3">
      <c r="A671" s="12" t="s">
        <v>34</v>
      </c>
      <c r="B671" s="12" t="str">
        <f>VLOOKUP(A671,Table1[],3,FALSE)</f>
        <v>San Bernardino County (Southwest)--San Bernardino City (East)</v>
      </c>
      <c r="C671" s="12">
        <v>36</v>
      </c>
      <c r="D671" s="12" t="str">
        <f>VLOOKUP(C671,comm_names!$A$2:$B$325,2,FALSE)</f>
        <v>AT&amp;T Service, Inc., Frontier</v>
      </c>
      <c r="E671" s="13">
        <v>137.83906227899999</v>
      </c>
      <c r="F671" s="14">
        <v>0.117699157165105</v>
      </c>
      <c r="G671" s="14">
        <v>2.6059318733693701E-2</v>
      </c>
      <c r="H671" s="17">
        <f t="shared" si="10"/>
        <v>867</v>
      </c>
      <c r="I671" s="14">
        <v>1.33400304392866E-3</v>
      </c>
      <c r="J671" s="15">
        <v>8.67</v>
      </c>
      <c r="K671" s="16">
        <v>3.2189436983471098</v>
      </c>
      <c r="L671" s="17">
        <v>18941.925999999999</v>
      </c>
      <c r="M671" s="17">
        <v>47251.487999999998</v>
      </c>
      <c r="N671" s="17">
        <v>9342.9138779718596</v>
      </c>
      <c r="O671" s="17">
        <v>11748.479949426457</v>
      </c>
    </row>
    <row r="672" spans="1:15" x14ac:dyDescent="0.3">
      <c r="A672" s="6" t="s">
        <v>157</v>
      </c>
      <c r="B672" s="6" t="str">
        <f>VLOOKUP(A672,Table1[],3,FALSE)</f>
        <v>Monterey (South &amp; East) &amp; San Benito Counties</v>
      </c>
      <c r="C672" s="6">
        <v>207</v>
      </c>
      <c r="D672" s="6" t="str">
        <f>VLOOKUP(C672,comm_names!$A$2:$B$325,2,FALSE)</f>
        <v>Ranch Wifi, LLC, AT&amp;T California</v>
      </c>
      <c r="E672" s="7">
        <v>419.77687745970502</v>
      </c>
      <c r="F672" s="8">
        <v>0.117428341983947</v>
      </c>
      <c r="G672" s="8">
        <v>4.41868619325868E-2</v>
      </c>
      <c r="H672" s="11">
        <f t="shared" si="10"/>
        <v>2304</v>
      </c>
      <c r="I672" s="8">
        <v>1.3305247333046399E-3</v>
      </c>
      <c r="J672" s="9">
        <v>23.04</v>
      </c>
      <c r="K672" s="10">
        <v>3.4214689596578101</v>
      </c>
      <c r="L672" s="11">
        <v>33378.184000000001</v>
      </c>
      <c r="M672" s="11">
        <v>69518.202000000005</v>
      </c>
      <c r="N672" s="11">
        <v>12427.829156543759</v>
      </c>
      <c r="O672" s="11">
        <v>16046.127804939242</v>
      </c>
    </row>
    <row r="673" spans="1:15" x14ac:dyDescent="0.3">
      <c r="A673" s="12" t="s">
        <v>63</v>
      </c>
      <c r="B673" s="12" t="str">
        <f>VLOOKUP(A673,Table1[],3,FALSE)</f>
        <v>Los Angeles County (Central)--Inglewood City</v>
      </c>
      <c r="C673" s="12">
        <v>33</v>
      </c>
      <c r="D673" s="12" t="str">
        <f>VLOOKUP(C673,comm_names!$A$2:$B$325,2,FALSE)</f>
        <v>AT&amp;T Service, Inc., AT&amp;T California</v>
      </c>
      <c r="E673" s="13">
        <v>34992.622695223799</v>
      </c>
      <c r="F673" s="14">
        <v>0.117403490221513</v>
      </c>
      <c r="G673" s="14">
        <v>2.7564074195031998E-2</v>
      </c>
      <c r="H673" s="17">
        <f t="shared" si="10"/>
        <v>924</v>
      </c>
      <c r="I673" s="14">
        <v>1.3302159432658799E-3</v>
      </c>
      <c r="J673" s="15">
        <v>9.24</v>
      </c>
      <c r="K673" s="16">
        <v>2.6986051502145898</v>
      </c>
      <c r="L673" s="17">
        <v>22629.121999999999</v>
      </c>
      <c r="M673" s="17">
        <v>50391</v>
      </c>
      <c r="N673" s="17">
        <v>13243.73869549212</v>
      </c>
      <c r="O673" s="17">
        <v>15354.319767216361</v>
      </c>
    </row>
    <row r="674" spans="1:15" x14ac:dyDescent="0.3">
      <c r="A674" s="6" t="s">
        <v>48</v>
      </c>
      <c r="B674" s="6" t="str">
        <f>VLOOKUP(A674,Table1[],3,FALSE)</f>
        <v>Los Angeles County (Central)--East Los Angeles</v>
      </c>
      <c r="C674" s="6">
        <v>255</v>
      </c>
      <c r="D674" s="6" t="str">
        <f>VLOOKUP(C674,comm_names!$A$2:$B$325,2,FALSE)</f>
        <v>Sonic.net, AT&amp;T California</v>
      </c>
      <c r="E674" s="7">
        <v>410.97407563899998</v>
      </c>
      <c r="F674" s="8">
        <v>0.117188746136656</v>
      </c>
      <c r="G674" s="8">
        <v>3.0431630918596402E-2</v>
      </c>
      <c r="H674" s="11">
        <f t="shared" si="10"/>
        <v>923.88</v>
      </c>
      <c r="I674" s="8">
        <v>1.32745157471701E-3</v>
      </c>
      <c r="J674" s="9">
        <v>9.2387999999999995</v>
      </c>
      <c r="K674" s="10">
        <v>3.45672727272727</v>
      </c>
      <c r="L674" s="11">
        <v>21551.06</v>
      </c>
      <c r="M674" s="11">
        <v>45234.83</v>
      </c>
      <c r="N674" s="11">
        <v>11902.969940081699</v>
      </c>
      <c r="O674" s="11">
        <v>13111.291133976119</v>
      </c>
    </row>
    <row r="675" spans="1:15" x14ac:dyDescent="0.3">
      <c r="A675" s="12" t="s">
        <v>48</v>
      </c>
      <c r="B675" s="12" t="str">
        <f>VLOOKUP(A675,Table1[],3,FALSE)</f>
        <v>Los Angeles County (Central)--East Los Angeles</v>
      </c>
      <c r="C675" s="12">
        <v>33</v>
      </c>
      <c r="D675" s="12" t="str">
        <f>VLOOKUP(C675,comm_names!$A$2:$B$325,2,FALSE)</f>
        <v>AT&amp;T Service, Inc., AT&amp;T California</v>
      </c>
      <c r="E675" s="13">
        <v>29469.838348546</v>
      </c>
      <c r="F675" s="14">
        <v>0.11709254090568599</v>
      </c>
      <c r="G675" s="14">
        <v>3.0427742946717601E-2</v>
      </c>
      <c r="H675" s="17">
        <f t="shared" si="10"/>
        <v>924</v>
      </c>
      <c r="I675" s="14">
        <v>1.3262284993249E-3</v>
      </c>
      <c r="J675" s="15">
        <v>9.24</v>
      </c>
      <c r="K675" s="16">
        <v>3.45672727272727</v>
      </c>
      <c r="L675" s="17">
        <v>21551.06</v>
      </c>
      <c r="M675" s="17">
        <v>45234.83</v>
      </c>
      <c r="N675" s="17">
        <v>11902.969940081699</v>
      </c>
      <c r="O675" s="17">
        <v>13111.291133976119</v>
      </c>
    </row>
    <row r="676" spans="1:15" x14ac:dyDescent="0.3">
      <c r="A676" s="6" t="s">
        <v>34</v>
      </c>
      <c r="B676" s="6" t="str">
        <f>VLOOKUP(A676,Table1[],3,FALSE)</f>
        <v>San Bernardino County (Southwest)--San Bernardino City (East)</v>
      </c>
      <c r="C676" s="6">
        <v>141</v>
      </c>
      <c r="D676" s="6" t="str">
        <f>VLOOKUP(C676,comm_names!$A$2:$B$325,2,FALSE)</f>
        <v>Frontier Communications, Frontier</v>
      </c>
      <c r="E676" s="7">
        <v>11802.792003332501</v>
      </c>
      <c r="F676" s="8">
        <v>0.11699236497627</v>
      </c>
      <c r="G676" s="8">
        <v>2.6023462840226299E-2</v>
      </c>
      <c r="H676" s="11">
        <f t="shared" si="10"/>
        <v>867</v>
      </c>
      <c r="I676" s="8">
        <v>1.32497659685137E-3</v>
      </c>
      <c r="J676" s="9">
        <v>8.67</v>
      </c>
      <c r="K676" s="10">
        <v>3.2189436983471098</v>
      </c>
      <c r="L676" s="11">
        <v>18941.925999999999</v>
      </c>
      <c r="M676" s="11">
        <v>47251.487999999998</v>
      </c>
      <c r="N676" s="11">
        <v>9342.9138779718596</v>
      </c>
      <c r="O676" s="11">
        <v>11748.479949426457</v>
      </c>
    </row>
    <row r="677" spans="1:15" x14ac:dyDescent="0.3">
      <c r="A677" s="12" t="s">
        <v>63</v>
      </c>
      <c r="B677" s="12" t="str">
        <f>VLOOKUP(A677,Table1[],3,FALSE)</f>
        <v>Los Angeles County (Central)--Inglewood City</v>
      </c>
      <c r="C677" s="12">
        <v>255</v>
      </c>
      <c r="D677" s="12" t="str">
        <f>VLOOKUP(C677,comm_names!$A$2:$B$325,2,FALSE)</f>
        <v>Sonic.net, AT&amp;T California</v>
      </c>
      <c r="E677" s="13">
        <v>2627.1689312419999</v>
      </c>
      <c r="F677" s="14">
        <v>0.116986602280248</v>
      </c>
      <c r="G677" s="14">
        <v>2.7538545377476301E-2</v>
      </c>
      <c r="H677" s="17">
        <f t="shared" si="10"/>
        <v>923.88</v>
      </c>
      <c r="I677" s="14">
        <v>1.32485652992683E-3</v>
      </c>
      <c r="J677" s="15">
        <v>9.2387999999999995</v>
      </c>
      <c r="K677" s="16">
        <v>2.6986051502145898</v>
      </c>
      <c r="L677" s="17">
        <v>22629.121999999999</v>
      </c>
      <c r="M677" s="17">
        <v>50391</v>
      </c>
      <c r="N677" s="17">
        <v>13243.73869549212</v>
      </c>
      <c r="O677" s="17">
        <v>15354.319767216361</v>
      </c>
    </row>
    <row r="678" spans="1:15" x14ac:dyDescent="0.3">
      <c r="A678" s="6" t="s">
        <v>46</v>
      </c>
      <c r="B678" s="6" t="str">
        <f>VLOOKUP(A678,Table1[],3,FALSE)</f>
        <v>Los Angeles County (South Central)--Gardena, Lawndale Cities &amp; West Athens</v>
      </c>
      <c r="C678" s="6">
        <v>36</v>
      </c>
      <c r="D678" s="6" t="str">
        <f>VLOOKUP(C678,comm_names!$A$2:$B$325,2,FALSE)</f>
        <v>AT&amp;T Service, Inc., Frontier</v>
      </c>
      <c r="E678" s="7">
        <v>156.97033493800001</v>
      </c>
      <c r="F678" s="8">
        <v>0.116886746104162</v>
      </c>
      <c r="G678" s="8">
        <v>2.51242669044669E-2</v>
      </c>
      <c r="H678" s="11">
        <f t="shared" si="10"/>
        <v>867</v>
      </c>
      <c r="I678" s="8">
        <v>1.3235759765824E-3</v>
      </c>
      <c r="J678" s="9">
        <v>8.67</v>
      </c>
      <c r="K678" s="10">
        <v>2.8372241255676802</v>
      </c>
      <c r="L678" s="11">
        <v>21540.880000000001</v>
      </c>
      <c r="M678" s="11">
        <v>51374.387999999999</v>
      </c>
      <c r="N678" s="11">
        <v>12505.93371447</v>
      </c>
      <c r="O678" s="11">
        <v>15248.40937736856</v>
      </c>
    </row>
    <row r="679" spans="1:15" x14ac:dyDescent="0.3">
      <c r="A679" s="12" t="s">
        <v>62</v>
      </c>
      <c r="B679" s="12" t="str">
        <f>VLOOKUP(A679,Table1[],3,FALSE)</f>
        <v>Humboldt County</v>
      </c>
      <c r="C679" s="12">
        <v>19</v>
      </c>
      <c r="D679" s="12" t="str">
        <f>VLOOKUP(C679,comm_names!$A$2:$B$325,2,FALSE)</f>
        <v>Aan Chuuphan, N/A</v>
      </c>
      <c r="E679" s="13">
        <v>18.531909500000001</v>
      </c>
      <c r="F679" s="14">
        <v>0.116792849111705</v>
      </c>
      <c r="G679" s="14">
        <v>2.9841155624388799E-2</v>
      </c>
      <c r="H679" s="17">
        <f t="shared" si="10"/>
        <v>1008</v>
      </c>
      <c r="I679" s="14">
        <v>1.3223720957675599E-3</v>
      </c>
      <c r="J679" s="15">
        <v>10.08</v>
      </c>
      <c r="K679" s="16">
        <v>2.2750411596616398</v>
      </c>
      <c r="L679" s="17">
        <v>19749.2</v>
      </c>
      <c r="M679" s="17">
        <v>46311.874000000003</v>
      </c>
      <c r="N679" s="17">
        <v>9445.9502432545432</v>
      </c>
      <c r="O679" s="17">
        <v>10860.436935720205</v>
      </c>
    </row>
    <row r="680" spans="1:15" x14ac:dyDescent="0.3">
      <c r="A680" s="6" t="s">
        <v>46</v>
      </c>
      <c r="B680" s="6" t="str">
        <f>VLOOKUP(A680,Table1[],3,FALSE)</f>
        <v>Los Angeles County (South Central)--Gardena, Lawndale Cities &amp; West Athens</v>
      </c>
      <c r="C680" s="6">
        <v>141</v>
      </c>
      <c r="D680" s="6" t="str">
        <f>VLOOKUP(C680,comm_names!$A$2:$B$325,2,FALSE)</f>
        <v>Frontier Communications, Frontier</v>
      </c>
      <c r="E680" s="7">
        <v>3936.0820715149998</v>
      </c>
      <c r="F680" s="8">
        <v>0.11661520048747499</v>
      </c>
      <c r="G680" s="8">
        <v>2.51116965037179E-2</v>
      </c>
      <c r="H680" s="11">
        <f t="shared" si="10"/>
        <v>867</v>
      </c>
      <c r="I680" s="8">
        <v>1.32009527434995E-3</v>
      </c>
      <c r="J680" s="9">
        <v>8.67</v>
      </c>
      <c r="K680" s="10">
        <v>2.8372241255676802</v>
      </c>
      <c r="L680" s="11">
        <v>21540.880000000001</v>
      </c>
      <c r="M680" s="11">
        <v>51374.387999999999</v>
      </c>
      <c r="N680" s="11">
        <v>12505.93371447</v>
      </c>
      <c r="O680" s="11">
        <v>15248.40937736856</v>
      </c>
    </row>
    <row r="681" spans="1:15" x14ac:dyDescent="0.3">
      <c r="A681" s="12" t="s">
        <v>195</v>
      </c>
      <c r="B681" s="12" t="str">
        <f>VLOOKUP(A681,Table1[],3,FALSE)</f>
        <v>Sacramento County (Central)--Rancho Cordova City</v>
      </c>
      <c r="C681" s="12">
        <v>318</v>
      </c>
      <c r="D681" s="12" t="str">
        <f>VLOOKUP(C681,comm_names!$A$2:$B$325,2,FALSE)</f>
        <v>Zeta Broadband, AT&amp;T California</v>
      </c>
      <c r="E681" s="13">
        <v>43.977213324830998</v>
      </c>
      <c r="F681" s="14">
        <v>0.116610288938147</v>
      </c>
      <c r="G681" s="14">
        <v>3.9594952156190397E-2</v>
      </c>
      <c r="H681" s="17">
        <f t="shared" si="10"/>
        <v>2124</v>
      </c>
      <c r="I681" s="14">
        <v>1.3200322290168301E-3</v>
      </c>
      <c r="J681" s="15">
        <v>21.24</v>
      </c>
      <c r="K681" s="16">
        <v>2.5788058991436702</v>
      </c>
      <c r="L681" s="17">
        <v>31150.799999999999</v>
      </c>
      <c r="M681" s="17">
        <v>68964.41</v>
      </c>
      <c r="N681" s="17">
        <v>11643.883768229209</v>
      </c>
      <c r="O681" s="17">
        <v>14028.808416157319</v>
      </c>
    </row>
    <row r="682" spans="1:15" x14ac:dyDescent="0.3">
      <c r="A682" s="6" t="s">
        <v>39</v>
      </c>
      <c r="B682" s="6" t="str">
        <f>VLOOKUP(A682,Table1[],3,FALSE)</f>
        <v>Imperial County--El Centro City</v>
      </c>
      <c r="C682" s="6">
        <v>268</v>
      </c>
      <c r="D682" s="6" t="str">
        <f>VLOOKUP(C682,comm_names!$A$2:$B$325,2,FALSE)</f>
        <v>TDS TELECOM, TDS Telecom</v>
      </c>
      <c r="E682" s="7">
        <v>546.49305314100002</v>
      </c>
      <c r="F682" s="8">
        <v>0.116442219879338</v>
      </c>
      <c r="G682" s="8">
        <v>2.5984097968480599E-2</v>
      </c>
      <c r="H682" s="11">
        <f t="shared" si="10"/>
        <v>941.4</v>
      </c>
      <c r="I682" s="8">
        <v>1.3180250239039799E-3</v>
      </c>
      <c r="J682" s="9">
        <v>9.4139999999999997</v>
      </c>
      <c r="K682" s="10">
        <v>3.0979448551634401</v>
      </c>
      <c r="L682" s="11">
        <v>16389.8</v>
      </c>
      <c r="M682" s="11">
        <v>46828</v>
      </c>
      <c r="N682" s="11">
        <v>7161.9833713069438</v>
      </c>
      <c r="O682" s="11">
        <v>9459.314872738405</v>
      </c>
    </row>
    <row r="683" spans="1:15" x14ac:dyDescent="0.3">
      <c r="A683" s="12" t="s">
        <v>52</v>
      </c>
      <c r="B683" s="12" t="str">
        <f>VLOOKUP(A683,Table1[],3,FALSE)</f>
        <v>Alameda County (North)--Berkeley &amp; Albany Cities</v>
      </c>
      <c r="C683" s="12">
        <v>84</v>
      </c>
      <c r="D683" s="12" t="str">
        <f>VLOOKUP(C683,comm_names!$A$2:$B$325,2,FALSE)</f>
        <v>Comcast, AT&amp;T California</v>
      </c>
      <c r="E683" s="13">
        <v>523.02026409699999</v>
      </c>
      <c r="F683" s="14">
        <v>0.116295616084478</v>
      </c>
      <c r="G683" s="14">
        <v>1.5166158643413599E-2</v>
      </c>
      <c r="H683" s="17">
        <f t="shared" si="10"/>
        <v>924</v>
      </c>
      <c r="I683" s="14">
        <v>1.31600269794934E-3</v>
      </c>
      <c r="J683" s="15">
        <v>9.24</v>
      </c>
      <c r="K683" s="16">
        <v>2.3234639574262199</v>
      </c>
      <c r="L683" s="17">
        <v>27625.466</v>
      </c>
      <c r="M683" s="17">
        <v>85127.195999999996</v>
      </c>
      <c r="N683" s="17">
        <v>17971.44449858004</v>
      </c>
      <c r="O683" s="17">
        <v>22493.37246763716</v>
      </c>
    </row>
    <row r="684" spans="1:15" x14ac:dyDescent="0.3">
      <c r="A684" s="6" t="s">
        <v>58</v>
      </c>
      <c r="B684" s="6" t="str">
        <f>VLOOKUP(A684,Table1[],3,FALSE)</f>
        <v>Los Angeles County (Central)--Bell Gardens, Bell, Maywood, Cudahy &amp; Commerce Cities</v>
      </c>
      <c r="C684" s="6">
        <v>141</v>
      </c>
      <c r="D684" s="6" t="str">
        <f>VLOOKUP(C684,comm_names!$A$2:$B$325,2,FALSE)</f>
        <v>Frontier Communications, Frontier</v>
      </c>
      <c r="E684" s="7">
        <v>6929.5854997595998</v>
      </c>
      <c r="F684" s="8">
        <v>0.1162944443829</v>
      </c>
      <c r="G684" s="8">
        <v>3.15000397286214E-2</v>
      </c>
      <c r="H684" s="11">
        <f t="shared" si="10"/>
        <v>867</v>
      </c>
      <c r="I684" s="8">
        <v>1.3160455685906701E-3</v>
      </c>
      <c r="J684" s="9">
        <v>8.67</v>
      </c>
      <c r="K684" s="10">
        <v>3.74653840548025</v>
      </c>
      <c r="L684" s="11">
        <v>21540.880000000001</v>
      </c>
      <c r="M684" s="11">
        <v>42756</v>
      </c>
      <c r="N684" s="11">
        <v>12565.18579231512</v>
      </c>
      <c r="O684" s="11">
        <v>13713.41154790248</v>
      </c>
    </row>
    <row r="685" spans="1:15" x14ac:dyDescent="0.3">
      <c r="A685" s="12" t="s">
        <v>58</v>
      </c>
      <c r="B685" s="12" t="str">
        <f>VLOOKUP(A685,Table1[],3,FALSE)</f>
        <v>Los Angeles County (Central)--Bell Gardens, Bell, Maywood, Cudahy &amp; Commerce Cities</v>
      </c>
      <c r="C685" s="12">
        <v>36</v>
      </c>
      <c r="D685" s="12" t="str">
        <f>VLOOKUP(C685,comm_names!$A$2:$B$325,2,FALSE)</f>
        <v>AT&amp;T Service, Inc., Frontier</v>
      </c>
      <c r="E685" s="13">
        <v>896.68259173399997</v>
      </c>
      <c r="F685" s="14">
        <v>0.11629265808759</v>
      </c>
      <c r="G685" s="14">
        <v>3.1499745024652401E-2</v>
      </c>
      <c r="H685" s="17">
        <f t="shared" si="10"/>
        <v>867</v>
      </c>
      <c r="I685" s="14">
        <v>1.31602712314632E-3</v>
      </c>
      <c r="J685" s="15">
        <v>8.67</v>
      </c>
      <c r="K685" s="16">
        <v>3.74653840548025</v>
      </c>
      <c r="L685" s="17">
        <v>21540.880000000001</v>
      </c>
      <c r="M685" s="17">
        <v>42756</v>
      </c>
      <c r="N685" s="17">
        <v>12565.18579231512</v>
      </c>
      <c r="O685" s="17">
        <v>13713.41154790248</v>
      </c>
    </row>
    <row r="686" spans="1:15" x14ac:dyDescent="0.3">
      <c r="A686" s="6" t="s">
        <v>52</v>
      </c>
      <c r="B686" s="6" t="str">
        <f>VLOOKUP(A686,Table1[],3,FALSE)</f>
        <v>Alameda County (North)--Berkeley &amp; Albany Cities</v>
      </c>
      <c r="C686" s="6">
        <v>33</v>
      </c>
      <c r="D686" s="6" t="str">
        <f>VLOOKUP(C686,comm_names!$A$2:$B$325,2,FALSE)</f>
        <v>AT&amp;T Service, Inc., AT&amp;T California</v>
      </c>
      <c r="E686" s="7">
        <v>1298.3750169495099</v>
      </c>
      <c r="F686" s="8">
        <v>0.116267387869064</v>
      </c>
      <c r="G686" s="8">
        <v>1.51656885372169E-2</v>
      </c>
      <c r="H686" s="11">
        <f t="shared" si="10"/>
        <v>924</v>
      </c>
      <c r="I686" s="8">
        <v>1.3156400367300501E-3</v>
      </c>
      <c r="J686" s="9">
        <v>9.24</v>
      </c>
      <c r="K686" s="10">
        <v>2.3234639574262199</v>
      </c>
      <c r="L686" s="11">
        <v>27625.466</v>
      </c>
      <c r="M686" s="11">
        <v>85127.195999999996</v>
      </c>
      <c r="N686" s="11">
        <v>17971.44449858004</v>
      </c>
      <c r="O686" s="11">
        <v>22493.37246763716</v>
      </c>
    </row>
    <row r="687" spans="1:15" x14ac:dyDescent="0.3">
      <c r="A687" s="12" t="s">
        <v>52</v>
      </c>
      <c r="B687" s="12" t="str">
        <f>VLOOKUP(A687,Table1[],3,FALSE)</f>
        <v>Alameda County (North)--Berkeley &amp; Albany Cities</v>
      </c>
      <c r="C687" s="12">
        <v>255</v>
      </c>
      <c r="D687" s="12" t="str">
        <f>VLOOKUP(C687,comm_names!$A$2:$B$325,2,FALSE)</f>
        <v>Sonic.net, AT&amp;T California</v>
      </c>
      <c r="E687" s="13">
        <v>54649.6531582604</v>
      </c>
      <c r="F687" s="14">
        <v>0.116253510619808</v>
      </c>
      <c r="G687" s="14">
        <v>1.51637409918409E-2</v>
      </c>
      <c r="H687" s="17">
        <f t="shared" si="10"/>
        <v>923.88</v>
      </c>
      <c r="I687" s="14">
        <v>1.3154622308296799E-3</v>
      </c>
      <c r="J687" s="15">
        <v>9.2387999999999995</v>
      </c>
      <c r="K687" s="16">
        <v>2.3234639574262199</v>
      </c>
      <c r="L687" s="17">
        <v>27625.466</v>
      </c>
      <c r="M687" s="17">
        <v>85127.195999999996</v>
      </c>
      <c r="N687" s="17">
        <v>17971.44449858004</v>
      </c>
      <c r="O687" s="17">
        <v>22493.37246763716</v>
      </c>
    </row>
    <row r="688" spans="1:15" x14ac:dyDescent="0.3">
      <c r="A688" s="6" t="s">
        <v>40</v>
      </c>
      <c r="B688" s="6" t="str">
        <f>VLOOKUP(A688,Table1[],3,FALSE)</f>
        <v>Los Angeles County (Central)--Monterey Park &amp; Rosemead Cities</v>
      </c>
      <c r="C688" s="6">
        <v>33</v>
      </c>
      <c r="D688" s="6" t="str">
        <f>VLOOKUP(C688,comm_names!$A$2:$B$325,2,FALSE)</f>
        <v>AT&amp;T Service, Inc., AT&amp;T California</v>
      </c>
      <c r="E688" s="7">
        <v>36160.660832263697</v>
      </c>
      <c r="F688" s="8">
        <v>0.11614744213596</v>
      </c>
      <c r="G688" s="8">
        <v>2.43421499337786E-2</v>
      </c>
      <c r="H688" s="11">
        <f t="shared" si="10"/>
        <v>924</v>
      </c>
      <c r="I688" s="8">
        <v>1.3154033156207801E-3</v>
      </c>
      <c r="J688" s="9">
        <v>9.24</v>
      </c>
      <c r="K688" s="10">
        <v>3.1222000266347001</v>
      </c>
      <c r="L688" s="11">
        <v>24303.732</v>
      </c>
      <c r="M688" s="11">
        <v>56005.27</v>
      </c>
      <c r="N688" s="11">
        <v>13977.415500582239</v>
      </c>
      <c r="O688" s="11">
        <v>15717.376548143882</v>
      </c>
    </row>
    <row r="689" spans="1:15" x14ac:dyDescent="0.3">
      <c r="A689" s="12" t="s">
        <v>74</v>
      </c>
      <c r="B689" s="12" t="str">
        <f>VLOOKUP(A689,Table1[],3,FALSE)</f>
        <v>Riverside County (Southwest)--Hemet City &amp; East Hemet</v>
      </c>
      <c r="C689" s="12">
        <v>70</v>
      </c>
      <c r="D689" s="12" t="str">
        <f>VLOOKUP(C689,comm_names!$A$2:$B$325,2,FALSE)</f>
        <v>Charter Communications Inc, Frontier</v>
      </c>
      <c r="E689" s="13">
        <v>1847.2321361974</v>
      </c>
      <c r="F689" s="14">
        <v>0.115986285561541</v>
      </c>
      <c r="G689" s="14">
        <v>2.9735890706166699E-2</v>
      </c>
      <c r="H689" s="17">
        <f t="shared" si="10"/>
        <v>1106.8799999999999</v>
      </c>
      <c r="I689" s="14">
        <v>1.31218962116807E-3</v>
      </c>
      <c r="J689" s="15">
        <v>11.0688</v>
      </c>
      <c r="K689" s="16">
        <v>2.86482406224596</v>
      </c>
      <c r="L689" s="17">
        <v>20684.741999999998</v>
      </c>
      <c r="M689" s="17">
        <v>51723.561999999998</v>
      </c>
      <c r="N689" s="17">
        <v>9141.5116839635521</v>
      </c>
      <c r="O689" s="17">
        <v>12505.10489620284</v>
      </c>
    </row>
    <row r="690" spans="1:15" x14ac:dyDescent="0.3">
      <c r="A690" s="6" t="s">
        <v>157</v>
      </c>
      <c r="B690" s="6" t="str">
        <f>VLOOKUP(A690,Table1[],3,FALSE)</f>
        <v>Monterey (South &amp; East) &amp; San Benito Counties</v>
      </c>
      <c r="C690" s="6">
        <v>66</v>
      </c>
      <c r="D690" s="6" t="str">
        <f>VLOOKUP(C690,comm_names!$A$2:$B$325,2,FALSE)</f>
        <v>Central Coast Internet, AT&amp;T California</v>
      </c>
      <c r="E690" s="7">
        <v>280.78732796499997</v>
      </c>
      <c r="F690" s="8">
        <v>0.115878220506657</v>
      </c>
      <c r="G690" s="8">
        <v>4.3231671233412997E-2</v>
      </c>
      <c r="H690" s="11">
        <f t="shared" si="10"/>
        <v>2243.4</v>
      </c>
      <c r="I690" s="8">
        <v>1.3108402817423499E-3</v>
      </c>
      <c r="J690" s="9">
        <v>22.434000000000001</v>
      </c>
      <c r="K690" s="10">
        <v>3.4214689596578101</v>
      </c>
      <c r="L690" s="11">
        <v>33378.184000000001</v>
      </c>
      <c r="M690" s="11">
        <v>69518.202000000005</v>
      </c>
      <c r="N690" s="11">
        <v>12427.829156543759</v>
      </c>
      <c r="O690" s="11">
        <v>16046.127804939242</v>
      </c>
    </row>
    <row r="691" spans="1:15" x14ac:dyDescent="0.3">
      <c r="A691" s="12" t="s">
        <v>181</v>
      </c>
      <c r="B691" s="12" t="str">
        <f>VLOOKUP(A691,Table1[],3,FALSE)</f>
        <v>Alameda County (West)--San Leandro, Alameda &amp; Oakland (Southwest) Cities</v>
      </c>
      <c r="C691" s="12">
        <v>132</v>
      </c>
      <c r="D691" s="12" t="str">
        <f>VLOOKUP(C691,comm_names!$A$2:$B$325,2,FALSE)</f>
        <v>Etheric Networks, Inc., AT&amp;T California</v>
      </c>
      <c r="E691" s="13">
        <v>4.2235000000000003E-6</v>
      </c>
      <c r="F691" s="14">
        <v>0.11572928045839501</v>
      </c>
      <c r="G691" s="14">
        <v>3.28721493729369E-2</v>
      </c>
      <c r="H691" s="17">
        <f t="shared" si="10"/>
        <v>1992.0000000000002</v>
      </c>
      <c r="I691" s="14">
        <v>1.3087539584979999E-3</v>
      </c>
      <c r="J691" s="15">
        <v>19.920000000000002</v>
      </c>
      <c r="K691" s="16">
        <v>2.5652738792204701</v>
      </c>
      <c r="L691" s="17">
        <v>35185.133999999998</v>
      </c>
      <c r="M691" s="17">
        <v>82611.717999999993</v>
      </c>
      <c r="N691" s="17">
        <v>16039.910116098119</v>
      </c>
      <c r="O691" s="17">
        <v>20080.668004077841</v>
      </c>
    </row>
    <row r="692" spans="1:15" x14ac:dyDescent="0.3">
      <c r="A692" s="6" t="s">
        <v>186</v>
      </c>
      <c r="B692" s="6" t="str">
        <f>VLOOKUP(A692,Table1[],3,FALSE)</f>
        <v>Sacramento County (South)--Galt, Isleton Cities &amp; Delta Region</v>
      </c>
      <c r="C692" s="6">
        <v>117</v>
      </c>
      <c r="D692" s="6" t="str">
        <f>VLOOKUP(C692,comm_names!$A$2:$B$325,2,FALSE)</f>
        <v>DigitalPath, Inc., AT&amp;T California</v>
      </c>
      <c r="E692" s="7">
        <v>26.519395089</v>
      </c>
      <c r="F692" s="8">
        <v>0.115667709727844</v>
      </c>
      <c r="G692" s="8">
        <v>3.3701023995113197E-2</v>
      </c>
      <c r="H692" s="11">
        <f t="shared" si="10"/>
        <v>2123.4</v>
      </c>
      <c r="I692" s="8">
        <v>1.30796843049814E-3</v>
      </c>
      <c r="J692" s="9">
        <v>21.234000000000002</v>
      </c>
      <c r="K692" s="10">
        <v>3.0076618674749498</v>
      </c>
      <c r="L692" s="11">
        <v>32973.019999999997</v>
      </c>
      <c r="M692" s="11">
        <v>81895.046000000002</v>
      </c>
      <c r="N692" s="11">
        <v>12180.93197705304</v>
      </c>
      <c r="O692" s="11">
        <v>16453.859456046361</v>
      </c>
    </row>
    <row r="693" spans="1:15" x14ac:dyDescent="0.3">
      <c r="A693" s="12" t="s">
        <v>57</v>
      </c>
      <c r="B693" s="12" t="str">
        <f>VLOOKUP(A693,Table1[],3,FALSE)</f>
        <v>Tulare County (West Central)--Tulare &amp; Porterville Cities</v>
      </c>
      <c r="C693" s="12">
        <v>69</v>
      </c>
      <c r="D693" s="12" t="str">
        <f>VLOOKUP(C693,comm_names!$A$2:$B$325,2,FALSE)</f>
        <v>Charter Communications Inc, AT&amp;T California</v>
      </c>
      <c r="E693" s="13">
        <v>6767.7720223696397</v>
      </c>
      <c r="F693" s="14">
        <v>0.115608303669824</v>
      </c>
      <c r="G693" s="14">
        <v>3.4599903705560701E-2</v>
      </c>
      <c r="H693" s="17">
        <f t="shared" si="10"/>
        <v>1163.8799999999999</v>
      </c>
      <c r="I693" s="14">
        <v>1.3072615122427401E-3</v>
      </c>
      <c r="J693" s="15">
        <v>11.6388</v>
      </c>
      <c r="K693" s="16">
        <v>3.26042240587695</v>
      </c>
      <c r="L693" s="17">
        <v>20150.292000000001</v>
      </c>
      <c r="M693" s="17">
        <v>45504.6</v>
      </c>
      <c r="N693" s="17">
        <v>8389.5126665442367</v>
      </c>
      <c r="O693" s="17">
        <v>10175.018168975723</v>
      </c>
    </row>
    <row r="694" spans="1:15" x14ac:dyDescent="0.3">
      <c r="A694" s="6" t="s">
        <v>97</v>
      </c>
      <c r="B694" s="6" t="str">
        <f>VLOOKUP(A694,Table1[],3,FALSE)</f>
        <v>Nevada &amp; Sierra Counties</v>
      </c>
      <c r="C694" s="6">
        <v>52</v>
      </c>
      <c r="D694" s="6" t="str">
        <f>VLOOKUP(C694,comm_names!$A$2:$B$325,2,FALSE)</f>
        <v>Cal.net Inc., AT&amp;T California</v>
      </c>
      <c r="E694" s="7">
        <v>346.695894825778</v>
      </c>
      <c r="F694" s="8">
        <v>0.11553720644881001</v>
      </c>
      <c r="G694" s="8">
        <v>3.1606669435449902E-2</v>
      </c>
      <c r="H694" s="11">
        <f t="shared" si="10"/>
        <v>1523.4</v>
      </c>
      <c r="I694" s="8">
        <v>1.30633765606232E-3</v>
      </c>
      <c r="J694" s="9">
        <v>15.234</v>
      </c>
      <c r="K694" s="10">
        <v>2.25891480339244</v>
      </c>
      <c r="L694" s="11">
        <v>26598.304</v>
      </c>
      <c r="M694" s="11">
        <v>64621.622000000003</v>
      </c>
      <c r="N694" s="11">
        <v>11657.994445779768</v>
      </c>
      <c r="O694" s="11">
        <v>14669.90581989456</v>
      </c>
    </row>
    <row r="695" spans="1:15" x14ac:dyDescent="0.3">
      <c r="A695" s="12" t="s">
        <v>128</v>
      </c>
      <c r="B695" s="12" t="str">
        <f>VLOOKUP(A695,Table1[],3,FALSE)</f>
        <v>Alpine, Amador, Calaveras, Inyo, Mariposa, Mono &amp; Tuolumne Counties</v>
      </c>
      <c r="C695" s="12">
        <v>235</v>
      </c>
      <c r="D695" s="12" t="str">
        <f>VLOOKUP(C695,comm_names!$A$2:$B$325,2,FALSE)</f>
        <v>Sierra Nevada Communications, AT&amp;T California</v>
      </c>
      <c r="E695" s="13">
        <v>871.05939446000002</v>
      </c>
      <c r="F695" s="14">
        <v>0.115450306966612</v>
      </c>
      <c r="G695" s="14">
        <v>3.66595205890849E-2</v>
      </c>
      <c r="H695" s="17">
        <f t="shared" si="10"/>
        <v>1583.3999999999999</v>
      </c>
      <c r="I695" s="14">
        <v>1.30559029586686E-3</v>
      </c>
      <c r="J695" s="15">
        <v>15.834</v>
      </c>
      <c r="K695" s="16">
        <v>2.2510565312842998</v>
      </c>
      <c r="L695" s="17">
        <v>25589.466</v>
      </c>
      <c r="M695" s="17">
        <v>57576.044000000002</v>
      </c>
      <c r="N695" s="17">
        <v>8895.7987176753486</v>
      </c>
      <c r="O695" s="17">
        <v>11425.69947032862</v>
      </c>
    </row>
    <row r="696" spans="1:15" x14ac:dyDescent="0.3">
      <c r="A696" s="6" t="s">
        <v>88</v>
      </c>
      <c r="B696" s="6" t="str">
        <f>VLOOKUP(A696,Table1[],3,FALSE)</f>
        <v>Colusa, Glenn, Tehama &amp; Trinity Counties</v>
      </c>
      <c r="C696" s="6">
        <v>125</v>
      </c>
      <c r="D696" s="6" t="str">
        <f>VLOOKUP(C696,comm_names!$A$2:$B$325,2,FALSE)</f>
        <v>DM-Tech Internet, N/A</v>
      </c>
      <c r="E696" s="7">
        <v>0.32518872799999998</v>
      </c>
      <c r="F696" s="8">
        <v>0.115318072511075</v>
      </c>
      <c r="G696" s="8">
        <v>3.6606131087124801E-2</v>
      </c>
      <c r="H696" s="11">
        <f t="shared" si="10"/>
        <v>1319.4</v>
      </c>
      <c r="I696" s="8">
        <v>1.3034975501126499E-3</v>
      </c>
      <c r="J696" s="9">
        <v>13.194000000000001</v>
      </c>
      <c r="K696" s="10">
        <v>2.5845183410624402</v>
      </c>
      <c r="L696" s="11">
        <v>20360</v>
      </c>
      <c r="M696" s="11">
        <v>46913.512000000002</v>
      </c>
      <c r="N696" s="11">
        <v>7317.432462160752</v>
      </c>
      <c r="O696" s="11">
        <v>9269.2002493708806</v>
      </c>
    </row>
    <row r="697" spans="1:15" x14ac:dyDescent="0.3">
      <c r="A697" s="12" t="s">
        <v>88</v>
      </c>
      <c r="B697" s="12" t="str">
        <f>VLOOKUP(A697,Table1[],3,FALSE)</f>
        <v>Colusa, Glenn, Tehama &amp; Trinity Counties</v>
      </c>
      <c r="C697" s="12">
        <v>294</v>
      </c>
      <c r="D697" s="12" t="str">
        <f>VLOOKUP(C697,comm_names!$A$2:$B$325,2,FALSE)</f>
        <v>Velocity Communications, Inc., Frontier</v>
      </c>
      <c r="E697" s="13">
        <v>330.84861130100001</v>
      </c>
      <c r="F697" s="14">
        <v>0.115213530566504</v>
      </c>
      <c r="G697" s="14">
        <v>3.7101558076008602E-2</v>
      </c>
      <c r="H697" s="17">
        <f t="shared" si="10"/>
        <v>1346.4</v>
      </c>
      <c r="I697" s="14">
        <v>1.30220308213133E-3</v>
      </c>
      <c r="J697" s="15">
        <v>13.464</v>
      </c>
      <c r="K697" s="16">
        <v>2.5845183410624402</v>
      </c>
      <c r="L697" s="17">
        <v>20360</v>
      </c>
      <c r="M697" s="17">
        <v>46913.512000000002</v>
      </c>
      <c r="N697" s="17">
        <v>7317.432462160752</v>
      </c>
      <c r="O697" s="17">
        <v>9269.2002493708806</v>
      </c>
    </row>
    <row r="698" spans="1:15" x14ac:dyDescent="0.3">
      <c r="A698" s="6" t="s">
        <v>160</v>
      </c>
      <c r="B698" s="6" t="str">
        <f>VLOOKUP(A698,Table1[],3,FALSE)</f>
        <v>San Luis Obispo County (East)--Inland Region</v>
      </c>
      <c r="C698" s="6">
        <v>206</v>
      </c>
      <c r="D698" s="6" t="str">
        <f>VLOOKUP(C698,comm_names!$A$2:$B$325,2,FALSE)</f>
        <v>Ranch Wifi, LLC, N/A</v>
      </c>
      <c r="E698" s="7">
        <v>24.775705017</v>
      </c>
      <c r="F698" s="8">
        <v>0.115139499404361</v>
      </c>
      <c r="G698" s="8">
        <v>3.60910086599023E-2</v>
      </c>
      <c r="H698" s="11">
        <f t="shared" si="10"/>
        <v>1980</v>
      </c>
      <c r="I698" s="8">
        <v>1.3012483120283501E-3</v>
      </c>
      <c r="J698" s="9">
        <v>19.8</v>
      </c>
      <c r="K698" s="10">
        <v>2.4885954692556602</v>
      </c>
      <c r="L698" s="11">
        <v>32848.824000000001</v>
      </c>
      <c r="M698" s="11">
        <v>73569.842000000004</v>
      </c>
      <c r="N698" s="11">
        <v>14499.921658146479</v>
      </c>
      <c r="O698" s="11">
        <v>17558.10757479996</v>
      </c>
    </row>
    <row r="699" spans="1:15" x14ac:dyDescent="0.3">
      <c r="A699" s="12" t="s">
        <v>160</v>
      </c>
      <c r="B699" s="12" t="str">
        <f>VLOOKUP(A699,Table1[],3,FALSE)</f>
        <v>San Luis Obispo County (East)--Inland Region</v>
      </c>
      <c r="C699" s="12">
        <v>264</v>
      </c>
      <c r="D699" s="12" t="str">
        <f>VLOOKUP(C699,comm_names!$A$2:$B$325,2,FALSE)</f>
        <v>Surfnet Communications, Frontier</v>
      </c>
      <c r="E699" s="13">
        <v>115.145299373</v>
      </c>
      <c r="F699" s="14">
        <v>0.11511909958704999</v>
      </c>
      <c r="G699" s="14">
        <v>3.5657355988605401E-2</v>
      </c>
      <c r="H699" s="17">
        <f t="shared" si="10"/>
        <v>1946.3999999999999</v>
      </c>
      <c r="I699" s="14">
        <v>1.30122919298449E-3</v>
      </c>
      <c r="J699" s="15">
        <v>19.463999999999999</v>
      </c>
      <c r="K699" s="16">
        <v>2.4885954692556602</v>
      </c>
      <c r="L699" s="17">
        <v>32848.824000000001</v>
      </c>
      <c r="M699" s="17">
        <v>73569.842000000004</v>
      </c>
      <c r="N699" s="17">
        <v>14499.921658146479</v>
      </c>
      <c r="O699" s="17">
        <v>17558.10757479996</v>
      </c>
    </row>
    <row r="700" spans="1:15" x14ac:dyDescent="0.3">
      <c r="A700" s="6" t="s">
        <v>86</v>
      </c>
      <c r="B700" s="6" t="str">
        <f>VLOOKUP(A700,Table1[],3,FALSE)</f>
        <v>Orange County (Northwest)--Garden Grove City (East)</v>
      </c>
      <c r="C700" s="6">
        <v>69</v>
      </c>
      <c r="D700" s="6" t="str">
        <f>VLOOKUP(C700,comm_names!$A$2:$B$325,2,FALSE)</f>
        <v>Charter Communications Inc, AT&amp;T California</v>
      </c>
      <c r="E700" s="7">
        <v>978.80426545199998</v>
      </c>
      <c r="F700" s="8">
        <v>0.11497832939991499</v>
      </c>
      <c r="G700" s="8">
        <v>2.4991819884883301E-2</v>
      </c>
      <c r="H700" s="11">
        <f t="shared" si="10"/>
        <v>1163.8799999999999</v>
      </c>
      <c r="I700" s="8">
        <v>1.2992040061209199E-3</v>
      </c>
      <c r="J700" s="9">
        <v>11.6388</v>
      </c>
      <c r="K700" s="10">
        <v>3.4525426883171302</v>
      </c>
      <c r="L700" s="11">
        <v>26869.092000000001</v>
      </c>
      <c r="M700" s="11">
        <v>66105.865999999995</v>
      </c>
      <c r="N700" s="11">
        <v>14940.619379109241</v>
      </c>
      <c r="O700" s="11">
        <v>17731.526944141679</v>
      </c>
    </row>
    <row r="701" spans="1:15" x14ac:dyDescent="0.3">
      <c r="A701" s="12" t="s">
        <v>47</v>
      </c>
      <c r="B701" s="12" t="str">
        <f>VLOOKUP(A701,Table1[],3,FALSE)</f>
        <v>Los Angeles County--LA City (Mount Washington, Highland Park &amp; Glassell Park)</v>
      </c>
      <c r="C701" s="12">
        <v>69</v>
      </c>
      <c r="D701" s="12" t="str">
        <f>VLOOKUP(C701,comm_names!$A$2:$B$325,2,FALSE)</f>
        <v>Charter Communications Inc, AT&amp;T California</v>
      </c>
      <c r="E701" s="13">
        <v>4606.2468092079998</v>
      </c>
      <c r="F701" s="14">
        <v>0.113990832305884</v>
      </c>
      <c r="G701" s="14">
        <v>2.7770663206823899E-2</v>
      </c>
      <c r="H701" s="17">
        <f t="shared" si="10"/>
        <v>1163.8799999999999</v>
      </c>
      <c r="I701" s="14">
        <v>1.28657240689484E-3</v>
      </c>
      <c r="J701" s="15">
        <v>11.6388</v>
      </c>
      <c r="K701" s="16">
        <v>2.90092696075209</v>
      </c>
      <c r="L701" s="17">
        <v>24770.993999999999</v>
      </c>
      <c r="M701" s="17">
        <v>60498.722000000002</v>
      </c>
      <c r="N701" s="17">
        <v>11791.521237970439</v>
      </c>
      <c r="O701" s="17">
        <v>15819.473749106641</v>
      </c>
    </row>
    <row r="702" spans="1:15" x14ac:dyDescent="0.3">
      <c r="A702" s="6" t="s">
        <v>32</v>
      </c>
      <c r="B702" s="6" t="str">
        <f>VLOOKUP(A702,Table1[],3,FALSE)</f>
        <v>Los Angeles County (South)--LA City (South/San Pedro)</v>
      </c>
      <c r="C702" s="6">
        <v>255</v>
      </c>
      <c r="D702" s="6" t="str">
        <f>VLOOKUP(C702,comm_names!$A$2:$B$325,2,FALSE)</f>
        <v>Sonic.net, AT&amp;T California</v>
      </c>
      <c r="E702" s="7">
        <v>4031.0977466469999</v>
      </c>
      <c r="F702" s="8">
        <v>0.11391634920263199</v>
      </c>
      <c r="G702" s="8">
        <v>2.4386401925424999E-2</v>
      </c>
      <c r="H702" s="11">
        <f t="shared" si="10"/>
        <v>923.88</v>
      </c>
      <c r="I702" s="8">
        <v>1.2856189731155899E-3</v>
      </c>
      <c r="J702" s="9">
        <v>9.2387999999999995</v>
      </c>
      <c r="K702" s="10">
        <v>2.8324422801879701</v>
      </c>
      <c r="L702" s="11">
        <v>23371.243999999999</v>
      </c>
      <c r="M702" s="11">
        <v>56296.417999999998</v>
      </c>
      <c r="N702" s="11">
        <v>12489.45355935744</v>
      </c>
      <c r="O702" s="11">
        <v>15639.848426938201</v>
      </c>
    </row>
    <row r="703" spans="1:15" x14ac:dyDescent="0.3">
      <c r="A703" s="12" t="s">
        <v>101</v>
      </c>
      <c r="B703" s="12" t="str">
        <f>VLOOKUP(A703,Table1[],3,FALSE)</f>
        <v>Los Angeles County (Central)--Pico Rivera &amp; Montebello Cities</v>
      </c>
      <c r="C703" s="12">
        <v>69</v>
      </c>
      <c r="D703" s="12" t="str">
        <f>VLOOKUP(C703,comm_names!$A$2:$B$325,2,FALSE)</f>
        <v>Charter Communications Inc, AT&amp;T California</v>
      </c>
      <c r="E703" s="13">
        <v>914.13818756900002</v>
      </c>
      <c r="F703" s="14">
        <v>0.11385960600008101</v>
      </c>
      <c r="G703" s="14">
        <v>2.8528400372197098E-2</v>
      </c>
      <c r="H703" s="17">
        <f t="shared" si="10"/>
        <v>1163.8799999999999</v>
      </c>
      <c r="I703" s="14">
        <v>1.2849424774223799E-3</v>
      </c>
      <c r="J703" s="15">
        <v>11.6388</v>
      </c>
      <c r="K703" s="16">
        <v>3.1991521901753801</v>
      </c>
      <c r="L703" s="17">
        <v>24770.993999999999</v>
      </c>
      <c r="M703" s="17">
        <v>57578.080000000002</v>
      </c>
      <c r="N703" s="17">
        <v>12790.83198860124</v>
      </c>
      <c r="O703" s="17">
        <v>15024.616172309521</v>
      </c>
    </row>
    <row r="704" spans="1:15" x14ac:dyDescent="0.3">
      <c r="A704" s="6" t="s">
        <v>157</v>
      </c>
      <c r="B704" s="6" t="str">
        <f>VLOOKUP(A704,Table1[],3,FALSE)</f>
        <v>Monterey (South &amp; East) &amp; San Benito Counties</v>
      </c>
      <c r="C704" s="6">
        <v>209</v>
      </c>
      <c r="D704" s="6" t="str">
        <f>VLOOKUP(C704,comm_names!$A$2:$B$325,2,FALSE)</f>
        <v>Ranch Wifi, LLC, Frontier</v>
      </c>
      <c r="E704" s="7">
        <v>60.259033965840203</v>
      </c>
      <c r="F704" s="8">
        <v>0.113702234974945</v>
      </c>
      <c r="G704" s="8">
        <v>4.29769295288416E-2</v>
      </c>
      <c r="H704" s="11">
        <f t="shared" si="10"/>
        <v>2247</v>
      </c>
      <c r="I704" s="8">
        <v>1.2828898093208399E-3</v>
      </c>
      <c r="J704" s="9">
        <v>22.47</v>
      </c>
      <c r="K704" s="10">
        <v>3.4214689596578101</v>
      </c>
      <c r="L704" s="11">
        <v>33378.184000000001</v>
      </c>
      <c r="M704" s="11">
        <v>69518.202000000005</v>
      </c>
      <c r="N704" s="11">
        <v>12427.829156543759</v>
      </c>
      <c r="O704" s="11">
        <v>16046.127804939242</v>
      </c>
    </row>
    <row r="705" spans="1:15" x14ac:dyDescent="0.3">
      <c r="A705" s="12" t="s">
        <v>32</v>
      </c>
      <c r="B705" s="12" t="str">
        <f>VLOOKUP(A705,Table1[],3,FALSE)</f>
        <v>Los Angeles County (South)--LA City (South/San Pedro)</v>
      </c>
      <c r="C705" s="12">
        <v>33</v>
      </c>
      <c r="D705" s="12" t="str">
        <f>VLOOKUP(C705,comm_names!$A$2:$B$325,2,FALSE)</f>
        <v>AT&amp;T Service, Inc., AT&amp;T California</v>
      </c>
      <c r="E705" s="13">
        <v>58399.658176432597</v>
      </c>
      <c r="F705" s="14">
        <v>0.113694589088352</v>
      </c>
      <c r="G705" s="14">
        <v>2.4377031878295399E-2</v>
      </c>
      <c r="H705" s="17">
        <f t="shared" si="10"/>
        <v>924</v>
      </c>
      <c r="I705" s="14">
        <v>1.2828599067835199E-3</v>
      </c>
      <c r="J705" s="15">
        <v>9.24</v>
      </c>
      <c r="K705" s="16">
        <v>2.8324422801879701</v>
      </c>
      <c r="L705" s="17">
        <v>23371.243999999999</v>
      </c>
      <c r="M705" s="17">
        <v>56296.417999999998</v>
      </c>
      <c r="N705" s="17">
        <v>12489.45355935744</v>
      </c>
      <c r="O705" s="17">
        <v>15639.848426938201</v>
      </c>
    </row>
    <row r="706" spans="1:15" x14ac:dyDescent="0.3">
      <c r="A706" s="6" t="s">
        <v>33</v>
      </c>
      <c r="B706" s="6" t="str">
        <f>VLOOKUP(A706,Table1[],3,FALSE)</f>
        <v>San Francisco County (South Central)--Bayview &amp; Hunters Point</v>
      </c>
      <c r="C706" s="6">
        <v>255</v>
      </c>
      <c r="D706" s="6" t="str">
        <f>VLOOKUP(C706,comm_names!$A$2:$B$325,2,FALSE)</f>
        <v>Sonic.net, AT&amp;T California</v>
      </c>
      <c r="E706" s="7">
        <v>10641.4495119764</v>
      </c>
      <c r="F706" s="8">
        <v>0.113543923450642</v>
      </c>
      <c r="G706" s="8">
        <v>1.75311717405158E-2</v>
      </c>
      <c r="H706" s="11">
        <f t="shared" si="10"/>
        <v>923.88</v>
      </c>
      <c r="I706" s="8">
        <v>1.2808748301634399E-3</v>
      </c>
      <c r="J706" s="9">
        <v>9.2387999999999995</v>
      </c>
      <c r="K706" s="10">
        <v>3.1558096666354198</v>
      </c>
      <c r="L706" s="11">
        <v>25525.331999999999</v>
      </c>
      <c r="M706" s="11">
        <v>74316.035999999993</v>
      </c>
      <c r="N706" s="11">
        <v>14621.989599058801</v>
      </c>
      <c r="O706" s="11">
        <v>18850.18605922296</v>
      </c>
    </row>
    <row r="707" spans="1:15" x14ac:dyDescent="0.3">
      <c r="A707" s="12" t="s">
        <v>33</v>
      </c>
      <c r="B707" s="12" t="str">
        <f>VLOOKUP(A707,Table1[],3,FALSE)</f>
        <v>San Francisco County (South Central)--Bayview &amp; Hunters Point</v>
      </c>
      <c r="C707" s="12">
        <v>33</v>
      </c>
      <c r="D707" s="12" t="str">
        <f>VLOOKUP(C707,comm_names!$A$2:$B$325,2,FALSE)</f>
        <v>AT&amp;T Service, Inc., AT&amp;T California</v>
      </c>
      <c r="E707" s="13">
        <v>11563.727219169999</v>
      </c>
      <c r="F707" s="14">
        <v>0.113535751965665</v>
      </c>
      <c r="G707" s="14">
        <v>1.7532807949945699E-2</v>
      </c>
      <c r="H707" s="17">
        <f t="shared" ref="H707:H770" si="11">100*J707</f>
        <v>924</v>
      </c>
      <c r="I707" s="14">
        <v>1.28077724781721E-3</v>
      </c>
      <c r="J707" s="15">
        <v>9.24</v>
      </c>
      <c r="K707" s="16">
        <v>3.1558096666354198</v>
      </c>
      <c r="L707" s="17">
        <v>25525.331999999999</v>
      </c>
      <c r="M707" s="17">
        <v>74316.035999999993</v>
      </c>
      <c r="N707" s="17">
        <v>14621.989599058801</v>
      </c>
      <c r="O707" s="17">
        <v>18850.18605922296</v>
      </c>
    </row>
    <row r="708" spans="1:15" x14ac:dyDescent="0.3">
      <c r="A708" s="6" t="s">
        <v>33</v>
      </c>
      <c r="B708" s="6" t="str">
        <f>VLOOKUP(A708,Table1[],3,FALSE)</f>
        <v>San Francisco County (South Central)--Bayview &amp; Hunters Point</v>
      </c>
      <c r="C708" s="6">
        <v>210</v>
      </c>
      <c r="D708" s="6" t="str">
        <f>VLOOKUP(C708,comm_names!$A$2:$B$325,2,FALSE)</f>
        <v>Raw Bandwidth Communications, AT&amp;T California</v>
      </c>
      <c r="E708" s="7">
        <v>179.05705277999999</v>
      </c>
      <c r="F708" s="8">
        <v>0.11348510686014</v>
      </c>
      <c r="G708" s="8">
        <v>1.7522068323997199E-2</v>
      </c>
      <c r="H708" s="11">
        <f t="shared" si="11"/>
        <v>923.4</v>
      </c>
      <c r="I708" s="8">
        <v>1.2801263434864399E-3</v>
      </c>
      <c r="J708" s="9">
        <v>9.234</v>
      </c>
      <c r="K708" s="10">
        <v>3.1558096666354198</v>
      </c>
      <c r="L708" s="11">
        <v>25525.331999999999</v>
      </c>
      <c r="M708" s="11">
        <v>74316.035999999993</v>
      </c>
      <c r="N708" s="11">
        <v>14621.989599058801</v>
      </c>
      <c r="O708" s="11">
        <v>18850.18605922296</v>
      </c>
    </row>
    <row r="709" spans="1:15" x14ac:dyDescent="0.3">
      <c r="A709" s="12" t="s">
        <v>33</v>
      </c>
      <c r="B709" s="12" t="str">
        <f>VLOOKUP(A709,Table1[],3,FALSE)</f>
        <v>San Francisco County (South Central)--Bayview &amp; Hunters Point</v>
      </c>
      <c r="C709" s="12">
        <v>84</v>
      </c>
      <c r="D709" s="12" t="str">
        <f>VLOOKUP(C709,comm_names!$A$2:$B$325,2,FALSE)</f>
        <v>Comcast, AT&amp;T California</v>
      </c>
      <c r="E709" s="13">
        <v>1456.7168515077601</v>
      </c>
      <c r="F709" s="14">
        <v>0.11347875297938</v>
      </c>
      <c r="G709" s="14">
        <v>1.7531224634362099E-2</v>
      </c>
      <c r="H709" s="17">
        <f t="shared" si="11"/>
        <v>924</v>
      </c>
      <c r="I709" s="14">
        <v>1.28006707832727E-3</v>
      </c>
      <c r="J709" s="15">
        <v>9.24</v>
      </c>
      <c r="K709" s="16">
        <v>3.1558096666354198</v>
      </c>
      <c r="L709" s="17">
        <v>25525.331999999999</v>
      </c>
      <c r="M709" s="17">
        <v>74316.035999999993</v>
      </c>
      <c r="N709" s="17">
        <v>14621.989599058801</v>
      </c>
      <c r="O709" s="17">
        <v>18850.18605922296</v>
      </c>
    </row>
    <row r="710" spans="1:15" x14ac:dyDescent="0.3">
      <c r="A710" s="6" t="s">
        <v>34</v>
      </c>
      <c r="B710" s="6" t="str">
        <f>VLOOKUP(A710,Table1[],3,FALSE)</f>
        <v>San Bernardino County (Southwest)--San Bernardino City (East)</v>
      </c>
      <c r="C710" s="6">
        <v>68</v>
      </c>
      <c r="D710" s="6" t="str">
        <f>VLOOKUP(C710,comm_names!$A$2:$B$325,2,FALSE)</f>
        <v>Charter Communications Inc, N/A</v>
      </c>
      <c r="E710" s="7">
        <v>15.009076752</v>
      </c>
      <c r="F710" s="8">
        <v>0.113421265898639</v>
      </c>
      <c r="G710" s="8">
        <v>2.52146559475767E-2</v>
      </c>
      <c r="H710" s="11">
        <f t="shared" si="11"/>
        <v>839.88</v>
      </c>
      <c r="I710" s="8">
        <v>1.2793213522706299E-3</v>
      </c>
      <c r="J710" s="9">
        <v>8.3987999999999996</v>
      </c>
      <c r="K710" s="10">
        <v>3.2189436983471098</v>
      </c>
      <c r="L710" s="11">
        <v>18941.925999999999</v>
      </c>
      <c r="M710" s="11">
        <v>47251.487999999998</v>
      </c>
      <c r="N710" s="11">
        <v>9342.9138779718596</v>
      </c>
      <c r="O710" s="11">
        <v>11748.479949426457</v>
      </c>
    </row>
    <row r="711" spans="1:15" x14ac:dyDescent="0.3">
      <c r="A711" s="12" t="s">
        <v>83</v>
      </c>
      <c r="B711" s="12" t="str">
        <f>VLOOKUP(A711,Table1[],3,FALSE)</f>
        <v>Los Angeles County (South)--South Gate &amp; Lynwood Cities</v>
      </c>
      <c r="C711" s="12">
        <v>70</v>
      </c>
      <c r="D711" s="12" t="str">
        <f>VLOOKUP(C711,comm_names!$A$2:$B$325,2,FALSE)</f>
        <v>Charter Communications Inc, Frontier</v>
      </c>
      <c r="E711" s="13">
        <v>295.961008273</v>
      </c>
      <c r="F711" s="14">
        <v>0.113183978191834</v>
      </c>
      <c r="G711" s="14">
        <v>3.2326569607260998E-2</v>
      </c>
      <c r="H711" s="17">
        <f t="shared" si="11"/>
        <v>1106.8799999999999</v>
      </c>
      <c r="I711" s="14">
        <v>1.2763419866887401E-3</v>
      </c>
      <c r="J711" s="15">
        <v>11.0688</v>
      </c>
      <c r="K711" s="16">
        <v>3.8000884781753799</v>
      </c>
      <c r="L711" s="17">
        <v>23886.351999999999</v>
      </c>
      <c r="M711" s="17">
        <v>49899.305999999997</v>
      </c>
      <c r="N711" s="17">
        <v>12975.01545874152</v>
      </c>
      <c r="O711" s="17">
        <v>14528.575006139761</v>
      </c>
    </row>
    <row r="712" spans="1:15" x14ac:dyDescent="0.3">
      <c r="A712" s="6" t="s">
        <v>195</v>
      </c>
      <c r="B712" s="6" t="str">
        <f>VLOOKUP(A712,Table1[],3,FALSE)</f>
        <v>Sacramento County (Central)--Rancho Cordova City</v>
      </c>
      <c r="C712" s="6">
        <v>319</v>
      </c>
      <c r="D712" s="6" t="str">
        <f>VLOOKUP(C712,comm_names!$A$2:$B$325,2,FALSE)</f>
        <v>Zeta Broadband, Frontier - Citizens</v>
      </c>
      <c r="E712" s="7">
        <v>1.738187878</v>
      </c>
      <c r="F712" s="8">
        <v>0.113151509146594</v>
      </c>
      <c r="G712" s="8">
        <v>3.8420525605257203E-2</v>
      </c>
      <c r="H712" s="11">
        <f t="shared" si="11"/>
        <v>2061</v>
      </c>
      <c r="I712" s="8">
        <v>1.2758832011735099E-3</v>
      </c>
      <c r="J712" s="9">
        <v>20.61</v>
      </c>
      <c r="K712" s="10">
        <v>2.5788058991436702</v>
      </c>
      <c r="L712" s="11">
        <v>31150.799999999999</v>
      </c>
      <c r="M712" s="11">
        <v>68964.41</v>
      </c>
      <c r="N712" s="11">
        <v>11643.883768229209</v>
      </c>
      <c r="O712" s="11">
        <v>14028.808416157319</v>
      </c>
    </row>
    <row r="713" spans="1:15" x14ac:dyDescent="0.3">
      <c r="A713" s="12" t="s">
        <v>106</v>
      </c>
      <c r="B713" s="12" t="str">
        <f>VLOOKUP(A713,Table1[],3,FALSE)</f>
        <v>Los Angeles County (South Central)--Long Beach City (North)</v>
      </c>
      <c r="C713" s="12">
        <v>70</v>
      </c>
      <c r="D713" s="12" t="str">
        <f>VLOOKUP(C713,comm_names!$A$2:$B$325,2,FALSE)</f>
        <v>Charter Communications Inc, Frontier</v>
      </c>
      <c r="E713" s="13">
        <v>1360.2432900220001</v>
      </c>
      <c r="F713" s="14">
        <v>0.11313395508473099</v>
      </c>
      <c r="G713" s="14">
        <v>2.8010420922608598E-2</v>
      </c>
      <c r="H713" s="17">
        <f t="shared" si="11"/>
        <v>1106.8799999999999</v>
      </c>
      <c r="I713" s="14">
        <v>1.2756613455346E-3</v>
      </c>
      <c r="J713" s="15">
        <v>11.0688</v>
      </c>
      <c r="K713" s="16">
        <v>2.9524826841773901</v>
      </c>
      <c r="L713" s="17">
        <v>24029.89</v>
      </c>
      <c r="M713" s="17">
        <v>57008</v>
      </c>
      <c r="N713" s="17">
        <v>12765.98229548772</v>
      </c>
      <c r="O713" s="17">
        <v>16011.22428426312</v>
      </c>
    </row>
    <row r="714" spans="1:15" x14ac:dyDescent="0.3">
      <c r="A714" s="6" t="s">
        <v>44</v>
      </c>
      <c r="B714" s="6" t="str">
        <f>VLOOKUP(A714,Table1[],3,FALSE)</f>
        <v>Santa Clara County (Central)--San Jose City (East Central/East Valley)</v>
      </c>
      <c r="C714" s="6">
        <v>255</v>
      </c>
      <c r="D714" s="6" t="str">
        <f>VLOOKUP(C714,comm_names!$A$2:$B$325,2,FALSE)</f>
        <v>Sonic.net, AT&amp;T California</v>
      </c>
      <c r="E714" s="7">
        <v>1414.6164803080001</v>
      </c>
      <c r="F714" s="8">
        <v>0.113096094096269</v>
      </c>
      <c r="G714" s="8">
        <v>1.7145858222616502E-2</v>
      </c>
      <c r="H714" s="11">
        <f t="shared" si="11"/>
        <v>923.88</v>
      </c>
      <c r="I714" s="8">
        <v>1.2751801896307099E-3</v>
      </c>
      <c r="J714" s="9">
        <v>9.2387999999999995</v>
      </c>
      <c r="K714" s="10">
        <v>3.81314384540191</v>
      </c>
      <c r="L714" s="11">
        <v>24464.168799999999</v>
      </c>
      <c r="M714" s="11">
        <v>74635.687999999995</v>
      </c>
      <c r="N714" s="11">
        <v>14173.335190047239</v>
      </c>
      <c r="O714" s="11">
        <v>18630.32801426532</v>
      </c>
    </row>
    <row r="715" spans="1:15" x14ac:dyDescent="0.3">
      <c r="A715" s="12" t="s">
        <v>40</v>
      </c>
      <c r="B715" s="12" t="str">
        <f>VLOOKUP(A715,Table1[],3,FALSE)</f>
        <v>Los Angeles County (Central)--Monterey Park &amp; Rosemead Cities</v>
      </c>
      <c r="C715" s="12">
        <v>255</v>
      </c>
      <c r="D715" s="12" t="str">
        <f>VLOOKUP(C715,comm_names!$A$2:$B$325,2,FALSE)</f>
        <v>Sonic.net, AT&amp;T California</v>
      </c>
      <c r="E715" s="13">
        <v>3186.8421993709999</v>
      </c>
      <c r="F715" s="14">
        <v>0.11305117074814899</v>
      </c>
      <c r="G715" s="14">
        <v>2.4202716047691902E-2</v>
      </c>
      <c r="H715" s="17">
        <f t="shared" si="11"/>
        <v>923.88</v>
      </c>
      <c r="I715" s="14">
        <v>1.27576605375622E-3</v>
      </c>
      <c r="J715" s="15">
        <v>9.2387999999999995</v>
      </c>
      <c r="K715" s="16">
        <v>3.1222000266347001</v>
      </c>
      <c r="L715" s="17">
        <v>24303.732</v>
      </c>
      <c r="M715" s="17">
        <v>56005.27</v>
      </c>
      <c r="N715" s="17">
        <v>13977.415500582239</v>
      </c>
      <c r="O715" s="17">
        <v>15717.376548143882</v>
      </c>
    </row>
    <row r="716" spans="1:15" x14ac:dyDescent="0.3">
      <c r="A716" s="6" t="s">
        <v>81</v>
      </c>
      <c r="B716" s="6" t="str">
        <f>VLOOKUP(A716,Table1[],3,FALSE)</f>
        <v>Madera County--Madera City</v>
      </c>
      <c r="C716" s="6">
        <v>52</v>
      </c>
      <c r="D716" s="6" t="str">
        <f>VLOOKUP(C716,comm_names!$A$2:$B$325,2,FALSE)</f>
        <v>Cal.net Inc., AT&amp;T California</v>
      </c>
      <c r="E716" s="7">
        <v>61.909109270000002</v>
      </c>
      <c r="F716" s="8">
        <v>0.113048783435548</v>
      </c>
      <c r="G716" s="8">
        <v>3.71553458017094E-2</v>
      </c>
      <c r="H716" s="11">
        <f t="shared" si="11"/>
        <v>1523.4</v>
      </c>
      <c r="I716" s="8">
        <v>1.27480758261546E-3</v>
      </c>
      <c r="J716" s="9">
        <v>15.234</v>
      </c>
      <c r="K716" s="10">
        <v>3.0676478004722298</v>
      </c>
      <c r="L716" s="11">
        <v>24432</v>
      </c>
      <c r="M716" s="11">
        <v>53851.182000000001</v>
      </c>
      <c r="N716" s="11">
        <v>8956.4615754526076</v>
      </c>
      <c r="O716" s="11">
        <v>10861.662678776567</v>
      </c>
    </row>
    <row r="717" spans="1:15" x14ac:dyDescent="0.3">
      <c r="A717" s="12" t="s">
        <v>44</v>
      </c>
      <c r="B717" s="12" t="str">
        <f>VLOOKUP(A717,Table1[],3,FALSE)</f>
        <v>Santa Clara County (Central)--San Jose City (East Central/East Valley)</v>
      </c>
      <c r="C717" s="12">
        <v>33</v>
      </c>
      <c r="D717" s="12" t="str">
        <f>VLOOKUP(C717,comm_names!$A$2:$B$325,2,FALSE)</f>
        <v>AT&amp;T Service, Inc., AT&amp;T California</v>
      </c>
      <c r="E717" s="13">
        <v>24598.868351408</v>
      </c>
      <c r="F717" s="14">
        <v>0.112824976284643</v>
      </c>
      <c r="G717" s="14">
        <v>1.7141323214224801E-2</v>
      </c>
      <c r="H717" s="17">
        <f t="shared" si="11"/>
        <v>924</v>
      </c>
      <c r="I717" s="14">
        <v>1.27174834690237E-3</v>
      </c>
      <c r="J717" s="15">
        <v>9.24</v>
      </c>
      <c r="K717" s="16">
        <v>3.81314384540191</v>
      </c>
      <c r="L717" s="17">
        <v>24464.168799999999</v>
      </c>
      <c r="M717" s="17">
        <v>74635.687999999995</v>
      </c>
      <c r="N717" s="17">
        <v>14173.335190047239</v>
      </c>
      <c r="O717" s="17">
        <v>18630.32801426532</v>
      </c>
    </row>
    <row r="718" spans="1:15" x14ac:dyDescent="0.3">
      <c r="A718" s="6" t="s">
        <v>163</v>
      </c>
      <c r="B718" s="6" t="str">
        <f>VLOOKUP(A718,Table1[],3,FALSE)</f>
        <v>Monterey County (North Central)--Seaside, Monterey, Marina &amp; Pacific Grove Cities</v>
      </c>
      <c r="C718" s="6">
        <v>132</v>
      </c>
      <c r="D718" s="6" t="str">
        <f>VLOOKUP(C718,comm_names!$A$2:$B$325,2,FALSE)</f>
        <v>Etheric Networks, Inc., AT&amp;T California</v>
      </c>
      <c r="E718" s="7">
        <v>23.136301212486998</v>
      </c>
      <c r="F718" s="8">
        <v>0.112722057668043</v>
      </c>
      <c r="G718" s="8">
        <v>3.3519132430028999E-2</v>
      </c>
      <c r="H718" s="11">
        <f t="shared" si="11"/>
        <v>1992.0000000000002</v>
      </c>
      <c r="I718" s="8">
        <v>1.2705051120756399E-3</v>
      </c>
      <c r="J718" s="9">
        <v>19.920000000000002</v>
      </c>
      <c r="K718" s="10">
        <v>2.5861180094935698</v>
      </c>
      <c r="L718" s="11">
        <v>35465.084000000003</v>
      </c>
      <c r="M718" s="11">
        <v>80838.361999999994</v>
      </c>
      <c r="N718" s="11">
        <v>16262.342229419042</v>
      </c>
      <c r="O718" s="11">
        <v>19884.095295888961</v>
      </c>
    </row>
    <row r="719" spans="1:15" x14ac:dyDescent="0.3">
      <c r="A719" s="12" t="s">
        <v>52</v>
      </c>
      <c r="B719" s="12" t="str">
        <f>VLOOKUP(A719,Table1[],3,FALSE)</f>
        <v>Alameda County (North)--Berkeley &amp; Albany Cities</v>
      </c>
      <c r="C719" s="12">
        <v>190</v>
      </c>
      <c r="D719" s="12" t="str">
        <f>VLOOKUP(C719,comm_names!$A$2:$B$325,2,FALSE)</f>
        <v>Paxio, AT&amp;T California</v>
      </c>
      <c r="E719" s="13">
        <v>97.279184970000003</v>
      </c>
      <c r="F719" s="14">
        <v>0.112266667275672</v>
      </c>
      <c r="G719" s="14">
        <v>1.46437656260184E-2</v>
      </c>
      <c r="H719" s="17">
        <f t="shared" si="11"/>
        <v>892.2</v>
      </c>
      <c r="I719" s="14">
        <v>1.2646440449762301E-3</v>
      </c>
      <c r="J719" s="15">
        <v>8.9220000000000006</v>
      </c>
      <c r="K719" s="16">
        <v>2.3234639574262199</v>
      </c>
      <c r="L719" s="17">
        <v>27625.466</v>
      </c>
      <c r="M719" s="17">
        <v>85127.195999999996</v>
      </c>
      <c r="N719" s="17">
        <v>17971.44449858004</v>
      </c>
      <c r="O719" s="17">
        <v>22493.37246763716</v>
      </c>
    </row>
    <row r="720" spans="1:15" x14ac:dyDescent="0.3">
      <c r="A720" s="6" t="s">
        <v>44</v>
      </c>
      <c r="B720" s="6" t="str">
        <f>VLOOKUP(A720,Table1[],3,FALSE)</f>
        <v>Santa Clara County (Central)--San Jose City (East Central/East Valley)</v>
      </c>
      <c r="C720" s="6">
        <v>84</v>
      </c>
      <c r="D720" s="6" t="str">
        <f>VLOOKUP(C720,comm_names!$A$2:$B$325,2,FALSE)</f>
        <v>Comcast, AT&amp;T California</v>
      </c>
      <c r="E720" s="7">
        <v>781.59062549099997</v>
      </c>
      <c r="F720" s="8">
        <v>0.112254590948779</v>
      </c>
      <c r="G720" s="8">
        <v>1.7128201715702999E-2</v>
      </c>
      <c r="H720" s="11">
        <f t="shared" si="11"/>
        <v>924</v>
      </c>
      <c r="I720" s="8">
        <v>1.26449865388574E-3</v>
      </c>
      <c r="J720" s="9">
        <v>9.24</v>
      </c>
      <c r="K720" s="10">
        <v>3.81314384540191</v>
      </c>
      <c r="L720" s="11">
        <v>24464.168799999999</v>
      </c>
      <c r="M720" s="11">
        <v>74635.687999999995</v>
      </c>
      <c r="N720" s="11">
        <v>14173.335190047239</v>
      </c>
      <c r="O720" s="11">
        <v>18630.32801426532</v>
      </c>
    </row>
    <row r="721" spans="1:15" x14ac:dyDescent="0.3">
      <c r="A721" s="12" t="s">
        <v>176</v>
      </c>
      <c r="B721" s="12" t="str">
        <f>VLOOKUP(A721,Table1[],3,FALSE)</f>
        <v>San Joaquin County (South)--Tracy, Manteca &amp; Lathrop Cities</v>
      </c>
      <c r="C721" s="12">
        <v>99</v>
      </c>
      <c r="D721" s="12" t="str">
        <f>VLOOKUP(C721,comm_names!$A$2:$B$325,2,FALSE)</f>
        <v>Conifer Communications, Frontier</v>
      </c>
      <c r="E721" s="13">
        <v>20.244136012999999</v>
      </c>
      <c r="F721" s="14">
        <v>0.112237184806917</v>
      </c>
      <c r="G721" s="14">
        <v>3.61389577192959E-2</v>
      </c>
      <c r="H721" s="17">
        <f t="shared" si="11"/>
        <v>2367</v>
      </c>
      <c r="I721" s="14">
        <v>1.2642699557240599E-3</v>
      </c>
      <c r="J721" s="15">
        <v>23.67</v>
      </c>
      <c r="K721" s="16">
        <v>3.2197426650078</v>
      </c>
      <c r="L721" s="17">
        <v>37317.843999999997</v>
      </c>
      <c r="M721" s="17">
        <v>85084.44</v>
      </c>
      <c r="N721" s="17">
        <v>14705.072771988958</v>
      </c>
      <c r="O721" s="17">
        <v>18063.75175861692</v>
      </c>
    </row>
    <row r="722" spans="1:15" x14ac:dyDescent="0.3">
      <c r="A722" s="6" t="s">
        <v>102</v>
      </c>
      <c r="B722" s="6" t="str">
        <f>VLOOKUP(A722,Table1[],3,FALSE)</f>
        <v>Los Angeles County (South Central)--Hawthorne City</v>
      </c>
      <c r="C722" s="6">
        <v>69</v>
      </c>
      <c r="D722" s="6" t="str">
        <f>VLOOKUP(C722,comm_names!$A$2:$B$325,2,FALSE)</f>
        <v>Charter Communications Inc, AT&amp;T California</v>
      </c>
      <c r="E722" s="7">
        <v>1562.887703508</v>
      </c>
      <c r="F722" s="8">
        <v>0.11214624915937101</v>
      </c>
      <c r="G722" s="8">
        <v>3.1433740677929901E-2</v>
      </c>
      <c r="H722" s="11">
        <f t="shared" si="11"/>
        <v>1163.8799999999999</v>
      </c>
      <c r="I722" s="8">
        <v>1.26312564092535E-3</v>
      </c>
      <c r="J722" s="9">
        <v>11.6388</v>
      </c>
      <c r="K722" s="10">
        <v>2.8572061715741901</v>
      </c>
      <c r="L722" s="11">
        <v>25033.637999999999</v>
      </c>
      <c r="M722" s="11">
        <v>54525.097999999998</v>
      </c>
      <c r="N722" s="11">
        <v>13053.37764001044</v>
      </c>
      <c r="O722" s="11">
        <v>15897.02285624664</v>
      </c>
    </row>
    <row r="723" spans="1:15" x14ac:dyDescent="0.3">
      <c r="A723" s="12" t="s">
        <v>111</v>
      </c>
      <c r="B723" s="12" t="str">
        <f>VLOOKUP(A723,Table1[],3,FALSE)</f>
        <v>Kern County (West)--Delano, Wasco &amp; Shafter Cities</v>
      </c>
      <c r="C723" s="12">
        <v>183</v>
      </c>
      <c r="D723" s="12" t="str">
        <f>VLOOKUP(C723,comm_names!$A$2:$B$325,2,FALSE)</f>
        <v>OACYS Technology, AT&amp;T California</v>
      </c>
      <c r="E723" s="13">
        <v>1.60532E-6</v>
      </c>
      <c r="F723" s="14">
        <v>0.11184911494343</v>
      </c>
      <c r="G723" s="14">
        <v>3.9200065031302397E-2</v>
      </c>
      <c r="H723" s="17">
        <f t="shared" si="11"/>
        <v>1523.4</v>
      </c>
      <c r="I723" s="14">
        <v>1.25934812232164E-3</v>
      </c>
      <c r="J723" s="15">
        <v>15.234</v>
      </c>
      <c r="K723" s="16">
        <v>3.2518567356357502</v>
      </c>
      <c r="L723" s="17">
        <v>23030.214</v>
      </c>
      <c r="M723" s="17">
        <v>51178.932000000001</v>
      </c>
      <c r="N723" s="17">
        <v>7979.6965934693644</v>
      </c>
      <c r="O723" s="17">
        <v>10886.368762624345</v>
      </c>
    </row>
    <row r="724" spans="1:15" x14ac:dyDescent="0.3">
      <c r="A724" s="6" t="s">
        <v>225</v>
      </c>
      <c r="B724" s="6" t="str">
        <f>VLOOKUP(A724,Table1[],3,FALSE)</f>
        <v>Los Angeles County (North/Unincorporated)--Castaic</v>
      </c>
      <c r="C724" s="6">
        <v>315</v>
      </c>
      <c r="D724" s="6" t="str">
        <f>VLOOKUP(C724,comm_names!$A$2:$B$325,2,FALSE)</f>
        <v>WISPRENN, N/A</v>
      </c>
      <c r="E724" s="7">
        <v>2.8325283999999999E-2</v>
      </c>
      <c r="F724" s="8">
        <v>0.111834577884564</v>
      </c>
      <c r="G724" s="8">
        <v>3.3791346870819298E-2</v>
      </c>
      <c r="H724" s="11">
        <f t="shared" si="11"/>
        <v>2388</v>
      </c>
      <c r="I724" s="8">
        <v>1.25916383479775E-3</v>
      </c>
      <c r="J724" s="9">
        <v>23.88</v>
      </c>
      <c r="K724" s="10">
        <v>3.0224271118863699</v>
      </c>
      <c r="L724" s="11">
        <v>37930.68</v>
      </c>
      <c r="M724" s="11">
        <v>92868.067999999999</v>
      </c>
      <c r="N724" s="11">
        <v>15272.732911178158</v>
      </c>
      <c r="O724" s="11">
        <v>20894.107933924563</v>
      </c>
    </row>
    <row r="725" spans="1:15" x14ac:dyDescent="0.3">
      <c r="A725" s="12" t="s">
        <v>94</v>
      </c>
      <c r="B725" s="12" t="str">
        <f>VLOOKUP(A725,Table1[],3,FALSE)</f>
        <v>Los Angeles County (Southwest)--Santa Monica City</v>
      </c>
      <c r="C725" s="12">
        <v>70</v>
      </c>
      <c r="D725" s="12" t="str">
        <f>VLOOKUP(C725,comm_names!$A$2:$B$325,2,FALSE)</f>
        <v>Charter Communications Inc, Frontier</v>
      </c>
      <c r="E725" s="13">
        <v>11584.4142629649</v>
      </c>
      <c r="F725" s="14">
        <v>0.111724572803935</v>
      </c>
      <c r="G725" s="14">
        <v>1.7280685946296899E-2</v>
      </c>
      <c r="H725" s="17">
        <f t="shared" si="11"/>
        <v>1106.8799999999999</v>
      </c>
      <c r="I725" s="14">
        <v>1.2578620520879099E-3</v>
      </c>
      <c r="J725" s="15">
        <v>11.0688</v>
      </c>
      <c r="K725" s="16">
        <v>1.88348576835134</v>
      </c>
      <c r="L725" s="17">
        <v>30494.19</v>
      </c>
      <c r="M725" s="17">
        <v>89562.622000000003</v>
      </c>
      <c r="N725" s="17">
        <v>19125.459399660482</v>
      </c>
      <c r="O725" s="17">
        <v>24051.8945857008</v>
      </c>
    </row>
    <row r="726" spans="1:15" x14ac:dyDescent="0.3">
      <c r="A726" s="6" t="s">
        <v>68</v>
      </c>
      <c r="B726" s="6" t="str">
        <f>VLOOKUP(A726,Table1[],3,FALSE)</f>
        <v>Santa Barbara County--South Coast Region</v>
      </c>
      <c r="C726" s="6">
        <v>114</v>
      </c>
      <c r="D726" s="6" t="str">
        <f>VLOOKUP(C726,comm_names!$A$2:$B$325,2,FALSE)</f>
        <v>Cox Communications, Frontier</v>
      </c>
      <c r="E726" s="7">
        <v>15449.125238065601</v>
      </c>
      <c r="F726" s="8">
        <v>0.11142917292611899</v>
      </c>
      <c r="G726" s="8">
        <v>1.93429294676403E-2</v>
      </c>
      <c r="H726" s="11">
        <f t="shared" si="11"/>
        <v>1058.8800000000001</v>
      </c>
      <c r="I726" s="8">
        <v>1.2544148200229999E-3</v>
      </c>
      <c r="J726" s="9">
        <v>10.588800000000001</v>
      </c>
      <c r="K726" s="10">
        <v>2.4850848888344301</v>
      </c>
      <c r="L726" s="11">
        <v>30248.851999999999</v>
      </c>
      <c r="M726" s="11">
        <v>79378.55</v>
      </c>
      <c r="N726" s="11">
        <v>18685.205307592081</v>
      </c>
      <c r="O726" s="11">
        <v>22592.810121432722</v>
      </c>
    </row>
    <row r="727" spans="1:15" x14ac:dyDescent="0.3">
      <c r="A727" s="12" t="s">
        <v>140</v>
      </c>
      <c r="B727" s="12" t="str">
        <f>VLOOKUP(A727,Table1[],3,FALSE)</f>
        <v>San Diego County (North &amp; East)--Fallbrook, Alpine &amp; Valley Center</v>
      </c>
      <c r="C727" s="12">
        <v>22</v>
      </c>
      <c r="D727" s="12" t="str">
        <f>VLOOKUP(C727,comm_names!$A$2:$B$325,2,FALSE)</f>
        <v>AeroSurf, AT&amp;T California</v>
      </c>
      <c r="E727" s="13">
        <v>36.347478068299999</v>
      </c>
      <c r="F727" s="14">
        <v>0.11134924627383</v>
      </c>
      <c r="G727" s="14">
        <v>2.8544865926096698E-2</v>
      </c>
      <c r="H727" s="17">
        <f t="shared" si="11"/>
        <v>1523.4</v>
      </c>
      <c r="I727" s="14">
        <v>1.25318444348742E-3</v>
      </c>
      <c r="J727" s="15">
        <v>15.234</v>
      </c>
      <c r="K727" s="16">
        <v>2.66418454881638</v>
      </c>
      <c r="L727" s="17">
        <v>30540</v>
      </c>
      <c r="M727" s="17">
        <v>74058.482000000004</v>
      </c>
      <c r="N727" s="17">
        <v>13776.782999429999</v>
      </c>
      <c r="O727" s="17">
        <v>17617.901278154521</v>
      </c>
    </row>
    <row r="728" spans="1:15" x14ac:dyDescent="0.3">
      <c r="A728" s="6" t="s">
        <v>59</v>
      </c>
      <c r="B728" s="6" t="str">
        <f>VLOOKUP(A728,Table1[],3,FALSE)</f>
        <v>San Diego County (South Central)--San Diego City (Central/Centre City &amp; Balboa Park)</v>
      </c>
      <c r="C728" s="6">
        <v>113</v>
      </c>
      <c r="D728" s="6" t="str">
        <f>VLOOKUP(C728,comm_names!$A$2:$B$325,2,FALSE)</f>
        <v>Cox Communications, AT&amp;T California</v>
      </c>
      <c r="E728" s="7">
        <v>2568.4722224500001</v>
      </c>
      <c r="F728" s="8">
        <v>0.111338045431763</v>
      </c>
      <c r="G728" s="8">
        <v>2.5127243063466299E-2</v>
      </c>
      <c r="H728" s="11">
        <f t="shared" si="11"/>
        <v>1115.8799999999999</v>
      </c>
      <c r="I728" s="8">
        <v>1.2528728709429E-3</v>
      </c>
      <c r="J728" s="9">
        <v>11.158799999999999</v>
      </c>
      <c r="K728" s="10">
        <v>1.8914314516129</v>
      </c>
      <c r="L728" s="11">
        <v>25848.038</v>
      </c>
      <c r="M728" s="11">
        <v>64670.485999999997</v>
      </c>
      <c r="N728" s="11">
        <v>13499.00496712188</v>
      </c>
      <c r="O728" s="11">
        <v>17934.7333777452</v>
      </c>
    </row>
    <row r="729" spans="1:15" x14ac:dyDescent="0.3">
      <c r="A729" s="12" t="s">
        <v>56</v>
      </c>
      <c r="B729" s="12" t="str">
        <f>VLOOKUP(A729,Table1[],3,FALSE)</f>
        <v>Los Angeles County (Central)--El Monte &amp; South El Monte Cities</v>
      </c>
      <c r="C729" s="12">
        <v>140</v>
      </c>
      <c r="D729" s="12" t="str">
        <f>VLOOKUP(C729,comm_names!$A$2:$B$325,2,FALSE)</f>
        <v>Frontier Communications, AT&amp;T California</v>
      </c>
      <c r="E729" s="13">
        <v>0.77874643700000001</v>
      </c>
      <c r="F729" s="14">
        <v>0.11132750814085</v>
      </c>
      <c r="G729" s="14">
        <v>2.81582434895567E-2</v>
      </c>
      <c r="H729" s="17">
        <f t="shared" si="11"/>
        <v>924</v>
      </c>
      <c r="I729" s="14">
        <v>1.25274294662801E-3</v>
      </c>
      <c r="J729" s="15">
        <v>9.24</v>
      </c>
      <c r="K729" s="16">
        <v>3.5560052374717301</v>
      </c>
      <c r="L729" s="17">
        <v>22629.121999999999</v>
      </c>
      <c r="M729" s="17">
        <v>48490.394</v>
      </c>
      <c r="N729" s="17">
        <v>12559.4138109204</v>
      </c>
      <c r="O729" s="17">
        <v>13906.101653510399</v>
      </c>
    </row>
    <row r="730" spans="1:15" x14ac:dyDescent="0.3">
      <c r="A730" s="6" t="s">
        <v>163</v>
      </c>
      <c r="B730" s="6" t="str">
        <f>VLOOKUP(A730,Table1[],3,FALSE)</f>
        <v>Monterey County (North Central)--Seaside, Monterey, Marina &amp; Pacific Grove Cities</v>
      </c>
      <c r="C730" s="6">
        <v>263</v>
      </c>
      <c r="D730" s="6" t="str">
        <f>VLOOKUP(C730,comm_names!$A$2:$B$325,2,FALSE)</f>
        <v>Surfnet Communications, AT&amp;T California</v>
      </c>
      <c r="E730" s="7">
        <v>636.79997090500001</v>
      </c>
      <c r="F730" s="8">
        <v>0.11130488897346701</v>
      </c>
      <c r="G730" s="8">
        <v>3.35260155883799E-2</v>
      </c>
      <c r="H730" s="11">
        <f t="shared" si="11"/>
        <v>2003.3999999999999</v>
      </c>
      <c r="I730" s="8">
        <v>1.25254345006853E-3</v>
      </c>
      <c r="J730" s="9">
        <v>20.033999999999999</v>
      </c>
      <c r="K730" s="10">
        <v>2.5861180094935698</v>
      </c>
      <c r="L730" s="11">
        <v>35465.084000000003</v>
      </c>
      <c r="M730" s="11">
        <v>80838.361999999994</v>
      </c>
      <c r="N730" s="11">
        <v>16262.342229419042</v>
      </c>
      <c r="O730" s="11">
        <v>19884.095295888961</v>
      </c>
    </row>
    <row r="731" spans="1:15" x14ac:dyDescent="0.3">
      <c r="A731" s="12" t="s">
        <v>56</v>
      </c>
      <c r="B731" s="12" t="str">
        <f>VLOOKUP(A731,Table1[],3,FALSE)</f>
        <v>Los Angeles County (Central)--El Monte &amp; South El Monte Cities</v>
      </c>
      <c r="C731" s="12">
        <v>33</v>
      </c>
      <c r="D731" s="12" t="str">
        <f>VLOOKUP(C731,comm_names!$A$2:$B$325,2,FALSE)</f>
        <v>AT&amp;T Service, Inc., AT&amp;T California</v>
      </c>
      <c r="E731" s="13">
        <v>30551.661807815199</v>
      </c>
      <c r="F731" s="14">
        <v>0.11108301549409701</v>
      </c>
      <c r="G731" s="14">
        <v>2.81424368945868E-2</v>
      </c>
      <c r="H731" s="17">
        <f t="shared" si="11"/>
        <v>924</v>
      </c>
      <c r="I731" s="14">
        <v>1.24965249008266E-3</v>
      </c>
      <c r="J731" s="15">
        <v>9.24</v>
      </c>
      <c r="K731" s="16">
        <v>3.5560052374717301</v>
      </c>
      <c r="L731" s="17">
        <v>22629.121999999999</v>
      </c>
      <c r="M731" s="17">
        <v>48490.394</v>
      </c>
      <c r="N731" s="17">
        <v>12559.4138109204</v>
      </c>
      <c r="O731" s="17">
        <v>13906.101653510399</v>
      </c>
    </row>
    <row r="732" spans="1:15" x14ac:dyDescent="0.3">
      <c r="A732" s="6" t="s">
        <v>97</v>
      </c>
      <c r="B732" s="6" t="str">
        <f>VLOOKUP(A732,Table1[],3,FALSE)</f>
        <v>Nevada &amp; Sierra Counties</v>
      </c>
      <c r="C732" s="6">
        <v>54</v>
      </c>
      <c r="D732" s="6" t="str">
        <f>VLOOKUP(C732,comm_names!$A$2:$B$325,2,FALSE)</f>
        <v>Cal.net Inc., Frontier</v>
      </c>
      <c r="E732" s="7">
        <v>206.80069803000001</v>
      </c>
      <c r="F732" s="8">
        <v>0.11099422645149599</v>
      </c>
      <c r="G732" s="8">
        <v>3.0408786272598701E-2</v>
      </c>
      <c r="H732" s="11">
        <f t="shared" si="11"/>
        <v>1466.3999999999999</v>
      </c>
      <c r="I732" s="8">
        <v>1.2485208730248999E-3</v>
      </c>
      <c r="J732" s="9">
        <v>14.664</v>
      </c>
      <c r="K732" s="10">
        <v>2.25891480339244</v>
      </c>
      <c r="L732" s="11">
        <v>26598.304</v>
      </c>
      <c r="M732" s="11">
        <v>64621.622000000003</v>
      </c>
      <c r="N732" s="11">
        <v>11657.994445779768</v>
      </c>
      <c r="O732" s="11">
        <v>14669.90581989456</v>
      </c>
    </row>
    <row r="733" spans="1:15" x14ac:dyDescent="0.3">
      <c r="A733" s="12" t="s">
        <v>118</v>
      </c>
      <c r="B733" s="12" t="str">
        <f>VLOOKUP(A733,Table1[],3,FALSE)</f>
        <v>Los Angeles County (Southeast)--Bellflower &amp; Paramount Cities</v>
      </c>
      <c r="C733" s="12">
        <v>69</v>
      </c>
      <c r="D733" s="12" t="str">
        <f>VLOOKUP(C733,comm_names!$A$2:$B$325,2,FALSE)</f>
        <v>Charter Communications Inc, AT&amp;T California</v>
      </c>
      <c r="E733" s="13">
        <v>796.28961489699998</v>
      </c>
      <c r="F733" s="14">
        <v>0.110938814224001</v>
      </c>
      <c r="G733" s="14">
        <v>3.2213534895944203E-2</v>
      </c>
      <c r="H733" s="17">
        <f t="shared" si="11"/>
        <v>1163.8799999999999</v>
      </c>
      <c r="I733" s="14">
        <v>1.2478776254010501E-3</v>
      </c>
      <c r="J733" s="15">
        <v>11.6388</v>
      </c>
      <c r="K733" s="16">
        <v>3.16081644815256</v>
      </c>
      <c r="L733" s="17">
        <v>24512.421999999999</v>
      </c>
      <c r="M733" s="17">
        <v>52244.777999999998</v>
      </c>
      <c r="N733" s="17">
        <v>12750.220313501881</v>
      </c>
      <c r="O733" s="17">
        <v>14845.949736435839</v>
      </c>
    </row>
    <row r="734" spans="1:15" x14ac:dyDescent="0.3">
      <c r="A734" s="6" t="s">
        <v>99</v>
      </c>
      <c r="B734" s="6" t="str">
        <f>VLOOKUP(A734,Table1[],3,FALSE)</f>
        <v>Merced County (West &amp; South)--Los Banos &amp; Livingston Cities</v>
      </c>
      <c r="C734" s="6">
        <v>52</v>
      </c>
      <c r="D734" s="6" t="str">
        <f>VLOOKUP(C734,comm_names!$A$2:$B$325,2,FALSE)</f>
        <v>Cal.net Inc., AT&amp;T California</v>
      </c>
      <c r="E734" s="7">
        <v>4016.3651251285501</v>
      </c>
      <c r="F734" s="8">
        <v>0.11073295041843501</v>
      </c>
      <c r="G734" s="8">
        <v>3.7642390797120298E-2</v>
      </c>
      <c r="H734" s="11">
        <f t="shared" si="11"/>
        <v>1523.4</v>
      </c>
      <c r="I734" s="8">
        <v>1.24533430109043E-3</v>
      </c>
      <c r="J734" s="9">
        <v>15.234</v>
      </c>
      <c r="K734" s="10">
        <v>3.3822183627801299</v>
      </c>
      <c r="L734" s="11">
        <v>24629.491999999998</v>
      </c>
      <c r="M734" s="11">
        <v>53092.771999999997</v>
      </c>
      <c r="N734" s="11">
        <v>9184.0678405247891</v>
      </c>
      <c r="O734" s="11">
        <v>10940.261528476931</v>
      </c>
    </row>
    <row r="735" spans="1:15" x14ac:dyDescent="0.3">
      <c r="A735" s="12" t="s">
        <v>62</v>
      </c>
      <c r="B735" s="12" t="str">
        <f>VLOOKUP(A735,Table1[],3,FALSE)</f>
        <v>Humboldt County</v>
      </c>
      <c r="C735" s="12">
        <v>34</v>
      </c>
      <c r="D735" s="12" t="str">
        <f>VLOOKUP(C735,comm_names!$A$2:$B$325,2,FALSE)</f>
        <v>AT&amp;T Service, Inc., AT&amp;T California</v>
      </c>
      <c r="E735" s="13">
        <v>67198.271276011801</v>
      </c>
      <c r="F735" s="14">
        <v>0.11065128584184</v>
      </c>
      <c r="G735" s="14">
        <v>2.7570833289161802E-2</v>
      </c>
      <c r="H735" s="17">
        <f t="shared" si="11"/>
        <v>924</v>
      </c>
      <c r="I735" s="14">
        <v>1.2446124019702201E-3</v>
      </c>
      <c r="J735" s="15">
        <v>9.24</v>
      </c>
      <c r="K735" s="16">
        <v>2.2750411596616398</v>
      </c>
      <c r="L735" s="17">
        <v>19749.2</v>
      </c>
      <c r="M735" s="17">
        <v>46311.874000000003</v>
      </c>
      <c r="N735" s="17">
        <v>9445.9502432545432</v>
      </c>
      <c r="O735" s="17">
        <v>10860.436935720205</v>
      </c>
    </row>
    <row r="736" spans="1:15" x14ac:dyDescent="0.3">
      <c r="A736" s="6" t="s">
        <v>35</v>
      </c>
      <c r="B736" s="6" t="str">
        <f>VLOOKUP(A736,Table1[],3,FALSE)</f>
        <v>Tulare County (Outside Visalia, Tulare &amp; Porterville Cities)</v>
      </c>
      <c r="C736" s="6">
        <v>84</v>
      </c>
      <c r="D736" s="6" t="str">
        <f>VLOOKUP(C736,comm_names!$A$2:$B$325,2,FALSE)</f>
        <v>Comcast, AT&amp;T California</v>
      </c>
      <c r="E736" s="7">
        <v>672.18974652500003</v>
      </c>
      <c r="F736" s="8">
        <v>0.11053340128438501</v>
      </c>
      <c r="G736" s="8">
        <v>3.2189769622299101E-2</v>
      </c>
      <c r="H736" s="11">
        <f t="shared" si="11"/>
        <v>924</v>
      </c>
      <c r="I736" s="8">
        <v>1.2428758744433899E-3</v>
      </c>
      <c r="J736" s="9">
        <v>9.24</v>
      </c>
      <c r="K736" s="10">
        <v>3.3124021687348302</v>
      </c>
      <c r="L736" s="11">
        <v>17523.851999999999</v>
      </c>
      <c r="M736" s="11">
        <v>39634.811999999998</v>
      </c>
      <c r="N736" s="11">
        <v>7017.3846463244645</v>
      </c>
      <c r="O736" s="11">
        <v>8789.6708716885205</v>
      </c>
    </row>
    <row r="737" spans="1:15" x14ac:dyDescent="0.3">
      <c r="A737" s="12" t="s">
        <v>33</v>
      </c>
      <c r="B737" s="12" t="str">
        <f>VLOOKUP(A737,Table1[],3,FALSE)</f>
        <v>San Francisco County (South Central)--Bayview &amp; Hunters Point</v>
      </c>
      <c r="C737" s="12">
        <v>303</v>
      </c>
      <c r="D737" s="12" t="str">
        <f>VLOOKUP(C737,comm_names!$A$2:$B$325,2,FALSE)</f>
        <v>Wave Broadband, AT&amp;T California</v>
      </c>
      <c r="E737" s="13">
        <v>10199.902639177</v>
      </c>
      <c r="F737" s="14">
        <v>0.11050296056749299</v>
      </c>
      <c r="G737" s="14">
        <v>1.7065747567876099E-2</v>
      </c>
      <c r="H737" s="17">
        <f t="shared" si="11"/>
        <v>899.4</v>
      </c>
      <c r="I737" s="14">
        <v>1.24231684127604E-3</v>
      </c>
      <c r="J737" s="15">
        <v>8.9939999999999998</v>
      </c>
      <c r="K737" s="16">
        <v>3.1558096666354198</v>
      </c>
      <c r="L737" s="17">
        <v>25525.331999999999</v>
      </c>
      <c r="M737" s="17">
        <v>74316.035999999993</v>
      </c>
      <c r="N737" s="17">
        <v>14621.989599058801</v>
      </c>
      <c r="O737" s="17">
        <v>18850.18605922296</v>
      </c>
    </row>
    <row r="738" spans="1:15" x14ac:dyDescent="0.3">
      <c r="A738" s="6" t="s">
        <v>85</v>
      </c>
      <c r="B738" s="6" t="str">
        <f>VLOOKUP(A738,Table1[],3,FALSE)</f>
        <v>San Bernardino County (West Central)--Victorville &amp; Adelanto Cities</v>
      </c>
      <c r="C738" s="6">
        <v>70</v>
      </c>
      <c r="D738" s="6" t="str">
        <f>VLOOKUP(C738,comm_names!$A$2:$B$325,2,FALSE)</f>
        <v>Charter Communications Inc, Frontier</v>
      </c>
      <c r="E738" s="7">
        <v>5398.3969234563001</v>
      </c>
      <c r="F738" s="8">
        <v>0.110499134479774</v>
      </c>
      <c r="G738" s="8">
        <v>3.04996056847931E-2</v>
      </c>
      <c r="H738" s="11">
        <f t="shared" si="11"/>
        <v>1106.8799999999999</v>
      </c>
      <c r="I738" s="8">
        <v>1.2424576681466599E-3</v>
      </c>
      <c r="J738" s="9">
        <v>11.0688</v>
      </c>
      <c r="K738" s="10">
        <v>3.4431925516124702</v>
      </c>
      <c r="L738" s="11">
        <v>22603.671999999999</v>
      </c>
      <c r="M738" s="11">
        <v>50432.737999999998</v>
      </c>
      <c r="N738" s="11">
        <v>10246.965110220301</v>
      </c>
      <c r="O738" s="11">
        <v>11809.93296155286</v>
      </c>
    </row>
    <row r="739" spans="1:15" x14ac:dyDescent="0.3">
      <c r="A739" s="12" t="s">
        <v>56</v>
      </c>
      <c r="B739" s="12" t="str">
        <f>VLOOKUP(A739,Table1[],3,FALSE)</f>
        <v>Los Angeles County (Central)--El Monte &amp; South El Monte Cities</v>
      </c>
      <c r="C739" s="12">
        <v>255</v>
      </c>
      <c r="D739" s="12" t="str">
        <f>VLOOKUP(C739,comm_names!$A$2:$B$325,2,FALSE)</f>
        <v>Sonic.net, AT&amp;T California</v>
      </c>
      <c r="E739" s="13">
        <v>1815.998519085</v>
      </c>
      <c r="F739" s="14">
        <v>0.110423469669349</v>
      </c>
      <c r="G739" s="14">
        <v>2.8096986703184799E-2</v>
      </c>
      <c r="H739" s="17">
        <f t="shared" si="11"/>
        <v>923.88</v>
      </c>
      <c r="I739" s="14">
        <v>1.2413184593117201E-3</v>
      </c>
      <c r="J739" s="15">
        <v>9.2387999999999995</v>
      </c>
      <c r="K739" s="16">
        <v>3.5560052374717301</v>
      </c>
      <c r="L739" s="17">
        <v>22629.121999999999</v>
      </c>
      <c r="M739" s="17">
        <v>48490.394</v>
      </c>
      <c r="N739" s="17">
        <v>12559.4138109204</v>
      </c>
      <c r="O739" s="17">
        <v>13906.101653510399</v>
      </c>
    </row>
    <row r="740" spans="1:15" x14ac:dyDescent="0.3">
      <c r="A740" s="6" t="s">
        <v>35</v>
      </c>
      <c r="B740" s="6" t="str">
        <f>VLOOKUP(A740,Table1[],3,FALSE)</f>
        <v>Tulare County (Outside Visalia, Tulare &amp; Porterville Cities)</v>
      </c>
      <c r="C740" s="6">
        <v>33</v>
      </c>
      <c r="D740" s="6" t="str">
        <f>VLOOKUP(C740,comm_names!$A$2:$B$325,2,FALSE)</f>
        <v>AT&amp;T Service, Inc., AT&amp;T California</v>
      </c>
      <c r="E740" s="7">
        <v>19593.113446167601</v>
      </c>
      <c r="F740" s="8">
        <v>0.110343850903629</v>
      </c>
      <c r="G740" s="8">
        <v>3.2161551106886101E-2</v>
      </c>
      <c r="H740" s="11">
        <f t="shared" si="11"/>
        <v>924</v>
      </c>
      <c r="I740" s="8">
        <v>1.2408062671952201E-3</v>
      </c>
      <c r="J740" s="9">
        <v>9.24</v>
      </c>
      <c r="K740" s="10">
        <v>3.3124021687348302</v>
      </c>
      <c r="L740" s="11">
        <v>17523.851999999999</v>
      </c>
      <c r="M740" s="11">
        <v>39634.811999999998</v>
      </c>
      <c r="N740" s="11">
        <v>7017.3846463244645</v>
      </c>
      <c r="O740" s="11">
        <v>8789.6708716885205</v>
      </c>
    </row>
    <row r="741" spans="1:15" x14ac:dyDescent="0.3">
      <c r="A741" s="12" t="s">
        <v>54</v>
      </c>
      <c r="B741" s="12" t="str">
        <f>VLOOKUP(A741,Table1[],3,FALSE)</f>
        <v>Fresno County (East)--Sanger, Reedley &amp; Parlier Cities</v>
      </c>
      <c r="C741" s="12">
        <v>273</v>
      </c>
      <c r="D741" s="12" t="str">
        <f>VLOOKUP(C741,comm_names!$A$2:$B$325,2,FALSE)</f>
        <v>The Ponderosa Telephone Co., AT&amp;T California</v>
      </c>
      <c r="E741" s="13">
        <v>54.204178595000002</v>
      </c>
      <c r="F741" s="14">
        <v>0.110207913414152</v>
      </c>
      <c r="G741" s="14">
        <v>3.5159778685917603E-2</v>
      </c>
      <c r="H741" s="17">
        <f t="shared" si="11"/>
        <v>1379.4</v>
      </c>
      <c r="I741" s="14">
        <v>1.23866638434767E-3</v>
      </c>
      <c r="J741" s="15">
        <v>13.794</v>
      </c>
      <c r="K741" s="16">
        <v>3.1343612899915301</v>
      </c>
      <c r="L741" s="17">
        <v>22396</v>
      </c>
      <c r="M741" s="17">
        <v>51723.561999999998</v>
      </c>
      <c r="N741" s="17">
        <v>8221.2147451755718</v>
      </c>
      <c r="O741" s="17">
        <v>10836.641023323984</v>
      </c>
    </row>
    <row r="742" spans="1:15" x14ac:dyDescent="0.3">
      <c r="A742" s="6" t="s">
        <v>202</v>
      </c>
      <c r="B742" s="6" t="str">
        <f>VLOOKUP(A742,Table1[],3,FALSE)</f>
        <v>Napa County--Napa City</v>
      </c>
      <c r="C742" s="6">
        <v>117</v>
      </c>
      <c r="D742" s="6" t="str">
        <f>VLOOKUP(C742,comm_names!$A$2:$B$325,2,FALSE)</f>
        <v>DigitalPath, Inc., AT&amp;T California</v>
      </c>
      <c r="E742" s="7">
        <v>550.40835774499999</v>
      </c>
      <c r="F742" s="8">
        <v>0.1101499833613</v>
      </c>
      <c r="G742" s="8">
        <v>3.3644881198984497E-2</v>
      </c>
      <c r="H742" s="11">
        <f t="shared" si="11"/>
        <v>2123.4</v>
      </c>
      <c r="I742" s="8">
        <v>1.23917956461197E-3</v>
      </c>
      <c r="J742" s="9">
        <v>21.234000000000002</v>
      </c>
      <c r="K742" s="10">
        <v>2.6103070949523501</v>
      </c>
      <c r="L742" s="11">
        <v>36744.71</v>
      </c>
      <c r="M742" s="11">
        <v>85084.44</v>
      </c>
      <c r="N742" s="11">
        <v>14582.56352040924</v>
      </c>
      <c r="O742" s="11">
        <v>19188.142072394039</v>
      </c>
    </row>
    <row r="743" spans="1:15" x14ac:dyDescent="0.3">
      <c r="A743" s="12" t="s">
        <v>121</v>
      </c>
      <c r="B743" s="12" t="str">
        <f>VLOOKUP(A743,Table1[],3,FALSE)</f>
        <v>Sutter &amp; Yuba Counties--Yuba City</v>
      </c>
      <c r="C743" s="12">
        <v>52</v>
      </c>
      <c r="D743" s="12" t="str">
        <f>VLOOKUP(C743,comm_names!$A$2:$B$325,2,FALSE)</f>
        <v>Cal.net Inc., AT&amp;T California</v>
      </c>
      <c r="E743" s="13">
        <v>238.59330189400001</v>
      </c>
      <c r="F743" s="14">
        <v>0.109847162662109</v>
      </c>
      <c r="G743" s="14">
        <v>3.6137469174480699E-2</v>
      </c>
      <c r="H743" s="17">
        <f t="shared" si="11"/>
        <v>1523.4</v>
      </c>
      <c r="I743" s="14">
        <v>1.23421906642945E-3</v>
      </c>
      <c r="J743" s="15">
        <v>15.234</v>
      </c>
      <c r="K743" s="16">
        <v>2.8615895883356002</v>
      </c>
      <c r="L743" s="17">
        <v>24512.421999999999</v>
      </c>
      <c r="M743" s="17">
        <v>55230.572</v>
      </c>
      <c r="N743" s="17">
        <v>8909.266329990649</v>
      </c>
      <c r="O743" s="17">
        <v>11350.109514307729</v>
      </c>
    </row>
    <row r="744" spans="1:15" x14ac:dyDescent="0.3">
      <c r="A744" s="6" t="s">
        <v>86</v>
      </c>
      <c r="B744" s="6" t="str">
        <f>VLOOKUP(A744,Table1[],3,FALSE)</f>
        <v>Orange County (Northwest)--Garden Grove City (East)</v>
      </c>
      <c r="C744" s="6">
        <v>70</v>
      </c>
      <c r="D744" s="6" t="str">
        <f>VLOOKUP(C744,comm_names!$A$2:$B$325,2,FALSE)</f>
        <v>Charter Communications Inc, Frontier</v>
      </c>
      <c r="E744" s="7">
        <v>52.641116650999997</v>
      </c>
      <c r="F744" s="8">
        <v>0.10979821080891999</v>
      </c>
      <c r="G744" s="8">
        <v>2.37901049400885E-2</v>
      </c>
      <c r="H744" s="11">
        <f t="shared" si="11"/>
        <v>1106.8799999999999</v>
      </c>
      <c r="I744" s="8">
        <v>1.23340815300664E-3</v>
      </c>
      <c r="J744" s="9">
        <v>11.0688</v>
      </c>
      <c r="K744" s="10">
        <v>3.4525426883171302</v>
      </c>
      <c r="L744" s="11">
        <v>26869.092000000001</v>
      </c>
      <c r="M744" s="11">
        <v>66105.865999999995</v>
      </c>
      <c r="N744" s="11">
        <v>14940.619379109241</v>
      </c>
      <c r="O744" s="11">
        <v>17731.526944141679</v>
      </c>
    </row>
    <row r="745" spans="1:15" x14ac:dyDescent="0.3">
      <c r="A745" s="12" t="s">
        <v>57</v>
      </c>
      <c r="B745" s="12" t="str">
        <f>VLOOKUP(A745,Table1[],3,FALSE)</f>
        <v>Tulare County (West Central)--Tulare &amp; Porterville Cities</v>
      </c>
      <c r="C745" s="12">
        <v>70</v>
      </c>
      <c r="D745" s="12" t="str">
        <f>VLOOKUP(C745,comm_names!$A$2:$B$325,2,FALSE)</f>
        <v>Charter Communications Inc, Frontier</v>
      </c>
      <c r="E745" s="13">
        <v>345.37125425699998</v>
      </c>
      <c r="F745" s="14">
        <v>0.109763049310277</v>
      </c>
      <c r="G745" s="14">
        <v>3.2886285165921202E-2</v>
      </c>
      <c r="H745" s="17">
        <f t="shared" si="11"/>
        <v>1106.8799999999999</v>
      </c>
      <c r="I745" s="14">
        <v>1.23307964980268E-3</v>
      </c>
      <c r="J745" s="15">
        <v>11.0688</v>
      </c>
      <c r="K745" s="16">
        <v>3.26042240587695</v>
      </c>
      <c r="L745" s="17">
        <v>20150.292000000001</v>
      </c>
      <c r="M745" s="17">
        <v>45504.6</v>
      </c>
      <c r="N745" s="17">
        <v>8389.5126665442367</v>
      </c>
      <c r="O745" s="17">
        <v>10175.018168975723</v>
      </c>
    </row>
    <row r="746" spans="1:15" x14ac:dyDescent="0.3">
      <c r="A746" s="6" t="s">
        <v>118</v>
      </c>
      <c r="B746" s="6" t="str">
        <f>VLOOKUP(A746,Table1[],3,FALSE)</f>
        <v>Los Angeles County (Southeast)--Bellflower &amp; Paramount Cities</v>
      </c>
      <c r="C746" s="6">
        <v>70</v>
      </c>
      <c r="D746" s="6" t="str">
        <f>VLOOKUP(C746,comm_names!$A$2:$B$325,2,FALSE)</f>
        <v>Charter Communications Inc, Frontier</v>
      </c>
      <c r="E746" s="7">
        <v>414.21854473600001</v>
      </c>
      <c r="F746" s="8">
        <v>0.109425054751983</v>
      </c>
      <c r="G746" s="8">
        <v>3.09567435664788E-2</v>
      </c>
      <c r="H746" s="11">
        <f t="shared" si="11"/>
        <v>1106.8799999999999</v>
      </c>
      <c r="I746" s="8">
        <v>1.2287884599223101E-3</v>
      </c>
      <c r="J746" s="9">
        <v>11.0688</v>
      </c>
      <c r="K746" s="10">
        <v>3.16081644815256</v>
      </c>
      <c r="L746" s="11">
        <v>24512.421999999999</v>
      </c>
      <c r="M746" s="11">
        <v>52244.777999999998</v>
      </c>
      <c r="N746" s="11">
        <v>12750.220313501881</v>
      </c>
      <c r="O746" s="11">
        <v>14845.949736435839</v>
      </c>
    </row>
    <row r="747" spans="1:15" x14ac:dyDescent="0.3">
      <c r="A747" s="12" t="s">
        <v>146</v>
      </c>
      <c r="B747" s="12" t="str">
        <f>VLOOKUP(A747,Table1[],3,FALSE)</f>
        <v>Sonoma County (South)--Petaluma, Rohnert Park &amp; Cotati Cities</v>
      </c>
      <c r="C747" s="12">
        <v>117</v>
      </c>
      <c r="D747" s="12" t="str">
        <f>VLOOKUP(C747,comm_names!$A$2:$B$325,2,FALSE)</f>
        <v>DigitalPath, Inc., AT&amp;T California</v>
      </c>
      <c r="E747" s="13">
        <v>6.6745734580000002</v>
      </c>
      <c r="F747" s="14">
        <v>0.109334020444827</v>
      </c>
      <c r="G747" s="14">
        <v>3.49533586700633E-2</v>
      </c>
      <c r="H747" s="17">
        <f t="shared" si="11"/>
        <v>2123.4</v>
      </c>
      <c r="I747" s="14">
        <v>1.22756957512563E-3</v>
      </c>
      <c r="J747" s="15">
        <v>21.234000000000002</v>
      </c>
      <c r="K747" s="16">
        <v>2.5229621503017001</v>
      </c>
      <c r="L747" s="17">
        <v>36403.68</v>
      </c>
      <c r="M747" s="17">
        <v>80816.983999999997</v>
      </c>
      <c r="N747" s="17">
        <v>15626.645516922599</v>
      </c>
      <c r="O747" s="17">
        <v>18712.825787403239</v>
      </c>
    </row>
    <row r="748" spans="1:15" x14ac:dyDescent="0.3">
      <c r="A748" s="6" t="s">
        <v>167</v>
      </c>
      <c r="B748" s="6" t="str">
        <f>VLOOKUP(A748,Table1[],3,FALSE)</f>
        <v>Santa Barbara County (Northwest)--Santa Maria City &amp; Orcutt</v>
      </c>
      <c r="C748" s="6">
        <v>264</v>
      </c>
      <c r="D748" s="6" t="str">
        <f>VLOOKUP(C748,comm_names!$A$2:$B$325,2,FALSE)</f>
        <v>Surfnet Communications, Frontier</v>
      </c>
      <c r="E748" s="7">
        <v>9.5900928099999998</v>
      </c>
      <c r="F748" s="8">
        <v>0.109167474908596</v>
      </c>
      <c r="G748" s="8">
        <v>3.8297393594467002E-2</v>
      </c>
      <c r="H748" s="11">
        <f t="shared" si="11"/>
        <v>1946.3999999999999</v>
      </c>
      <c r="I748" s="8">
        <v>1.2254556924100599E-3</v>
      </c>
      <c r="J748" s="9">
        <v>19.463999999999999</v>
      </c>
      <c r="K748" s="10">
        <v>3.41333739679725</v>
      </c>
      <c r="L748" s="11">
        <v>31572.252</v>
      </c>
      <c r="M748" s="11">
        <v>66809.304000000004</v>
      </c>
      <c r="N748" s="11">
        <v>12754.722944876279</v>
      </c>
      <c r="O748" s="11">
        <v>14998.03442999568</v>
      </c>
    </row>
    <row r="749" spans="1:15" x14ac:dyDescent="0.3">
      <c r="A749" s="12" t="s">
        <v>186</v>
      </c>
      <c r="B749" s="12" t="str">
        <f>VLOOKUP(A749,Table1[],3,FALSE)</f>
        <v>Sacramento County (South)--Galt, Isleton Cities &amp; Delta Region</v>
      </c>
      <c r="C749" s="12">
        <v>318</v>
      </c>
      <c r="D749" s="12" t="str">
        <f>VLOOKUP(C749,comm_names!$A$2:$B$325,2,FALSE)</f>
        <v>Zeta Broadband, AT&amp;T California</v>
      </c>
      <c r="E749" s="13">
        <v>54.843366551309998</v>
      </c>
      <c r="F749" s="14">
        <v>0.108942687904847</v>
      </c>
      <c r="G749" s="14">
        <v>3.3112131156669E-2</v>
      </c>
      <c r="H749" s="17">
        <f t="shared" si="11"/>
        <v>2124</v>
      </c>
      <c r="I749" s="14">
        <v>1.2226237858500701E-3</v>
      </c>
      <c r="J749" s="15">
        <v>21.24</v>
      </c>
      <c r="K749" s="16">
        <v>3.0076618674749498</v>
      </c>
      <c r="L749" s="17">
        <v>32973.019999999997</v>
      </c>
      <c r="M749" s="17">
        <v>81895.046000000002</v>
      </c>
      <c r="N749" s="17">
        <v>12180.93197705304</v>
      </c>
      <c r="O749" s="17">
        <v>16453.859456046361</v>
      </c>
    </row>
    <row r="750" spans="1:15" x14ac:dyDescent="0.3">
      <c r="A750" s="6" t="s">
        <v>169</v>
      </c>
      <c r="B750" s="6" t="str">
        <f>VLOOKUP(A750,Table1[],3,FALSE)</f>
        <v>Santa Cruz County (North)--Watsonville &amp; Scotts Valley Cities</v>
      </c>
      <c r="C750" s="6">
        <v>263</v>
      </c>
      <c r="D750" s="6" t="str">
        <f>VLOOKUP(C750,comm_names!$A$2:$B$325,2,FALSE)</f>
        <v>Surfnet Communications, AT&amp;T California</v>
      </c>
      <c r="E750" s="7">
        <v>3655.7278367363701</v>
      </c>
      <c r="F750" s="8">
        <v>0.10861531379143401</v>
      </c>
      <c r="G750" s="8">
        <v>3.3032974847128603E-2</v>
      </c>
      <c r="H750" s="11">
        <f t="shared" si="11"/>
        <v>2003.3999999999999</v>
      </c>
      <c r="I750" s="8">
        <v>1.2187381006602E-3</v>
      </c>
      <c r="J750" s="9">
        <v>20.033999999999999</v>
      </c>
      <c r="K750" s="10">
        <v>2.8661256744699801</v>
      </c>
      <c r="L750" s="11">
        <v>35504.786</v>
      </c>
      <c r="M750" s="11">
        <v>82445.784</v>
      </c>
      <c r="N750" s="11">
        <v>15151.86649493844</v>
      </c>
      <c r="O750" s="11">
        <v>19907.469187692121</v>
      </c>
    </row>
    <row r="751" spans="1:15" x14ac:dyDescent="0.3">
      <c r="A751" s="12" t="s">
        <v>157</v>
      </c>
      <c r="B751" s="12" t="str">
        <f>VLOOKUP(A751,Table1[],3,FALSE)</f>
        <v>Monterey (South &amp; East) &amp; San Benito Counties</v>
      </c>
      <c r="C751" s="12">
        <v>257</v>
      </c>
      <c r="D751" s="12" t="str">
        <f>VLOOKUP(C751,comm_names!$A$2:$B$325,2,FALSE)</f>
        <v>SouthValleyInternet, AT&amp;T California</v>
      </c>
      <c r="E751" s="13">
        <v>5.2193842960000003</v>
      </c>
      <c r="F751" s="14">
        <v>0.10826772215877301</v>
      </c>
      <c r="G751" s="14">
        <v>4.0734872203690403E-2</v>
      </c>
      <c r="H751" s="17">
        <f t="shared" si="11"/>
        <v>2123.88</v>
      </c>
      <c r="I751" s="14">
        <v>1.21413553595185E-3</v>
      </c>
      <c r="J751" s="15">
        <v>21.238800000000001</v>
      </c>
      <c r="K751" s="16">
        <v>3.4214689596578101</v>
      </c>
      <c r="L751" s="17">
        <v>33378.184000000001</v>
      </c>
      <c r="M751" s="17">
        <v>69518.202000000005</v>
      </c>
      <c r="N751" s="17">
        <v>12427.829156543759</v>
      </c>
      <c r="O751" s="17">
        <v>16046.127804939242</v>
      </c>
    </row>
    <row r="752" spans="1:15" x14ac:dyDescent="0.3">
      <c r="A752" s="6" t="s">
        <v>197</v>
      </c>
      <c r="B752" s="6" t="str">
        <f>VLOOKUP(A752,Table1[],3,FALSE)</f>
        <v>Santa Clara County (East)--Gilroy, Morgan Hill &amp; San Jose (South) Cities</v>
      </c>
      <c r="C752" s="6">
        <v>211</v>
      </c>
      <c r="D752" s="6" t="str">
        <f>VLOOKUP(C752,comm_names!$A$2:$B$325,2,FALSE)</f>
        <v>Razzo Link, Inc., N/A</v>
      </c>
      <c r="E752" s="7">
        <v>12.895505301</v>
      </c>
      <c r="F752" s="8">
        <v>0.108068806480893</v>
      </c>
      <c r="G752" s="8">
        <v>2.9488593257215302E-2</v>
      </c>
      <c r="H752" s="11">
        <f t="shared" si="11"/>
        <v>2399.4</v>
      </c>
      <c r="I752" s="8">
        <v>1.2116271666035999E-3</v>
      </c>
      <c r="J752" s="9">
        <v>23.994</v>
      </c>
      <c r="K752" s="10">
        <v>3.0117756760357</v>
      </c>
      <c r="L752" s="11">
        <v>41734.946000000004</v>
      </c>
      <c r="M752" s="11">
        <v>107048.808</v>
      </c>
      <c r="N752" s="11">
        <v>18202.544945981041</v>
      </c>
      <c r="O752" s="11">
        <v>24351.87309343812</v>
      </c>
    </row>
    <row r="753" spans="1:15" x14ac:dyDescent="0.3">
      <c r="A753" s="12" t="s">
        <v>39</v>
      </c>
      <c r="B753" s="12" t="str">
        <f>VLOOKUP(A753,Table1[],3,FALSE)</f>
        <v>Imperial County--El Centro City</v>
      </c>
      <c r="C753" s="12">
        <v>86</v>
      </c>
      <c r="D753" s="12" t="str">
        <f>VLOOKUP(C753,comm_names!$A$2:$B$325,2,FALSE)</f>
        <v>Comcast, Frontier</v>
      </c>
      <c r="E753" s="13">
        <v>16.928478189</v>
      </c>
      <c r="F753" s="14">
        <v>0.10791163822535101</v>
      </c>
      <c r="G753" s="14">
        <v>2.3966682365437399E-2</v>
      </c>
      <c r="H753" s="17">
        <f t="shared" si="11"/>
        <v>867</v>
      </c>
      <c r="I753" s="14">
        <v>1.20965190052115E-3</v>
      </c>
      <c r="J753" s="15">
        <v>8.67</v>
      </c>
      <c r="K753" s="16">
        <v>3.0979448551634401</v>
      </c>
      <c r="L753" s="17">
        <v>16389.8</v>
      </c>
      <c r="M753" s="17">
        <v>46828</v>
      </c>
      <c r="N753" s="17">
        <v>7161.9833713069438</v>
      </c>
      <c r="O753" s="17">
        <v>9459.314872738405</v>
      </c>
    </row>
    <row r="754" spans="1:15" x14ac:dyDescent="0.3">
      <c r="A754" s="6" t="s">
        <v>98</v>
      </c>
      <c r="B754" s="6" t="str">
        <f>VLOOKUP(A754,Table1[],3,FALSE)</f>
        <v>Los Angeles County (Central)--Burbank City</v>
      </c>
      <c r="C754" s="6">
        <v>84</v>
      </c>
      <c r="D754" s="6" t="str">
        <f>VLOOKUP(C754,comm_names!$A$2:$B$325,2,FALSE)</f>
        <v>Comcast, AT&amp;T California</v>
      </c>
      <c r="E754" s="7">
        <v>1.06098537</v>
      </c>
      <c r="F754" s="8">
        <v>0.107743730932956</v>
      </c>
      <c r="G754" s="8">
        <v>1.7901839955537999E-2</v>
      </c>
      <c r="H754" s="11">
        <f t="shared" si="11"/>
        <v>924</v>
      </c>
      <c r="I754" s="8">
        <v>1.2075424367218399E-3</v>
      </c>
      <c r="J754" s="9">
        <v>9.24</v>
      </c>
      <c r="K754" s="10">
        <v>2.3256204674507099</v>
      </c>
      <c r="L754" s="11">
        <v>28662.808000000001</v>
      </c>
      <c r="M754" s="11">
        <v>75068.338000000003</v>
      </c>
      <c r="N754" s="11">
        <v>17313.463007671802</v>
      </c>
      <c r="O754" s="11">
        <v>20680.0917960066</v>
      </c>
    </row>
    <row r="755" spans="1:15" x14ac:dyDescent="0.3">
      <c r="A755" s="12" t="s">
        <v>77</v>
      </c>
      <c r="B755" s="12" t="str">
        <f>VLOOKUP(A755,Table1[],3,FALSE)</f>
        <v>San Bernardino County (Northeast)--Twentynine Palms &amp; Barstow Cities</v>
      </c>
      <c r="C755" s="12">
        <v>280</v>
      </c>
      <c r="D755" s="12" t="str">
        <f>VLOOKUP(C755,comm_names!$A$2:$B$325,2,FALSE)</f>
        <v>Ultimate Internet Access, Inc., Frontier</v>
      </c>
      <c r="E755" s="13">
        <v>266.901665799</v>
      </c>
      <c r="F755" s="14">
        <v>0.107647715464007</v>
      </c>
      <c r="G755" s="14">
        <v>2.9274266327469399E-2</v>
      </c>
      <c r="H755" s="17">
        <f t="shared" si="11"/>
        <v>926.88000000000011</v>
      </c>
      <c r="I755" s="14">
        <v>1.2069192210546499E-3</v>
      </c>
      <c r="J755" s="15">
        <v>9.2688000000000006</v>
      </c>
      <c r="K755" s="16">
        <v>2.4790394307737902</v>
      </c>
      <c r="L755" s="17">
        <v>18103.094000000001</v>
      </c>
      <c r="M755" s="17">
        <v>42756</v>
      </c>
      <c r="N755" s="17">
        <v>6852.803804929008</v>
      </c>
      <c r="O755" s="17">
        <v>8476.2751033286531</v>
      </c>
    </row>
    <row r="756" spans="1:15" x14ac:dyDescent="0.3">
      <c r="A756" s="6" t="s">
        <v>35</v>
      </c>
      <c r="B756" s="6" t="str">
        <f>VLOOKUP(A756,Table1[],3,FALSE)</f>
        <v>Tulare County (Outside Visalia, Tulare &amp; Porterville Cities)</v>
      </c>
      <c r="C756" s="6">
        <v>36</v>
      </c>
      <c r="D756" s="6" t="str">
        <f>VLOOKUP(C756,comm_names!$A$2:$B$325,2,FALSE)</f>
        <v>AT&amp;T Service, Inc., Frontier</v>
      </c>
      <c r="E756" s="7">
        <v>310.54751896340002</v>
      </c>
      <c r="F756" s="8">
        <v>0.107614690633087</v>
      </c>
      <c r="G756" s="8">
        <v>3.0512095929918801E-2</v>
      </c>
      <c r="H756" s="11">
        <f t="shared" si="11"/>
        <v>867</v>
      </c>
      <c r="I756" s="8">
        <v>1.20644037127394E-3</v>
      </c>
      <c r="J756" s="9">
        <v>8.67</v>
      </c>
      <c r="K756" s="10">
        <v>3.3124021687348302</v>
      </c>
      <c r="L756" s="11">
        <v>17523.851999999999</v>
      </c>
      <c r="M756" s="11">
        <v>39634.811999999998</v>
      </c>
      <c r="N756" s="11">
        <v>7017.3846463244645</v>
      </c>
      <c r="O756" s="11">
        <v>8789.6708716885205</v>
      </c>
    </row>
    <row r="757" spans="1:15" x14ac:dyDescent="0.3">
      <c r="A757" s="12" t="s">
        <v>88</v>
      </c>
      <c r="B757" s="12" t="str">
        <f>VLOOKUP(A757,Table1[],3,FALSE)</f>
        <v>Colusa, Glenn, Tehama &amp; Trinity Counties</v>
      </c>
      <c r="C757" s="12">
        <v>295</v>
      </c>
      <c r="D757" s="12" t="str">
        <f>VLOOKUP(C757,comm_names!$A$2:$B$325,2,FALSE)</f>
        <v>Velocity Communications, Inc., TDS Telecom - HV</v>
      </c>
      <c r="E757" s="13">
        <v>35.040913541000002</v>
      </c>
      <c r="F757" s="14">
        <v>0.107605909275946</v>
      </c>
      <c r="G757" s="14">
        <v>3.5100912997559297E-2</v>
      </c>
      <c r="H757" s="17">
        <f t="shared" si="11"/>
        <v>1281.6000000000001</v>
      </c>
      <c r="I757" s="14">
        <v>1.2058115399289401E-3</v>
      </c>
      <c r="J757" s="15">
        <v>12.816000000000001</v>
      </c>
      <c r="K757" s="16">
        <v>2.5845183410624402</v>
      </c>
      <c r="L757" s="17">
        <v>20360</v>
      </c>
      <c r="M757" s="17">
        <v>46913.512000000002</v>
      </c>
      <c r="N757" s="17">
        <v>7317.432462160752</v>
      </c>
      <c r="O757" s="17">
        <v>9269.2002493708806</v>
      </c>
    </row>
    <row r="758" spans="1:15" x14ac:dyDescent="0.3">
      <c r="A758" s="6" t="s">
        <v>192</v>
      </c>
      <c r="B758" s="6" t="str">
        <f>VLOOKUP(A758,Table1[],3,FALSE)</f>
        <v>Sonoma County (North)--Windsor Town, Healdsburg &amp; Sonoma Cities</v>
      </c>
      <c r="C758" s="6">
        <v>117</v>
      </c>
      <c r="D758" s="6" t="str">
        <f>VLOOKUP(C758,comm_names!$A$2:$B$325,2,FALSE)</f>
        <v>DigitalPath, Inc., AT&amp;T California</v>
      </c>
      <c r="E758" s="7">
        <v>1196.7302752375899</v>
      </c>
      <c r="F758" s="8">
        <v>0.107561587217764</v>
      </c>
      <c r="G758" s="8">
        <v>3.3558309382755801E-2</v>
      </c>
      <c r="H758" s="11">
        <f t="shared" si="11"/>
        <v>2123.4</v>
      </c>
      <c r="I758" s="8">
        <v>1.20528985332025E-3</v>
      </c>
      <c r="J758" s="9">
        <v>21.234000000000002</v>
      </c>
      <c r="K758" s="10">
        <v>2.35218292345952</v>
      </c>
      <c r="L758" s="11">
        <v>35775.574000000001</v>
      </c>
      <c r="M758" s="11">
        <v>83187.906000000003</v>
      </c>
      <c r="N758" s="11">
        <v>14620.500507618359</v>
      </c>
      <c r="O758" s="11">
        <v>18501.937987156318</v>
      </c>
    </row>
    <row r="759" spans="1:15" x14ac:dyDescent="0.3">
      <c r="A759" s="12" t="s">
        <v>54</v>
      </c>
      <c r="B759" s="12" t="str">
        <f>VLOOKUP(A759,Table1[],3,FALSE)</f>
        <v>Fresno County (East)--Sanger, Reedley &amp; Parlier Cities</v>
      </c>
      <c r="C759" s="12">
        <v>275</v>
      </c>
      <c r="D759" s="12" t="str">
        <f>VLOOKUP(C759,comm_names!$A$2:$B$325,2,FALSE)</f>
        <v>The Ponderosa Telephone Co., Ponderosa</v>
      </c>
      <c r="E759" s="13">
        <v>4834.6583858262002</v>
      </c>
      <c r="F759" s="14">
        <v>0.10727493942110899</v>
      </c>
      <c r="G759" s="14">
        <v>3.4443828271460697E-2</v>
      </c>
      <c r="H759" s="17">
        <f t="shared" si="11"/>
        <v>1355.4</v>
      </c>
      <c r="I759" s="14">
        <v>1.20173270555778E-3</v>
      </c>
      <c r="J759" s="15">
        <v>13.554</v>
      </c>
      <c r="K759" s="16">
        <v>3.1343612899915301</v>
      </c>
      <c r="L759" s="17">
        <v>22396</v>
      </c>
      <c r="M759" s="17">
        <v>51723.561999999998</v>
      </c>
      <c r="N759" s="17">
        <v>8221.2147451755718</v>
      </c>
      <c r="O759" s="17">
        <v>10836.641023323984</v>
      </c>
    </row>
    <row r="760" spans="1:15" x14ac:dyDescent="0.3">
      <c r="A760" s="6" t="s">
        <v>36</v>
      </c>
      <c r="B760" s="6" t="str">
        <f>VLOOKUP(A760,Table1[],3,FALSE)</f>
        <v>Yolo County--Davis, Woodland &amp; West Sacramento Cities</v>
      </c>
      <c r="C760" s="6">
        <v>303</v>
      </c>
      <c r="D760" s="6" t="str">
        <f>VLOOKUP(C760,comm_names!$A$2:$B$325,2,FALSE)</f>
        <v>Wave Broadband, AT&amp;T California</v>
      </c>
      <c r="E760" s="7">
        <v>42025.435802090702</v>
      </c>
      <c r="F760" s="8">
        <v>0.107002152429442</v>
      </c>
      <c r="G760" s="8">
        <v>1.83810472445043E-2</v>
      </c>
      <c r="H760" s="11">
        <f t="shared" si="11"/>
        <v>899.4</v>
      </c>
      <c r="I760" s="8">
        <v>1.1985189182396601E-3</v>
      </c>
      <c r="J760" s="9">
        <v>8.9939999999999998</v>
      </c>
      <c r="K760" s="10">
        <v>2.6456794222628002</v>
      </c>
      <c r="L760" s="11">
        <v>22947.756000000001</v>
      </c>
      <c r="M760" s="11">
        <v>66639.297999999995</v>
      </c>
      <c r="N760" s="11">
        <v>12463.19129000304</v>
      </c>
      <c r="O760" s="11">
        <v>15641.76705768564</v>
      </c>
    </row>
    <row r="761" spans="1:15" x14ac:dyDescent="0.3">
      <c r="A761" s="12" t="s">
        <v>32</v>
      </c>
      <c r="B761" s="12" t="str">
        <f>VLOOKUP(A761,Table1[],3,FALSE)</f>
        <v>Los Angeles County (South)--LA City (South/San Pedro)</v>
      </c>
      <c r="C761" s="12">
        <v>141</v>
      </c>
      <c r="D761" s="12" t="str">
        <f>VLOOKUP(C761,comm_names!$A$2:$B$325,2,FALSE)</f>
        <v>Frontier Communications, Frontier</v>
      </c>
      <c r="E761" s="13">
        <v>1.060985391</v>
      </c>
      <c r="F761" s="14">
        <v>0.106926804205973</v>
      </c>
      <c r="G761" s="14">
        <v>2.28861767697385E-2</v>
      </c>
      <c r="H761" s="17">
        <f t="shared" si="11"/>
        <v>867</v>
      </c>
      <c r="I761" s="14">
        <v>1.1972904876056099E-3</v>
      </c>
      <c r="J761" s="15">
        <v>8.67</v>
      </c>
      <c r="K761" s="16">
        <v>2.8324422801879701</v>
      </c>
      <c r="L761" s="17">
        <v>23371.243999999999</v>
      </c>
      <c r="M761" s="17">
        <v>56296.417999999998</v>
      </c>
      <c r="N761" s="17">
        <v>12489.45355935744</v>
      </c>
      <c r="O761" s="17">
        <v>15639.848426938201</v>
      </c>
    </row>
    <row r="762" spans="1:15" x14ac:dyDescent="0.3">
      <c r="A762" s="6" t="s">
        <v>186</v>
      </c>
      <c r="B762" s="6" t="str">
        <f>VLOOKUP(A762,Table1[],3,FALSE)</f>
        <v>Sacramento County (South)--Galt, Isleton Cities &amp; Delta Region</v>
      </c>
      <c r="C762" s="6">
        <v>120</v>
      </c>
      <c r="D762" s="6" t="str">
        <f>VLOOKUP(C762,comm_names!$A$2:$B$325,2,FALSE)</f>
        <v>DigitalPath, Inc., Frontier - Citizens</v>
      </c>
      <c r="E762" s="7">
        <v>640.28451967299998</v>
      </c>
      <c r="F762" s="8">
        <v>0.106576104173266</v>
      </c>
      <c r="G762" s="8">
        <v>3.2202042986345401E-2</v>
      </c>
      <c r="H762" s="11">
        <f t="shared" si="11"/>
        <v>2060.4</v>
      </c>
      <c r="I762" s="8">
        <v>1.19291607567268E-3</v>
      </c>
      <c r="J762" s="9">
        <v>20.603999999999999</v>
      </c>
      <c r="K762" s="10">
        <v>3.0076618674749498</v>
      </c>
      <c r="L762" s="11">
        <v>32973.019999999997</v>
      </c>
      <c r="M762" s="11">
        <v>81895.046000000002</v>
      </c>
      <c r="N762" s="11">
        <v>12180.93197705304</v>
      </c>
      <c r="O762" s="11">
        <v>16453.859456046361</v>
      </c>
    </row>
    <row r="763" spans="1:15" x14ac:dyDescent="0.3">
      <c r="A763" s="12" t="s">
        <v>137</v>
      </c>
      <c r="B763" s="12" t="str">
        <f>VLOOKUP(A763,Table1[],3,FALSE)</f>
        <v>Placer County (East/High Country Region)--Auburn &amp; Colfax Cities</v>
      </c>
      <c r="C763" s="12">
        <v>73</v>
      </c>
      <c r="D763" s="12" t="str">
        <f>VLOOKUP(C763,comm_names!$A$2:$B$325,2,FALSE)</f>
        <v>ColfaxNet, N/A</v>
      </c>
      <c r="E763" s="13">
        <v>12.109548486</v>
      </c>
      <c r="F763" s="14">
        <v>0.106471019474718</v>
      </c>
      <c r="G763" s="14">
        <v>2.9539507172578E-2</v>
      </c>
      <c r="H763" s="17">
        <f t="shared" si="11"/>
        <v>1800</v>
      </c>
      <c r="I763" s="14">
        <v>1.1915823761749799E-3</v>
      </c>
      <c r="J763" s="15">
        <v>18</v>
      </c>
      <c r="K763" s="16">
        <v>2.4309064565788301</v>
      </c>
      <c r="L763" s="17">
        <v>31986.578000000001</v>
      </c>
      <c r="M763" s="17">
        <v>80116.600000000006</v>
      </c>
      <c r="N763" s="17">
        <v>13391.81651424228</v>
      </c>
      <c r="O763" s="17">
        <v>17492.780631763802</v>
      </c>
    </row>
    <row r="764" spans="1:15" x14ac:dyDescent="0.3">
      <c r="A764" s="6" t="s">
        <v>108</v>
      </c>
      <c r="B764" s="6" t="str">
        <f>VLOOKUP(A764,Table1[],3,FALSE)</f>
        <v>Stanislaus County (Northeast)--Turlock, Riverbank, Oakdale &amp; Waterford Cities</v>
      </c>
      <c r="C764" s="6">
        <v>52</v>
      </c>
      <c r="D764" s="6" t="str">
        <f>VLOOKUP(C764,comm_names!$A$2:$B$325,2,FALSE)</f>
        <v>Cal.net Inc., AT&amp;T California</v>
      </c>
      <c r="E764" s="7">
        <v>5918.1218652458301</v>
      </c>
      <c r="F764" s="8">
        <v>0.10629898266058301</v>
      </c>
      <c r="G764" s="8">
        <v>3.1801190431312701E-2</v>
      </c>
      <c r="H764" s="11">
        <f t="shared" si="11"/>
        <v>1523.4</v>
      </c>
      <c r="I764" s="8">
        <v>1.1895913606115201E-3</v>
      </c>
      <c r="J764" s="9">
        <v>15.234</v>
      </c>
      <c r="K764" s="10">
        <v>2.8702679782903702</v>
      </c>
      <c r="L764" s="11">
        <v>25417.423999999999</v>
      </c>
      <c r="M764" s="11">
        <v>62067.46</v>
      </c>
      <c r="N764" s="11">
        <v>9363.9370114771318</v>
      </c>
      <c r="O764" s="11">
        <v>12451.286967972721</v>
      </c>
    </row>
    <row r="765" spans="1:15" x14ac:dyDescent="0.3">
      <c r="A765" s="12" t="s">
        <v>101</v>
      </c>
      <c r="B765" s="12" t="str">
        <f>VLOOKUP(A765,Table1[],3,FALSE)</f>
        <v>Los Angeles County (Central)--Pico Rivera &amp; Montebello Cities</v>
      </c>
      <c r="C765" s="12">
        <v>70</v>
      </c>
      <c r="D765" s="12" t="str">
        <f>VLOOKUP(C765,comm_names!$A$2:$B$325,2,FALSE)</f>
        <v>Charter Communications Inc, Frontier</v>
      </c>
      <c r="E765" s="13">
        <v>1016.724680458</v>
      </c>
      <c r="F765" s="14">
        <v>0.10619967002403299</v>
      </c>
      <c r="G765" s="14">
        <v>2.6998047548488099E-2</v>
      </c>
      <c r="H765" s="17">
        <f t="shared" si="11"/>
        <v>1106.8799999999999</v>
      </c>
      <c r="I765" s="14">
        <v>1.1882331155803399E-3</v>
      </c>
      <c r="J765" s="15">
        <v>11.0688</v>
      </c>
      <c r="K765" s="16">
        <v>3.1991521901753801</v>
      </c>
      <c r="L765" s="17">
        <v>24770.993999999999</v>
      </c>
      <c r="M765" s="17">
        <v>57578.080000000002</v>
      </c>
      <c r="N765" s="17">
        <v>12790.83198860124</v>
      </c>
      <c r="O765" s="17">
        <v>15024.616172309521</v>
      </c>
    </row>
    <row r="766" spans="1:15" x14ac:dyDescent="0.3">
      <c r="A766" s="6" t="s">
        <v>62</v>
      </c>
      <c r="B766" s="6" t="str">
        <f>VLOOKUP(A766,Table1[],3,FALSE)</f>
        <v>Humboldt County</v>
      </c>
      <c r="C766" s="6">
        <v>304</v>
      </c>
      <c r="D766" s="6" t="str">
        <f>VLOOKUP(C766,comm_names!$A$2:$B$325,2,FALSE)</f>
        <v>Wave Broadband, Frontier</v>
      </c>
      <c r="E766" s="7">
        <v>1342.233958608</v>
      </c>
      <c r="F766" s="8">
        <v>0.10618343170948</v>
      </c>
      <c r="G766" s="8">
        <v>2.5434507984554398E-2</v>
      </c>
      <c r="H766" s="11">
        <f t="shared" si="11"/>
        <v>842.4</v>
      </c>
      <c r="I766" s="8">
        <v>1.1889863274482E-3</v>
      </c>
      <c r="J766" s="9">
        <v>8.4239999999999995</v>
      </c>
      <c r="K766" s="10">
        <v>2.2750411596616398</v>
      </c>
      <c r="L766" s="11">
        <v>19749.2</v>
      </c>
      <c r="M766" s="11">
        <v>46311.874000000003</v>
      </c>
      <c r="N766" s="11">
        <v>9445.9502432545432</v>
      </c>
      <c r="O766" s="11">
        <v>10860.436935720205</v>
      </c>
    </row>
    <row r="767" spans="1:15" x14ac:dyDescent="0.3">
      <c r="A767" s="12" t="s">
        <v>192</v>
      </c>
      <c r="B767" s="12" t="str">
        <f>VLOOKUP(A767,Table1[],3,FALSE)</f>
        <v>Sonoma County (North)--Windsor Town, Healdsburg &amp; Sonoma Cities</v>
      </c>
      <c r="C767" s="12">
        <v>119</v>
      </c>
      <c r="D767" s="12" t="str">
        <f>VLOOKUP(C767,comm_names!$A$2:$B$325,2,FALSE)</f>
        <v>DigitalPath, Inc., Frontier</v>
      </c>
      <c r="E767" s="13">
        <v>39.643002774000003</v>
      </c>
      <c r="F767" s="14">
        <v>0.106156391094792</v>
      </c>
      <c r="G767" s="14">
        <v>3.2798121052534303E-2</v>
      </c>
      <c r="H767" s="17">
        <f t="shared" si="11"/>
        <v>2066.4</v>
      </c>
      <c r="I767" s="14">
        <v>1.18772337762294E-3</v>
      </c>
      <c r="J767" s="15">
        <v>20.664000000000001</v>
      </c>
      <c r="K767" s="16">
        <v>2.35218292345952</v>
      </c>
      <c r="L767" s="17">
        <v>35775.574000000001</v>
      </c>
      <c r="M767" s="17">
        <v>83187.906000000003</v>
      </c>
      <c r="N767" s="17">
        <v>14620.500507618359</v>
      </c>
      <c r="O767" s="17">
        <v>18501.937987156318</v>
      </c>
    </row>
    <row r="768" spans="1:15" x14ac:dyDescent="0.3">
      <c r="A768" s="6" t="s">
        <v>99</v>
      </c>
      <c r="B768" s="6" t="str">
        <f>VLOOKUP(A768,Table1[],3,FALSE)</f>
        <v>Merced County (West &amp; South)--Los Banos &amp; Livingston Cities</v>
      </c>
      <c r="C768" s="6">
        <v>54</v>
      </c>
      <c r="D768" s="6" t="str">
        <f>VLOOKUP(C768,comm_names!$A$2:$B$325,2,FALSE)</f>
        <v>Cal.net Inc., Frontier</v>
      </c>
      <c r="E768" s="7">
        <v>972.58340433499995</v>
      </c>
      <c r="F768" s="8">
        <v>0.106145783587487</v>
      </c>
      <c r="G768" s="8">
        <v>3.6170093340136301E-2</v>
      </c>
      <c r="H768" s="11">
        <f t="shared" si="11"/>
        <v>1466.3999999999999</v>
      </c>
      <c r="I768" s="8">
        <v>1.18786411854648E-3</v>
      </c>
      <c r="J768" s="9">
        <v>14.664</v>
      </c>
      <c r="K768" s="10">
        <v>3.3822183627801299</v>
      </c>
      <c r="L768" s="11">
        <v>24629.491999999998</v>
      </c>
      <c r="M768" s="11">
        <v>53092.771999999997</v>
      </c>
      <c r="N768" s="11">
        <v>9184.0678405247891</v>
      </c>
      <c r="O768" s="11">
        <v>10940.261528476931</v>
      </c>
    </row>
    <row r="769" spans="1:15" x14ac:dyDescent="0.3">
      <c r="A769" s="12" t="s">
        <v>61</v>
      </c>
      <c r="B769" s="12" t="str">
        <f>VLOOKUP(A769,Table1[],3,FALSE)</f>
        <v>Riverside County (Central)--Cathedral City, Palm Springs &amp; Rancho Mirage Cities</v>
      </c>
      <c r="C769" s="12">
        <v>188</v>
      </c>
      <c r="D769" s="12" t="str">
        <f>VLOOKUP(C769,comm_names!$A$2:$B$325,2,FALSE)</f>
        <v>Pacific Lightwave Inc, N/A</v>
      </c>
      <c r="E769" s="13">
        <v>8.1222720000000002E-6</v>
      </c>
      <c r="F769" s="14">
        <v>0.106000043508835</v>
      </c>
      <c r="G769" s="14">
        <v>2.5597996319826899E-2</v>
      </c>
      <c r="H769" s="17">
        <f t="shared" si="11"/>
        <v>959.88000000000011</v>
      </c>
      <c r="I769" s="14">
        <v>1.1856828710022701E-3</v>
      </c>
      <c r="J769" s="15">
        <v>9.5988000000000007</v>
      </c>
      <c r="K769" s="16">
        <v>2.13301166769015</v>
      </c>
      <c r="L769" s="17">
        <v>21324.045999999998</v>
      </c>
      <c r="M769" s="17">
        <v>52154.175999999999</v>
      </c>
      <c r="N769" s="17">
        <v>9956.8033102501922</v>
      </c>
      <c r="O769" s="17">
        <v>12344.153850241679</v>
      </c>
    </row>
    <row r="770" spans="1:15" x14ac:dyDescent="0.3">
      <c r="A770" s="6" t="s">
        <v>189</v>
      </c>
      <c r="B770" s="6" t="str">
        <f>VLOOKUP(A770,Table1[],3,FALSE)</f>
        <v>Alameda County (Central)--Hayward City</v>
      </c>
      <c r="C770" s="6">
        <v>132</v>
      </c>
      <c r="D770" s="6" t="str">
        <f>VLOOKUP(C770,comm_names!$A$2:$B$325,2,FALSE)</f>
        <v>Etheric Networks, Inc., AT&amp;T California</v>
      </c>
      <c r="E770" s="7">
        <v>18.299432252532</v>
      </c>
      <c r="F770" s="8">
        <v>0.10583400326001501</v>
      </c>
      <c r="G770" s="8">
        <v>3.3010702852999903E-2</v>
      </c>
      <c r="H770" s="11">
        <f t="shared" si="11"/>
        <v>1992.0000000000002</v>
      </c>
      <c r="I770" s="8">
        <v>1.18364196956095E-3</v>
      </c>
      <c r="J770" s="9">
        <v>19.920000000000002</v>
      </c>
      <c r="K770" s="10">
        <v>3.10826381035697</v>
      </c>
      <c r="L770" s="11">
        <v>36648</v>
      </c>
      <c r="M770" s="11">
        <v>82525.187999999995</v>
      </c>
      <c r="N770" s="11">
        <v>16246.856555983679</v>
      </c>
      <c r="O770" s="11">
        <v>20604.888794725441</v>
      </c>
    </row>
    <row r="771" spans="1:15" x14ac:dyDescent="0.3">
      <c r="A771" s="12" t="s">
        <v>186</v>
      </c>
      <c r="B771" s="12" t="str">
        <f>VLOOKUP(A771,Table1[],3,FALSE)</f>
        <v>Sacramento County (South)--Galt, Isleton Cities &amp; Delta Region</v>
      </c>
      <c r="C771" s="12">
        <v>319</v>
      </c>
      <c r="D771" s="12" t="str">
        <f>VLOOKUP(C771,comm_names!$A$2:$B$325,2,FALSE)</f>
        <v>Zeta Broadband, Frontier - Citizens</v>
      </c>
      <c r="E771" s="13">
        <v>2.1018440940000001</v>
      </c>
      <c r="F771" s="14">
        <v>0.105693998671909</v>
      </c>
      <c r="G771" s="14">
        <v>3.2128433147957297E-2</v>
      </c>
      <c r="H771" s="17">
        <f t="shared" ref="H771:H834" si="12">100*J771</f>
        <v>2061</v>
      </c>
      <c r="I771" s="14">
        <v>1.18185496368076E-3</v>
      </c>
      <c r="J771" s="15">
        <v>20.61</v>
      </c>
      <c r="K771" s="16">
        <v>3.0076618674749498</v>
      </c>
      <c r="L771" s="17">
        <v>32973.019999999997</v>
      </c>
      <c r="M771" s="17">
        <v>81895.046000000002</v>
      </c>
      <c r="N771" s="17">
        <v>12180.93197705304</v>
      </c>
      <c r="O771" s="17">
        <v>16453.859456046361</v>
      </c>
    </row>
    <row r="772" spans="1:15" x14ac:dyDescent="0.3">
      <c r="A772" s="6" t="s">
        <v>178</v>
      </c>
      <c r="B772" s="6" t="str">
        <f>VLOOKUP(A772,Table1[],3,FALSE)</f>
        <v>El Dorado County--El Dorado Hills</v>
      </c>
      <c r="C772" s="6">
        <v>318</v>
      </c>
      <c r="D772" s="6" t="str">
        <f>VLOOKUP(C772,comm_names!$A$2:$B$325,2,FALSE)</f>
        <v>Zeta Broadband, AT&amp;T California</v>
      </c>
      <c r="E772" s="7">
        <v>203.28101059546</v>
      </c>
      <c r="F772" s="8">
        <v>0.10567422963291501</v>
      </c>
      <c r="G772" s="8">
        <v>3.3017633126535197E-2</v>
      </c>
      <c r="H772" s="11">
        <f t="shared" si="12"/>
        <v>2124</v>
      </c>
      <c r="I772" s="8">
        <v>1.1816113104263901E-3</v>
      </c>
      <c r="J772" s="9">
        <v>21.24</v>
      </c>
      <c r="K772" s="10">
        <v>2.47345826434778</v>
      </c>
      <c r="L772" s="11">
        <v>34332.050000000003</v>
      </c>
      <c r="M772" s="11">
        <v>82930.351999999999</v>
      </c>
      <c r="N772" s="11">
        <v>12631.084075712999</v>
      </c>
      <c r="O772" s="11">
        <v>16999.942069034521</v>
      </c>
    </row>
    <row r="773" spans="1:15" x14ac:dyDescent="0.3">
      <c r="A773" s="12" t="s">
        <v>129</v>
      </c>
      <c r="B773" s="12" t="str">
        <f>VLOOKUP(A773,Table1[],3,FALSE)</f>
        <v>San Joaquin County (North)--Lodi, Ripon &amp; Escalon Cities</v>
      </c>
      <c r="C773" s="12">
        <v>52</v>
      </c>
      <c r="D773" s="12" t="str">
        <f>VLOOKUP(C773,comm_names!$A$2:$B$325,2,FALSE)</f>
        <v>Cal.net Inc., AT&amp;T California</v>
      </c>
      <c r="E773" s="13">
        <v>811.08597912000005</v>
      </c>
      <c r="F773" s="14">
        <v>0.10552246432170601</v>
      </c>
      <c r="G773" s="14">
        <v>3.2557428861550101E-2</v>
      </c>
      <c r="H773" s="17">
        <f t="shared" si="12"/>
        <v>1523.4</v>
      </c>
      <c r="I773" s="14">
        <v>1.17977458020677E-3</v>
      </c>
      <c r="J773" s="15">
        <v>15.234</v>
      </c>
      <c r="K773" s="16">
        <v>2.8068469600902102</v>
      </c>
      <c r="L773" s="17">
        <v>25972.234</v>
      </c>
      <c r="M773" s="17">
        <v>61228.627999999997</v>
      </c>
      <c r="N773" s="17">
        <v>9892.1644949913371</v>
      </c>
      <c r="O773" s="17">
        <v>12798.109174273199</v>
      </c>
    </row>
    <row r="774" spans="1:15" x14ac:dyDescent="0.3">
      <c r="A774" s="6" t="s">
        <v>93</v>
      </c>
      <c r="B774" s="6" t="str">
        <f>VLOOKUP(A774,Table1[],3,FALSE)</f>
        <v>Del Norte, Lassen, Modoc, Plumas &amp; Siskiyou Counties</v>
      </c>
      <c r="C774" s="6">
        <v>245</v>
      </c>
      <c r="D774" s="6" t="str">
        <f>VLOOKUP(C774,comm_names!$A$2:$B$325,2,FALSE)</f>
        <v>Siskiyou Telephone Company,50, Siskiyou</v>
      </c>
      <c r="E774" s="7">
        <v>1244.57819879</v>
      </c>
      <c r="F774" s="8">
        <v>0.105181930763781</v>
      </c>
      <c r="G774" s="8">
        <v>3.3168811187851498E-2</v>
      </c>
      <c r="H774" s="11">
        <f t="shared" si="12"/>
        <v>1307.4000000000001</v>
      </c>
      <c r="I774" s="8">
        <v>1.1755201770674E-3</v>
      </c>
      <c r="J774" s="9">
        <v>13.074</v>
      </c>
      <c r="K774" s="10">
        <v>2.2062178712597502</v>
      </c>
      <c r="L774" s="11">
        <v>20684.741999999998</v>
      </c>
      <c r="M774" s="11">
        <v>49740.498</v>
      </c>
      <c r="N774" s="11">
        <v>6464.0721064228082</v>
      </c>
      <c r="O774" s="11">
        <v>8536.6293191309287</v>
      </c>
    </row>
    <row r="775" spans="1:15" x14ac:dyDescent="0.3">
      <c r="A775" s="12" t="s">
        <v>54</v>
      </c>
      <c r="B775" s="12" t="str">
        <f>VLOOKUP(A775,Table1[],3,FALSE)</f>
        <v>Fresno County (East)--Sanger, Reedley &amp; Parlier Cities</v>
      </c>
      <c r="C775" s="12">
        <v>274</v>
      </c>
      <c r="D775" s="12" t="str">
        <f>VLOOKUP(C775,comm_names!$A$2:$B$325,2,FALSE)</f>
        <v>The Ponderosa Telephone Co., Frontier</v>
      </c>
      <c r="E775" s="13">
        <v>1.6654670149999999</v>
      </c>
      <c r="F775" s="14">
        <v>0.105172608826911</v>
      </c>
      <c r="G775" s="14">
        <v>3.3661058809237102E-2</v>
      </c>
      <c r="H775" s="17">
        <f t="shared" si="12"/>
        <v>1322.4</v>
      </c>
      <c r="I775" s="14">
        <v>1.1753396226397699E-3</v>
      </c>
      <c r="J775" s="15">
        <v>13.224</v>
      </c>
      <c r="K775" s="16">
        <v>3.1343612899915301</v>
      </c>
      <c r="L775" s="17">
        <v>22396</v>
      </c>
      <c r="M775" s="17">
        <v>51723.561999999998</v>
      </c>
      <c r="N775" s="17">
        <v>8221.2147451755718</v>
      </c>
      <c r="O775" s="17">
        <v>10836.641023323984</v>
      </c>
    </row>
    <row r="776" spans="1:15" x14ac:dyDescent="0.3">
      <c r="A776" s="6" t="s">
        <v>67</v>
      </c>
      <c r="B776" s="6" t="str">
        <f>VLOOKUP(A776,Table1[],3,FALSE)</f>
        <v>San Bernardino County (Southwest)--Fontana City (East)</v>
      </c>
      <c r="C776" s="6">
        <v>33</v>
      </c>
      <c r="D776" s="6" t="str">
        <f>VLOOKUP(C776,comm_names!$A$2:$B$325,2,FALSE)</f>
        <v>AT&amp;T Service, Inc., AT&amp;T California</v>
      </c>
      <c r="E776" s="7">
        <v>30304.196050629002</v>
      </c>
      <c r="F776" s="8">
        <v>0.10509876892287601</v>
      </c>
      <c r="G776" s="8">
        <v>2.55879766722357E-2</v>
      </c>
      <c r="H776" s="11">
        <f t="shared" si="12"/>
        <v>924</v>
      </c>
      <c r="I776" s="8">
        <v>1.1744197920957899E-3</v>
      </c>
      <c r="J776" s="9">
        <v>9.24</v>
      </c>
      <c r="K776" s="10">
        <v>3.59893182306975</v>
      </c>
      <c r="L776" s="11">
        <v>21904.306</v>
      </c>
      <c r="M776" s="11">
        <v>51178.932000000001</v>
      </c>
      <c r="N776" s="11">
        <v>11315.10366386424</v>
      </c>
      <c r="O776" s="11">
        <v>13270.8420778206</v>
      </c>
    </row>
    <row r="777" spans="1:15" x14ac:dyDescent="0.3">
      <c r="A777" s="12" t="s">
        <v>169</v>
      </c>
      <c r="B777" s="12" t="str">
        <f>VLOOKUP(A777,Table1[],3,FALSE)</f>
        <v>Santa Cruz County (North)--Watsonville &amp; Scotts Valley Cities</v>
      </c>
      <c r="C777" s="12">
        <v>264</v>
      </c>
      <c r="D777" s="12" t="str">
        <f>VLOOKUP(C777,comm_names!$A$2:$B$325,2,FALSE)</f>
        <v>Surfnet Communications, Frontier</v>
      </c>
      <c r="E777" s="13">
        <v>1664.065324423</v>
      </c>
      <c r="F777" s="14">
        <v>0.10505180649201699</v>
      </c>
      <c r="G777" s="14">
        <v>3.2050618646241702E-2</v>
      </c>
      <c r="H777" s="17">
        <f t="shared" si="12"/>
        <v>1946.3999999999999</v>
      </c>
      <c r="I777" s="14">
        <v>1.1740308639528101E-3</v>
      </c>
      <c r="J777" s="15">
        <v>19.463999999999999</v>
      </c>
      <c r="K777" s="16">
        <v>2.8661256744699801</v>
      </c>
      <c r="L777" s="17">
        <v>35504.786</v>
      </c>
      <c r="M777" s="17">
        <v>82445.784</v>
      </c>
      <c r="N777" s="17">
        <v>15151.86649493844</v>
      </c>
      <c r="O777" s="17">
        <v>19907.469187692121</v>
      </c>
    </row>
    <row r="778" spans="1:15" x14ac:dyDescent="0.3">
      <c r="A778" s="6" t="s">
        <v>8</v>
      </c>
      <c r="B778" s="6" t="str">
        <f>VLOOKUP(A778,Table1[],3,FALSE)</f>
        <v>Los Angeles County (Central)--LA City (East Central/Hollywood)</v>
      </c>
      <c r="C778" s="6">
        <v>1</v>
      </c>
      <c r="D778" s="6" t="str">
        <f>VLOOKUP(C778,comm_names!$A$2:$B$325,2,FALSE)</f>
        <v>N/A, AT&amp;T California</v>
      </c>
      <c r="E778" s="7">
        <v>33.951524583000001</v>
      </c>
      <c r="F778" s="8">
        <v>0.105047233678664</v>
      </c>
      <c r="G778" s="8">
        <v>1.0553444246326401E-2</v>
      </c>
      <c r="H778" s="11">
        <f t="shared" si="12"/>
        <v>324</v>
      </c>
      <c r="I778" s="8">
        <v>1.1737740541375801E-3</v>
      </c>
      <c r="J778" s="9">
        <v>3.24</v>
      </c>
      <c r="K778" s="10">
        <v>2.05935558293789</v>
      </c>
      <c r="L778" s="11">
        <v>18848.27</v>
      </c>
      <c r="M778" s="11">
        <v>50620.05</v>
      </c>
      <c r="N778" s="11">
        <v>12990.50318192208</v>
      </c>
      <c r="O778" s="11">
        <v>17145.73240614888</v>
      </c>
    </row>
    <row r="779" spans="1:15" x14ac:dyDescent="0.3">
      <c r="A779" s="12" t="s">
        <v>53</v>
      </c>
      <c r="B779" s="12" t="str">
        <f>VLOOKUP(A779,Table1[],3,FALSE)</f>
        <v>Los Angeles County (Central)--Alhambra &amp; South Pasadena Cities</v>
      </c>
      <c r="C779" s="12">
        <v>255</v>
      </c>
      <c r="D779" s="12" t="str">
        <f>VLOOKUP(C779,comm_names!$A$2:$B$325,2,FALSE)</f>
        <v>Sonic.net, AT&amp;T California</v>
      </c>
      <c r="E779" s="13">
        <v>5314.0141937709996</v>
      </c>
      <c r="F779" s="14">
        <v>0.104953157392127</v>
      </c>
      <c r="G779" s="14">
        <v>1.9400616519566202E-2</v>
      </c>
      <c r="H779" s="17">
        <f t="shared" si="12"/>
        <v>923.88</v>
      </c>
      <c r="I779" s="14">
        <v>1.1728199089880999E-3</v>
      </c>
      <c r="J779" s="15">
        <v>9.2387999999999995</v>
      </c>
      <c r="K779" s="16">
        <v>2.6448627718383899</v>
      </c>
      <c r="L779" s="17">
        <v>25861.272000000001</v>
      </c>
      <c r="M779" s="17">
        <v>67799.817999999999</v>
      </c>
      <c r="N779" s="17">
        <v>14900.95066420908</v>
      </c>
      <c r="O779" s="17">
        <v>18031.167643168919</v>
      </c>
    </row>
    <row r="780" spans="1:15" x14ac:dyDescent="0.3">
      <c r="A780" s="6" t="s">
        <v>88</v>
      </c>
      <c r="B780" s="6" t="str">
        <f>VLOOKUP(A780,Table1[],3,FALSE)</f>
        <v>Colusa, Glenn, Tehama &amp; Trinity Counties</v>
      </c>
      <c r="C780" s="6">
        <v>69</v>
      </c>
      <c r="D780" s="6" t="str">
        <f>VLOOKUP(C780,comm_names!$A$2:$B$325,2,FALSE)</f>
        <v>Charter Communications Inc, AT&amp;T California</v>
      </c>
      <c r="E780" s="7">
        <v>1219.68661086</v>
      </c>
      <c r="F780" s="8">
        <v>0.10484755608151</v>
      </c>
      <c r="G780" s="8">
        <v>3.2593698659545998E-2</v>
      </c>
      <c r="H780" s="11">
        <f t="shared" si="12"/>
        <v>1163.8799999999999</v>
      </c>
      <c r="I780" s="8">
        <v>1.17141078281431E-3</v>
      </c>
      <c r="J780" s="9">
        <v>11.6388</v>
      </c>
      <c r="K780" s="10">
        <v>2.5845183410624402</v>
      </c>
      <c r="L780" s="11">
        <v>20360</v>
      </c>
      <c r="M780" s="11">
        <v>46913.512000000002</v>
      </c>
      <c r="N780" s="11">
        <v>7317.432462160752</v>
      </c>
      <c r="O780" s="11">
        <v>9269.2002493708806</v>
      </c>
    </row>
    <row r="781" spans="1:15" x14ac:dyDescent="0.3">
      <c r="A781" s="12" t="s">
        <v>110</v>
      </c>
      <c r="B781" s="12" t="str">
        <f>VLOOKUP(A781,Table1[],3,FALSE)</f>
        <v>Kern County (East)--Ridgecrest, Arvin, Tehachapi &amp; California City Cities</v>
      </c>
      <c r="C781" s="12">
        <v>69</v>
      </c>
      <c r="D781" s="12" t="str">
        <f>VLOOKUP(C781,comm_names!$A$2:$B$325,2,FALSE)</f>
        <v>Charter Communications Inc, AT&amp;T California</v>
      </c>
      <c r="E781" s="13">
        <v>3355.3036634873001</v>
      </c>
      <c r="F781" s="14">
        <v>0.104553433201361</v>
      </c>
      <c r="G781" s="14">
        <v>3.01606701240489E-2</v>
      </c>
      <c r="H781" s="17">
        <f t="shared" si="12"/>
        <v>1163.8799999999999</v>
      </c>
      <c r="I781" s="14">
        <v>1.1676638670663399E-3</v>
      </c>
      <c r="J781" s="15">
        <v>11.6388</v>
      </c>
      <c r="K781" s="16">
        <v>2.6725075999688199</v>
      </c>
      <c r="L781" s="17">
        <v>20757.02</v>
      </c>
      <c r="M781" s="17">
        <v>49983.8</v>
      </c>
      <c r="N781" s="17">
        <v>7870.8284198539441</v>
      </c>
      <c r="O781" s="17">
        <v>9642.8854414691286</v>
      </c>
    </row>
    <row r="782" spans="1:15" x14ac:dyDescent="0.3">
      <c r="A782" s="6" t="s">
        <v>56</v>
      </c>
      <c r="B782" s="6" t="str">
        <f>VLOOKUP(A782,Table1[],3,FALSE)</f>
        <v>Los Angeles County (Central)--El Monte &amp; South El Monte Cities</v>
      </c>
      <c r="C782" s="6">
        <v>36</v>
      </c>
      <c r="D782" s="6" t="str">
        <f>VLOOKUP(C782,comm_names!$A$2:$B$325,2,FALSE)</f>
        <v>AT&amp;T Service, Inc., Frontier</v>
      </c>
      <c r="E782" s="7">
        <v>391.10790807879999</v>
      </c>
      <c r="F782" s="8">
        <v>0.104327670551303</v>
      </c>
      <c r="G782" s="8">
        <v>2.64124045026876E-2</v>
      </c>
      <c r="H782" s="11">
        <f t="shared" si="12"/>
        <v>867</v>
      </c>
      <c r="I782" s="8">
        <v>1.16481012444113E-3</v>
      </c>
      <c r="J782" s="9">
        <v>8.67</v>
      </c>
      <c r="K782" s="10">
        <v>3.5560052374717301</v>
      </c>
      <c r="L782" s="11">
        <v>22629.121999999999</v>
      </c>
      <c r="M782" s="11">
        <v>48490.394</v>
      </c>
      <c r="N782" s="11">
        <v>12559.4138109204</v>
      </c>
      <c r="O782" s="11">
        <v>13906.101653510399</v>
      </c>
    </row>
    <row r="783" spans="1:15" x14ac:dyDescent="0.3">
      <c r="A783" s="12" t="s">
        <v>62</v>
      </c>
      <c r="B783" s="12" t="str">
        <f>VLOOKUP(A783,Table1[],3,FALSE)</f>
        <v>Humboldt County</v>
      </c>
      <c r="C783" s="12">
        <v>241</v>
      </c>
      <c r="D783" s="12" t="str">
        <f>VLOOKUP(C783,comm_names!$A$2:$B$325,2,FALSE)</f>
        <v>Siskiyou Telephone Company,10, N/A</v>
      </c>
      <c r="E783" s="13">
        <v>0.89044558488460002</v>
      </c>
      <c r="F783" s="14">
        <v>0.104209804324164</v>
      </c>
      <c r="G783" s="14">
        <v>2.6626125950817502E-2</v>
      </c>
      <c r="H783" s="17">
        <f t="shared" si="12"/>
        <v>899.4</v>
      </c>
      <c r="I783" s="14">
        <v>1.16332825375587E-3</v>
      </c>
      <c r="J783" s="15">
        <v>8.9939999999999998</v>
      </c>
      <c r="K783" s="16">
        <v>2.2750411596616398</v>
      </c>
      <c r="L783" s="17">
        <v>19749.2</v>
      </c>
      <c r="M783" s="17">
        <v>46311.874000000003</v>
      </c>
      <c r="N783" s="17">
        <v>9445.9502432545432</v>
      </c>
      <c r="O783" s="17">
        <v>10860.436935720205</v>
      </c>
    </row>
    <row r="784" spans="1:15" x14ac:dyDescent="0.3">
      <c r="A784" s="6" t="s">
        <v>59</v>
      </c>
      <c r="B784" s="6" t="str">
        <f>VLOOKUP(A784,Table1[],3,FALSE)</f>
        <v>San Diego County (South Central)--San Diego City (Central/Centre City &amp; Balboa Park)</v>
      </c>
      <c r="C784" s="6">
        <v>307</v>
      </c>
      <c r="D784" s="6" t="str">
        <f>VLOOKUP(C784,comm_names!$A$2:$B$325,2,FALSE)</f>
        <v>Webpass, Inc., AT&amp;T California</v>
      </c>
      <c r="E784" s="7">
        <v>703.16293656000005</v>
      </c>
      <c r="F784" s="8">
        <v>0.10416614638739</v>
      </c>
      <c r="G784" s="8">
        <v>2.3508658420492198E-2</v>
      </c>
      <c r="H784" s="11">
        <f t="shared" si="12"/>
        <v>1044</v>
      </c>
      <c r="I784" s="8">
        <v>1.1627842145875799E-3</v>
      </c>
      <c r="J784" s="9">
        <v>10.44</v>
      </c>
      <c r="K784" s="10">
        <v>1.8914314516129</v>
      </c>
      <c r="L784" s="11">
        <v>25848.038</v>
      </c>
      <c r="M784" s="11">
        <v>64670.485999999997</v>
      </c>
      <c r="N784" s="11">
        <v>13499.00496712188</v>
      </c>
      <c r="O784" s="11">
        <v>17934.7333777452</v>
      </c>
    </row>
    <row r="785" spans="1:15" x14ac:dyDescent="0.3">
      <c r="A785" s="12" t="s">
        <v>187</v>
      </c>
      <c r="B785" s="12" t="str">
        <f>VLOOKUP(A785,Table1[],3,FALSE)</f>
        <v>Placer County (Southwest)--Roseville City</v>
      </c>
      <c r="C785" s="12">
        <v>318</v>
      </c>
      <c r="D785" s="12" t="str">
        <f>VLOOKUP(C785,comm_names!$A$2:$B$325,2,FALSE)</f>
        <v>Zeta Broadband, AT&amp;T California</v>
      </c>
      <c r="E785" s="13">
        <v>108.943733821</v>
      </c>
      <c r="F785" s="14">
        <v>0.104051455711537</v>
      </c>
      <c r="G785" s="14">
        <v>3.1156704449623901E-2</v>
      </c>
      <c r="H785" s="17">
        <f t="shared" si="12"/>
        <v>2124</v>
      </c>
      <c r="I785" s="14">
        <v>1.1613705262383E-3</v>
      </c>
      <c r="J785" s="15">
        <v>21.24</v>
      </c>
      <c r="K785" s="16">
        <v>2.56394564473556</v>
      </c>
      <c r="L785" s="17">
        <v>37550.966</v>
      </c>
      <c r="M785" s="17">
        <v>88661.691999999995</v>
      </c>
      <c r="N785" s="17">
        <v>15235.116392821921</v>
      </c>
      <c r="O785" s="17">
        <v>18588.7575636084</v>
      </c>
    </row>
    <row r="786" spans="1:15" x14ac:dyDescent="0.3">
      <c r="A786" s="6" t="s">
        <v>132</v>
      </c>
      <c r="B786" s="6" t="str">
        <f>VLOOKUP(A786,Table1[],3,FALSE)</f>
        <v>Orange County (Central)--Santa Ana City (East)</v>
      </c>
      <c r="C786" s="6">
        <v>69</v>
      </c>
      <c r="D786" s="6" t="str">
        <f>VLOOKUP(C786,comm_names!$A$2:$B$325,2,FALSE)</f>
        <v>Charter Communications Inc, AT&amp;T California</v>
      </c>
      <c r="E786" s="7">
        <v>2607.9597521968499</v>
      </c>
      <c r="F786" s="8">
        <v>0.10400317362452501</v>
      </c>
      <c r="G786" s="8">
        <v>2.9661880017600499E-2</v>
      </c>
      <c r="H786" s="11">
        <f t="shared" si="12"/>
        <v>1163.8799999999999</v>
      </c>
      <c r="I786" s="8">
        <v>1.16075390674837E-3</v>
      </c>
      <c r="J786" s="9">
        <v>11.6388</v>
      </c>
      <c r="K786" s="10">
        <v>3.78506070514283</v>
      </c>
      <c r="L786" s="11">
        <v>26925.081999999999</v>
      </c>
      <c r="M786" s="11">
        <v>57369.39</v>
      </c>
      <c r="N786" s="11">
        <v>14363.2285142736</v>
      </c>
      <c r="O786" s="11">
        <v>16760.112518316</v>
      </c>
    </row>
    <row r="787" spans="1:15" x14ac:dyDescent="0.3">
      <c r="A787" s="12" t="s">
        <v>128</v>
      </c>
      <c r="B787" s="12" t="str">
        <f>VLOOKUP(A787,Table1[],3,FALSE)</f>
        <v>Alpine, Amador, Calaveras, Inyo, Mariposa, Mono &amp; Tuolumne Counties</v>
      </c>
      <c r="C787" s="12">
        <v>52</v>
      </c>
      <c r="D787" s="12" t="str">
        <f>VLOOKUP(C787,comm_names!$A$2:$B$325,2,FALSE)</f>
        <v>Cal.net Inc., AT&amp;T California</v>
      </c>
      <c r="E787" s="13">
        <v>14672.7786124255</v>
      </c>
      <c r="F787" s="14">
        <v>0.103939999632106</v>
      </c>
      <c r="G787" s="14">
        <v>3.4526668914950903E-2</v>
      </c>
      <c r="H787" s="17">
        <f t="shared" si="12"/>
        <v>1523.4</v>
      </c>
      <c r="I787" s="14">
        <v>1.1601108684922399E-3</v>
      </c>
      <c r="J787" s="15">
        <v>15.234</v>
      </c>
      <c r="K787" s="16">
        <v>2.2510565312842998</v>
      </c>
      <c r="L787" s="17">
        <v>25589.466</v>
      </c>
      <c r="M787" s="17">
        <v>57576.044000000002</v>
      </c>
      <c r="N787" s="17">
        <v>8895.7987176753486</v>
      </c>
      <c r="O787" s="17">
        <v>11425.69947032862</v>
      </c>
    </row>
    <row r="788" spans="1:15" x14ac:dyDescent="0.3">
      <c r="A788" s="6" t="s">
        <v>169</v>
      </c>
      <c r="B788" s="6" t="str">
        <f>VLOOKUP(A788,Table1[],3,FALSE)</f>
        <v>Santa Cruz County (North)--Watsonville &amp; Scotts Valley Cities</v>
      </c>
      <c r="C788" s="6">
        <v>132</v>
      </c>
      <c r="D788" s="6" t="str">
        <f>VLOOKUP(C788,comm_names!$A$2:$B$325,2,FALSE)</f>
        <v>Etheric Networks, Inc., AT&amp;T California</v>
      </c>
      <c r="E788" s="7">
        <v>396.96984649000001</v>
      </c>
      <c r="F788" s="8">
        <v>0.103900787462188</v>
      </c>
      <c r="G788" s="8">
        <v>3.2464363936746801E-2</v>
      </c>
      <c r="H788" s="11">
        <f t="shared" si="12"/>
        <v>1992.0000000000002</v>
      </c>
      <c r="I788" s="8">
        <v>1.1595029540941301E-3</v>
      </c>
      <c r="J788" s="9">
        <v>19.920000000000002</v>
      </c>
      <c r="K788" s="10">
        <v>2.8661256744699801</v>
      </c>
      <c r="L788" s="11">
        <v>35504.786</v>
      </c>
      <c r="M788" s="11">
        <v>82445.784</v>
      </c>
      <c r="N788" s="11">
        <v>15151.86649493844</v>
      </c>
      <c r="O788" s="11">
        <v>19907.469187692121</v>
      </c>
    </row>
    <row r="789" spans="1:15" x14ac:dyDescent="0.3">
      <c r="A789" s="12" t="s">
        <v>79</v>
      </c>
      <c r="B789" s="12" t="str">
        <f>VLOOKUP(A789,Table1[],3,FALSE)</f>
        <v>Los Angeles County--LA (North Central/Arleta &amp; Pacoima) &amp; San Fernando Cities</v>
      </c>
      <c r="C789" s="12">
        <v>69</v>
      </c>
      <c r="D789" s="12" t="str">
        <f>VLOOKUP(C789,comm_names!$A$2:$B$325,2,FALSE)</f>
        <v>Charter Communications Inc, AT&amp;T California</v>
      </c>
      <c r="E789" s="13">
        <v>3.9292128019999999</v>
      </c>
      <c r="F789" s="14">
        <v>0.10377433394653</v>
      </c>
      <c r="G789" s="14">
        <v>2.6060095452502201E-2</v>
      </c>
      <c r="H789" s="17">
        <f t="shared" si="12"/>
        <v>1163.8799999999999</v>
      </c>
      <c r="I789" s="14">
        <v>1.1579040623049799E-3</v>
      </c>
      <c r="J789" s="15">
        <v>11.6388</v>
      </c>
      <c r="K789" s="16">
        <v>3.88035003085208</v>
      </c>
      <c r="L789" s="17">
        <v>26939.333999999999</v>
      </c>
      <c r="M789" s="17">
        <v>62584.603999999999</v>
      </c>
      <c r="N789" s="17">
        <v>12950.404044654242</v>
      </c>
      <c r="O789" s="17">
        <v>15149.77731700344</v>
      </c>
    </row>
    <row r="790" spans="1:15" x14ac:dyDescent="0.3">
      <c r="A790" s="6" t="s">
        <v>187</v>
      </c>
      <c r="B790" s="6" t="str">
        <f>VLOOKUP(A790,Table1[],3,FALSE)</f>
        <v>Placer County (Southwest)--Roseville City</v>
      </c>
      <c r="C790" s="6">
        <v>121</v>
      </c>
      <c r="D790" s="6" t="str">
        <f>VLOOKUP(C790,comm_names!$A$2:$B$325,2,FALSE)</f>
        <v>DigitalPath, Inc., Surewest</v>
      </c>
      <c r="E790" s="7">
        <v>302.30319578000001</v>
      </c>
      <c r="F790" s="8">
        <v>0.10353622056666099</v>
      </c>
      <c r="G790" s="8">
        <v>3.0636936842149499E-2</v>
      </c>
      <c r="H790" s="11">
        <f t="shared" si="12"/>
        <v>2078.04</v>
      </c>
      <c r="I790" s="8">
        <v>1.1549423162100501E-3</v>
      </c>
      <c r="J790" s="9">
        <v>20.7804</v>
      </c>
      <c r="K790" s="10">
        <v>2.56394564473556</v>
      </c>
      <c r="L790" s="11">
        <v>37550.966</v>
      </c>
      <c r="M790" s="11">
        <v>88661.691999999995</v>
      </c>
      <c r="N790" s="11">
        <v>15235.116392821921</v>
      </c>
      <c r="O790" s="11">
        <v>18588.7575636084</v>
      </c>
    </row>
    <row r="791" spans="1:15" x14ac:dyDescent="0.3">
      <c r="A791" s="12" t="s">
        <v>192</v>
      </c>
      <c r="B791" s="12" t="str">
        <f>VLOOKUP(A791,Table1[],3,FALSE)</f>
        <v>Sonoma County (North)--Windsor Town, Healdsburg &amp; Sonoma Cities</v>
      </c>
      <c r="C791" s="12">
        <v>290</v>
      </c>
      <c r="D791" s="12" t="str">
        <f>VLOOKUP(C791,comm_names!$A$2:$B$325,2,FALSE)</f>
        <v>Valley Internet, AT&amp;T California</v>
      </c>
      <c r="E791" s="13">
        <v>1.07637E-4</v>
      </c>
      <c r="F791" s="14">
        <v>0.103504662086921</v>
      </c>
      <c r="G791" s="14">
        <v>3.2388363134905299E-2</v>
      </c>
      <c r="H791" s="17">
        <f t="shared" si="12"/>
        <v>2052</v>
      </c>
      <c r="I791" s="14">
        <v>1.154547689315E-3</v>
      </c>
      <c r="J791" s="15">
        <v>20.52</v>
      </c>
      <c r="K791" s="16">
        <v>2.35218292345952</v>
      </c>
      <c r="L791" s="17">
        <v>35775.574000000001</v>
      </c>
      <c r="M791" s="17">
        <v>83187.906000000003</v>
      </c>
      <c r="N791" s="17">
        <v>14620.500507618359</v>
      </c>
      <c r="O791" s="17">
        <v>18501.937987156318</v>
      </c>
    </row>
    <row r="792" spans="1:15" x14ac:dyDescent="0.3">
      <c r="A792" s="6" t="s">
        <v>36</v>
      </c>
      <c r="B792" s="6" t="str">
        <f>VLOOKUP(A792,Table1[],3,FALSE)</f>
        <v>Yolo County--Davis, Woodland &amp; West Sacramento Cities</v>
      </c>
      <c r="C792" s="6">
        <v>304</v>
      </c>
      <c r="D792" s="6" t="str">
        <f>VLOOKUP(C792,comm_names!$A$2:$B$325,2,FALSE)</f>
        <v>Wave Broadband, Frontier</v>
      </c>
      <c r="E792" s="7">
        <v>284.80788467399998</v>
      </c>
      <c r="F792" s="8">
        <v>0.103327016170198</v>
      </c>
      <c r="G792" s="8">
        <v>1.73073524247578E-2</v>
      </c>
      <c r="H792" s="11">
        <f t="shared" si="12"/>
        <v>842.4</v>
      </c>
      <c r="I792" s="8">
        <v>1.1524838099317601E-3</v>
      </c>
      <c r="J792" s="9">
        <v>8.4239999999999995</v>
      </c>
      <c r="K792" s="10">
        <v>2.6456794222628002</v>
      </c>
      <c r="L792" s="11">
        <v>22947.756000000001</v>
      </c>
      <c r="M792" s="11">
        <v>66639.297999999995</v>
      </c>
      <c r="N792" s="11">
        <v>12463.19129000304</v>
      </c>
      <c r="O792" s="11">
        <v>15641.76705768564</v>
      </c>
    </row>
    <row r="793" spans="1:15" x14ac:dyDescent="0.3">
      <c r="A793" s="12" t="s">
        <v>51</v>
      </c>
      <c r="B793" s="12" t="str">
        <f>VLOOKUP(A793,Table1[],3,FALSE)</f>
        <v>Fresno County (West)--Selma, Kerman &amp; Coalinga Cities</v>
      </c>
      <c r="C793" s="12">
        <v>62</v>
      </c>
      <c r="D793" s="12" t="str">
        <f>VLOOKUP(C793,comm_names!$A$2:$B$325,2,FALSE)</f>
        <v>CalNeva Broadband, AT&amp;T California</v>
      </c>
      <c r="E793" s="13">
        <v>68.887024339999996</v>
      </c>
      <c r="F793" s="14">
        <v>0.10330744716455301</v>
      </c>
      <c r="G793" s="14">
        <v>3.48177798791219E-2</v>
      </c>
      <c r="H793" s="17">
        <f t="shared" si="12"/>
        <v>1104</v>
      </c>
      <c r="I793" s="14">
        <v>1.15209440334798E-3</v>
      </c>
      <c r="J793" s="15">
        <v>11.04</v>
      </c>
      <c r="K793" s="16">
        <v>3.4523669430328998</v>
      </c>
      <c r="L793" s="17">
        <v>20861.874</v>
      </c>
      <c r="M793" s="17">
        <v>43511.356</v>
      </c>
      <c r="N793" s="17">
        <v>7610.556703768847</v>
      </c>
      <c r="O793" s="17">
        <v>9238.6489365237958</v>
      </c>
    </row>
    <row r="794" spans="1:15" x14ac:dyDescent="0.3">
      <c r="A794" s="6" t="s">
        <v>53</v>
      </c>
      <c r="B794" s="6" t="str">
        <f>VLOOKUP(A794,Table1[],3,FALSE)</f>
        <v>Los Angeles County (Central)--Alhambra &amp; South Pasadena Cities</v>
      </c>
      <c r="C794" s="6">
        <v>33</v>
      </c>
      <c r="D794" s="6" t="str">
        <f>VLOOKUP(C794,comm_names!$A$2:$B$325,2,FALSE)</f>
        <v>AT&amp;T Service, Inc., AT&amp;T California</v>
      </c>
      <c r="E794" s="7">
        <v>39579.409962099096</v>
      </c>
      <c r="F794" s="8">
        <v>0.103273984426193</v>
      </c>
      <c r="G794" s="8">
        <v>1.9345971205161398E-2</v>
      </c>
      <c r="H794" s="11">
        <f t="shared" si="12"/>
        <v>924</v>
      </c>
      <c r="I794" s="8">
        <v>1.15181468068058E-3</v>
      </c>
      <c r="J794" s="9">
        <v>9.24</v>
      </c>
      <c r="K794" s="10">
        <v>2.6448627718383899</v>
      </c>
      <c r="L794" s="11">
        <v>25861.272000000001</v>
      </c>
      <c r="M794" s="11">
        <v>67799.817999999999</v>
      </c>
      <c r="N794" s="11">
        <v>14900.95066420908</v>
      </c>
      <c r="O794" s="11">
        <v>18031.167643168919</v>
      </c>
    </row>
    <row r="795" spans="1:15" x14ac:dyDescent="0.3">
      <c r="A795" s="12" t="s">
        <v>56</v>
      </c>
      <c r="B795" s="12" t="str">
        <f>VLOOKUP(A795,Table1[],3,FALSE)</f>
        <v>Los Angeles County (Central)--El Monte &amp; South El Monte Cities</v>
      </c>
      <c r="C795" s="12">
        <v>141</v>
      </c>
      <c r="D795" s="12" t="str">
        <f>VLOOKUP(C795,comm_names!$A$2:$B$325,2,FALSE)</f>
        <v>Frontier Communications, Frontier</v>
      </c>
      <c r="E795" s="13">
        <v>1.5116053439999999</v>
      </c>
      <c r="F795" s="14">
        <v>0.103159566653277</v>
      </c>
      <c r="G795" s="14">
        <v>2.6336286760276401E-2</v>
      </c>
      <c r="H795" s="17">
        <f t="shared" si="12"/>
        <v>867</v>
      </c>
      <c r="I795" s="14">
        <v>1.1502858170923699E-3</v>
      </c>
      <c r="J795" s="15">
        <v>8.67</v>
      </c>
      <c r="K795" s="16">
        <v>3.5560052374717301</v>
      </c>
      <c r="L795" s="17">
        <v>22629.121999999999</v>
      </c>
      <c r="M795" s="17">
        <v>48490.394</v>
      </c>
      <c r="N795" s="17">
        <v>12559.4138109204</v>
      </c>
      <c r="O795" s="17">
        <v>13906.101653510399</v>
      </c>
    </row>
    <row r="796" spans="1:15" x14ac:dyDescent="0.3">
      <c r="A796" s="6" t="s">
        <v>108</v>
      </c>
      <c r="B796" s="6" t="str">
        <f>VLOOKUP(A796,Table1[],3,FALSE)</f>
        <v>Stanislaus County (Northeast)--Turlock, Riverbank, Oakdale &amp; Waterford Cities</v>
      </c>
      <c r="C796" s="6">
        <v>53</v>
      </c>
      <c r="D796" s="6" t="str">
        <f>VLOOKUP(C796,comm_names!$A$2:$B$325,2,FALSE)</f>
        <v>Cal.net Inc., Calaveras</v>
      </c>
      <c r="E796" s="7">
        <v>7.1413500000000006E-8</v>
      </c>
      <c r="F796" s="8">
        <v>0.103155290209317</v>
      </c>
      <c r="G796" s="8">
        <v>3.1173819010960498E-2</v>
      </c>
      <c r="H796" s="11">
        <f t="shared" si="12"/>
        <v>1499.4</v>
      </c>
      <c r="I796" s="8">
        <v>1.1502023603773301E-3</v>
      </c>
      <c r="J796" s="9">
        <v>14.994</v>
      </c>
      <c r="K796" s="10">
        <v>2.8702679782903702</v>
      </c>
      <c r="L796" s="11">
        <v>25417.423999999999</v>
      </c>
      <c r="M796" s="11">
        <v>62067.46</v>
      </c>
      <c r="N796" s="11">
        <v>9363.9370114771318</v>
      </c>
      <c r="O796" s="11">
        <v>12451.286967972721</v>
      </c>
    </row>
    <row r="797" spans="1:15" x14ac:dyDescent="0.3">
      <c r="A797" s="12" t="s">
        <v>36</v>
      </c>
      <c r="B797" s="12" t="str">
        <f>VLOOKUP(A797,Table1[],3,FALSE)</f>
        <v>Yolo County--Davis, Woodland &amp; West Sacramento Cities</v>
      </c>
      <c r="C797" s="12">
        <v>140</v>
      </c>
      <c r="D797" s="12" t="str">
        <f>VLOOKUP(C797,comm_names!$A$2:$B$325,2,FALSE)</f>
        <v>Frontier Communications, AT&amp;T California</v>
      </c>
      <c r="E797" s="13">
        <v>36.611679698000003</v>
      </c>
      <c r="F797" s="14">
        <v>0.10311277089939699</v>
      </c>
      <c r="G797" s="14">
        <v>1.8676441583621799E-2</v>
      </c>
      <c r="H797" s="17">
        <f t="shared" si="12"/>
        <v>924</v>
      </c>
      <c r="I797" s="14">
        <v>1.1496750101225399E-3</v>
      </c>
      <c r="J797" s="15">
        <v>9.24</v>
      </c>
      <c r="K797" s="16">
        <v>2.6456794222628002</v>
      </c>
      <c r="L797" s="17">
        <v>22947.756000000001</v>
      </c>
      <c r="M797" s="17">
        <v>66639.297999999995</v>
      </c>
      <c r="N797" s="17">
        <v>12463.19129000304</v>
      </c>
      <c r="O797" s="17">
        <v>15641.76705768564</v>
      </c>
    </row>
    <row r="798" spans="1:15" x14ac:dyDescent="0.3">
      <c r="A798" s="6" t="s">
        <v>64</v>
      </c>
      <c r="B798" s="6" t="str">
        <f>VLOOKUP(A798,Table1[],3,FALSE)</f>
        <v>Lake &amp; Mendocino Counties</v>
      </c>
      <c r="C798" s="6">
        <v>255</v>
      </c>
      <c r="D798" s="6" t="str">
        <f>VLOOKUP(C798,comm_names!$A$2:$B$325,2,FALSE)</f>
        <v>Sonic.net, AT&amp;T California</v>
      </c>
      <c r="E798" s="7">
        <v>13311.6891962304</v>
      </c>
      <c r="F798" s="8">
        <v>0.10306988040989699</v>
      </c>
      <c r="G798" s="8">
        <v>2.5781031797209999E-2</v>
      </c>
      <c r="H798" s="11">
        <f t="shared" si="12"/>
        <v>923.88</v>
      </c>
      <c r="I798" s="8">
        <v>1.14973144587102E-3</v>
      </c>
      <c r="J798" s="9">
        <v>9.2387999999999995</v>
      </c>
      <c r="K798" s="10">
        <v>2.32546026507142</v>
      </c>
      <c r="L798" s="11">
        <v>18848.27</v>
      </c>
      <c r="M798" s="11">
        <v>47951.872000000003</v>
      </c>
      <c r="N798" s="11">
        <v>8039.5930729783922</v>
      </c>
      <c r="O798" s="11">
        <v>10297.444630358459</v>
      </c>
    </row>
    <row r="799" spans="1:15" x14ac:dyDescent="0.3">
      <c r="A799" s="12" t="s">
        <v>187</v>
      </c>
      <c r="B799" s="12" t="str">
        <f>VLOOKUP(A799,Table1[],3,FALSE)</f>
        <v>Placer County (Southwest)--Roseville City</v>
      </c>
      <c r="C799" s="12">
        <v>117</v>
      </c>
      <c r="D799" s="12" t="str">
        <f>VLOOKUP(C799,comm_names!$A$2:$B$325,2,FALSE)</f>
        <v>DigitalPath, Inc., AT&amp;T California</v>
      </c>
      <c r="E799" s="13">
        <v>36.806050929999998</v>
      </c>
      <c r="F799" s="14">
        <v>0.103034762851259</v>
      </c>
      <c r="G799" s="14">
        <v>3.1057906630263001E-2</v>
      </c>
      <c r="H799" s="17">
        <f t="shared" si="12"/>
        <v>2123.4</v>
      </c>
      <c r="I799" s="14">
        <v>1.1487393601323701E-3</v>
      </c>
      <c r="J799" s="15">
        <v>21.234000000000002</v>
      </c>
      <c r="K799" s="16">
        <v>2.56394564473556</v>
      </c>
      <c r="L799" s="17">
        <v>37550.966</v>
      </c>
      <c r="M799" s="17">
        <v>88661.691999999995</v>
      </c>
      <c r="N799" s="17">
        <v>15235.116392821921</v>
      </c>
      <c r="O799" s="17">
        <v>18588.7575636084</v>
      </c>
    </row>
    <row r="800" spans="1:15" x14ac:dyDescent="0.3">
      <c r="A800" s="6" t="s">
        <v>128</v>
      </c>
      <c r="B800" s="6" t="str">
        <f>VLOOKUP(A800,Table1[],3,FALSE)</f>
        <v>Alpine, Amador, Calaveras, Inyo, Mariposa, Mono &amp; Tuolumne Counties</v>
      </c>
      <c r="C800" s="6">
        <v>53</v>
      </c>
      <c r="D800" s="6" t="str">
        <f>VLOOKUP(C800,comm_names!$A$2:$B$325,2,FALSE)</f>
        <v>Cal.net Inc., Calaveras</v>
      </c>
      <c r="E800" s="7">
        <v>1973.396143918</v>
      </c>
      <c r="F800" s="8">
        <v>0.102856604279221</v>
      </c>
      <c r="G800" s="8">
        <v>3.4048030090566901E-2</v>
      </c>
      <c r="H800" s="11">
        <f t="shared" si="12"/>
        <v>1499.4</v>
      </c>
      <c r="I800" s="8">
        <v>1.1465420588989399E-3</v>
      </c>
      <c r="J800" s="9">
        <v>14.994</v>
      </c>
      <c r="K800" s="10">
        <v>2.2510565312842998</v>
      </c>
      <c r="L800" s="11">
        <v>25589.466</v>
      </c>
      <c r="M800" s="11">
        <v>57576.044000000002</v>
      </c>
      <c r="N800" s="11">
        <v>8895.7987176753486</v>
      </c>
      <c r="O800" s="11">
        <v>11425.69947032862</v>
      </c>
    </row>
    <row r="801" spans="1:15" x14ac:dyDescent="0.3">
      <c r="A801" s="12" t="s">
        <v>65</v>
      </c>
      <c r="B801" s="12" t="str">
        <f>VLOOKUP(A801,Table1[],3,FALSE)</f>
        <v>San Luis Obispo County (West)--Coastal Region</v>
      </c>
      <c r="C801" s="12">
        <v>70</v>
      </c>
      <c r="D801" s="12" t="str">
        <f>VLOOKUP(C801,comm_names!$A$2:$B$325,2,FALSE)</f>
        <v>Charter Communications Inc, Frontier</v>
      </c>
      <c r="E801" s="13">
        <v>42.064951704999999</v>
      </c>
      <c r="F801" s="14">
        <v>0.102826236806405</v>
      </c>
      <c r="G801" s="14">
        <v>2.2022501787153599E-2</v>
      </c>
      <c r="H801" s="17">
        <f t="shared" si="12"/>
        <v>1106.8799999999999</v>
      </c>
      <c r="I801" s="14">
        <v>1.14634576223721E-3</v>
      </c>
      <c r="J801" s="15">
        <v>11.0688</v>
      </c>
      <c r="K801" s="16">
        <v>2.3796671579464501</v>
      </c>
      <c r="L801" s="17">
        <v>25861.272000000001</v>
      </c>
      <c r="M801" s="17">
        <v>68530.741999999998</v>
      </c>
      <c r="N801" s="17">
        <v>13908.607139802121</v>
      </c>
      <c r="O801" s="17">
        <v>17093.496550919761</v>
      </c>
    </row>
    <row r="802" spans="1:15" x14ac:dyDescent="0.3">
      <c r="A802" s="6" t="s">
        <v>127</v>
      </c>
      <c r="B802" s="6" t="str">
        <f>VLOOKUP(A802,Table1[],3,FALSE)</f>
        <v>Los Angeles County (East Central)--Pomona City</v>
      </c>
      <c r="C802" s="6">
        <v>70</v>
      </c>
      <c r="D802" s="6" t="str">
        <f>VLOOKUP(C802,comm_names!$A$2:$B$325,2,FALSE)</f>
        <v>Charter Communications Inc, Frontier</v>
      </c>
      <c r="E802" s="7">
        <v>739.01062198069997</v>
      </c>
      <c r="F802" s="8">
        <v>0.102794853818234</v>
      </c>
      <c r="G802" s="8">
        <v>2.7658777408499698E-2</v>
      </c>
      <c r="H802" s="11">
        <f t="shared" si="12"/>
        <v>1106.8799999999999</v>
      </c>
      <c r="I802" s="8">
        <v>1.1457236417620001E-3</v>
      </c>
      <c r="J802" s="9">
        <v>11.0688</v>
      </c>
      <c r="K802" s="10">
        <v>3.4831114040870101</v>
      </c>
      <c r="L802" s="11">
        <v>24986.81</v>
      </c>
      <c r="M802" s="11">
        <v>56510.197999999997</v>
      </c>
      <c r="N802" s="11">
        <v>12785.32112127588</v>
      </c>
      <c r="O802" s="11">
        <v>15057.476959587239</v>
      </c>
    </row>
    <row r="803" spans="1:15" x14ac:dyDescent="0.3">
      <c r="A803" s="12" t="s">
        <v>89</v>
      </c>
      <c r="B803" s="12" t="str">
        <f>VLOOKUP(A803,Table1[],3,FALSE)</f>
        <v>Shasta County--Redding City</v>
      </c>
      <c r="C803" s="12">
        <v>69</v>
      </c>
      <c r="D803" s="12" t="str">
        <f>VLOOKUP(C803,comm_names!$A$2:$B$325,2,FALSE)</f>
        <v>Charter Communications Inc, AT&amp;T California</v>
      </c>
      <c r="E803" s="13">
        <v>7329.8744948506301</v>
      </c>
      <c r="F803" s="14">
        <v>0.10272440465383199</v>
      </c>
      <c r="G803" s="14">
        <v>2.9819487070389099E-2</v>
      </c>
      <c r="H803" s="17">
        <f t="shared" si="12"/>
        <v>1163.8799999999999</v>
      </c>
      <c r="I803" s="14">
        <v>1.1450034896492299E-3</v>
      </c>
      <c r="J803" s="15">
        <v>11.6388</v>
      </c>
      <c r="K803" s="16">
        <v>2.3711964038727502</v>
      </c>
      <c r="L803" s="17">
        <v>21336.261999999999</v>
      </c>
      <c r="M803" s="17">
        <v>51291.93</v>
      </c>
      <c r="N803" s="17">
        <v>8139.7366130017681</v>
      </c>
      <c r="O803" s="17">
        <v>10402.720649620176</v>
      </c>
    </row>
    <row r="804" spans="1:15" x14ac:dyDescent="0.3">
      <c r="A804" s="6" t="s">
        <v>93</v>
      </c>
      <c r="B804" s="6" t="str">
        <f>VLOOKUP(A804,Table1[],3,FALSE)</f>
        <v>Del Norte, Lassen, Modoc, Plumas &amp; Siskiyou Counties</v>
      </c>
      <c r="C804" s="6">
        <v>199</v>
      </c>
      <c r="D804" s="6" t="str">
        <f>VLOOKUP(C804,comm_names!$A$2:$B$325,2,FALSE)</f>
        <v>PlumasSierra, AT&amp;T California</v>
      </c>
      <c r="E804" s="7">
        <v>1021.5921228350001</v>
      </c>
      <c r="F804" s="8">
        <v>0.102693470136414</v>
      </c>
      <c r="G804" s="8">
        <v>3.1441074788388298E-2</v>
      </c>
      <c r="H804" s="11">
        <f t="shared" si="12"/>
        <v>1224</v>
      </c>
      <c r="I804" s="8">
        <v>1.1449567547351101E-3</v>
      </c>
      <c r="J804" s="9">
        <v>12.24</v>
      </c>
      <c r="K804" s="10">
        <v>2.2062178712597502</v>
      </c>
      <c r="L804" s="11">
        <v>20684.741999999998</v>
      </c>
      <c r="M804" s="11">
        <v>49740.498</v>
      </c>
      <c r="N804" s="11">
        <v>6464.0721064228082</v>
      </c>
      <c r="O804" s="11">
        <v>8536.6293191309287</v>
      </c>
    </row>
    <row r="805" spans="1:15" x14ac:dyDescent="0.3">
      <c r="A805" s="12" t="s">
        <v>140</v>
      </c>
      <c r="B805" s="12" t="str">
        <f>VLOOKUP(A805,Table1[],3,FALSE)</f>
        <v>San Diego County (North &amp; East)--Fallbrook, Alpine &amp; Valley Center</v>
      </c>
      <c r="C805" s="12">
        <v>23</v>
      </c>
      <c r="D805" s="12" t="str">
        <f>VLOOKUP(C805,comm_names!$A$2:$B$325,2,FALSE)</f>
        <v>AeroSurf, Frontier</v>
      </c>
      <c r="E805" s="13">
        <v>9.6794606199999994E-2</v>
      </c>
      <c r="F805" s="14">
        <v>0.10254768836254</v>
      </c>
      <c r="G805" s="14">
        <v>2.7148684481644599E-2</v>
      </c>
      <c r="H805" s="17">
        <f t="shared" si="12"/>
        <v>1466.3999999999999</v>
      </c>
      <c r="I805" s="14">
        <v>1.1431598056794699E-3</v>
      </c>
      <c r="J805" s="15">
        <v>14.664</v>
      </c>
      <c r="K805" s="16">
        <v>2.66418454881638</v>
      </c>
      <c r="L805" s="17">
        <v>30540</v>
      </c>
      <c r="M805" s="17">
        <v>74058.482000000004</v>
      </c>
      <c r="N805" s="17">
        <v>13776.782999429999</v>
      </c>
      <c r="O805" s="17">
        <v>17617.901278154521</v>
      </c>
    </row>
    <row r="806" spans="1:15" x14ac:dyDescent="0.3">
      <c r="A806" s="6" t="s">
        <v>169</v>
      </c>
      <c r="B806" s="6" t="str">
        <f>VLOOKUP(A806,Table1[],3,FALSE)</f>
        <v>Santa Cruz County (North)--Watsonville &amp; Scotts Valley Cities</v>
      </c>
      <c r="C806" s="6">
        <v>133</v>
      </c>
      <c r="D806" s="6" t="str">
        <f>VLOOKUP(C806,comm_names!$A$2:$B$325,2,FALSE)</f>
        <v>Etheric Networks, Inc., Frontier</v>
      </c>
      <c r="E806" s="7">
        <v>0.62718362699999997</v>
      </c>
      <c r="F806" s="8">
        <v>0.102524159115273</v>
      </c>
      <c r="G806" s="8">
        <v>3.16903005150551E-2</v>
      </c>
      <c r="H806" s="11">
        <f t="shared" si="12"/>
        <v>1935.0000000000002</v>
      </c>
      <c r="I806" s="8">
        <v>1.1423689185062801E-3</v>
      </c>
      <c r="J806" s="9">
        <v>19.350000000000001</v>
      </c>
      <c r="K806" s="10">
        <v>2.8661256744699801</v>
      </c>
      <c r="L806" s="11">
        <v>35504.786</v>
      </c>
      <c r="M806" s="11">
        <v>82445.784</v>
      </c>
      <c r="N806" s="11">
        <v>15151.86649493844</v>
      </c>
      <c r="O806" s="11">
        <v>19907.469187692121</v>
      </c>
    </row>
    <row r="807" spans="1:15" x14ac:dyDescent="0.3">
      <c r="A807" s="12" t="s">
        <v>240</v>
      </c>
      <c r="B807" s="12" t="str">
        <f>VLOOKUP(A807,Table1[],3,FALSE)</f>
        <v>Ventura County (South Central)--Camarillo &amp; Moorpark Cities</v>
      </c>
      <c r="C807" s="12">
        <v>138</v>
      </c>
      <c r="D807" s="12" t="str">
        <f>VLOOKUP(C807,comm_names!$A$2:$B$325,2,FALSE)</f>
        <v>FractalVision, Frontier</v>
      </c>
      <c r="E807" s="13">
        <v>10.5380185</v>
      </c>
      <c r="F807" s="14">
        <v>0.102511734590168</v>
      </c>
      <c r="G807" s="14">
        <v>3.3071128343715901E-2</v>
      </c>
      <c r="H807" s="17">
        <f t="shared" si="12"/>
        <v>2367</v>
      </c>
      <c r="I807" s="14">
        <v>1.1422069629329001E-3</v>
      </c>
      <c r="J807" s="15">
        <v>23.67</v>
      </c>
      <c r="K807" s="16">
        <v>2.7694508144400598</v>
      </c>
      <c r="L807" s="17">
        <v>43102.12</v>
      </c>
      <c r="M807" s="17">
        <v>96205.072</v>
      </c>
      <c r="N807" s="17">
        <v>17903.351648234402</v>
      </c>
      <c r="O807" s="17">
        <v>22523.339176621201</v>
      </c>
    </row>
    <row r="808" spans="1:15" x14ac:dyDescent="0.3">
      <c r="A808" s="6" t="s">
        <v>42</v>
      </c>
      <c r="B808" s="6" t="str">
        <f>VLOOKUP(A808,Table1[],3,FALSE)</f>
        <v>Los Angeles County (Northwest)--LA City (Northwest/Encino &amp; Tarzana)</v>
      </c>
      <c r="C808" s="6">
        <v>33</v>
      </c>
      <c r="D808" s="6" t="str">
        <f>VLOOKUP(C808,comm_names!$A$2:$B$325,2,FALSE)</f>
        <v>AT&amp;T Service, Inc., AT&amp;T California</v>
      </c>
      <c r="E808" s="7">
        <v>58712.130372451</v>
      </c>
      <c r="F808" s="8">
        <v>0.10241583543984301</v>
      </c>
      <c r="G808" s="8">
        <v>1.9091444366259501E-2</v>
      </c>
      <c r="H808" s="11">
        <f t="shared" si="12"/>
        <v>924</v>
      </c>
      <c r="I808" s="8">
        <v>1.14101651392418E-3</v>
      </c>
      <c r="J808" s="9">
        <v>9.24</v>
      </c>
      <c r="K808" s="10">
        <v>2.7228027756156501</v>
      </c>
      <c r="L808" s="11">
        <v>28016.378000000001</v>
      </c>
      <c r="M808" s="11">
        <v>71260</v>
      </c>
      <c r="N808" s="11">
        <v>16220.895678815399</v>
      </c>
      <c r="O808" s="11">
        <v>20087.916995921398</v>
      </c>
    </row>
    <row r="809" spans="1:15" x14ac:dyDescent="0.3">
      <c r="A809" s="12" t="s">
        <v>64</v>
      </c>
      <c r="B809" s="12" t="str">
        <f>VLOOKUP(A809,Table1[],3,FALSE)</f>
        <v>Lake &amp; Mendocino Counties</v>
      </c>
      <c r="C809" s="12">
        <v>34</v>
      </c>
      <c r="D809" s="12" t="str">
        <f>VLOOKUP(C809,comm_names!$A$2:$B$325,2,FALSE)</f>
        <v>AT&amp;T Service, Inc., AT&amp;T California</v>
      </c>
      <c r="E809" s="13">
        <v>10876.644178292099</v>
      </c>
      <c r="F809" s="14">
        <v>0.10240488496827201</v>
      </c>
      <c r="G809" s="14">
        <v>2.5752233035210299E-2</v>
      </c>
      <c r="H809" s="17">
        <f t="shared" si="12"/>
        <v>924</v>
      </c>
      <c r="I809" s="14">
        <v>1.1411424995476499E-3</v>
      </c>
      <c r="J809" s="15">
        <v>9.24</v>
      </c>
      <c r="K809" s="16">
        <v>2.32546026507142</v>
      </c>
      <c r="L809" s="17">
        <v>18848.27</v>
      </c>
      <c r="M809" s="17">
        <v>47951.872000000003</v>
      </c>
      <c r="N809" s="17">
        <v>8039.5930729783922</v>
      </c>
      <c r="O809" s="17">
        <v>10297.444630358459</v>
      </c>
    </row>
    <row r="810" spans="1:15" x14ac:dyDescent="0.3">
      <c r="A810" s="6" t="s">
        <v>42</v>
      </c>
      <c r="B810" s="6" t="str">
        <f>VLOOKUP(A810,Table1[],3,FALSE)</f>
        <v>Los Angeles County (Northwest)--LA City (Northwest/Encino &amp; Tarzana)</v>
      </c>
      <c r="C810" s="6">
        <v>255</v>
      </c>
      <c r="D810" s="6" t="str">
        <f>VLOOKUP(C810,comm_names!$A$2:$B$325,2,FALSE)</f>
        <v>Sonic.net, AT&amp;T California</v>
      </c>
      <c r="E810" s="7">
        <v>3800.47434479</v>
      </c>
      <c r="F810" s="8">
        <v>0.102402534493841</v>
      </c>
      <c r="G810" s="8">
        <v>1.9088964951396298E-2</v>
      </c>
      <c r="H810" s="11">
        <f t="shared" si="12"/>
        <v>923.88</v>
      </c>
      <c r="I810" s="8">
        <v>1.14085142203578E-3</v>
      </c>
      <c r="J810" s="9">
        <v>9.2387999999999995</v>
      </c>
      <c r="K810" s="10">
        <v>2.7228027756156501</v>
      </c>
      <c r="L810" s="11">
        <v>28016.378000000001</v>
      </c>
      <c r="M810" s="11">
        <v>71260</v>
      </c>
      <c r="N810" s="11">
        <v>16220.895678815399</v>
      </c>
      <c r="O810" s="11">
        <v>20087.916995921398</v>
      </c>
    </row>
    <row r="811" spans="1:15" x14ac:dyDescent="0.3">
      <c r="A811" s="12" t="s">
        <v>128</v>
      </c>
      <c r="B811" s="12" t="str">
        <f>VLOOKUP(A811,Table1[],3,FALSE)</f>
        <v>Alpine, Amador, Calaveras, Inyo, Mariposa, Mono &amp; Tuolumne Counties</v>
      </c>
      <c r="C811" s="12">
        <v>57</v>
      </c>
      <c r="D811" s="12" t="str">
        <f>VLOOKUP(C811,comm_names!$A$2:$B$325,2,FALSE)</f>
        <v>Cal.net Inc., Volcano</v>
      </c>
      <c r="E811" s="13">
        <v>343.96445472840003</v>
      </c>
      <c r="F811" s="14">
        <v>0.102309453149229</v>
      </c>
      <c r="G811" s="14">
        <v>3.3806354784938097E-2</v>
      </c>
      <c r="H811" s="17">
        <f t="shared" si="12"/>
        <v>1487.4</v>
      </c>
      <c r="I811" s="14">
        <v>1.1397360263339601E-3</v>
      </c>
      <c r="J811" s="15">
        <v>14.874000000000001</v>
      </c>
      <c r="K811" s="16">
        <v>2.2510565312842998</v>
      </c>
      <c r="L811" s="17">
        <v>25589.466</v>
      </c>
      <c r="M811" s="17">
        <v>57576.044000000002</v>
      </c>
      <c r="N811" s="17">
        <v>8895.7987176753486</v>
      </c>
      <c r="O811" s="17">
        <v>11425.69947032862</v>
      </c>
    </row>
    <row r="812" spans="1:15" x14ac:dyDescent="0.3">
      <c r="A812" s="6" t="s">
        <v>187</v>
      </c>
      <c r="B812" s="6" t="str">
        <f>VLOOKUP(A812,Table1[],3,FALSE)</f>
        <v>Placer County (Southwest)--Roseville City</v>
      </c>
      <c r="C812" s="6">
        <v>246</v>
      </c>
      <c r="D812" s="6" t="str">
        <f>VLOOKUP(C812,comm_names!$A$2:$B$325,2,FALSE)</f>
        <v>SkyHi Broadband, AT&amp;T California</v>
      </c>
      <c r="E812" s="7">
        <v>109.98129826441</v>
      </c>
      <c r="F812" s="8">
        <v>0.10214490817895699</v>
      </c>
      <c r="G812" s="8">
        <v>3.0978081509841899E-2</v>
      </c>
      <c r="H812" s="11">
        <f t="shared" si="12"/>
        <v>2123.4</v>
      </c>
      <c r="I812" s="8">
        <v>1.13765515016345E-3</v>
      </c>
      <c r="J812" s="9">
        <v>21.234000000000002</v>
      </c>
      <c r="K812" s="10">
        <v>2.56394564473556</v>
      </c>
      <c r="L812" s="11">
        <v>37550.966</v>
      </c>
      <c r="M812" s="11">
        <v>88661.691999999995</v>
      </c>
      <c r="N812" s="11">
        <v>15235.116392821921</v>
      </c>
      <c r="O812" s="11">
        <v>18588.7575636084</v>
      </c>
    </row>
    <row r="813" spans="1:15" x14ac:dyDescent="0.3">
      <c r="A813" s="12" t="s">
        <v>157</v>
      </c>
      <c r="B813" s="12" t="str">
        <f>VLOOKUP(A813,Table1[],3,FALSE)</f>
        <v>Monterey (South &amp; East) &amp; San Benito Counties</v>
      </c>
      <c r="C813" s="12">
        <v>263</v>
      </c>
      <c r="D813" s="12" t="str">
        <f>VLOOKUP(C813,comm_names!$A$2:$B$325,2,FALSE)</f>
        <v>Surfnet Communications, AT&amp;T California</v>
      </c>
      <c r="E813" s="13">
        <v>157.293792776</v>
      </c>
      <c r="F813" s="14">
        <v>0.10210761818214301</v>
      </c>
      <c r="G813" s="14">
        <v>3.8421858028192701E-2</v>
      </c>
      <c r="H813" s="17">
        <f t="shared" si="12"/>
        <v>2003.3999999999999</v>
      </c>
      <c r="I813" s="14">
        <v>1.13719216522828E-3</v>
      </c>
      <c r="J813" s="15">
        <v>20.033999999999999</v>
      </c>
      <c r="K813" s="16">
        <v>3.4214689596578101</v>
      </c>
      <c r="L813" s="17">
        <v>33378.184000000001</v>
      </c>
      <c r="M813" s="17">
        <v>69518.202000000005</v>
      </c>
      <c r="N813" s="17">
        <v>12427.829156543759</v>
      </c>
      <c r="O813" s="17">
        <v>16046.127804939242</v>
      </c>
    </row>
    <row r="814" spans="1:15" x14ac:dyDescent="0.3">
      <c r="A814" s="6" t="s">
        <v>35</v>
      </c>
      <c r="B814" s="6" t="str">
        <f>VLOOKUP(A814,Table1[],3,FALSE)</f>
        <v>Tulare County (Outside Visalia, Tulare &amp; Porterville Cities)</v>
      </c>
      <c r="C814" s="6">
        <v>140</v>
      </c>
      <c r="D814" s="6" t="str">
        <f>VLOOKUP(C814,comm_names!$A$2:$B$325,2,FALSE)</f>
        <v>Frontier Communications, AT&amp;T California</v>
      </c>
      <c r="E814" s="7">
        <v>1.7644421509999999</v>
      </c>
      <c r="F814" s="8">
        <v>0.102096086596728</v>
      </c>
      <c r="G814" s="8">
        <v>3.1440344969238601E-2</v>
      </c>
      <c r="H814" s="11">
        <f t="shared" si="12"/>
        <v>924</v>
      </c>
      <c r="I814" s="8">
        <v>1.1370495660266301E-3</v>
      </c>
      <c r="J814" s="9">
        <v>9.24</v>
      </c>
      <c r="K814" s="10">
        <v>3.3124021687348302</v>
      </c>
      <c r="L814" s="11">
        <v>17523.851999999999</v>
      </c>
      <c r="M814" s="11">
        <v>39634.811999999998</v>
      </c>
      <c r="N814" s="11">
        <v>7017.3846463244645</v>
      </c>
      <c r="O814" s="11">
        <v>8789.6708716885205</v>
      </c>
    </row>
    <row r="815" spans="1:15" x14ac:dyDescent="0.3">
      <c r="A815" s="12" t="s">
        <v>202</v>
      </c>
      <c r="B815" s="12" t="str">
        <f>VLOOKUP(A815,Table1[],3,FALSE)</f>
        <v>Napa County--Napa City</v>
      </c>
      <c r="C815" s="12">
        <v>314</v>
      </c>
      <c r="D815" s="12" t="str">
        <f>VLOOKUP(C815,comm_names!$A$2:$B$325,2,FALSE)</f>
        <v>Winters Broadband LLC, AT&amp;T California</v>
      </c>
      <c r="E815" s="13">
        <v>6.00277E-7</v>
      </c>
      <c r="F815" s="14">
        <v>0.101957218914072</v>
      </c>
      <c r="G815" s="14">
        <v>3.2896357786473297E-2</v>
      </c>
      <c r="H815" s="17">
        <f t="shared" si="12"/>
        <v>2124</v>
      </c>
      <c r="I815" s="14">
        <v>1.1353269695101101E-3</v>
      </c>
      <c r="J815" s="15">
        <v>21.24</v>
      </c>
      <c r="K815" s="16">
        <v>2.6103070949523501</v>
      </c>
      <c r="L815" s="17">
        <v>36744.71</v>
      </c>
      <c r="M815" s="17">
        <v>85084.44</v>
      </c>
      <c r="N815" s="17">
        <v>14582.56352040924</v>
      </c>
      <c r="O815" s="17">
        <v>19188.142072394039</v>
      </c>
    </row>
    <row r="816" spans="1:15" x14ac:dyDescent="0.3">
      <c r="A816" s="6" t="s">
        <v>73</v>
      </c>
      <c r="B816" s="6" t="str">
        <f>VLOOKUP(A816,Table1[],3,FALSE)</f>
        <v>Riverside County--Palm Desert, La Quinta (West) &amp; Desert Hot Springs Cities</v>
      </c>
      <c r="C816" s="6">
        <v>188</v>
      </c>
      <c r="D816" s="6" t="str">
        <f>VLOOKUP(C816,comm_names!$A$2:$B$325,2,FALSE)</f>
        <v>Pacific Lightwave Inc, N/A</v>
      </c>
      <c r="E816" s="7">
        <v>0.19207880799999999</v>
      </c>
      <c r="F816" s="8">
        <v>0.10181991509131801</v>
      </c>
      <c r="G816" s="8">
        <v>2.4019604354132001E-2</v>
      </c>
      <c r="H816" s="11">
        <f t="shared" si="12"/>
        <v>959.88000000000011</v>
      </c>
      <c r="I816" s="8">
        <v>1.13362472406266E-3</v>
      </c>
      <c r="J816" s="9">
        <v>9.5988000000000007</v>
      </c>
      <c r="K816" s="10">
        <v>2.23030565305893</v>
      </c>
      <c r="L816" s="11">
        <v>20897.504000000001</v>
      </c>
      <c r="M816" s="11">
        <v>53737.165999999997</v>
      </c>
      <c r="N816" s="11">
        <v>10276.806195351839</v>
      </c>
      <c r="O816" s="11">
        <v>12581.343745457878</v>
      </c>
    </row>
    <row r="817" spans="1:15" x14ac:dyDescent="0.3">
      <c r="A817" s="12" t="s">
        <v>62</v>
      </c>
      <c r="B817" s="12" t="str">
        <f>VLOOKUP(A817,Table1[],3,FALSE)</f>
        <v>Humboldt County</v>
      </c>
      <c r="C817" s="12">
        <v>140</v>
      </c>
      <c r="D817" s="12" t="str">
        <f>VLOOKUP(C817,comm_names!$A$2:$B$325,2,FALSE)</f>
        <v>Frontier Communications, AT&amp;T California</v>
      </c>
      <c r="E817" s="13">
        <v>6.9078531270000001</v>
      </c>
      <c r="F817" s="14">
        <v>0.10175932871175</v>
      </c>
      <c r="G817" s="14">
        <v>2.6995098550390499E-2</v>
      </c>
      <c r="H817" s="17">
        <f t="shared" si="12"/>
        <v>924</v>
      </c>
      <c r="I817" s="14">
        <v>1.13287376050126E-3</v>
      </c>
      <c r="J817" s="15">
        <v>9.24</v>
      </c>
      <c r="K817" s="16">
        <v>2.2750411596616398</v>
      </c>
      <c r="L817" s="17">
        <v>19749.2</v>
      </c>
      <c r="M817" s="17">
        <v>46311.874000000003</v>
      </c>
      <c r="N817" s="17">
        <v>9445.9502432545432</v>
      </c>
      <c r="O817" s="17">
        <v>10860.436935720205</v>
      </c>
    </row>
    <row r="818" spans="1:15" x14ac:dyDescent="0.3">
      <c r="A818" s="6" t="s">
        <v>71</v>
      </c>
      <c r="B818" s="6" t="str">
        <f>VLOOKUP(A818,Table1[],3,FALSE)</f>
        <v>San Diego County (South)--San Diego City (Southeast/Encanto &amp; Skyline)</v>
      </c>
      <c r="C818" s="6">
        <v>113</v>
      </c>
      <c r="D818" s="6" t="str">
        <f>VLOOKUP(C818,comm_names!$A$2:$B$325,2,FALSE)</f>
        <v>Cox Communications, AT&amp;T California</v>
      </c>
      <c r="E818" s="7">
        <v>572.45640408300005</v>
      </c>
      <c r="F818" s="8">
        <v>0.101742187729867</v>
      </c>
      <c r="G818" s="8">
        <v>2.71631011875016E-2</v>
      </c>
      <c r="H818" s="11">
        <f t="shared" si="12"/>
        <v>1115.8799999999999</v>
      </c>
      <c r="I818" s="8">
        <v>1.13273332411088E-3</v>
      </c>
      <c r="J818" s="9">
        <v>11.158799999999999</v>
      </c>
      <c r="K818" s="10">
        <v>3.37246625539218</v>
      </c>
      <c r="L818" s="11">
        <v>26655.312000000002</v>
      </c>
      <c r="M818" s="11">
        <v>58942.2</v>
      </c>
      <c r="N818" s="11">
        <v>13425.220776390121</v>
      </c>
      <c r="O818" s="11">
        <v>15603.229869063962</v>
      </c>
    </row>
    <row r="819" spans="1:15" x14ac:dyDescent="0.3">
      <c r="A819" s="12" t="s">
        <v>73</v>
      </c>
      <c r="B819" s="12" t="str">
        <f>VLOOKUP(A819,Table1[],3,FALSE)</f>
        <v>Riverside County--Palm Desert, La Quinta (West) &amp; Desert Hot Springs Cities</v>
      </c>
      <c r="C819" s="12">
        <v>86</v>
      </c>
      <c r="D819" s="12" t="str">
        <f>VLOOKUP(C819,comm_names!$A$2:$B$325,2,FALSE)</f>
        <v>Comcast, Frontier</v>
      </c>
      <c r="E819" s="13">
        <v>373.20672380000002</v>
      </c>
      <c r="F819" s="14">
        <v>0.10165999997269901</v>
      </c>
      <c r="G819" s="14">
        <v>2.2193651369284299E-2</v>
      </c>
      <c r="H819" s="17">
        <f t="shared" si="12"/>
        <v>867</v>
      </c>
      <c r="I819" s="14">
        <v>1.13167861697144E-3</v>
      </c>
      <c r="J819" s="15">
        <v>8.67</v>
      </c>
      <c r="K819" s="16">
        <v>2.23030565305893</v>
      </c>
      <c r="L819" s="17">
        <v>20897.504000000001</v>
      </c>
      <c r="M819" s="17">
        <v>53737.165999999997</v>
      </c>
      <c r="N819" s="17">
        <v>10276.806195351839</v>
      </c>
      <c r="O819" s="17">
        <v>12581.343745457878</v>
      </c>
    </row>
    <row r="820" spans="1:15" x14ac:dyDescent="0.3">
      <c r="A820" s="6" t="s">
        <v>157</v>
      </c>
      <c r="B820" s="6" t="str">
        <f>VLOOKUP(A820,Table1[],3,FALSE)</f>
        <v>Monterey (South &amp; East) &amp; San Benito Counties</v>
      </c>
      <c r="C820" s="6">
        <v>132</v>
      </c>
      <c r="D820" s="6" t="str">
        <f>VLOOKUP(C820,comm_names!$A$2:$B$325,2,FALSE)</f>
        <v>Etheric Networks, Inc., AT&amp;T California</v>
      </c>
      <c r="E820" s="7">
        <v>1.6337276030000001</v>
      </c>
      <c r="F820" s="8">
        <v>0.10152659250216101</v>
      </c>
      <c r="G820" s="8">
        <v>3.8203225113387203E-2</v>
      </c>
      <c r="H820" s="11">
        <f t="shared" si="12"/>
        <v>1992.0000000000002</v>
      </c>
      <c r="I820" s="8">
        <v>1.12998995468216E-3</v>
      </c>
      <c r="J820" s="9">
        <v>19.920000000000002</v>
      </c>
      <c r="K820" s="10">
        <v>3.4214689596578101</v>
      </c>
      <c r="L820" s="11">
        <v>33378.184000000001</v>
      </c>
      <c r="M820" s="11">
        <v>69518.202000000005</v>
      </c>
      <c r="N820" s="11">
        <v>12427.829156543759</v>
      </c>
      <c r="O820" s="11">
        <v>16046.127804939242</v>
      </c>
    </row>
    <row r="821" spans="1:15" x14ac:dyDescent="0.3">
      <c r="A821" s="12" t="s">
        <v>110</v>
      </c>
      <c r="B821" s="12" t="str">
        <f>VLOOKUP(A821,Table1[],3,FALSE)</f>
        <v>Kern County (East)--Ridgecrest, Arvin, Tehachapi &amp; California City Cities</v>
      </c>
      <c r="C821" s="12">
        <v>70</v>
      </c>
      <c r="D821" s="12" t="str">
        <f>VLOOKUP(C821,comm_names!$A$2:$B$325,2,FALSE)</f>
        <v>Charter Communications Inc, Frontier</v>
      </c>
      <c r="E821" s="13">
        <v>1360.1971159090001</v>
      </c>
      <c r="F821" s="14">
        <v>0.101503584973858</v>
      </c>
      <c r="G821" s="14">
        <v>2.8854781031464299E-2</v>
      </c>
      <c r="H821" s="17">
        <f t="shared" si="12"/>
        <v>1106.8799999999999</v>
      </c>
      <c r="I821" s="14">
        <v>1.1297193880889099E-3</v>
      </c>
      <c r="J821" s="15">
        <v>11.0688</v>
      </c>
      <c r="K821" s="16">
        <v>2.6725075999688199</v>
      </c>
      <c r="L821" s="17">
        <v>20757.02</v>
      </c>
      <c r="M821" s="17">
        <v>49983.8</v>
      </c>
      <c r="N821" s="17">
        <v>7870.8284198539441</v>
      </c>
      <c r="O821" s="17">
        <v>9642.8854414691286</v>
      </c>
    </row>
    <row r="822" spans="1:15" x14ac:dyDescent="0.3">
      <c r="A822" s="6" t="s">
        <v>202</v>
      </c>
      <c r="B822" s="6" t="str">
        <f>VLOOKUP(A822,Table1[],3,FALSE)</f>
        <v>Napa County--Napa City</v>
      </c>
      <c r="C822" s="6">
        <v>290</v>
      </c>
      <c r="D822" s="6" t="str">
        <f>VLOOKUP(C822,comm_names!$A$2:$B$325,2,FALSE)</f>
        <v>Valley Internet, AT&amp;T California</v>
      </c>
      <c r="E822" s="7">
        <v>1714.8529046696499</v>
      </c>
      <c r="F822" s="8">
        <v>0.101444856358353</v>
      </c>
      <c r="G822" s="8">
        <v>3.2065418446841902E-2</v>
      </c>
      <c r="H822" s="11">
        <f t="shared" si="12"/>
        <v>2052</v>
      </c>
      <c r="I822" s="8">
        <v>1.1293346805126101E-3</v>
      </c>
      <c r="J822" s="9">
        <v>20.52</v>
      </c>
      <c r="K822" s="10">
        <v>2.6103070949523501</v>
      </c>
      <c r="L822" s="11">
        <v>36744.71</v>
      </c>
      <c r="M822" s="11">
        <v>85084.44</v>
      </c>
      <c r="N822" s="11">
        <v>14582.56352040924</v>
      </c>
      <c r="O822" s="11">
        <v>19188.142072394039</v>
      </c>
    </row>
    <row r="823" spans="1:15" x14ac:dyDescent="0.3">
      <c r="A823" s="12" t="s">
        <v>82</v>
      </c>
      <c r="B823" s="12" t="str">
        <f>VLOOKUP(A823,Table1[],3,FALSE)</f>
        <v>San Diego County (Northwest)--Oceanside City &amp; Camp Pendleton</v>
      </c>
      <c r="C823" s="12">
        <v>69</v>
      </c>
      <c r="D823" s="12" t="str">
        <f>VLOOKUP(C823,comm_names!$A$2:$B$325,2,FALSE)</f>
        <v>Charter Communications Inc, AT&amp;T California</v>
      </c>
      <c r="E823" s="13">
        <v>20.585714637999999</v>
      </c>
      <c r="F823" s="14">
        <v>0.101288014349366</v>
      </c>
      <c r="G823" s="14">
        <v>2.7654477409244701E-2</v>
      </c>
      <c r="H823" s="17">
        <f t="shared" si="12"/>
        <v>1163.8799999999999</v>
      </c>
      <c r="I823" s="14">
        <v>1.12703531238695E-3</v>
      </c>
      <c r="J823" s="15">
        <v>11.6388</v>
      </c>
      <c r="K823" s="16">
        <v>2.7373760290399902</v>
      </c>
      <c r="L823" s="17">
        <v>31249.545999999998</v>
      </c>
      <c r="M823" s="17">
        <v>64149.27</v>
      </c>
      <c r="N823" s="17">
        <v>16762.646021804037</v>
      </c>
      <c r="O823" s="17">
        <v>19066.672820711159</v>
      </c>
    </row>
    <row r="824" spans="1:15" x14ac:dyDescent="0.3">
      <c r="A824" s="6" t="s">
        <v>173</v>
      </c>
      <c r="B824" s="6" t="str">
        <f>VLOOKUP(A824,Table1[],3,FALSE)</f>
        <v>Solano County (Central)--Fairfield &amp; Suisun City Cities</v>
      </c>
      <c r="C824" s="6">
        <v>157</v>
      </c>
      <c r="D824" s="6" t="str">
        <f>VLOOKUP(C824,comm_names!$A$2:$B$325,2,FALSE)</f>
        <v>Internet Free Planet, AT&amp;T California</v>
      </c>
      <c r="E824" s="7">
        <v>34.113883219999998</v>
      </c>
      <c r="F824" s="8">
        <v>0.10113455359187699</v>
      </c>
      <c r="G824" s="8">
        <v>3.4901151134464799E-2</v>
      </c>
      <c r="H824" s="11">
        <f t="shared" si="12"/>
        <v>2112</v>
      </c>
      <c r="I824" s="8">
        <v>1.1251356250928501E-3</v>
      </c>
      <c r="J824" s="9">
        <v>21.12</v>
      </c>
      <c r="K824" s="10">
        <v>2.9597119254395299</v>
      </c>
      <c r="L824" s="11">
        <v>36636.802000000003</v>
      </c>
      <c r="M824" s="11">
        <v>79966.953999999998</v>
      </c>
      <c r="N824" s="11">
        <v>14226.615571050599</v>
      </c>
      <c r="O824" s="11">
        <v>17926.074607294438</v>
      </c>
    </row>
    <row r="825" spans="1:15" x14ac:dyDescent="0.3">
      <c r="A825" s="12" t="s">
        <v>108</v>
      </c>
      <c r="B825" s="12" t="str">
        <f>VLOOKUP(A825,Table1[],3,FALSE)</f>
        <v>Stanislaus County (Northeast)--Turlock, Riverbank, Oakdale &amp; Waterford Cities</v>
      </c>
      <c r="C825" s="12">
        <v>54</v>
      </c>
      <c r="D825" s="12" t="str">
        <f>VLOOKUP(C825,comm_names!$A$2:$B$325,2,FALSE)</f>
        <v>Cal.net Inc., Frontier</v>
      </c>
      <c r="E825" s="13">
        <v>1.9935728000000002E-3</v>
      </c>
      <c r="F825" s="14">
        <v>0.100991217727432</v>
      </c>
      <c r="G825" s="14">
        <v>3.0497416791563502E-2</v>
      </c>
      <c r="H825" s="17">
        <f t="shared" si="12"/>
        <v>1466.3999999999999</v>
      </c>
      <c r="I825" s="14">
        <v>1.12336186522678E-3</v>
      </c>
      <c r="J825" s="15">
        <v>14.664</v>
      </c>
      <c r="K825" s="16">
        <v>2.8702679782903702</v>
      </c>
      <c r="L825" s="17">
        <v>25417.423999999999</v>
      </c>
      <c r="M825" s="17">
        <v>62067.46</v>
      </c>
      <c r="N825" s="17">
        <v>9363.9370114771318</v>
      </c>
      <c r="O825" s="17">
        <v>12451.286967972721</v>
      </c>
    </row>
    <row r="826" spans="1:15" x14ac:dyDescent="0.3">
      <c r="A826" s="6" t="s">
        <v>60</v>
      </c>
      <c r="B826" s="6" t="str">
        <f>VLOOKUP(A826,Table1[],3,FALSE)</f>
        <v>Riverside County (East)--Indio, Coachella, Blythe &amp; La Quinta (East) Cities</v>
      </c>
      <c r="C826" s="6">
        <v>321</v>
      </c>
      <c r="D826" s="6" t="str">
        <f>VLOOKUP(C826,comm_names!$A$2:$B$325,2,FALSE)</f>
        <v>Zito Media, N/A</v>
      </c>
      <c r="E826" s="7">
        <v>0.87713496999999996</v>
      </c>
      <c r="F826" s="8">
        <v>0.100954456982372</v>
      </c>
      <c r="G826" s="8">
        <v>2.4681007503534601E-2</v>
      </c>
      <c r="H826" s="11">
        <f t="shared" si="12"/>
        <v>719.4</v>
      </c>
      <c r="I826" s="8">
        <v>1.12290704032101E-3</v>
      </c>
      <c r="J826" s="9">
        <v>7.194</v>
      </c>
      <c r="K826" s="10">
        <v>2.5521427167289201</v>
      </c>
      <c r="L826" s="11">
        <v>17240.848000000002</v>
      </c>
      <c r="M826" s="11">
        <v>41722.730000000003</v>
      </c>
      <c r="N826" s="11">
        <v>8921.3970371474406</v>
      </c>
      <c r="O826" s="11">
        <v>11381.345876620657</v>
      </c>
    </row>
    <row r="827" spans="1:15" x14ac:dyDescent="0.3">
      <c r="A827" s="12" t="s">
        <v>157</v>
      </c>
      <c r="B827" s="12" t="str">
        <f>VLOOKUP(A827,Table1[],3,FALSE)</f>
        <v>Monterey (South &amp; East) &amp; San Benito Counties</v>
      </c>
      <c r="C827" s="12">
        <v>206</v>
      </c>
      <c r="D827" s="12" t="str">
        <f>VLOOKUP(C827,comm_names!$A$2:$B$325,2,FALSE)</f>
        <v>Ranch Wifi, LLC, N/A</v>
      </c>
      <c r="E827" s="13">
        <v>15.141418215506199</v>
      </c>
      <c r="F827" s="14">
        <v>0.10091525558288</v>
      </c>
      <c r="G827" s="14">
        <v>3.7973122947853002E-2</v>
      </c>
      <c r="H827" s="17">
        <f t="shared" si="12"/>
        <v>1980</v>
      </c>
      <c r="I827" s="14">
        <v>1.1224220710239401E-3</v>
      </c>
      <c r="J827" s="15">
        <v>19.8</v>
      </c>
      <c r="K827" s="16">
        <v>3.4214689596578101</v>
      </c>
      <c r="L827" s="17">
        <v>33378.184000000001</v>
      </c>
      <c r="M827" s="17">
        <v>69518.202000000005</v>
      </c>
      <c r="N827" s="17">
        <v>12427.829156543759</v>
      </c>
      <c r="O827" s="17">
        <v>16046.127804939242</v>
      </c>
    </row>
    <row r="828" spans="1:15" x14ac:dyDescent="0.3">
      <c r="A828" s="6" t="s">
        <v>129</v>
      </c>
      <c r="B828" s="6" t="str">
        <f>VLOOKUP(A828,Table1[],3,FALSE)</f>
        <v>San Joaquin County (North)--Lodi, Ripon &amp; Escalon Cities</v>
      </c>
      <c r="C828" s="6">
        <v>54</v>
      </c>
      <c r="D828" s="6" t="str">
        <f>VLOOKUP(C828,comm_names!$A$2:$B$325,2,FALSE)</f>
        <v>Cal.net Inc., Frontier</v>
      </c>
      <c r="E828" s="7">
        <v>449.64456522</v>
      </c>
      <c r="F828" s="8">
        <v>0.100894340985929</v>
      </c>
      <c r="G828" s="8">
        <v>3.1276569184402997E-2</v>
      </c>
      <c r="H828" s="11">
        <f t="shared" si="12"/>
        <v>1466.3999999999999</v>
      </c>
      <c r="I828" s="8">
        <v>1.12217008597795E-3</v>
      </c>
      <c r="J828" s="9">
        <v>14.664</v>
      </c>
      <c r="K828" s="10">
        <v>2.8068469600902102</v>
      </c>
      <c r="L828" s="11">
        <v>25972.234</v>
      </c>
      <c r="M828" s="11">
        <v>61228.627999999997</v>
      </c>
      <c r="N828" s="11">
        <v>9892.1644949913371</v>
      </c>
      <c r="O828" s="11">
        <v>12798.109174273199</v>
      </c>
    </row>
    <row r="829" spans="1:15" x14ac:dyDescent="0.3">
      <c r="A829" s="12" t="s">
        <v>65</v>
      </c>
      <c r="B829" s="12" t="str">
        <f>VLOOKUP(A829,Table1[],3,FALSE)</f>
        <v>San Luis Obispo County (West)--Coastal Region</v>
      </c>
      <c r="C829" s="12">
        <v>193</v>
      </c>
      <c r="D829" s="12" t="str">
        <f>VLOOKUP(C829,comm_names!$A$2:$B$325,2,FALSE)</f>
        <v>Peak WiFi, Frontier</v>
      </c>
      <c r="E829" s="13">
        <v>2.1088031109999998</v>
      </c>
      <c r="F829" s="14">
        <v>0.100893140839508</v>
      </c>
      <c r="G829" s="14">
        <v>2.19303469369381E-2</v>
      </c>
      <c r="H829" s="17">
        <f t="shared" si="12"/>
        <v>1106.4000000000001</v>
      </c>
      <c r="I829" s="14">
        <v>1.1221484944927899E-3</v>
      </c>
      <c r="J829" s="15">
        <v>11.064</v>
      </c>
      <c r="K829" s="16">
        <v>2.3796671579464501</v>
      </c>
      <c r="L829" s="17">
        <v>25861.272000000001</v>
      </c>
      <c r="M829" s="17">
        <v>68530.741999999998</v>
      </c>
      <c r="N829" s="17">
        <v>13908.607139802121</v>
      </c>
      <c r="O829" s="17">
        <v>17093.496550919761</v>
      </c>
    </row>
    <row r="830" spans="1:15" x14ac:dyDescent="0.3">
      <c r="A830" s="6" t="s">
        <v>64</v>
      </c>
      <c r="B830" s="6" t="str">
        <f>VLOOKUP(A830,Table1[],3,FALSE)</f>
        <v>Lake &amp; Mendocino Counties</v>
      </c>
      <c r="C830" s="6">
        <v>84</v>
      </c>
      <c r="D830" s="6" t="str">
        <f>VLOOKUP(C830,comm_names!$A$2:$B$325,2,FALSE)</f>
        <v>Comcast, AT&amp;T California</v>
      </c>
      <c r="E830" s="7">
        <v>5992.8318487293</v>
      </c>
      <c r="F830" s="8">
        <v>0.100329977458868</v>
      </c>
      <c r="G830" s="8">
        <v>2.5610665434968E-2</v>
      </c>
      <c r="H830" s="11">
        <f t="shared" si="12"/>
        <v>924</v>
      </c>
      <c r="I830" s="8">
        <v>1.1156743659030599E-3</v>
      </c>
      <c r="J830" s="9">
        <v>9.24</v>
      </c>
      <c r="K830" s="10">
        <v>2.32546026507142</v>
      </c>
      <c r="L830" s="11">
        <v>18848.27</v>
      </c>
      <c r="M830" s="11">
        <v>47951.872000000003</v>
      </c>
      <c r="N830" s="11">
        <v>8039.5930729783922</v>
      </c>
      <c r="O830" s="11">
        <v>10297.444630358459</v>
      </c>
    </row>
    <row r="831" spans="1:15" x14ac:dyDescent="0.3">
      <c r="A831" s="12" t="s">
        <v>50</v>
      </c>
      <c r="B831" s="12" t="str">
        <f>VLOOKUP(A831,Table1[],3,FALSE)</f>
        <v>San Diego County (Southwest)--Chula Vista (West) &amp; National City Cities</v>
      </c>
      <c r="C831" s="12">
        <v>112</v>
      </c>
      <c r="D831" s="12" t="str">
        <f>VLOOKUP(C831,comm_names!$A$2:$B$325,2,FALSE)</f>
        <v>Cox Communications, N/A</v>
      </c>
      <c r="E831" s="13">
        <v>15.994457949999999</v>
      </c>
      <c r="F831" s="14">
        <v>0.10031093263799901</v>
      </c>
      <c r="G831" s="14">
        <v>2.3464060003892801E-2</v>
      </c>
      <c r="H831" s="17">
        <f t="shared" si="12"/>
        <v>791.88</v>
      </c>
      <c r="I831" s="14">
        <v>1.11495111230065E-3</v>
      </c>
      <c r="J831" s="15">
        <v>7.9188000000000001</v>
      </c>
      <c r="K831" s="16">
        <v>2.93475111548937</v>
      </c>
      <c r="L831" s="17">
        <v>21750.588</v>
      </c>
      <c r="M831" s="17">
        <v>49546.06</v>
      </c>
      <c r="N831" s="17">
        <v>12125.19083885796</v>
      </c>
      <c r="O831" s="17">
        <v>14066.28188497416</v>
      </c>
    </row>
    <row r="832" spans="1:15" x14ac:dyDescent="0.3">
      <c r="A832" s="6" t="s">
        <v>92</v>
      </c>
      <c r="B832" s="6" t="str">
        <f>VLOOKUP(A832,Table1[],3,FALSE)</f>
        <v>Los Angeles County (Central)--Pasadena City</v>
      </c>
      <c r="C832" s="6">
        <v>255</v>
      </c>
      <c r="D832" s="6" t="str">
        <f>VLOOKUP(C832,comm_names!$A$2:$B$325,2,FALSE)</f>
        <v>Sonic.net, AT&amp;T California</v>
      </c>
      <c r="E832" s="7">
        <v>10434.378347026999</v>
      </c>
      <c r="F832" s="8">
        <v>0.10026056033394901</v>
      </c>
      <c r="G832" s="8">
        <v>1.6220262965617099E-2</v>
      </c>
      <c r="H832" s="11">
        <f t="shared" si="12"/>
        <v>923.88</v>
      </c>
      <c r="I832" s="8">
        <v>1.11432884609258E-3</v>
      </c>
      <c r="J832" s="9">
        <v>9.2387999999999995</v>
      </c>
      <c r="K832" s="10">
        <v>2.3556769498437902</v>
      </c>
      <c r="L832" s="11">
        <v>26655.312000000002</v>
      </c>
      <c r="M832" s="11">
        <v>79484.422000000006</v>
      </c>
      <c r="N832" s="11">
        <v>15960.5687812788</v>
      </c>
      <c r="O832" s="11">
        <v>21046.083146336041</v>
      </c>
    </row>
    <row r="833" spans="1:15" x14ac:dyDescent="0.3">
      <c r="A833" s="12" t="s">
        <v>92</v>
      </c>
      <c r="B833" s="12" t="str">
        <f>VLOOKUP(A833,Table1[],3,FALSE)</f>
        <v>Los Angeles County (Central)--Pasadena City</v>
      </c>
      <c r="C833" s="12">
        <v>33</v>
      </c>
      <c r="D833" s="12" t="str">
        <f>VLOOKUP(C833,comm_names!$A$2:$B$325,2,FALSE)</f>
        <v>AT&amp;T Service, Inc., AT&amp;T California</v>
      </c>
      <c r="E833" s="13">
        <v>47713.1068956452</v>
      </c>
      <c r="F833" s="14">
        <v>0.100239573745775</v>
      </c>
      <c r="G833" s="14">
        <v>1.6221367813163998E-2</v>
      </c>
      <c r="H833" s="17">
        <f t="shared" si="12"/>
        <v>924</v>
      </c>
      <c r="I833" s="14">
        <v>1.1140763243366401E-3</v>
      </c>
      <c r="J833" s="15">
        <v>9.24</v>
      </c>
      <c r="K833" s="16">
        <v>2.3556769498437902</v>
      </c>
      <c r="L833" s="17">
        <v>26655.312000000002</v>
      </c>
      <c r="M833" s="17">
        <v>79484.422000000006</v>
      </c>
      <c r="N833" s="17">
        <v>15960.5687812788</v>
      </c>
      <c r="O833" s="17">
        <v>21046.083146336041</v>
      </c>
    </row>
    <row r="834" spans="1:15" x14ac:dyDescent="0.3">
      <c r="A834" s="6" t="s">
        <v>96</v>
      </c>
      <c r="B834" s="6" t="str">
        <f>VLOOKUP(A834,Table1[],3,FALSE)</f>
        <v>Orange County (Northwest)--Westminster, Stanton &amp; Garden Grove (West) Cities</v>
      </c>
      <c r="C834" s="6">
        <v>33</v>
      </c>
      <c r="D834" s="6" t="str">
        <f>VLOOKUP(C834,comm_names!$A$2:$B$325,2,FALSE)</f>
        <v>AT&amp;T Service, Inc., AT&amp;T California</v>
      </c>
      <c r="E834" s="7">
        <v>11280.212893189</v>
      </c>
      <c r="F834" s="8">
        <v>0.100221622901385</v>
      </c>
      <c r="G834" s="8">
        <v>2.1055757187317101E-2</v>
      </c>
      <c r="H834" s="11">
        <f t="shared" si="12"/>
        <v>924</v>
      </c>
      <c r="I834" s="8">
        <v>1.11392713190832E-3</v>
      </c>
      <c r="J834" s="9">
        <v>9.24</v>
      </c>
      <c r="K834" s="10">
        <v>3.0581127619797299</v>
      </c>
      <c r="L834" s="11">
        <v>24947.515200000002</v>
      </c>
      <c r="M834" s="11">
        <v>62584.603999999999</v>
      </c>
      <c r="N834" s="11">
        <v>14254.60430547816</v>
      </c>
      <c r="O834" s="11">
        <v>17231.847953422319</v>
      </c>
    </row>
    <row r="835" spans="1:15" x14ac:dyDescent="0.3">
      <c r="A835" s="12" t="s">
        <v>96</v>
      </c>
      <c r="B835" s="12" t="str">
        <f>VLOOKUP(A835,Table1[],3,FALSE)</f>
        <v>Orange County (Northwest)--Westminster, Stanton &amp; Garden Grove (West) Cities</v>
      </c>
      <c r="C835" s="12">
        <v>140</v>
      </c>
      <c r="D835" s="12" t="str">
        <f>VLOOKUP(C835,comm_names!$A$2:$B$325,2,FALSE)</f>
        <v>Frontier Communications, AT&amp;T California</v>
      </c>
      <c r="E835" s="13">
        <v>847.26904573900003</v>
      </c>
      <c r="F835" s="14">
        <v>9.9903290772094797E-2</v>
      </c>
      <c r="G835" s="14">
        <v>2.10431075995971E-2</v>
      </c>
      <c r="H835" s="17">
        <f t="shared" ref="H835:H898" si="13">100*J835</f>
        <v>924</v>
      </c>
      <c r="I835" s="14">
        <v>1.1099385392838699E-3</v>
      </c>
      <c r="J835" s="15">
        <v>9.24</v>
      </c>
      <c r="K835" s="16">
        <v>3.0581127619797299</v>
      </c>
      <c r="L835" s="17">
        <v>24947.515200000002</v>
      </c>
      <c r="M835" s="17">
        <v>62584.603999999999</v>
      </c>
      <c r="N835" s="17">
        <v>14254.60430547816</v>
      </c>
      <c r="O835" s="17">
        <v>17231.847953422319</v>
      </c>
    </row>
    <row r="836" spans="1:15" x14ac:dyDescent="0.3">
      <c r="A836" s="6" t="s">
        <v>51</v>
      </c>
      <c r="B836" s="6" t="str">
        <f>VLOOKUP(A836,Table1[],3,FALSE)</f>
        <v>Fresno County (West)--Selma, Kerman &amp; Coalinga Cities</v>
      </c>
      <c r="C836" s="6">
        <v>232</v>
      </c>
      <c r="D836" s="6" t="str">
        <f>VLOOKUP(C836,comm_names!$A$2:$B$325,2,FALSE)</f>
        <v>Sebastian - Kerman, AT&amp;T California</v>
      </c>
      <c r="E836" s="7">
        <v>16.927409563000001</v>
      </c>
      <c r="F836" s="8">
        <v>9.9781193456005099E-2</v>
      </c>
      <c r="G836" s="8">
        <v>3.5598741115435303E-2</v>
      </c>
      <c r="H836" s="11">
        <f t="shared" si="13"/>
        <v>1163.4000000000001</v>
      </c>
      <c r="I836" s="8">
        <v>1.1084109856847101E-3</v>
      </c>
      <c r="J836" s="9">
        <v>11.634</v>
      </c>
      <c r="K836" s="10">
        <v>3.4523669430328998</v>
      </c>
      <c r="L836" s="11">
        <v>20861.874</v>
      </c>
      <c r="M836" s="11">
        <v>43511.356</v>
      </c>
      <c r="N836" s="11">
        <v>7610.556703768847</v>
      </c>
      <c r="O836" s="11">
        <v>9238.6489365237958</v>
      </c>
    </row>
    <row r="837" spans="1:15" x14ac:dyDescent="0.3">
      <c r="A837" s="12" t="s">
        <v>51</v>
      </c>
      <c r="B837" s="12" t="str">
        <f>VLOOKUP(A837,Table1[],3,FALSE)</f>
        <v>Fresno County (West)--Selma, Kerman &amp; Coalinga Cities</v>
      </c>
      <c r="C837" s="12">
        <v>224</v>
      </c>
      <c r="D837" s="12" t="str">
        <f>VLOOKUP(C837,comm_names!$A$2:$B$325,2,FALSE)</f>
        <v>Sebastian - Audeamus, AT&amp;T California</v>
      </c>
      <c r="E837" s="13">
        <v>183.507670147</v>
      </c>
      <c r="F837" s="14">
        <v>9.9708084982329803E-2</v>
      </c>
      <c r="G837" s="14">
        <v>3.5589145752009797E-2</v>
      </c>
      <c r="H837" s="17">
        <f t="shared" si="13"/>
        <v>1163.4000000000001</v>
      </c>
      <c r="I837" s="14">
        <v>1.1075138570633501E-3</v>
      </c>
      <c r="J837" s="15">
        <v>11.634</v>
      </c>
      <c r="K837" s="16">
        <v>3.4523669430328998</v>
      </c>
      <c r="L837" s="17">
        <v>20861.874</v>
      </c>
      <c r="M837" s="17">
        <v>43511.356</v>
      </c>
      <c r="N837" s="17">
        <v>7610.556703768847</v>
      </c>
      <c r="O837" s="17">
        <v>9238.6489365237958</v>
      </c>
    </row>
    <row r="838" spans="1:15" x14ac:dyDescent="0.3">
      <c r="A838" s="6" t="s">
        <v>160</v>
      </c>
      <c r="B838" s="6" t="str">
        <f>VLOOKUP(A838,Table1[],3,FALSE)</f>
        <v>San Luis Obispo County (East)--Inland Region</v>
      </c>
      <c r="C838" s="6">
        <v>312</v>
      </c>
      <c r="D838" s="6" t="str">
        <f>VLOOKUP(C838,comm_names!$A$2:$B$325,2,FALSE)</f>
        <v>Wilson Creek Communications, AT&amp;T California</v>
      </c>
      <c r="E838" s="7">
        <v>913.29240341679804</v>
      </c>
      <c r="F838" s="8">
        <v>9.9665690049612704E-2</v>
      </c>
      <c r="G838" s="8">
        <v>3.1117374796033902E-2</v>
      </c>
      <c r="H838" s="11">
        <f t="shared" si="13"/>
        <v>1704</v>
      </c>
      <c r="I838" s="8">
        <v>1.1069901776096899E-3</v>
      </c>
      <c r="J838" s="9">
        <v>17.04</v>
      </c>
      <c r="K838" s="10">
        <v>2.4885954692556602</v>
      </c>
      <c r="L838" s="11">
        <v>32848.824000000001</v>
      </c>
      <c r="M838" s="11">
        <v>73569.842000000004</v>
      </c>
      <c r="N838" s="11">
        <v>14499.921658146479</v>
      </c>
      <c r="O838" s="11">
        <v>17558.10757479996</v>
      </c>
    </row>
    <row r="839" spans="1:15" x14ac:dyDescent="0.3">
      <c r="A839" s="12" t="s">
        <v>39</v>
      </c>
      <c r="B839" s="12" t="str">
        <f>VLOOKUP(A839,Table1[],3,FALSE)</f>
        <v>Imperial County--El Centro City</v>
      </c>
      <c r="C839" s="12">
        <v>93</v>
      </c>
      <c r="D839" s="12" t="str">
        <f>VLOOKUP(C839,comm_names!$A$2:$B$325,2,FALSE)</f>
        <v>Comcast, TDS Telecom</v>
      </c>
      <c r="E839" s="13">
        <v>98.99412504</v>
      </c>
      <c r="F839" s="14">
        <v>9.9484010588915997E-2</v>
      </c>
      <c r="G839" s="14">
        <v>2.2324578166619501E-2</v>
      </c>
      <c r="H839" s="17">
        <f t="shared" si="13"/>
        <v>810</v>
      </c>
      <c r="I839" s="14">
        <v>1.1047445215712E-3</v>
      </c>
      <c r="J839" s="15">
        <v>8.1</v>
      </c>
      <c r="K839" s="16">
        <v>3.0979448551634401</v>
      </c>
      <c r="L839" s="17">
        <v>16389.8</v>
      </c>
      <c r="M839" s="17">
        <v>46828</v>
      </c>
      <c r="N839" s="17">
        <v>7161.9833713069438</v>
      </c>
      <c r="O839" s="17">
        <v>9459.314872738405</v>
      </c>
    </row>
    <row r="840" spans="1:15" x14ac:dyDescent="0.3">
      <c r="A840" s="6" t="s">
        <v>83</v>
      </c>
      <c r="B840" s="6" t="str">
        <f>VLOOKUP(A840,Table1[],3,FALSE)</f>
        <v>Los Angeles County (South)--South Gate &amp; Lynwood Cities</v>
      </c>
      <c r="C840" s="6">
        <v>33</v>
      </c>
      <c r="D840" s="6" t="str">
        <f>VLOOKUP(C840,comm_names!$A$2:$B$325,2,FALSE)</f>
        <v>AT&amp;T Service, Inc., AT&amp;T California</v>
      </c>
      <c r="E840" s="7">
        <v>36553.0913946578</v>
      </c>
      <c r="F840" s="8">
        <v>9.9470983647797703E-2</v>
      </c>
      <c r="G840" s="8">
        <v>2.73773459389497E-2</v>
      </c>
      <c r="H840" s="11">
        <f t="shared" si="13"/>
        <v>924</v>
      </c>
      <c r="I840" s="8">
        <v>1.1046247345891901E-3</v>
      </c>
      <c r="J840" s="9">
        <v>9.24</v>
      </c>
      <c r="K840" s="10">
        <v>3.8000884781753799</v>
      </c>
      <c r="L840" s="11">
        <v>23886.351999999999</v>
      </c>
      <c r="M840" s="11">
        <v>49899.305999999997</v>
      </c>
      <c r="N840" s="11">
        <v>12975.01545874152</v>
      </c>
      <c r="O840" s="11">
        <v>14528.575006139761</v>
      </c>
    </row>
    <row r="841" spans="1:15" x14ac:dyDescent="0.3">
      <c r="A841" s="12" t="s">
        <v>81</v>
      </c>
      <c r="B841" s="12" t="str">
        <f>VLOOKUP(A841,Table1[],3,FALSE)</f>
        <v>Madera County--Madera City</v>
      </c>
      <c r="C841" s="12">
        <v>273</v>
      </c>
      <c r="D841" s="12" t="str">
        <f>VLOOKUP(C841,comm_names!$A$2:$B$325,2,FALSE)</f>
        <v>The Ponderosa Telephone Co., AT&amp;T California</v>
      </c>
      <c r="E841" s="13">
        <v>6.4913583291513</v>
      </c>
      <c r="F841" s="14">
        <v>9.9420736207317395E-2</v>
      </c>
      <c r="G841" s="14">
        <v>3.3328219097174101E-2</v>
      </c>
      <c r="H841" s="17">
        <f t="shared" si="13"/>
        <v>1379.4</v>
      </c>
      <c r="I841" s="14">
        <v>1.1039643061357899E-3</v>
      </c>
      <c r="J841" s="15">
        <v>13.794</v>
      </c>
      <c r="K841" s="16">
        <v>3.0676478004722298</v>
      </c>
      <c r="L841" s="17">
        <v>24432</v>
      </c>
      <c r="M841" s="17">
        <v>53851.182000000001</v>
      </c>
      <c r="N841" s="17">
        <v>8956.4615754526076</v>
      </c>
      <c r="O841" s="17">
        <v>10861.662678776567</v>
      </c>
    </row>
    <row r="842" spans="1:15" x14ac:dyDescent="0.3">
      <c r="A842" s="6" t="s">
        <v>201</v>
      </c>
      <c r="B842" s="6" t="str">
        <f>VLOOKUP(A842,Table1[],3,FALSE)</f>
        <v>Alameda County (North Central)--Castro Valley, San Lorenzo &amp; Ashland</v>
      </c>
      <c r="C842" s="6">
        <v>132</v>
      </c>
      <c r="D842" s="6" t="str">
        <f>VLOOKUP(C842,comm_names!$A$2:$B$325,2,FALSE)</f>
        <v>Etheric Networks, Inc., AT&amp;T California</v>
      </c>
      <c r="E842" s="7">
        <v>1.0042285527999999</v>
      </c>
      <c r="F842" s="8">
        <v>9.9392385519866303E-2</v>
      </c>
      <c r="G842" s="8">
        <v>3.13755328751264E-2</v>
      </c>
      <c r="H842" s="11">
        <f t="shared" si="13"/>
        <v>1992.0000000000002</v>
      </c>
      <c r="I842" s="8">
        <v>1.1036359999953001E-3</v>
      </c>
      <c r="J842" s="9">
        <v>19.920000000000002</v>
      </c>
      <c r="K842" s="10">
        <v>2.75567621962725</v>
      </c>
      <c r="L842" s="11">
        <v>37695.521999999997</v>
      </c>
      <c r="M842" s="11">
        <v>85127.195999999996</v>
      </c>
      <c r="N842" s="11">
        <v>15838.028632813081</v>
      </c>
      <c r="O842" s="11">
        <v>19824.720995428801</v>
      </c>
    </row>
    <row r="843" spans="1:15" x14ac:dyDescent="0.3">
      <c r="A843" s="12" t="s">
        <v>171</v>
      </c>
      <c r="B843" s="12" t="str">
        <f>VLOOKUP(A843,Table1[],3,FALSE)</f>
        <v>Solano County (Northeast)--Vacaville &amp; Dixon Cities</v>
      </c>
      <c r="C843" s="12">
        <v>117</v>
      </c>
      <c r="D843" s="12" t="str">
        <f>VLOOKUP(C843,comm_names!$A$2:$B$325,2,FALSE)</f>
        <v>DigitalPath, Inc., AT&amp;T California</v>
      </c>
      <c r="E843" s="13">
        <v>325.485365027</v>
      </c>
      <c r="F843" s="14">
        <v>9.9168849525992697E-2</v>
      </c>
      <c r="G843" s="14">
        <v>3.4153581395543503E-2</v>
      </c>
      <c r="H843" s="17">
        <f t="shared" si="13"/>
        <v>2123.4</v>
      </c>
      <c r="I843" s="14">
        <v>1.10093257660624E-3</v>
      </c>
      <c r="J843" s="15">
        <v>21.234000000000002</v>
      </c>
      <c r="K843" s="16">
        <v>2.72345789799799</v>
      </c>
      <c r="L843" s="17">
        <v>37237.421999999999</v>
      </c>
      <c r="M843" s="17">
        <v>81440</v>
      </c>
      <c r="N843" s="17">
        <v>14068.754528698322</v>
      </c>
      <c r="O843" s="17">
        <v>17518.59488858184</v>
      </c>
    </row>
    <row r="844" spans="1:15" x14ac:dyDescent="0.3">
      <c r="A844" s="6" t="s">
        <v>35</v>
      </c>
      <c r="B844" s="6" t="str">
        <f>VLOOKUP(A844,Table1[],3,FALSE)</f>
        <v>Tulare County (Outside Visalia, Tulare &amp; Porterville Cities)</v>
      </c>
      <c r="C844" s="6">
        <v>141</v>
      </c>
      <c r="D844" s="6" t="str">
        <f>VLOOKUP(C844,comm_names!$A$2:$B$325,2,FALSE)</f>
        <v>Frontier Communications, Frontier</v>
      </c>
      <c r="E844" s="7">
        <v>6610.8202542584704</v>
      </c>
      <c r="F844" s="8">
        <v>9.8583752539516498E-2</v>
      </c>
      <c r="G844" s="8">
        <v>2.9758307924744799E-2</v>
      </c>
      <c r="H844" s="11">
        <f t="shared" si="13"/>
        <v>867</v>
      </c>
      <c r="I844" s="8">
        <v>1.0936864834706101E-3</v>
      </c>
      <c r="J844" s="9">
        <v>8.67</v>
      </c>
      <c r="K844" s="10">
        <v>3.3124021687348302</v>
      </c>
      <c r="L844" s="11">
        <v>17523.851999999999</v>
      </c>
      <c r="M844" s="11">
        <v>39634.811999999998</v>
      </c>
      <c r="N844" s="11">
        <v>7017.3846463244645</v>
      </c>
      <c r="O844" s="11">
        <v>8789.6708716885205</v>
      </c>
    </row>
    <row r="845" spans="1:15" x14ac:dyDescent="0.3">
      <c r="A845" s="12" t="s">
        <v>171</v>
      </c>
      <c r="B845" s="12" t="str">
        <f>VLOOKUP(A845,Table1[],3,FALSE)</f>
        <v>Solano County (Northeast)--Vacaville &amp; Dixon Cities</v>
      </c>
      <c r="C845" s="12">
        <v>157</v>
      </c>
      <c r="D845" s="12" t="str">
        <f>VLOOKUP(C845,comm_names!$A$2:$B$325,2,FALSE)</f>
        <v>Internet Free Planet, AT&amp;T California</v>
      </c>
      <c r="E845" s="13">
        <v>1215.6816675299999</v>
      </c>
      <c r="F845" s="14">
        <v>9.8548232895784099E-2</v>
      </c>
      <c r="G845" s="14">
        <v>3.3960521345062403E-2</v>
      </c>
      <c r="H845" s="17">
        <f t="shared" si="13"/>
        <v>2112</v>
      </c>
      <c r="I845" s="14">
        <v>1.0932752106392299E-3</v>
      </c>
      <c r="J845" s="15">
        <v>21.12</v>
      </c>
      <c r="K845" s="16">
        <v>2.72345789799799</v>
      </c>
      <c r="L845" s="17">
        <v>37237.421999999999</v>
      </c>
      <c r="M845" s="17">
        <v>81440</v>
      </c>
      <c r="N845" s="17">
        <v>14068.754528698322</v>
      </c>
      <c r="O845" s="17">
        <v>17518.59488858184</v>
      </c>
    </row>
    <row r="846" spans="1:15" x14ac:dyDescent="0.3">
      <c r="A846" s="6" t="s">
        <v>197</v>
      </c>
      <c r="B846" s="6" t="str">
        <f>VLOOKUP(A846,Table1[],3,FALSE)</f>
        <v>Santa Clara County (East)--Gilroy, Morgan Hill &amp; San Jose (South) Cities</v>
      </c>
      <c r="C846" s="6">
        <v>67</v>
      </c>
      <c r="D846" s="6" t="str">
        <f>VLOOKUP(C846,comm_names!$A$2:$B$325,2,FALSE)</f>
        <v>Central Coast Internet, Frontier</v>
      </c>
      <c r="E846" s="7">
        <v>4.306206102</v>
      </c>
      <c r="F846" s="8">
        <v>9.8545946610670898E-2</v>
      </c>
      <c r="G846" s="8">
        <v>2.68759715818674E-2</v>
      </c>
      <c r="H846" s="11">
        <f t="shared" si="13"/>
        <v>2186.4</v>
      </c>
      <c r="I846" s="8">
        <v>1.0931916407829899E-3</v>
      </c>
      <c r="J846" s="9">
        <v>21.864000000000001</v>
      </c>
      <c r="K846" s="10">
        <v>3.0117756760357</v>
      </c>
      <c r="L846" s="11">
        <v>41734.946000000004</v>
      </c>
      <c r="M846" s="11">
        <v>107048.808</v>
      </c>
      <c r="N846" s="11">
        <v>18202.544945981041</v>
      </c>
      <c r="O846" s="11">
        <v>24351.87309343812</v>
      </c>
    </row>
    <row r="847" spans="1:15" x14ac:dyDescent="0.3">
      <c r="A847" s="12" t="s">
        <v>62</v>
      </c>
      <c r="B847" s="12" t="str">
        <f>VLOOKUP(A847,Table1[],3,FALSE)</f>
        <v>Humboldt County</v>
      </c>
      <c r="C847" s="12">
        <v>142</v>
      </c>
      <c r="D847" s="12" t="str">
        <f>VLOOKUP(C847,comm_names!$A$2:$B$325,2,FALSE)</f>
        <v>Frontier Communications, Frontier - Citizens</v>
      </c>
      <c r="E847" s="13">
        <v>1077.8432403571201</v>
      </c>
      <c r="F847" s="14">
        <v>9.8463752012779099E-2</v>
      </c>
      <c r="G847" s="14">
        <v>2.5398107453560199E-2</v>
      </c>
      <c r="H847" s="17">
        <f t="shared" si="13"/>
        <v>861</v>
      </c>
      <c r="I847" s="14">
        <v>1.0923325256700599E-3</v>
      </c>
      <c r="J847" s="15">
        <v>8.61</v>
      </c>
      <c r="K847" s="16">
        <v>2.2750411596616398</v>
      </c>
      <c r="L847" s="17">
        <v>19749.2</v>
      </c>
      <c r="M847" s="17">
        <v>46311.874000000003</v>
      </c>
      <c r="N847" s="17">
        <v>9445.9502432545432</v>
      </c>
      <c r="O847" s="17">
        <v>10860.436935720205</v>
      </c>
    </row>
    <row r="848" spans="1:15" x14ac:dyDescent="0.3">
      <c r="A848" s="6" t="s">
        <v>171</v>
      </c>
      <c r="B848" s="6" t="str">
        <f>VLOOKUP(A848,Table1[],3,FALSE)</f>
        <v>Solano County (Northeast)--Vacaville &amp; Dixon Cities</v>
      </c>
      <c r="C848" s="6">
        <v>314</v>
      </c>
      <c r="D848" s="6" t="str">
        <f>VLOOKUP(C848,comm_names!$A$2:$B$325,2,FALSE)</f>
        <v>Winters Broadband LLC, AT&amp;T California</v>
      </c>
      <c r="E848" s="7">
        <v>96.327444070168994</v>
      </c>
      <c r="F848" s="8">
        <v>9.8434885811132605E-2</v>
      </c>
      <c r="G848" s="8">
        <v>3.4074975977757202E-2</v>
      </c>
      <c r="H848" s="11">
        <f t="shared" si="13"/>
        <v>2124</v>
      </c>
      <c r="I848" s="8">
        <v>1.0918486026408299E-3</v>
      </c>
      <c r="J848" s="9">
        <v>21.24</v>
      </c>
      <c r="K848" s="10">
        <v>2.72345789799799</v>
      </c>
      <c r="L848" s="11">
        <v>37237.421999999999</v>
      </c>
      <c r="M848" s="11">
        <v>81440</v>
      </c>
      <c r="N848" s="11">
        <v>14068.754528698322</v>
      </c>
      <c r="O848" s="11">
        <v>17518.59488858184</v>
      </c>
    </row>
    <row r="849" spans="1:15" x14ac:dyDescent="0.3">
      <c r="A849" s="12" t="s">
        <v>171</v>
      </c>
      <c r="B849" s="12" t="str">
        <f>VLOOKUP(A849,Table1[],3,FALSE)</f>
        <v>Solano County (Northeast)--Vacaville &amp; Dixon Cities</v>
      </c>
      <c r="C849" s="12">
        <v>290</v>
      </c>
      <c r="D849" s="12" t="str">
        <f>VLOOKUP(C849,comm_names!$A$2:$B$325,2,FALSE)</f>
        <v>Valley Internet, AT&amp;T California</v>
      </c>
      <c r="E849" s="13">
        <v>145.08014000910001</v>
      </c>
      <c r="F849" s="14">
        <v>9.8410721575334398E-2</v>
      </c>
      <c r="G849" s="14">
        <v>3.3297754006355901E-2</v>
      </c>
      <c r="H849" s="17">
        <f t="shared" si="13"/>
        <v>2052</v>
      </c>
      <c r="I849" s="14">
        <v>1.09173558669434E-3</v>
      </c>
      <c r="J849" s="15">
        <v>20.52</v>
      </c>
      <c r="K849" s="16">
        <v>2.72345789799799</v>
      </c>
      <c r="L849" s="17">
        <v>37237.421999999999</v>
      </c>
      <c r="M849" s="17">
        <v>81440</v>
      </c>
      <c r="N849" s="17">
        <v>14068.754528698322</v>
      </c>
      <c r="O849" s="17">
        <v>17518.59488858184</v>
      </c>
    </row>
    <row r="850" spans="1:15" x14ac:dyDescent="0.3">
      <c r="A850" s="6" t="s">
        <v>157</v>
      </c>
      <c r="B850" s="6" t="str">
        <f>VLOOKUP(A850,Table1[],3,FALSE)</f>
        <v>Monterey (South &amp; East) &amp; San Benito Counties</v>
      </c>
      <c r="C850" s="6">
        <v>65</v>
      </c>
      <c r="D850" s="6" t="str">
        <f>VLOOKUP(C850,comm_names!$A$2:$B$325,2,FALSE)</f>
        <v>Central Coast Internet, N/A</v>
      </c>
      <c r="E850" s="7">
        <v>4.0951451739999998</v>
      </c>
      <c r="F850" s="8">
        <v>9.8332523719118103E-2</v>
      </c>
      <c r="G850" s="8">
        <v>3.6881022471485801E-2</v>
      </c>
      <c r="H850" s="11">
        <f t="shared" si="13"/>
        <v>1919.3999999999999</v>
      </c>
      <c r="I850" s="8">
        <v>1.0905831251305301E-3</v>
      </c>
      <c r="J850" s="9">
        <v>19.193999999999999</v>
      </c>
      <c r="K850" s="10">
        <v>3.4214689596578101</v>
      </c>
      <c r="L850" s="11">
        <v>33378.184000000001</v>
      </c>
      <c r="M850" s="11">
        <v>69518.202000000005</v>
      </c>
      <c r="N850" s="11">
        <v>12427.829156543759</v>
      </c>
      <c r="O850" s="11">
        <v>16046.127804939242</v>
      </c>
    </row>
    <row r="851" spans="1:15" x14ac:dyDescent="0.3">
      <c r="A851" s="12" t="s">
        <v>173</v>
      </c>
      <c r="B851" s="12" t="str">
        <f>VLOOKUP(A851,Table1[],3,FALSE)</f>
        <v>Solano County (Central)--Fairfield &amp; Suisun City Cities</v>
      </c>
      <c r="C851" s="12">
        <v>290</v>
      </c>
      <c r="D851" s="12" t="str">
        <f>VLOOKUP(C851,comm_names!$A$2:$B$325,2,FALSE)</f>
        <v>Valley Internet, AT&amp;T California</v>
      </c>
      <c r="E851" s="13">
        <v>195.69699260600001</v>
      </c>
      <c r="F851" s="14">
        <v>9.82853541270967E-2</v>
      </c>
      <c r="G851" s="14">
        <v>3.3912402408541098E-2</v>
      </c>
      <c r="H851" s="17">
        <f t="shared" si="13"/>
        <v>2052</v>
      </c>
      <c r="I851" s="14">
        <v>1.08998449297844E-3</v>
      </c>
      <c r="J851" s="15">
        <v>20.52</v>
      </c>
      <c r="K851" s="16">
        <v>2.9597119254395299</v>
      </c>
      <c r="L851" s="17">
        <v>36636.802000000003</v>
      </c>
      <c r="M851" s="17">
        <v>79966.953999999998</v>
      </c>
      <c r="N851" s="17">
        <v>14226.615571050599</v>
      </c>
      <c r="O851" s="17">
        <v>17926.074607294438</v>
      </c>
    </row>
    <row r="852" spans="1:15" x14ac:dyDescent="0.3">
      <c r="A852" s="6" t="s">
        <v>81</v>
      </c>
      <c r="B852" s="6" t="str">
        <f>VLOOKUP(A852,Table1[],3,FALSE)</f>
        <v>Madera County--Madera City</v>
      </c>
      <c r="C852" s="6">
        <v>275</v>
      </c>
      <c r="D852" s="6" t="str">
        <f>VLOOKUP(C852,comm_names!$A$2:$B$325,2,FALSE)</f>
        <v>The Ponderosa Telephone Co., Ponderosa</v>
      </c>
      <c r="E852" s="7">
        <v>2082.2012452996801</v>
      </c>
      <c r="F852" s="8">
        <v>9.8248920355655203E-2</v>
      </c>
      <c r="G852" s="8">
        <v>3.2808738761861099E-2</v>
      </c>
      <c r="H852" s="11">
        <f t="shared" si="13"/>
        <v>1355.4</v>
      </c>
      <c r="I852" s="8">
        <v>1.0895742244027499E-3</v>
      </c>
      <c r="J852" s="9">
        <v>13.554</v>
      </c>
      <c r="K852" s="10">
        <v>3.0676478004722298</v>
      </c>
      <c r="L852" s="11">
        <v>24432</v>
      </c>
      <c r="M852" s="11">
        <v>53851.182000000001</v>
      </c>
      <c r="N852" s="11">
        <v>8956.4615754526076</v>
      </c>
      <c r="O852" s="11">
        <v>10861.662678776567</v>
      </c>
    </row>
    <row r="853" spans="1:15" x14ac:dyDescent="0.3">
      <c r="A853" s="12" t="s">
        <v>89</v>
      </c>
      <c r="B853" s="12" t="str">
        <f>VLOOKUP(A853,Table1[],3,FALSE)</f>
        <v>Shasta County--Redding City</v>
      </c>
      <c r="C853" s="12">
        <v>177</v>
      </c>
      <c r="D853" s="12" t="str">
        <f>VLOOKUP(C853,comm_names!$A$2:$B$325,2,FALSE)</f>
        <v>Northland Communications, AT&amp;T California</v>
      </c>
      <c r="E853" s="13">
        <v>14.671402285999999</v>
      </c>
      <c r="F853" s="14">
        <v>9.8238312653900095E-2</v>
      </c>
      <c r="G853" s="14">
        <v>2.8782322399845201E-2</v>
      </c>
      <c r="H853" s="17">
        <f t="shared" si="13"/>
        <v>1127.52</v>
      </c>
      <c r="I853" s="14">
        <v>1.08947354542592E-3</v>
      </c>
      <c r="J853" s="15">
        <v>11.2752</v>
      </c>
      <c r="K853" s="16">
        <v>2.3711964038727502</v>
      </c>
      <c r="L853" s="17">
        <v>21336.261999999999</v>
      </c>
      <c r="M853" s="17">
        <v>51291.93</v>
      </c>
      <c r="N853" s="17">
        <v>8139.7366130017681</v>
      </c>
      <c r="O853" s="17">
        <v>10402.720649620176</v>
      </c>
    </row>
    <row r="854" spans="1:15" x14ac:dyDescent="0.3">
      <c r="A854" s="6" t="s">
        <v>35</v>
      </c>
      <c r="B854" s="6" t="str">
        <f>VLOOKUP(A854,Table1[],3,FALSE)</f>
        <v>Tulare County (Outside Visalia, Tulare &amp; Porterville Cities)</v>
      </c>
      <c r="C854" s="6">
        <v>86</v>
      </c>
      <c r="D854" s="6" t="str">
        <f>VLOOKUP(C854,comm_names!$A$2:$B$325,2,FALSE)</f>
        <v>Comcast, Frontier</v>
      </c>
      <c r="E854" s="7">
        <v>75.346949727999998</v>
      </c>
      <c r="F854" s="8">
        <v>9.8217631590939297E-2</v>
      </c>
      <c r="G854" s="8">
        <v>2.9725444745655E-2</v>
      </c>
      <c r="H854" s="11">
        <f t="shared" si="13"/>
        <v>867</v>
      </c>
      <c r="I854" s="8">
        <v>1.0891694352521599E-3</v>
      </c>
      <c r="J854" s="9">
        <v>8.67</v>
      </c>
      <c r="K854" s="10">
        <v>3.3124021687348302</v>
      </c>
      <c r="L854" s="11">
        <v>17523.851999999999</v>
      </c>
      <c r="M854" s="11">
        <v>39634.811999999998</v>
      </c>
      <c r="N854" s="11">
        <v>7017.3846463244645</v>
      </c>
      <c r="O854" s="11">
        <v>8789.6708716885205</v>
      </c>
    </row>
    <row r="855" spans="1:15" x14ac:dyDescent="0.3">
      <c r="A855" s="12" t="s">
        <v>173</v>
      </c>
      <c r="B855" s="12" t="str">
        <f>VLOOKUP(A855,Table1[],3,FALSE)</f>
        <v>Solano County (Central)--Fairfield &amp; Suisun City Cities</v>
      </c>
      <c r="C855" s="12">
        <v>159</v>
      </c>
      <c r="D855" s="12" t="str">
        <f>VLOOKUP(C855,comm_names!$A$2:$B$325,2,FALSE)</f>
        <v>Internet Free Planet, Frontier - Citizens</v>
      </c>
      <c r="E855" s="13">
        <v>5.1241946909999996</v>
      </c>
      <c r="F855" s="14">
        <v>9.8117755828482506E-2</v>
      </c>
      <c r="G855" s="14">
        <v>3.3860065660283302E-2</v>
      </c>
      <c r="H855" s="17">
        <f t="shared" si="13"/>
        <v>2049</v>
      </c>
      <c r="I855" s="14">
        <v>1.0879220259914801E-3</v>
      </c>
      <c r="J855" s="15">
        <v>20.49</v>
      </c>
      <c r="K855" s="16">
        <v>2.9597119254395299</v>
      </c>
      <c r="L855" s="17">
        <v>36636.802000000003</v>
      </c>
      <c r="M855" s="17">
        <v>79966.953999999998</v>
      </c>
      <c r="N855" s="17">
        <v>14226.615571050599</v>
      </c>
      <c r="O855" s="17">
        <v>17926.074607294438</v>
      </c>
    </row>
    <row r="856" spans="1:15" x14ac:dyDescent="0.3">
      <c r="A856" s="6" t="s">
        <v>83</v>
      </c>
      <c r="B856" s="6" t="str">
        <f>VLOOKUP(A856,Table1[],3,FALSE)</f>
        <v>Los Angeles County (South)--South Gate &amp; Lynwood Cities</v>
      </c>
      <c r="C856" s="6">
        <v>255</v>
      </c>
      <c r="D856" s="6" t="str">
        <f>VLOOKUP(C856,comm_names!$A$2:$B$325,2,FALSE)</f>
        <v>Sonic.net, AT&amp;T California</v>
      </c>
      <c r="E856" s="7">
        <v>688.86737348899999</v>
      </c>
      <c r="F856" s="8">
        <v>9.8014139934659794E-2</v>
      </c>
      <c r="G856" s="8">
        <v>2.7264228143419601E-2</v>
      </c>
      <c r="H856" s="11">
        <f t="shared" si="13"/>
        <v>923.88</v>
      </c>
      <c r="I856" s="8">
        <v>1.0866628038498701E-3</v>
      </c>
      <c r="J856" s="9">
        <v>9.2387999999999995</v>
      </c>
      <c r="K856" s="10">
        <v>3.8000884781753799</v>
      </c>
      <c r="L856" s="11">
        <v>23886.351999999999</v>
      </c>
      <c r="M856" s="11">
        <v>49899.305999999997</v>
      </c>
      <c r="N856" s="11">
        <v>12975.01545874152</v>
      </c>
      <c r="O856" s="11">
        <v>14528.575006139761</v>
      </c>
    </row>
    <row r="857" spans="1:15" x14ac:dyDescent="0.3">
      <c r="A857" s="12" t="s">
        <v>83</v>
      </c>
      <c r="B857" s="12" t="str">
        <f>VLOOKUP(A857,Table1[],3,FALSE)</f>
        <v>Los Angeles County (South)--South Gate &amp; Lynwood Cities</v>
      </c>
      <c r="C857" s="12">
        <v>140</v>
      </c>
      <c r="D857" s="12" t="str">
        <f>VLOOKUP(C857,comm_names!$A$2:$B$325,2,FALSE)</f>
        <v>Frontier Communications, AT&amp;T California</v>
      </c>
      <c r="E857" s="13">
        <v>66.961914362000002</v>
      </c>
      <c r="F857" s="14">
        <v>9.7925211912317095E-2</v>
      </c>
      <c r="G857" s="14">
        <v>2.72570331116265E-2</v>
      </c>
      <c r="H857" s="17">
        <f t="shared" si="13"/>
        <v>924</v>
      </c>
      <c r="I857" s="14">
        <v>1.08563684428133E-3</v>
      </c>
      <c r="J857" s="15">
        <v>9.24</v>
      </c>
      <c r="K857" s="16">
        <v>3.8000884781753799</v>
      </c>
      <c r="L857" s="17">
        <v>23886.351999999999</v>
      </c>
      <c r="M857" s="17">
        <v>49899.305999999997</v>
      </c>
      <c r="N857" s="17">
        <v>12975.01545874152</v>
      </c>
      <c r="O857" s="17">
        <v>14528.575006139761</v>
      </c>
    </row>
    <row r="858" spans="1:15" x14ac:dyDescent="0.3">
      <c r="A858" s="6" t="s">
        <v>160</v>
      </c>
      <c r="B858" s="6" t="str">
        <f>VLOOKUP(A858,Table1[],3,FALSE)</f>
        <v>San Luis Obispo County (East)--Inland Region</v>
      </c>
      <c r="C858" s="6">
        <v>262</v>
      </c>
      <c r="D858" s="6" t="str">
        <f>VLOOKUP(C858,comm_names!$A$2:$B$325,2,FALSE)</f>
        <v>Surfnet Communications, N/A</v>
      </c>
      <c r="E858" s="7">
        <v>17.16833871</v>
      </c>
      <c r="F858" s="8">
        <v>9.7773873732556596E-2</v>
      </c>
      <c r="G858" s="8">
        <v>3.0624079285041701E-2</v>
      </c>
      <c r="H858" s="11">
        <f t="shared" si="13"/>
        <v>1679.4</v>
      </c>
      <c r="I858" s="8">
        <v>1.08369588161952E-3</v>
      </c>
      <c r="J858" s="9">
        <v>16.794</v>
      </c>
      <c r="K858" s="10">
        <v>2.4885954692556602</v>
      </c>
      <c r="L858" s="11">
        <v>32848.824000000001</v>
      </c>
      <c r="M858" s="11">
        <v>73569.842000000004</v>
      </c>
      <c r="N858" s="11">
        <v>14499.921658146479</v>
      </c>
      <c r="O858" s="11">
        <v>17558.10757479996</v>
      </c>
    </row>
    <row r="859" spans="1:15" x14ac:dyDescent="0.3">
      <c r="A859" s="12" t="s">
        <v>81</v>
      </c>
      <c r="B859" s="12" t="str">
        <f>VLOOKUP(A859,Table1[],3,FALSE)</f>
        <v>Madera County--Madera City</v>
      </c>
      <c r="C859" s="12">
        <v>276</v>
      </c>
      <c r="D859" s="12" t="str">
        <f>VLOOKUP(C859,comm_names!$A$2:$B$325,2,FALSE)</f>
        <v>The Ponderosa Telephone Co., Sierra</v>
      </c>
      <c r="E859" s="13">
        <v>35.454299329999998</v>
      </c>
      <c r="F859" s="14">
        <v>9.7748220872595201E-2</v>
      </c>
      <c r="G859" s="14">
        <v>3.2754762021495298E-2</v>
      </c>
      <c r="H859" s="17">
        <f t="shared" si="13"/>
        <v>1355.4</v>
      </c>
      <c r="I859" s="14">
        <v>1.08338109924716E-3</v>
      </c>
      <c r="J859" s="15">
        <v>13.554</v>
      </c>
      <c r="K859" s="16">
        <v>3.0676478004722298</v>
      </c>
      <c r="L859" s="17">
        <v>24432</v>
      </c>
      <c r="M859" s="17">
        <v>53851.182000000001</v>
      </c>
      <c r="N859" s="17">
        <v>8956.4615754526076</v>
      </c>
      <c r="O859" s="17">
        <v>10861.662678776567</v>
      </c>
    </row>
    <row r="860" spans="1:15" x14ac:dyDescent="0.3">
      <c r="A860" s="6" t="s">
        <v>73</v>
      </c>
      <c r="B860" s="6" t="str">
        <f>VLOOKUP(A860,Table1[],3,FALSE)</f>
        <v>Riverside County--Palm Desert, La Quinta (West) &amp; Desert Hot Springs Cities</v>
      </c>
      <c r="C860" s="6">
        <v>141</v>
      </c>
      <c r="D860" s="6" t="str">
        <f>VLOOKUP(C860,comm_names!$A$2:$B$325,2,FALSE)</f>
        <v>Frontier Communications, Frontier</v>
      </c>
      <c r="E860" s="7">
        <v>88866.106322916297</v>
      </c>
      <c r="F860" s="8">
        <v>9.7735152050859406E-2</v>
      </c>
      <c r="G860" s="8">
        <v>2.1993176407712499E-2</v>
      </c>
      <c r="H860" s="11">
        <f t="shared" si="13"/>
        <v>867</v>
      </c>
      <c r="I860" s="8">
        <v>1.0835048898590501E-3</v>
      </c>
      <c r="J860" s="9">
        <v>8.67</v>
      </c>
      <c r="K860" s="10">
        <v>2.23030565305893</v>
      </c>
      <c r="L860" s="11">
        <v>20897.504000000001</v>
      </c>
      <c r="M860" s="11">
        <v>53737.165999999997</v>
      </c>
      <c r="N860" s="11">
        <v>10276.806195351839</v>
      </c>
      <c r="O860" s="11">
        <v>12581.343745457878</v>
      </c>
    </row>
    <row r="861" spans="1:15" x14ac:dyDescent="0.3">
      <c r="A861" s="12" t="s">
        <v>32</v>
      </c>
      <c r="B861" s="12" t="str">
        <f>VLOOKUP(A861,Table1[],3,FALSE)</f>
        <v>Los Angeles County (South)--LA City (South/San Pedro)</v>
      </c>
      <c r="C861" s="12">
        <v>112</v>
      </c>
      <c r="D861" s="12" t="str">
        <f>VLOOKUP(C861,comm_names!$A$2:$B$325,2,FALSE)</f>
        <v>Cox Communications, N/A</v>
      </c>
      <c r="E861" s="13">
        <v>0.36450231700000002</v>
      </c>
      <c r="F861" s="14">
        <v>9.7662281101067699E-2</v>
      </c>
      <c r="G861" s="14">
        <v>2.09032360558483E-2</v>
      </c>
      <c r="H861" s="17">
        <f t="shared" si="13"/>
        <v>791.88</v>
      </c>
      <c r="I861" s="14">
        <v>1.0823251544913701E-3</v>
      </c>
      <c r="J861" s="15">
        <v>7.9188000000000001</v>
      </c>
      <c r="K861" s="16">
        <v>2.8324422801879701</v>
      </c>
      <c r="L861" s="17">
        <v>23371.243999999999</v>
      </c>
      <c r="M861" s="17">
        <v>56296.417999999998</v>
      </c>
      <c r="N861" s="17">
        <v>12489.45355935744</v>
      </c>
      <c r="O861" s="17">
        <v>15639.848426938201</v>
      </c>
    </row>
    <row r="862" spans="1:15" x14ac:dyDescent="0.3">
      <c r="A862" s="6" t="s">
        <v>69</v>
      </c>
      <c r="B862" s="6" t="str">
        <f>VLOOKUP(A862,Table1[],3,FALSE)</f>
        <v>Los Angeles County--LA City (Northwest/Canoga Park, Winnetka &amp; Woodland Hills)</v>
      </c>
      <c r="C862" s="6">
        <v>69</v>
      </c>
      <c r="D862" s="6" t="str">
        <f>VLOOKUP(C862,comm_names!$A$2:$B$325,2,FALSE)</f>
        <v>Charter Communications Inc, AT&amp;T California</v>
      </c>
      <c r="E862" s="7">
        <v>2108.34062211523</v>
      </c>
      <c r="F862" s="8">
        <v>9.7621906085861104E-2</v>
      </c>
      <c r="G862" s="8">
        <v>2.0871054157101599E-2</v>
      </c>
      <c r="H862" s="11">
        <f t="shared" si="13"/>
        <v>1163.8799999999999</v>
      </c>
      <c r="I862" s="8">
        <v>1.0818306803319301E-3</v>
      </c>
      <c r="J862" s="9">
        <v>11.6388</v>
      </c>
      <c r="K862" s="10">
        <v>2.6928200155775599</v>
      </c>
      <c r="L862" s="11">
        <v>32022.207999999999</v>
      </c>
      <c r="M862" s="11">
        <v>79739.94</v>
      </c>
      <c r="N862" s="11">
        <v>17326.782247232881</v>
      </c>
      <c r="O862" s="11">
        <v>21201.675702275883</v>
      </c>
    </row>
    <row r="863" spans="1:15" x14ac:dyDescent="0.3">
      <c r="A863" s="12" t="s">
        <v>128</v>
      </c>
      <c r="B863" s="12" t="str">
        <f>VLOOKUP(A863,Table1[],3,FALSE)</f>
        <v>Alpine, Amador, Calaveras, Inyo, Mariposa, Mono &amp; Tuolumne Counties</v>
      </c>
      <c r="C863" s="12">
        <v>55</v>
      </c>
      <c r="D863" s="12" t="str">
        <f>VLOOKUP(C863,comm_names!$A$2:$B$325,2,FALSE)</f>
        <v>Cal.net Inc., Frontier - Citizens</v>
      </c>
      <c r="E863" s="13">
        <v>326.042310595</v>
      </c>
      <c r="F863" s="14">
        <v>9.7591479750985199E-2</v>
      </c>
      <c r="G863" s="14">
        <v>3.2876150605945703E-2</v>
      </c>
      <c r="H863" s="17">
        <f t="shared" si="13"/>
        <v>1460.3999999999999</v>
      </c>
      <c r="I863" s="14">
        <v>1.08145783403731E-3</v>
      </c>
      <c r="J863" s="15">
        <v>14.603999999999999</v>
      </c>
      <c r="K863" s="16">
        <v>2.2510565312842998</v>
      </c>
      <c r="L863" s="17">
        <v>25589.466</v>
      </c>
      <c r="M863" s="17">
        <v>57576.044000000002</v>
      </c>
      <c r="N863" s="17">
        <v>8895.7987176753486</v>
      </c>
      <c r="O863" s="17">
        <v>11425.69947032862</v>
      </c>
    </row>
    <row r="864" spans="1:15" x14ac:dyDescent="0.3">
      <c r="A864" s="6" t="s">
        <v>138</v>
      </c>
      <c r="B864" s="6" t="str">
        <f>VLOOKUP(A864,Table1[],3,FALSE)</f>
        <v>San Diego County (Northwest)--San Marcos &amp; Escondido (West) Cities</v>
      </c>
      <c r="C864" s="6">
        <v>69</v>
      </c>
      <c r="D864" s="6" t="str">
        <f>VLOOKUP(C864,comm_names!$A$2:$B$325,2,FALSE)</f>
        <v>Charter Communications Inc, AT&amp;T California</v>
      </c>
      <c r="E864" s="7">
        <v>373.57305186399998</v>
      </c>
      <c r="F864" s="8">
        <v>9.7410217708768204E-2</v>
      </c>
      <c r="G864" s="8">
        <v>2.3740202972892602E-2</v>
      </c>
      <c r="H864" s="11">
        <f t="shared" si="13"/>
        <v>1163.8799999999999</v>
      </c>
      <c r="I864" s="8">
        <v>1.07936885377584E-3</v>
      </c>
      <c r="J864" s="9">
        <v>11.6388</v>
      </c>
      <c r="K864" s="10">
        <v>2.81828748547075</v>
      </c>
      <c r="L864" s="11">
        <v>27954.28</v>
      </c>
      <c r="M864" s="11">
        <v>69395.024000000005</v>
      </c>
      <c r="N864" s="11">
        <v>14575.31662573764</v>
      </c>
      <c r="O864" s="11">
        <v>18947.73681778536</v>
      </c>
    </row>
    <row r="865" spans="1:15" x14ac:dyDescent="0.3">
      <c r="A865" s="12" t="s">
        <v>93</v>
      </c>
      <c r="B865" s="12" t="str">
        <f>VLOOKUP(A865,Table1[],3,FALSE)</f>
        <v>Del Norte, Lassen, Modoc, Plumas &amp; Siskiyou Counties</v>
      </c>
      <c r="C865" s="12">
        <v>242</v>
      </c>
      <c r="D865" s="12" t="str">
        <f>VLOOKUP(C865,comm_names!$A$2:$B$325,2,FALSE)</f>
        <v>Siskiyou Telephone Company,10, AT&amp;T California</v>
      </c>
      <c r="E865" s="13">
        <v>9.600476681</v>
      </c>
      <c r="F865" s="14">
        <v>9.7379612580255404E-2</v>
      </c>
      <c r="G865" s="14">
        <v>3.09358094331629E-2</v>
      </c>
      <c r="H865" s="17">
        <f t="shared" si="13"/>
        <v>1223.4000000000001</v>
      </c>
      <c r="I865" s="14">
        <v>1.0788545654129001E-3</v>
      </c>
      <c r="J865" s="15">
        <v>12.234</v>
      </c>
      <c r="K865" s="16">
        <v>2.2062178712597502</v>
      </c>
      <c r="L865" s="17">
        <v>20684.741999999998</v>
      </c>
      <c r="M865" s="17">
        <v>49740.498</v>
      </c>
      <c r="N865" s="17">
        <v>6464.0721064228082</v>
      </c>
      <c r="O865" s="17">
        <v>8536.6293191309287</v>
      </c>
    </row>
    <row r="866" spans="1:15" x14ac:dyDescent="0.3">
      <c r="A866" s="6" t="s">
        <v>55</v>
      </c>
      <c r="B866" s="6" t="str">
        <f>VLOOKUP(A866,Table1[],3,FALSE)</f>
        <v>Sacramento County (West)--Sacramento City (Central/Downtown &amp; Midtown)</v>
      </c>
      <c r="C866" s="6">
        <v>33</v>
      </c>
      <c r="D866" s="6" t="str">
        <f>VLOOKUP(C866,comm_names!$A$2:$B$325,2,FALSE)</f>
        <v>AT&amp;T Service, Inc., AT&amp;T California</v>
      </c>
      <c r="E866" s="7">
        <v>26817.067720658</v>
      </c>
      <c r="F866" s="8">
        <v>9.7301638416731298E-2</v>
      </c>
      <c r="G866" s="8">
        <v>1.8781478016990798E-2</v>
      </c>
      <c r="H866" s="11">
        <f t="shared" si="13"/>
        <v>924</v>
      </c>
      <c r="I866" s="8">
        <v>1.07789845056455E-3</v>
      </c>
      <c r="J866" s="9">
        <v>9.24</v>
      </c>
      <c r="K866" s="10">
        <v>1.95445572982091</v>
      </c>
      <c r="L866" s="11">
        <v>21857.477999999999</v>
      </c>
      <c r="M866" s="11">
        <v>65786.214000000007</v>
      </c>
      <c r="N866" s="11">
        <v>10100.314600284852</v>
      </c>
      <c r="O866" s="11">
        <v>14327.9436757734</v>
      </c>
    </row>
    <row r="867" spans="1:15" x14ac:dyDescent="0.3">
      <c r="A867" s="12" t="s">
        <v>9</v>
      </c>
      <c r="B867" s="12" t="str">
        <f>VLOOKUP(A867,Table1[],3,FALSE)</f>
        <v>Los Angeles County--LA City (East Central/Silver Lake, Echo Park &amp; Westlake)</v>
      </c>
      <c r="C867" s="12">
        <v>1</v>
      </c>
      <c r="D867" s="12" t="str">
        <f>VLOOKUP(C867,comm_names!$A$2:$B$325,2,FALSE)</f>
        <v>N/A, AT&amp;T California</v>
      </c>
      <c r="E867" s="13">
        <v>66.842119029000003</v>
      </c>
      <c r="F867" s="14">
        <v>9.7138018028960396E-2</v>
      </c>
      <c r="G867" s="14">
        <v>1.16177656736855E-2</v>
      </c>
      <c r="H867" s="17">
        <f t="shared" si="13"/>
        <v>324</v>
      </c>
      <c r="I867" s="14">
        <v>1.0758900027764799E-3</v>
      </c>
      <c r="J867" s="15">
        <v>3.24</v>
      </c>
      <c r="K867" s="16">
        <v>2.4819889059680502</v>
      </c>
      <c r="L867" s="17">
        <v>17523.851999999999</v>
      </c>
      <c r="M867" s="17">
        <v>45895.512000000002</v>
      </c>
      <c r="N867" s="17">
        <v>11414.951728374899</v>
      </c>
      <c r="O867" s="17">
        <v>15233.749141684319</v>
      </c>
    </row>
    <row r="868" spans="1:15" x14ac:dyDescent="0.3">
      <c r="A868" s="6" t="s">
        <v>55</v>
      </c>
      <c r="B868" s="6" t="str">
        <f>VLOOKUP(A868,Table1[],3,FALSE)</f>
        <v>Sacramento County (West)--Sacramento City (Central/Downtown &amp; Midtown)</v>
      </c>
      <c r="C868" s="6">
        <v>255</v>
      </c>
      <c r="D868" s="6" t="str">
        <f>VLOOKUP(C868,comm_names!$A$2:$B$325,2,FALSE)</f>
        <v>Sonic.net, AT&amp;T California</v>
      </c>
      <c r="E868" s="7">
        <v>5882.8400120861997</v>
      </c>
      <c r="F868" s="8">
        <v>9.7130869235067099E-2</v>
      </c>
      <c r="G868" s="8">
        <v>1.87729485060661E-2</v>
      </c>
      <c r="H868" s="11">
        <f t="shared" si="13"/>
        <v>923.88</v>
      </c>
      <c r="I868" s="8">
        <v>1.07581126918309E-3</v>
      </c>
      <c r="J868" s="9">
        <v>9.2387999999999995</v>
      </c>
      <c r="K868" s="10">
        <v>1.95445572982091</v>
      </c>
      <c r="L868" s="11">
        <v>21857.477999999999</v>
      </c>
      <c r="M868" s="11">
        <v>65786.214000000007</v>
      </c>
      <c r="N868" s="11">
        <v>10100.314600284852</v>
      </c>
      <c r="O868" s="11">
        <v>14327.9436757734</v>
      </c>
    </row>
    <row r="869" spans="1:15" x14ac:dyDescent="0.3">
      <c r="A869" s="12" t="s">
        <v>96</v>
      </c>
      <c r="B869" s="12" t="str">
        <f>VLOOKUP(A869,Table1[],3,FALSE)</f>
        <v>Orange County (Northwest)--Westminster, Stanton &amp; Garden Grove (West) Cities</v>
      </c>
      <c r="C869" s="12">
        <v>255</v>
      </c>
      <c r="D869" s="12" t="str">
        <f>VLOOKUP(C869,comm_names!$A$2:$B$325,2,FALSE)</f>
        <v>Sonic.net, AT&amp;T California</v>
      </c>
      <c r="E869" s="13">
        <v>73.737611443999995</v>
      </c>
      <c r="F869" s="14">
        <v>9.7123678970868196E-2</v>
      </c>
      <c r="G869" s="14">
        <v>2.09152433176319E-2</v>
      </c>
      <c r="H869" s="17">
        <f t="shared" si="13"/>
        <v>923.88</v>
      </c>
      <c r="I869" s="14">
        <v>1.0757193055968299E-3</v>
      </c>
      <c r="J869" s="15">
        <v>9.2387999999999995</v>
      </c>
      <c r="K869" s="16">
        <v>3.0581127619797299</v>
      </c>
      <c r="L869" s="17">
        <v>24947.515200000002</v>
      </c>
      <c r="M869" s="17">
        <v>62584.603999999999</v>
      </c>
      <c r="N869" s="17">
        <v>14254.60430547816</v>
      </c>
      <c r="O869" s="17">
        <v>17231.847953422319</v>
      </c>
    </row>
    <row r="870" spans="1:15" x14ac:dyDescent="0.3">
      <c r="A870" s="6" t="s">
        <v>135</v>
      </c>
      <c r="B870" s="6" t="str">
        <f>VLOOKUP(A870,Table1[],3,FALSE)</f>
        <v>Riverside County (Southwest)--Menifee, Lake Elsinore &amp; Canyon Lake Cities</v>
      </c>
      <c r="C870" s="6">
        <v>23</v>
      </c>
      <c r="D870" s="6" t="str">
        <f>VLOOKUP(C870,comm_names!$A$2:$B$325,2,FALSE)</f>
        <v>AeroSurf, Frontier</v>
      </c>
      <c r="E870" s="7">
        <v>236.6263285</v>
      </c>
      <c r="F870" s="8">
        <v>9.7078792900334804E-2</v>
      </c>
      <c r="G870" s="8">
        <v>2.9992627313334699E-2</v>
      </c>
      <c r="H870" s="11">
        <f t="shared" si="13"/>
        <v>1466.3999999999999</v>
      </c>
      <c r="I870" s="8">
        <v>1.07516350415745E-3</v>
      </c>
      <c r="J870" s="9">
        <v>14.664</v>
      </c>
      <c r="K870" s="10">
        <v>3.0556358624399098</v>
      </c>
      <c r="L870" s="11">
        <v>29929.200000000001</v>
      </c>
      <c r="M870" s="11">
        <v>66775.710000000006</v>
      </c>
      <c r="N870" s="11">
        <v>13006.26400270968</v>
      </c>
      <c r="O870" s="11">
        <v>16066.014290679839</v>
      </c>
    </row>
    <row r="871" spans="1:15" x14ac:dyDescent="0.3">
      <c r="A871" s="12" t="s">
        <v>96</v>
      </c>
      <c r="B871" s="12" t="str">
        <f>VLOOKUP(A871,Table1[],3,FALSE)</f>
        <v>Orange County (Northwest)--Westminster, Stanton &amp; Garden Grove (West) Cities</v>
      </c>
      <c r="C871" s="12">
        <v>86</v>
      </c>
      <c r="D871" s="12" t="str">
        <f>VLOOKUP(C871,comm_names!$A$2:$B$325,2,FALSE)</f>
        <v>Comcast, Frontier</v>
      </c>
      <c r="E871" s="13">
        <v>139.18272182000001</v>
      </c>
      <c r="F871" s="14">
        <v>9.7066745760642101E-2</v>
      </c>
      <c r="G871" s="14">
        <v>1.9887423022488401E-2</v>
      </c>
      <c r="H871" s="17">
        <f t="shared" si="13"/>
        <v>867</v>
      </c>
      <c r="I871" s="14">
        <v>1.0750779908254701E-3</v>
      </c>
      <c r="J871" s="15">
        <v>8.67</v>
      </c>
      <c r="K871" s="16">
        <v>3.0581127619797299</v>
      </c>
      <c r="L871" s="17">
        <v>24947.515200000002</v>
      </c>
      <c r="M871" s="17">
        <v>62584.603999999999</v>
      </c>
      <c r="N871" s="17">
        <v>14254.60430547816</v>
      </c>
      <c r="O871" s="17">
        <v>17231.847953422319</v>
      </c>
    </row>
    <row r="872" spans="1:15" x14ac:dyDescent="0.3">
      <c r="A872" s="6" t="s">
        <v>90</v>
      </c>
      <c r="B872" s="6" t="str">
        <f>VLOOKUP(A872,Table1[],3,FALSE)</f>
        <v>Los Angeles County--LA (Southwest/Marina del Rey &amp; Westchester) &amp; Culver City Cities</v>
      </c>
      <c r="C872" s="6">
        <v>69</v>
      </c>
      <c r="D872" s="6" t="str">
        <f>VLOOKUP(C872,comm_names!$A$2:$B$325,2,FALSE)</f>
        <v>Charter Communications Inc, AT&amp;T California</v>
      </c>
      <c r="E872" s="7">
        <v>2276.2816442194999</v>
      </c>
      <c r="F872" s="8">
        <v>9.7054476840817305E-2</v>
      </c>
      <c r="G872" s="8">
        <v>1.7332889694848499E-2</v>
      </c>
      <c r="H872" s="11">
        <f t="shared" si="13"/>
        <v>1163.8799999999999</v>
      </c>
      <c r="I872" s="8">
        <v>1.0751335150494901E-3</v>
      </c>
      <c r="J872" s="9">
        <v>11.6388</v>
      </c>
      <c r="K872" s="10">
        <v>2.0830449826989601</v>
      </c>
      <c r="L872" s="11">
        <v>35218.728000000003</v>
      </c>
      <c r="M872" s="11">
        <v>94920.356</v>
      </c>
      <c r="N872" s="11">
        <v>20983.316484809038</v>
      </c>
      <c r="O872" s="11">
        <v>25549.096799352839</v>
      </c>
    </row>
    <row r="873" spans="1:15" x14ac:dyDescent="0.3">
      <c r="A873" s="12" t="s">
        <v>117</v>
      </c>
      <c r="B873" s="12" t="str">
        <f>VLOOKUP(A873,Table1[],3,FALSE)</f>
        <v>Orange County (North Central)--Anaheim City (West)</v>
      </c>
      <c r="C873" s="12">
        <v>33</v>
      </c>
      <c r="D873" s="12" t="str">
        <f>VLOOKUP(C873,comm_names!$A$2:$B$325,2,FALSE)</f>
        <v>AT&amp;T Service, Inc., AT&amp;T California</v>
      </c>
      <c r="E873" s="13">
        <v>42662.725753195598</v>
      </c>
      <c r="F873" s="14">
        <v>9.6927934952009506E-2</v>
      </c>
      <c r="G873" s="14">
        <v>2.1430645256609399E-2</v>
      </c>
      <c r="H873" s="17">
        <f t="shared" si="13"/>
        <v>924</v>
      </c>
      <c r="I873" s="14">
        <v>1.07333326550988E-3</v>
      </c>
      <c r="J873" s="15">
        <v>9.24</v>
      </c>
      <c r="K873" s="16">
        <v>3.2772372603795401</v>
      </c>
      <c r="L873" s="17">
        <v>25525.331999999999</v>
      </c>
      <c r="M873" s="17">
        <v>60959.875999999997</v>
      </c>
      <c r="N873" s="17">
        <v>14769.764235348241</v>
      </c>
      <c r="O873" s="17">
        <v>16622.474052384117</v>
      </c>
    </row>
    <row r="874" spans="1:15" x14ac:dyDescent="0.3">
      <c r="A874" s="6" t="s">
        <v>36</v>
      </c>
      <c r="B874" s="6" t="str">
        <f>VLOOKUP(A874,Table1[],3,FALSE)</f>
        <v>Yolo County--Davis, Woodland &amp; West Sacramento Cities</v>
      </c>
      <c r="C874" s="6">
        <v>36</v>
      </c>
      <c r="D874" s="6" t="str">
        <f>VLOOKUP(C874,comm_names!$A$2:$B$325,2,FALSE)</f>
        <v>AT&amp;T Service, Inc., Frontier</v>
      </c>
      <c r="E874" s="7">
        <v>5.3524226529999996</v>
      </c>
      <c r="F874" s="8">
        <v>9.6790953908273095E-2</v>
      </c>
      <c r="G874" s="8">
        <v>1.7525626214315301E-2</v>
      </c>
      <c r="H874" s="11">
        <f t="shared" si="13"/>
        <v>867</v>
      </c>
      <c r="I874" s="8">
        <v>1.07163401791752E-3</v>
      </c>
      <c r="J874" s="9">
        <v>8.67</v>
      </c>
      <c r="K874" s="10">
        <v>2.6456794222628002</v>
      </c>
      <c r="L874" s="11">
        <v>22947.756000000001</v>
      </c>
      <c r="M874" s="11">
        <v>66639.297999999995</v>
      </c>
      <c r="N874" s="11">
        <v>12463.19129000304</v>
      </c>
      <c r="O874" s="11">
        <v>15641.76705768564</v>
      </c>
    </row>
    <row r="875" spans="1:15" x14ac:dyDescent="0.3">
      <c r="A875" s="12" t="s">
        <v>36</v>
      </c>
      <c r="B875" s="12" t="str">
        <f>VLOOKUP(A875,Table1[],3,FALSE)</f>
        <v>Yolo County--Davis, Woodland &amp; West Sacramento Cities</v>
      </c>
      <c r="C875" s="12">
        <v>141</v>
      </c>
      <c r="D875" s="12" t="str">
        <f>VLOOKUP(C875,comm_names!$A$2:$B$325,2,FALSE)</f>
        <v>Frontier Communications, Frontier</v>
      </c>
      <c r="E875" s="13">
        <v>178.363189581</v>
      </c>
      <c r="F875" s="14">
        <v>9.6790945753462004E-2</v>
      </c>
      <c r="G875" s="14">
        <v>1.7525625942156502E-2</v>
      </c>
      <c r="H875" s="17">
        <f t="shared" si="13"/>
        <v>867</v>
      </c>
      <c r="I875" s="14">
        <v>1.0716339181852299E-3</v>
      </c>
      <c r="J875" s="15">
        <v>8.67</v>
      </c>
      <c r="K875" s="16">
        <v>2.6456794222628002</v>
      </c>
      <c r="L875" s="17">
        <v>22947.756000000001</v>
      </c>
      <c r="M875" s="17">
        <v>66639.297999999995</v>
      </c>
      <c r="N875" s="17">
        <v>12463.19129000304</v>
      </c>
      <c r="O875" s="17">
        <v>15641.76705768564</v>
      </c>
    </row>
    <row r="876" spans="1:15" x14ac:dyDescent="0.3">
      <c r="A876" s="6" t="s">
        <v>88</v>
      </c>
      <c r="B876" s="6" t="str">
        <f>VLOOKUP(A876,Table1[],3,FALSE)</f>
        <v>Colusa, Glenn, Tehama &amp; Trinity Counties</v>
      </c>
      <c r="C876" s="6">
        <v>177</v>
      </c>
      <c r="D876" s="6" t="str">
        <f>VLOOKUP(C876,comm_names!$A$2:$B$325,2,FALSE)</f>
        <v>Northland Communications, AT&amp;T California</v>
      </c>
      <c r="E876" s="7">
        <v>8.9290119999999999E-8</v>
      </c>
      <c r="F876" s="8">
        <v>9.6740064183798699E-2</v>
      </c>
      <c r="G876" s="8">
        <v>3.10946453521087E-2</v>
      </c>
      <c r="H876" s="11">
        <f t="shared" si="13"/>
        <v>1127.52</v>
      </c>
      <c r="I876" s="8">
        <v>1.07107474314873E-3</v>
      </c>
      <c r="J876" s="9">
        <v>11.2752</v>
      </c>
      <c r="K876" s="10">
        <v>2.5845183410624402</v>
      </c>
      <c r="L876" s="11">
        <v>20360</v>
      </c>
      <c r="M876" s="11">
        <v>46913.512000000002</v>
      </c>
      <c r="N876" s="11">
        <v>7317.432462160752</v>
      </c>
      <c r="O876" s="11">
        <v>9269.2002493708806</v>
      </c>
    </row>
    <row r="877" spans="1:15" x14ac:dyDescent="0.3">
      <c r="A877" s="12" t="s">
        <v>128</v>
      </c>
      <c r="B877" s="12" t="str">
        <f>VLOOKUP(A877,Table1[],3,FALSE)</f>
        <v>Alpine, Amador, Calaveras, Inyo, Mariposa, Mono &amp; Tuolumne Counties</v>
      </c>
      <c r="C877" s="12">
        <v>54</v>
      </c>
      <c r="D877" s="12" t="str">
        <f>VLOOKUP(C877,comm_names!$A$2:$B$325,2,FALSE)</f>
        <v>Cal.net Inc., Frontier</v>
      </c>
      <c r="E877" s="13">
        <v>0.1272914903</v>
      </c>
      <c r="F877" s="14">
        <v>9.6686414723212002E-2</v>
      </c>
      <c r="G877" s="14">
        <v>3.2861804651056502E-2</v>
      </c>
      <c r="H877" s="17">
        <f t="shared" si="13"/>
        <v>1466.3999999999999</v>
      </c>
      <c r="I877" s="14">
        <v>1.07035271362686E-3</v>
      </c>
      <c r="J877" s="15">
        <v>14.664</v>
      </c>
      <c r="K877" s="16">
        <v>2.2510565312842998</v>
      </c>
      <c r="L877" s="17">
        <v>25589.466</v>
      </c>
      <c r="M877" s="17">
        <v>57576.044000000002</v>
      </c>
      <c r="N877" s="17">
        <v>8895.7987176753486</v>
      </c>
      <c r="O877" s="17">
        <v>11425.69947032862</v>
      </c>
    </row>
    <row r="878" spans="1:15" x14ac:dyDescent="0.3">
      <c r="A878" s="6" t="s">
        <v>41</v>
      </c>
      <c r="B878" s="6" t="str">
        <f>VLOOKUP(A878,Table1[],3,FALSE)</f>
        <v>Stanislaus County (Central)--Modesto City (West)</v>
      </c>
      <c r="C878" s="6">
        <v>33</v>
      </c>
      <c r="D878" s="6" t="str">
        <f>VLOOKUP(C878,comm_names!$A$2:$B$325,2,FALSE)</f>
        <v>AT&amp;T Service, Inc., AT&amp;T California</v>
      </c>
      <c r="E878" s="7">
        <v>38171.861692839302</v>
      </c>
      <c r="F878" s="8">
        <v>9.6682311612278193E-2</v>
      </c>
      <c r="G878" s="8">
        <v>2.4971772240096099E-2</v>
      </c>
      <c r="H878" s="11">
        <f t="shared" si="13"/>
        <v>924</v>
      </c>
      <c r="I878" s="8">
        <v>1.0703083666442901E-3</v>
      </c>
      <c r="J878" s="9">
        <v>9.24</v>
      </c>
      <c r="K878" s="10">
        <v>2.9843076123668499</v>
      </c>
      <c r="L878" s="11">
        <v>21551.06</v>
      </c>
      <c r="M878" s="11">
        <v>50900</v>
      </c>
      <c r="N878" s="11">
        <v>8994.7711350226673</v>
      </c>
      <c r="O878" s="11">
        <v>10899.37726115946</v>
      </c>
    </row>
    <row r="879" spans="1:15" x14ac:dyDescent="0.3">
      <c r="A879" s="12" t="s">
        <v>117</v>
      </c>
      <c r="B879" s="12" t="str">
        <f>VLOOKUP(A879,Table1[],3,FALSE)</f>
        <v>Orange County (North Central)--Anaheim City (West)</v>
      </c>
      <c r="C879" s="12">
        <v>255</v>
      </c>
      <c r="D879" s="12" t="str">
        <f>VLOOKUP(C879,comm_names!$A$2:$B$325,2,FALSE)</f>
        <v>Sonic.net, AT&amp;T California</v>
      </c>
      <c r="E879" s="13">
        <v>1392.827148632</v>
      </c>
      <c r="F879" s="14">
        <v>9.65732324529473E-2</v>
      </c>
      <c r="G879" s="14">
        <v>2.1411445675042499E-2</v>
      </c>
      <c r="H879" s="17">
        <f t="shared" si="13"/>
        <v>923.88</v>
      </c>
      <c r="I879" s="14">
        <v>1.0689729777292501E-3</v>
      </c>
      <c r="J879" s="15">
        <v>9.2387999999999995</v>
      </c>
      <c r="K879" s="16">
        <v>3.2772372603795401</v>
      </c>
      <c r="L879" s="17">
        <v>25525.331999999999</v>
      </c>
      <c r="M879" s="17">
        <v>60959.875999999997</v>
      </c>
      <c r="N879" s="17">
        <v>14769.764235348241</v>
      </c>
      <c r="O879" s="17">
        <v>16622.474052384117</v>
      </c>
    </row>
    <row r="880" spans="1:15" x14ac:dyDescent="0.3">
      <c r="A880" s="6" t="s">
        <v>55</v>
      </c>
      <c r="B880" s="6" t="str">
        <f>VLOOKUP(A880,Table1[],3,FALSE)</f>
        <v>Sacramento County (West)--Sacramento City (Central/Downtown &amp; Midtown)</v>
      </c>
      <c r="C880" s="6">
        <v>34</v>
      </c>
      <c r="D880" s="6" t="str">
        <f>VLOOKUP(C880,comm_names!$A$2:$B$325,2,FALSE)</f>
        <v>AT&amp;T Service, Inc., AT&amp;T California</v>
      </c>
      <c r="E880" s="7">
        <v>26603.279427181002</v>
      </c>
      <c r="F880" s="8">
        <v>9.6541260668468201E-2</v>
      </c>
      <c r="G880" s="8">
        <v>1.8752107435799401E-2</v>
      </c>
      <c r="H880" s="11">
        <f t="shared" si="13"/>
        <v>924</v>
      </c>
      <c r="I880" s="8">
        <v>1.0686108583375801E-3</v>
      </c>
      <c r="J880" s="9">
        <v>9.24</v>
      </c>
      <c r="K880" s="10">
        <v>1.95445572982091</v>
      </c>
      <c r="L880" s="11">
        <v>21857.477999999999</v>
      </c>
      <c r="M880" s="11">
        <v>65786.214000000007</v>
      </c>
      <c r="N880" s="11">
        <v>10100.314600284852</v>
      </c>
      <c r="O880" s="11">
        <v>14327.9436757734</v>
      </c>
    </row>
    <row r="881" spans="1:15" x14ac:dyDescent="0.3">
      <c r="A881" s="12" t="s">
        <v>129</v>
      </c>
      <c r="B881" s="12" t="str">
        <f>VLOOKUP(A881,Table1[],3,FALSE)</f>
        <v>San Joaquin County (North)--Lodi, Ripon &amp; Escalon Cities</v>
      </c>
      <c r="C881" s="12">
        <v>58</v>
      </c>
      <c r="D881" s="12" t="str">
        <f>VLOOKUP(C881,comm_names!$A$2:$B$325,2,FALSE)</f>
        <v>CalDSL, AT&amp;T California</v>
      </c>
      <c r="E881" s="13">
        <v>274.61572376700002</v>
      </c>
      <c r="F881" s="14">
        <v>9.6479282886057602E-2</v>
      </c>
      <c r="G881" s="14">
        <v>2.9934246112868299E-2</v>
      </c>
      <c r="H881" s="17">
        <f t="shared" si="13"/>
        <v>1404</v>
      </c>
      <c r="I881" s="14">
        <v>1.0678149035049701E-3</v>
      </c>
      <c r="J881" s="15">
        <v>14.04</v>
      </c>
      <c r="K881" s="16">
        <v>2.8068469600902102</v>
      </c>
      <c r="L881" s="17">
        <v>25972.234</v>
      </c>
      <c r="M881" s="17">
        <v>61228.627999999997</v>
      </c>
      <c r="N881" s="17">
        <v>9892.1644949913371</v>
      </c>
      <c r="O881" s="17">
        <v>12798.109174273199</v>
      </c>
    </row>
    <row r="882" spans="1:15" x14ac:dyDescent="0.3">
      <c r="A882" s="6" t="s">
        <v>261</v>
      </c>
      <c r="B882" s="6" t="str">
        <f>VLOOKUP(A882,Table1[],3,FALSE)</f>
        <v>San Diego County (West Central)--San Diego City (Northwest/Del Mar Mesa)</v>
      </c>
      <c r="C882" s="6">
        <v>148</v>
      </c>
      <c r="D882" s="6" t="str">
        <f>VLOOKUP(C882,comm_names!$A$2:$B$325,2,FALSE)</f>
        <v>GeoLinks, AT&amp;T California</v>
      </c>
      <c r="E882" s="7">
        <v>1.0573881629999999</v>
      </c>
      <c r="F882" s="8">
        <v>9.6386531266512504E-2</v>
      </c>
      <c r="G882" s="8">
        <v>3.6700194444621297E-2</v>
      </c>
      <c r="H882" s="11">
        <f t="shared" si="13"/>
        <v>4006.32</v>
      </c>
      <c r="I882" s="8">
        <v>1.06667878027105E-3</v>
      </c>
      <c r="J882" s="9">
        <v>40.063200000000002</v>
      </c>
      <c r="K882" s="10">
        <v>2.8233500540965899</v>
      </c>
      <c r="L882" s="11">
        <v>68238.576000000001</v>
      </c>
      <c r="M882" s="11">
        <v>140211.685</v>
      </c>
      <c r="N882" s="11">
        <v>24346.849562996162</v>
      </c>
      <c r="O882" s="11">
        <v>28721.647700355719</v>
      </c>
    </row>
    <row r="883" spans="1:15" x14ac:dyDescent="0.3">
      <c r="A883" s="12" t="s">
        <v>55</v>
      </c>
      <c r="B883" s="12" t="str">
        <f>VLOOKUP(A883,Table1[],3,FALSE)</f>
        <v>Sacramento County (West)--Sacramento City (Central/Downtown &amp; Midtown)</v>
      </c>
      <c r="C883" s="12">
        <v>84</v>
      </c>
      <c r="D883" s="12" t="str">
        <f>VLOOKUP(C883,comm_names!$A$2:$B$325,2,FALSE)</f>
        <v>Comcast, AT&amp;T California</v>
      </c>
      <c r="E883" s="13">
        <v>2405.7652185249999</v>
      </c>
      <c r="F883" s="14">
        <v>9.6379645584140403E-2</v>
      </c>
      <c r="G883" s="14">
        <v>1.87457703818317E-2</v>
      </c>
      <c r="H883" s="17">
        <f t="shared" si="13"/>
        <v>924</v>
      </c>
      <c r="I883" s="14">
        <v>1.0666406109513401E-3</v>
      </c>
      <c r="J883" s="15">
        <v>9.24</v>
      </c>
      <c r="K883" s="16">
        <v>1.95445572982091</v>
      </c>
      <c r="L883" s="17">
        <v>21857.477999999999</v>
      </c>
      <c r="M883" s="17">
        <v>65786.214000000007</v>
      </c>
      <c r="N883" s="17">
        <v>10100.314600284852</v>
      </c>
      <c r="O883" s="17">
        <v>14327.9436757734</v>
      </c>
    </row>
    <row r="884" spans="1:15" x14ac:dyDescent="0.3">
      <c r="A884" s="6" t="s">
        <v>41</v>
      </c>
      <c r="B884" s="6" t="str">
        <f>VLOOKUP(A884,Table1[],3,FALSE)</f>
        <v>Stanislaus County (Central)--Modesto City (West)</v>
      </c>
      <c r="C884" s="6">
        <v>84</v>
      </c>
      <c r="D884" s="6" t="str">
        <f>VLOOKUP(C884,comm_names!$A$2:$B$325,2,FALSE)</f>
        <v>Comcast, AT&amp;T California</v>
      </c>
      <c r="E884" s="7">
        <v>883.1706632675</v>
      </c>
      <c r="F884" s="8">
        <v>9.6281160359339799E-2</v>
      </c>
      <c r="G884" s="8">
        <v>2.49412386027681E-2</v>
      </c>
      <c r="H884" s="11">
        <f t="shared" si="13"/>
        <v>924</v>
      </c>
      <c r="I884" s="8">
        <v>1.06548100940022E-3</v>
      </c>
      <c r="J884" s="9">
        <v>9.24</v>
      </c>
      <c r="K884" s="10">
        <v>2.9843076123668499</v>
      </c>
      <c r="L884" s="11">
        <v>21551.06</v>
      </c>
      <c r="M884" s="11">
        <v>50900</v>
      </c>
      <c r="N884" s="11">
        <v>8994.7711350226673</v>
      </c>
      <c r="O884" s="11">
        <v>10899.37726115946</v>
      </c>
    </row>
    <row r="885" spans="1:15" x14ac:dyDescent="0.3">
      <c r="A885" s="12" t="s">
        <v>12</v>
      </c>
      <c r="B885" s="12" t="str">
        <f>VLOOKUP(A885,Table1[],3,FALSE)</f>
        <v>Los Angeles County (Central)--West Hollywood &amp; Beverly Hills Cities</v>
      </c>
      <c r="C885" s="12">
        <v>1</v>
      </c>
      <c r="D885" s="12" t="str">
        <f>VLOOKUP(C885,comm_names!$A$2:$B$325,2,FALSE)</f>
        <v>N/A, AT&amp;T California</v>
      </c>
      <c r="E885" s="13">
        <v>550.38662810200003</v>
      </c>
      <c r="F885" s="14">
        <v>9.6217351826874797E-2</v>
      </c>
      <c r="G885" s="14">
        <v>5.9170183884673499E-3</v>
      </c>
      <c r="H885" s="17">
        <f t="shared" si="13"/>
        <v>324</v>
      </c>
      <c r="I885" s="14">
        <v>1.0715129318445999E-3</v>
      </c>
      <c r="J885" s="15">
        <v>3.24</v>
      </c>
      <c r="K885" s="16">
        <v>1.75840709462318</v>
      </c>
      <c r="L885" s="17">
        <v>26655.312000000002</v>
      </c>
      <c r="M885" s="17">
        <v>81853.308000000005</v>
      </c>
      <c r="N885" s="17">
        <v>20306.096485103761</v>
      </c>
      <c r="O885" s="17">
        <v>24291.523075250519</v>
      </c>
    </row>
    <row r="886" spans="1:15" x14ac:dyDescent="0.3">
      <c r="A886" s="6" t="s">
        <v>35</v>
      </c>
      <c r="B886" s="6" t="str">
        <f>VLOOKUP(A886,Table1[],3,FALSE)</f>
        <v>Tulare County (Outside Visalia, Tulare &amp; Porterville Cities)</v>
      </c>
      <c r="C886" s="6">
        <v>35</v>
      </c>
      <c r="D886" s="6" t="str">
        <f>VLOOKUP(C886,comm_names!$A$2:$B$325,2,FALSE)</f>
        <v>AT&amp;T Service, Inc., Ducor</v>
      </c>
      <c r="E886" s="7">
        <v>0.34603386699999999</v>
      </c>
      <c r="F886" s="8">
        <v>9.6205758978121697E-2</v>
      </c>
      <c r="G886" s="8">
        <v>2.9646907998540899E-2</v>
      </c>
      <c r="H886" s="11">
        <f t="shared" si="13"/>
        <v>871.56000000000006</v>
      </c>
      <c r="I886" s="8">
        <v>1.0644652799440999E-3</v>
      </c>
      <c r="J886" s="9">
        <v>8.7156000000000002</v>
      </c>
      <c r="K886" s="10">
        <v>3.3124021687348302</v>
      </c>
      <c r="L886" s="11">
        <v>17523.851999999999</v>
      </c>
      <c r="M886" s="11">
        <v>39634.811999999998</v>
      </c>
      <c r="N886" s="11">
        <v>7017.3846463244645</v>
      </c>
      <c r="O886" s="11">
        <v>8789.6708716885205</v>
      </c>
    </row>
    <row r="887" spans="1:15" x14ac:dyDescent="0.3">
      <c r="A887" s="12" t="s">
        <v>36</v>
      </c>
      <c r="B887" s="12" t="str">
        <f>VLOOKUP(A887,Table1[],3,FALSE)</f>
        <v>Yolo County--Davis, Woodland &amp; West Sacramento Cities</v>
      </c>
      <c r="C887" s="12">
        <v>37</v>
      </c>
      <c r="D887" s="12" t="str">
        <f>VLOOKUP(C887,comm_names!$A$2:$B$325,2,FALSE)</f>
        <v>AT&amp;T Service, Inc., Frontier - Citizens</v>
      </c>
      <c r="E887" s="13">
        <v>1.1626861E-2</v>
      </c>
      <c r="F887" s="14">
        <v>9.61211203172124E-2</v>
      </c>
      <c r="G887" s="14">
        <v>1.74043416038356E-2</v>
      </c>
      <c r="H887" s="17">
        <f t="shared" si="13"/>
        <v>861</v>
      </c>
      <c r="I887" s="14">
        <v>1.06342921023827E-3</v>
      </c>
      <c r="J887" s="15">
        <v>8.61</v>
      </c>
      <c r="K887" s="16">
        <v>2.6456794222628002</v>
      </c>
      <c r="L887" s="17">
        <v>22947.756000000001</v>
      </c>
      <c r="M887" s="17">
        <v>66639.297999999995</v>
      </c>
      <c r="N887" s="17">
        <v>12463.19129000304</v>
      </c>
      <c r="O887" s="17">
        <v>15641.76705768564</v>
      </c>
    </row>
    <row r="888" spans="1:15" x14ac:dyDescent="0.3">
      <c r="A888" s="6" t="s">
        <v>36</v>
      </c>
      <c r="B888" s="6" t="str">
        <f>VLOOKUP(A888,Table1[],3,FALSE)</f>
        <v>Yolo County--Davis, Woodland &amp; West Sacramento Cities</v>
      </c>
      <c r="C888" s="6">
        <v>142</v>
      </c>
      <c r="D888" s="6" t="str">
        <f>VLOOKUP(C888,comm_names!$A$2:$B$325,2,FALSE)</f>
        <v>Frontier Communications, Frontier - Citizens</v>
      </c>
      <c r="E888" s="7">
        <v>190.49930541000001</v>
      </c>
      <c r="F888" s="8">
        <v>9.6120715831661693E-2</v>
      </c>
      <c r="G888" s="8">
        <v>1.7404327602568E-2</v>
      </c>
      <c r="H888" s="11">
        <f t="shared" si="13"/>
        <v>861</v>
      </c>
      <c r="I888" s="8">
        <v>1.06342429232696E-3</v>
      </c>
      <c r="J888" s="9">
        <v>8.61</v>
      </c>
      <c r="K888" s="10">
        <v>2.6456794222628002</v>
      </c>
      <c r="L888" s="11">
        <v>22947.756000000001</v>
      </c>
      <c r="M888" s="11">
        <v>66639.297999999995</v>
      </c>
      <c r="N888" s="11">
        <v>12463.19129000304</v>
      </c>
      <c r="O888" s="11">
        <v>15641.76705768564</v>
      </c>
    </row>
    <row r="889" spans="1:15" x14ac:dyDescent="0.3">
      <c r="A889" s="12" t="s">
        <v>57</v>
      </c>
      <c r="B889" s="12" t="str">
        <f>VLOOKUP(A889,Table1[],3,FALSE)</f>
        <v>Tulare County (West Central)--Tulare &amp; Porterville Cities</v>
      </c>
      <c r="C889" s="12">
        <v>84</v>
      </c>
      <c r="D889" s="12" t="str">
        <f>VLOOKUP(C889,comm_names!$A$2:$B$325,2,FALSE)</f>
        <v>Comcast, AT&amp;T California</v>
      </c>
      <c r="E889" s="13">
        <v>1870.4302396784201</v>
      </c>
      <c r="F889" s="14">
        <v>9.6107496004440296E-2</v>
      </c>
      <c r="G889" s="14">
        <v>2.7834174739399999E-2</v>
      </c>
      <c r="H889" s="17">
        <f t="shared" si="13"/>
        <v>924</v>
      </c>
      <c r="I889" s="14">
        <v>1.06350328627103E-3</v>
      </c>
      <c r="J889" s="15">
        <v>9.24</v>
      </c>
      <c r="K889" s="16">
        <v>3.26042240587695</v>
      </c>
      <c r="L889" s="17">
        <v>20150.292000000001</v>
      </c>
      <c r="M889" s="17">
        <v>45504.6</v>
      </c>
      <c r="N889" s="17">
        <v>8389.5126665442367</v>
      </c>
      <c r="O889" s="17">
        <v>10175.018168975723</v>
      </c>
    </row>
    <row r="890" spans="1:15" x14ac:dyDescent="0.3">
      <c r="A890" s="6" t="s">
        <v>42</v>
      </c>
      <c r="B890" s="6" t="str">
        <f>VLOOKUP(A890,Table1[],3,FALSE)</f>
        <v>Los Angeles County (Northwest)--LA City (Northwest/Encino &amp; Tarzana)</v>
      </c>
      <c r="C890" s="6">
        <v>36</v>
      </c>
      <c r="D890" s="6" t="str">
        <f>VLOOKUP(C890,comm_names!$A$2:$B$325,2,FALSE)</f>
        <v>AT&amp;T Service, Inc., Frontier</v>
      </c>
      <c r="E890" s="7">
        <v>171.479008061</v>
      </c>
      <c r="F890" s="8">
        <v>9.6097975284842402E-2</v>
      </c>
      <c r="G890" s="8">
        <v>1.79137253895101E-2</v>
      </c>
      <c r="H890" s="11">
        <f t="shared" si="13"/>
        <v>867</v>
      </c>
      <c r="I890" s="8">
        <v>1.0631459235322001E-3</v>
      </c>
      <c r="J890" s="9">
        <v>8.67</v>
      </c>
      <c r="K890" s="10">
        <v>2.7228027756156501</v>
      </c>
      <c r="L890" s="11">
        <v>28016.378000000001</v>
      </c>
      <c r="M890" s="11">
        <v>71260</v>
      </c>
      <c r="N890" s="11">
        <v>16220.895678815399</v>
      </c>
      <c r="O890" s="11">
        <v>20087.916995921398</v>
      </c>
    </row>
    <row r="891" spans="1:15" x14ac:dyDescent="0.3">
      <c r="A891" s="12" t="s">
        <v>160</v>
      </c>
      <c r="B891" s="12" t="str">
        <f>VLOOKUP(A891,Table1[],3,FALSE)</f>
        <v>San Luis Obispo County (East)--Inland Region</v>
      </c>
      <c r="C891" s="12">
        <v>313</v>
      </c>
      <c r="D891" s="12" t="str">
        <f>VLOOKUP(C891,comm_names!$A$2:$B$325,2,FALSE)</f>
        <v>Wilson Creek Communications, Frontier</v>
      </c>
      <c r="E891" s="13">
        <v>97.189153522500007</v>
      </c>
      <c r="F891" s="14">
        <v>9.5997277545336504E-2</v>
      </c>
      <c r="G891" s="14">
        <v>3.0044003289793699E-2</v>
      </c>
      <c r="H891" s="17">
        <f t="shared" si="13"/>
        <v>1647</v>
      </c>
      <c r="I891" s="14">
        <v>1.0619138369985901E-3</v>
      </c>
      <c r="J891" s="15">
        <v>16.47</v>
      </c>
      <c r="K891" s="16">
        <v>2.4885954692556602</v>
      </c>
      <c r="L891" s="17">
        <v>32848.824000000001</v>
      </c>
      <c r="M891" s="17">
        <v>73569.842000000004</v>
      </c>
      <c r="N891" s="17">
        <v>14499.921658146479</v>
      </c>
      <c r="O891" s="17">
        <v>17558.10757479996</v>
      </c>
    </row>
    <row r="892" spans="1:15" x14ac:dyDescent="0.3">
      <c r="A892" s="6" t="s">
        <v>22</v>
      </c>
      <c r="B892" s="6" t="str">
        <f>VLOOKUP(A892,Table1[],3,FALSE)</f>
        <v>Los Angeles County (West Central)--LA City (Central/Hancock Park &amp; Mid-Wilshire)</v>
      </c>
      <c r="C892" s="6">
        <v>110</v>
      </c>
      <c r="D892" s="6" t="str">
        <f>VLOOKUP(C892,comm_names!$A$2:$B$325,2,FALSE)</f>
        <v>Consolidated Smart Broadband Systems, LLC, AT&amp;T California</v>
      </c>
      <c r="E892" s="7">
        <v>2026.4819007999999</v>
      </c>
      <c r="F892" s="8">
        <v>9.5994271994504499E-2</v>
      </c>
      <c r="G892" s="8">
        <v>1.3822176319460699E-2</v>
      </c>
      <c r="H892" s="11">
        <f t="shared" si="13"/>
        <v>623.88</v>
      </c>
      <c r="I892" s="8">
        <v>1.06187681140358E-3</v>
      </c>
      <c r="J892" s="9">
        <v>6.2388000000000003</v>
      </c>
      <c r="K892" s="10">
        <v>2.1204136602794001</v>
      </c>
      <c r="L892" s="11">
        <v>26939.333999999999</v>
      </c>
      <c r="M892" s="11">
        <v>70006.842000000004</v>
      </c>
      <c r="N892" s="11">
        <v>17666.75621774028</v>
      </c>
      <c r="O892" s="11">
        <v>22097.239243805041</v>
      </c>
    </row>
    <row r="893" spans="1:15" x14ac:dyDescent="0.3">
      <c r="A893" s="12" t="s">
        <v>91</v>
      </c>
      <c r="B893" s="12" t="str">
        <f>VLOOKUP(A893,Table1[],3,FALSE)</f>
        <v>San Diego County (Central)--San Diego City (Central/Mira Mesa &amp; University Heights)</v>
      </c>
      <c r="C893" s="12">
        <v>69</v>
      </c>
      <c r="D893" s="12" t="str">
        <f>VLOOKUP(C893,comm_names!$A$2:$B$325,2,FALSE)</f>
        <v>Charter Communications Inc, AT&amp;T California</v>
      </c>
      <c r="E893" s="13">
        <v>1677.879700855</v>
      </c>
      <c r="F893" s="14">
        <v>9.5832491825017893E-2</v>
      </c>
      <c r="G893" s="14">
        <v>1.8893694949636601E-2</v>
      </c>
      <c r="H893" s="17">
        <f t="shared" si="13"/>
        <v>1163.8799999999999</v>
      </c>
      <c r="I893" s="14">
        <v>1.0598975423322099E-3</v>
      </c>
      <c r="J893" s="15">
        <v>11.6388</v>
      </c>
      <c r="K893" s="16">
        <v>2.4484642970408101</v>
      </c>
      <c r="L893" s="17">
        <v>34481.696000000004</v>
      </c>
      <c r="M893" s="17">
        <v>85512</v>
      </c>
      <c r="N893" s="17">
        <v>20010.154714182481</v>
      </c>
      <c r="O893" s="17">
        <v>21583.897595838</v>
      </c>
    </row>
    <row r="894" spans="1:15" x14ac:dyDescent="0.3">
      <c r="A894" s="6" t="s">
        <v>197</v>
      </c>
      <c r="B894" s="6" t="str">
        <f>VLOOKUP(A894,Table1[],3,FALSE)</f>
        <v>Santa Clara County (East)--Gilroy, Morgan Hill &amp; San Jose (South) Cities</v>
      </c>
      <c r="C894" s="6">
        <v>257</v>
      </c>
      <c r="D894" s="6" t="str">
        <f>VLOOKUP(C894,comm_names!$A$2:$B$325,2,FALSE)</f>
        <v>SouthValleyInternet, AT&amp;T California</v>
      </c>
      <c r="E894" s="7">
        <v>7.021971497</v>
      </c>
      <c r="F894" s="8">
        <v>9.5659405146552606E-2</v>
      </c>
      <c r="G894" s="8">
        <v>2.6102456217027E-2</v>
      </c>
      <c r="H894" s="11">
        <f t="shared" si="13"/>
        <v>2123.88</v>
      </c>
      <c r="I894" s="8">
        <v>1.05778072654202E-3</v>
      </c>
      <c r="J894" s="9">
        <v>21.238800000000001</v>
      </c>
      <c r="K894" s="10">
        <v>3.0117756760357</v>
      </c>
      <c r="L894" s="11">
        <v>41734.946000000004</v>
      </c>
      <c r="M894" s="11">
        <v>107048.808</v>
      </c>
      <c r="N894" s="11">
        <v>18202.544945981041</v>
      </c>
      <c r="O894" s="11">
        <v>24351.87309343812</v>
      </c>
    </row>
    <row r="895" spans="1:15" x14ac:dyDescent="0.3">
      <c r="A895" s="12" t="s">
        <v>110</v>
      </c>
      <c r="B895" s="12" t="str">
        <f>VLOOKUP(A895,Table1[],3,FALSE)</f>
        <v>Kern County (East)--Ridgecrest, Arvin, Tehachapi &amp; California City Cities</v>
      </c>
      <c r="C895" s="12">
        <v>27</v>
      </c>
      <c r="D895" s="12" t="str">
        <f>VLOOKUP(C895,comm_names!$A$2:$B$325,2,FALSE)</f>
        <v>Antelecom Inc., AT&amp;T California</v>
      </c>
      <c r="E895" s="13">
        <v>556.88603102100001</v>
      </c>
      <c r="F895" s="14">
        <v>9.5631548762899504E-2</v>
      </c>
      <c r="G895" s="14">
        <v>2.8077783562482299E-2</v>
      </c>
      <c r="H895" s="17">
        <f t="shared" si="13"/>
        <v>1091.3999999999999</v>
      </c>
      <c r="I895" s="14">
        <v>1.0574916766961601E-3</v>
      </c>
      <c r="J895" s="15">
        <v>10.914</v>
      </c>
      <c r="K895" s="16">
        <v>2.6725075999688199</v>
      </c>
      <c r="L895" s="17">
        <v>20757.02</v>
      </c>
      <c r="M895" s="17">
        <v>49983.8</v>
      </c>
      <c r="N895" s="17">
        <v>7870.8284198539441</v>
      </c>
      <c r="O895" s="17">
        <v>9642.8854414691286</v>
      </c>
    </row>
    <row r="896" spans="1:15" x14ac:dyDescent="0.3">
      <c r="A896" s="6" t="s">
        <v>77</v>
      </c>
      <c r="B896" s="6" t="str">
        <f>VLOOKUP(A896,Table1[],3,FALSE)</f>
        <v>San Bernardino County (Northeast)--Twentynine Palms &amp; Barstow Cities</v>
      </c>
      <c r="C896" s="6">
        <v>136</v>
      </c>
      <c r="D896" s="6" t="str">
        <f>VLOOKUP(C896,comm_names!$A$2:$B$325,2,FALSE)</f>
        <v>Fort Mojave Telecommunications Inc, Frontier - Citizens</v>
      </c>
      <c r="E896" s="7">
        <v>55.100999231999999</v>
      </c>
      <c r="F896" s="8">
        <v>9.5547265525846206E-2</v>
      </c>
      <c r="G896" s="8">
        <v>2.9449997951147298E-2</v>
      </c>
      <c r="H896" s="11">
        <f t="shared" si="13"/>
        <v>980.4</v>
      </c>
      <c r="I896" s="8">
        <v>1.0564097147807E-3</v>
      </c>
      <c r="J896" s="9">
        <v>9.8040000000000003</v>
      </c>
      <c r="K896" s="10">
        <v>2.4790394307737902</v>
      </c>
      <c r="L896" s="11">
        <v>18103.094000000001</v>
      </c>
      <c r="M896" s="11">
        <v>42756</v>
      </c>
      <c r="N896" s="11">
        <v>6852.803804929008</v>
      </c>
      <c r="O896" s="11">
        <v>8476.2751033286531</v>
      </c>
    </row>
    <row r="897" spans="1:15" x14ac:dyDescent="0.3">
      <c r="A897" s="12" t="s">
        <v>93</v>
      </c>
      <c r="B897" s="12" t="str">
        <f>VLOOKUP(A897,Table1[],3,FALSE)</f>
        <v>Del Norte, Lassen, Modoc, Plumas &amp; Siskiyou Counties</v>
      </c>
      <c r="C897" s="12">
        <v>216</v>
      </c>
      <c r="D897" s="12" t="str">
        <f>VLOOKUP(C897,comm_names!$A$2:$B$325,2,FALSE)</f>
        <v>Root Automation, N/A</v>
      </c>
      <c r="E897" s="13">
        <v>46.801741139000001</v>
      </c>
      <c r="F897" s="14">
        <v>9.5506475782145203E-2</v>
      </c>
      <c r="G897" s="14">
        <v>3.03409551124749E-2</v>
      </c>
      <c r="H897" s="17">
        <f t="shared" si="13"/>
        <v>1199.8799999999999</v>
      </c>
      <c r="I897" s="14">
        <v>1.0559112553635501E-3</v>
      </c>
      <c r="J897" s="15">
        <v>11.998799999999999</v>
      </c>
      <c r="K897" s="16">
        <v>2.2062178712597502</v>
      </c>
      <c r="L897" s="17">
        <v>20684.741999999998</v>
      </c>
      <c r="M897" s="17">
        <v>49740.498</v>
      </c>
      <c r="N897" s="17">
        <v>6464.0721064228082</v>
      </c>
      <c r="O897" s="17">
        <v>8536.6293191309287</v>
      </c>
    </row>
    <row r="898" spans="1:15" x14ac:dyDescent="0.3">
      <c r="A898" s="6" t="s">
        <v>211</v>
      </c>
      <c r="B898" s="6" t="str">
        <f>VLOOKUP(A898,Table1[],3,FALSE)</f>
        <v>Sacramento County (Central)--Elk Grove City</v>
      </c>
      <c r="C898" s="6">
        <v>120</v>
      </c>
      <c r="D898" s="6" t="str">
        <f>VLOOKUP(C898,comm_names!$A$2:$B$325,2,FALSE)</f>
        <v>DigitalPath, Inc., Frontier - Citizens</v>
      </c>
      <c r="E898" s="7">
        <v>517.66027156999996</v>
      </c>
      <c r="F898" s="8">
        <v>9.5411671240653403E-2</v>
      </c>
      <c r="G898" s="8">
        <v>2.92936863910815E-2</v>
      </c>
      <c r="H898" s="11">
        <f t="shared" si="13"/>
        <v>2060.4</v>
      </c>
      <c r="I898" s="8">
        <v>1.05475350740346E-3</v>
      </c>
      <c r="J898" s="9">
        <v>20.603999999999999</v>
      </c>
      <c r="K898" s="10">
        <v>3.0588343520657402</v>
      </c>
      <c r="L898" s="11">
        <v>38906.942000000003</v>
      </c>
      <c r="M898" s="11">
        <v>90226.357999999993</v>
      </c>
      <c r="N898" s="11">
        <v>15340.92573869232</v>
      </c>
      <c r="O898" s="11">
        <v>17919.342282165002</v>
      </c>
    </row>
    <row r="899" spans="1:15" x14ac:dyDescent="0.3">
      <c r="A899" s="12" t="s">
        <v>51</v>
      </c>
      <c r="B899" s="12" t="str">
        <f>VLOOKUP(A899,Table1[],3,FALSE)</f>
        <v>Fresno County (West)--Selma, Kerman &amp; Coalinga Cities</v>
      </c>
      <c r="C899" s="12">
        <v>234</v>
      </c>
      <c r="D899" s="12" t="str">
        <f>VLOOKUP(C899,comm_names!$A$2:$B$325,2,FALSE)</f>
        <v>Sebastian - Kerman, Kerman</v>
      </c>
      <c r="E899" s="13">
        <v>1846.6895466725</v>
      </c>
      <c r="F899" s="14">
        <v>9.5400614180443905E-2</v>
      </c>
      <c r="G899" s="14">
        <v>3.39955775943242E-2</v>
      </c>
      <c r="H899" s="17">
        <f t="shared" ref="H899:H962" si="14">100*J899</f>
        <v>1110.3600000000001</v>
      </c>
      <c r="I899" s="14">
        <v>1.0546438770676E-3</v>
      </c>
      <c r="J899" s="15">
        <v>11.1036</v>
      </c>
      <c r="K899" s="16">
        <v>3.4523669430328998</v>
      </c>
      <c r="L899" s="17">
        <v>20861.874</v>
      </c>
      <c r="M899" s="17">
        <v>43511.356</v>
      </c>
      <c r="N899" s="17">
        <v>7610.556703768847</v>
      </c>
      <c r="O899" s="17">
        <v>9238.6489365237958</v>
      </c>
    </row>
    <row r="900" spans="1:15" x14ac:dyDescent="0.3">
      <c r="A900" s="6" t="s">
        <v>57</v>
      </c>
      <c r="B900" s="6" t="str">
        <f>VLOOKUP(A900,Table1[],3,FALSE)</f>
        <v>Tulare County (West Central)--Tulare &amp; Porterville Cities</v>
      </c>
      <c r="C900" s="6">
        <v>33</v>
      </c>
      <c r="D900" s="6" t="str">
        <f>VLOOKUP(C900,comm_names!$A$2:$B$325,2,FALSE)</f>
        <v>AT&amp;T Service, Inc., AT&amp;T California</v>
      </c>
      <c r="E900" s="7">
        <v>33874.875857394902</v>
      </c>
      <c r="F900" s="8">
        <v>9.5347369500731402E-2</v>
      </c>
      <c r="G900" s="8">
        <v>2.7772178719593001E-2</v>
      </c>
      <c r="H900" s="11">
        <f t="shared" si="14"/>
        <v>924</v>
      </c>
      <c r="I900" s="8">
        <v>1.0541618620905199E-3</v>
      </c>
      <c r="J900" s="9">
        <v>9.24</v>
      </c>
      <c r="K900" s="10">
        <v>3.26042240587695</v>
      </c>
      <c r="L900" s="11">
        <v>20150.292000000001</v>
      </c>
      <c r="M900" s="11">
        <v>45504.6</v>
      </c>
      <c r="N900" s="11">
        <v>8389.5126665442367</v>
      </c>
      <c r="O900" s="11">
        <v>10175.018168975723</v>
      </c>
    </row>
    <row r="901" spans="1:15" x14ac:dyDescent="0.3">
      <c r="A901" s="12" t="s">
        <v>90</v>
      </c>
      <c r="B901" s="12" t="str">
        <f>VLOOKUP(A901,Table1[],3,FALSE)</f>
        <v>Los Angeles County--LA (Southwest/Marina del Rey &amp; Westchester) &amp; Culver City Cities</v>
      </c>
      <c r="C901" s="12">
        <v>70</v>
      </c>
      <c r="D901" s="12" t="str">
        <f>VLOOKUP(C901,comm_names!$A$2:$B$325,2,FALSE)</f>
        <v>Charter Communications Inc, Frontier</v>
      </c>
      <c r="E901" s="13">
        <v>8279.4199165256996</v>
      </c>
      <c r="F901" s="14">
        <v>9.5324486612973602E-2</v>
      </c>
      <c r="G901" s="14">
        <v>1.6580724070932799E-2</v>
      </c>
      <c r="H901" s="17">
        <f t="shared" si="14"/>
        <v>1106.8799999999999</v>
      </c>
      <c r="I901" s="14">
        <v>1.0538013264738599E-3</v>
      </c>
      <c r="J901" s="15">
        <v>11.0688</v>
      </c>
      <c r="K901" s="16">
        <v>2.0830449826989601</v>
      </c>
      <c r="L901" s="17">
        <v>35218.728000000003</v>
      </c>
      <c r="M901" s="17">
        <v>94920.356</v>
      </c>
      <c r="N901" s="17">
        <v>20983.316484809038</v>
      </c>
      <c r="O901" s="17">
        <v>25549.096799352839</v>
      </c>
    </row>
    <row r="902" spans="1:15" x14ac:dyDescent="0.3">
      <c r="A902" s="6" t="s">
        <v>61</v>
      </c>
      <c r="B902" s="6" t="str">
        <f>VLOOKUP(A902,Table1[],3,FALSE)</f>
        <v>Riverside County (Central)--Cathedral City, Palm Springs &amp; Rancho Mirage Cities</v>
      </c>
      <c r="C902" s="6">
        <v>86</v>
      </c>
      <c r="D902" s="6" t="str">
        <f>VLOOKUP(C902,comm_names!$A$2:$B$325,2,FALSE)</f>
        <v>Comcast, Frontier</v>
      </c>
      <c r="E902" s="7">
        <v>134.03197802</v>
      </c>
      <c r="F902" s="8">
        <v>9.5220695286136595E-2</v>
      </c>
      <c r="G902" s="8">
        <v>2.3090479303238699E-2</v>
      </c>
      <c r="H902" s="11">
        <f t="shared" si="14"/>
        <v>867</v>
      </c>
      <c r="I902" s="8">
        <v>1.0524190240652101E-3</v>
      </c>
      <c r="J902" s="9">
        <v>8.67</v>
      </c>
      <c r="K902" s="10">
        <v>2.13301166769015</v>
      </c>
      <c r="L902" s="11">
        <v>21324.045999999998</v>
      </c>
      <c r="M902" s="11">
        <v>52154.175999999999</v>
      </c>
      <c r="N902" s="11">
        <v>9956.8033102501922</v>
      </c>
      <c r="O902" s="11">
        <v>12344.153850241679</v>
      </c>
    </row>
    <row r="903" spans="1:15" x14ac:dyDescent="0.3">
      <c r="A903" s="12" t="s">
        <v>61</v>
      </c>
      <c r="B903" s="12" t="str">
        <f>VLOOKUP(A903,Table1[],3,FALSE)</f>
        <v>Riverside County (Central)--Cathedral City, Palm Springs &amp; Rancho Mirage Cities</v>
      </c>
      <c r="C903" s="12">
        <v>256</v>
      </c>
      <c r="D903" s="12" t="str">
        <f>VLOOKUP(C903,comm_names!$A$2:$B$325,2,FALSE)</f>
        <v>Sonic.net, Frontier</v>
      </c>
      <c r="E903" s="13">
        <v>255.69177429999999</v>
      </c>
      <c r="F903" s="14">
        <v>9.5207515951148902E-2</v>
      </c>
      <c r="G903" s="14">
        <v>2.30872833891483E-2</v>
      </c>
      <c r="H903" s="17">
        <f t="shared" si="14"/>
        <v>866.87999999999988</v>
      </c>
      <c r="I903" s="14">
        <v>1.05225803297023E-3</v>
      </c>
      <c r="J903" s="15">
        <v>8.6687999999999992</v>
      </c>
      <c r="K903" s="16">
        <v>2.13301166769015</v>
      </c>
      <c r="L903" s="17">
        <v>21324.045999999998</v>
      </c>
      <c r="M903" s="17">
        <v>52154.175999999999</v>
      </c>
      <c r="N903" s="17">
        <v>9956.8033102501922</v>
      </c>
      <c r="O903" s="17">
        <v>12344.153850241679</v>
      </c>
    </row>
    <row r="904" spans="1:15" x14ac:dyDescent="0.3">
      <c r="A904" s="6" t="s">
        <v>93</v>
      </c>
      <c r="B904" s="6" t="str">
        <f>VLOOKUP(A904,Table1[],3,FALSE)</f>
        <v>Del Norte, Lassen, Modoc, Plumas &amp; Siskiyou Counties</v>
      </c>
      <c r="C904" s="6">
        <v>179</v>
      </c>
      <c r="D904" s="6" t="str">
        <f>VLOOKUP(C904,comm_names!$A$2:$B$325,2,FALSE)</f>
        <v>Northland Communications, Frontier - Citizens</v>
      </c>
      <c r="E904" s="7">
        <v>797.66503873399995</v>
      </c>
      <c r="F904" s="8">
        <v>9.5161019870706701E-2</v>
      </c>
      <c r="G904" s="8">
        <v>2.7869172604394098E-2</v>
      </c>
      <c r="H904" s="11">
        <f t="shared" si="14"/>
        <v>1064.52</v>
      </c>
      <c r="I904" s="8">
        <v>1.0520844435668E-3</v>
      </c>
      <c r="J904" s="9">
        <v>10.645200000000001</v>
      </c>
      <c r="K904" s="10">
        <v>2.2062178712597502</v>
      </c>
      <c r="L904" s="11">
        <v>20684.741999999998</v>
      </c>
      <c r="M904" s="11">
        <v>49740.498</v>
      </c>
      <c r="N904" s="11">
        <v>6464.0721064228082</v>
      </c>
      <c r="O904" s="11">
        <v>8536.6293191309287</v>
      </c>
    </row>
    <row r="905" spans="1:15" x14ac:dyDescent="0.3">
      <c r="A905" s="12" t="s">
        <v>64</v>
      </c>
      <c r="B905" s="12" t="str">
        <f>VLOOKUP(A905,Table1[],3,FALSE)</f>
        <v>Lake &amp; Mendocino Counties</v>
      </c>
      <c r="C905" s="12">
        <v>61</v>
      </c>
      <c r="D905" s="12" t="str">
        <f>VLOOKUP(C905,comm_names!$A$2:$B$325,2,FALSE)</f>
        <v>CalNeva Broadband, N/A</v>
      </c>
      <c r="E905" s="13">
        <v>0.155295445</v>
      </c>
      <c r="F905" s="14">
        <v>9.5158099388629902E-2</v>
      </c>
      <c r="G905" s="14">
        <v>2.2258599833168899E-2</v>
      </c>
      <c r="H905" s="17">
        <f t="shared" si="14"/>
        <v>780</v>
      </c>
      <c r="I905" s="14">
        <v>1.0516544307280101E-3</v>
      </c>
      <c r="J905" s="15">
        <v>7.8</v>
      </c>
      <c r="K905" s="16">
        <v>2.32546026507142</v>
      </c>
      <c r="L905" s="17">
        <v>18848.27</v>
      </c>
      <c r="M905" s="17">
        <v>47951.872000000003</v>
      </c>
      <c r="N905" s="17">
        <v>8039.5930729783922</v>
      </c>
      <c r="O905" s="17">
        <v>10297.444630358459</v>
      </c>
    </row>
    <row r="906" spans="1:15" x14ac:dyDescent="0.3">
      <c r="A906" s="6" t="s">
        <v>51</v>
      </c>
      <c r="B906" s="6" t="str">
        <f>VLOOKUP(A906,Table1[],3,FALSE)</f>
        <v>Fresno County (West)--Selma, Kerman &amp; Coalinga Cities</v>
      </c>
      <c r="C906" s="6">
        <v>227</v>
      </c>
      <c r="D906" s="6" t="str">
        <f>VLOOKUP(C906,comm_names!$A$2:$B$325,2,FALSE)</f>
        <v>Sebastian - Audeamus, Kerman</v>
      </c>
      <c r="E906" s="7">
        <v>48.245916802000004</v>
      </c>
      <c r="F906" s="8">
        <v>9.5007475843114794E-2</v>
      </c>
      <c r="G906" s="8">
        <v>3.3947108139473298E-2</v>
      </c>
      <c r="H906" s="11">
        <f t="shared" si="14"/>
        <v>1110.3600000000001</v>
      </c>
      <c r="I906" s="8">
        <v>1.04981600468615E-3</v>
      </c>
      <c r="J906" s="9">
        <v>11.1036</v>
      </c>
      <c r="K906" s="10">
        <v>3.4523669430328998</v>
      </c>
      <c r="L906" s="11">
        <v>20861.874</v>
      </c>
      <c r="M906" s="11">
        <v>43511.356</v>
      </c>
      <c r="N906" s="11">
        <v>7610.556703768847</v>
      </c>
      <c r="O906" s="11">
        <v>9238.6489365237958</v>
      </c>
    </row>
    <row r="907" spans="1:15" x14ac:dyDescent="0.3">
      <c r="A907" s="12" t="s">
        <v>51</v>
      </c>
      <c r="B907" s="12" t="str">
        <f>VLOOKUP(A907,Table1[],3,FALSE)</f>
        <v>Fresno County (West)--Selma, Kerman &amp; Coalinga Cities</v>
      </c>
      <c r="C907" s="12">
        <v>226</v>
      </c>
      <c r="D907" s="12" t="str">
        <f>VLOOKUP(C907,comm_names!$A$2:$B$325,2,FALSE)</f>
        <v>Sebastian - Audeamus, Frontier</v>
      </c>
      <c r="E907" s="13">
        <v>102.332733077</v>
      </c>
      <c r="F907" s="14">
        <v>9.4963476764233404E-2</v>
      </c>
      <c r="G907" s="14">
        <v>3.3863665029939503E-2</v>
      </c>
      <c r="H907" s="17">
        <f t="shared" si="14"/>
        <v>1106.4000000000001</v>
      </c>
      <c r="I907" s="14">
        <v>1.0492778772241201E-3</v>
      </c>
      <c r="J907" s="15">
        <v>11.064</v>
      </c>
      <c r="K907" s="16">
        <v>3.4523669430328998</v>
      </c>
      <c r="L907" s="17">
        <v>20861.874</v>
      </c>
      <c r="M907" s="17">
        <v>43511.356</v>
      </c>
      <c r="N907" s="17">
        <v>7610.556703768847</v>
      </c>
      <c r="O907" s="17">
        <v>9238.6489365237958</v>
      </c>
    </row>
    <row r="908" spans="1:15" x14ac:dyDescent="0.3">
      <c r="A908" s="6" t="s">
        <v>62</v>
      </c>
      <c r="B908" s="6" t="str">
        <f>VLOOKUP(A908,Table1[],3,FALSE)</f>
        <v>Humboldt County</v>
      </c>
      <c r="C908" s="6">
        <v>37</v>
      </c>
      <c r="D908" s="6" t="str">
        <f>VLOOKUP(C908,comm_names!$A$2:$B$325,2,FALSE)</f>
        <v>AT&amp;T Service, Inc., Frontier - Citizens</v>
      </c>
      <c r="E908" s="7">
        <v>7.665679108</v>
      </c>
      <c r="F908" s="8">
        <v>9.4821192663221102E-2</v>
      </c>
      <c r="G908" s="8">
        <v>2.51545236492275E-2</v>
      </c>
      <c r="H908" s="11">
        <f t="shared" si="14"/>
        <v>861</v>
      </c>
      <c r="I908" s="8">
        <v>1.04754101504215E-3</v>
      </c>
      <c r="J908" s="9">
        <v>8.61</v>
      </c>
      <c r="K908" s="10">
        <v>2.2750411596616398</v>
      </c>
      <c r="L908" s="11">
        <v>19749.2</v>
      </c>
      <c r="M908" s="11">
        <v>46311.874000000003</v>
      </c>
      <c r="N908" s="11">
        <v>9445.9502432545432</v>
      </c>
      <c r="O908" s="11">
        <v>10860.436935720205</v>
      </c>
    </row>
    <row r="909" spans="1:15" x14ac:dyDescent="0.3">
      <c r="A909" s="12" t="s">
        <v>171</v>
      </c>
      <c r="B909" s="12" t="str">
        <f>VLOOKUP(A909,Table1[],3,FALSE)</f>
        <v>Solano County (Northeast)--Vacaville &amp; Dixon Cities</v>
      </c>
      <c r="C909" s="12">
        <v>159</v>
      </c>
      <c r="D909" s="12" t="str">
        <f>VLOOKUP(C909,comm_names!$A$2:$B$325,2,FALSE)</f>
        <v>Internet Free Planet, Frontier - Citizens</v>
      </c>
      <c r="E909" s="13">
        <v>28.782560225000001</v>
      </c>
      <c r="F909" s="14">
        <v>9.4678979361907306E-2</v>
      </c>
      <c r="G909" s="14">
        <v>3.2839543986370998E-2</v>
      </c>
      <c r="H909" s="17">
        <f t="shared" si="14"/>
        <v>2049</v>
      </c>
      <c r="I909" s="14">
        <v>1.0458056004838501E-3</v>
      </c>
      <c r="J909" s="15">
        <v>20.49</v>
      </c>
      <c r="K909" s="16">
        <v>2.72345789799799</v>
      </c>
      <c r="L909" s="17">
        <v>37237.421999999999</v>
      </c>
      <c r="M909" s="17">
        <v>81440</v>
      </c>
      <c r="N909" s="17">
        <v>14068.754528698322</v>
      </c>
      <c r="O909" s="17">
        <v>17518.59488858184</v>
      </c>
    </row>
    <row r="910" spans="1:15" x14ac:dyDescent="0.3">
      <c r="A910" s="6" t="s">
        <v>93</v>
      </c>
      <c r="B910" s="6" t="str">
        <f>VLOOKUP(A910,Table1[],3,FALSE)</f>
        <v>Del Norte, Lassen, Modoc, Plumas &amp; Siskiyou Counties</v>
      </c>
      <c r="C910" s="6">
        <v>244</v>
      </c>
      <c r="D910" s="6" t="str">
        <f>VLOOKUP(C910,comm_names!$A$2:$B$325,2,FALSE)</f>
        <v>Siskiyou Telephone Company,10, Siskiyou</v>
      </c>
      <c r="E910" s="7">
        <v>2584.7022635633898</v>
      </c>
      <c r="F910" s="8">
        <v>9.4654521558492799E-2</v>
      </c>
      <c r="G910" s="8">
        <v>3.0039189016621799E-2</v>
      </c>
      <c r="H910" s="11">
        <f t="shared" si="14"/>
        <v>1187.4000000000001</v>
      </c>
      <c r="I910" s="8">
        <v>1.0455159467207299E-3</v>
      </c>
      <c r="J910" s="9">
        <v>11.874000000000001</v>
      </c>
      <c r="K910" s="10">
        <v>2.2062178712597502</v>
      </c>
      <c r="L910" s="11">
        <v>20684.741999999998</v>
      </c>
      <c r="M910" s="11">
        <v>49740.498</v>
      </c>
      <c r="N910" s="11">
        <v>6464.0721064228082</v>
      </c>
      <c r="O910" s="11">
        <v>8536.6293191309287</v>
      </c>
    </row>
    <row r="911" spans="1:15" x14ac:dyDescent="0.3">
      <c r="A911" s="12" t="s">
        <v>218</v>
      </c>
      <c r="B911" s="12" t="str">
        <f>VLOOKUP(A911,Table1[],3,FALSE)</f>
        <v>San Mateo County (North Central)--Daly City, Pacifica Cities &amp; Colma Town</v>
      </c>
      <c r="C911" s="12">
        <v>132</v>
      </c>
      <c r="D911" s="12" t="str">
        <f>VLOOKUP(C911,comm_names!$A$2:$B$325,2,FALSE)</f>
        <v>Etheric Networks, Inc., AT&amp;T California</v>
      </c>
      <c r="E911" s="13">
        <v>2.0475720060000002</v>
      </c>
      <c r="F911" s="14">
        <v>9.4621081478870106E-2</v>
      </c>
      <c r="G911" s="14">
        <v>2.7285947203665801E-2</v>
      </c>
      <c r="H911" s="17">
        <f t="shared" si="14"/>
        <v>1992.0000000000002</v>
      </c>
      <c r="I911" s="14">
        <v>1.0451166140940801E-3</v>
      </c>
      <c r="J911" s="15">
        <v>19.920000000000002</v>
      </c>
      <c r="K911" s="16">
        <v>2.89991113085981</v>
      </c>
      <c r="L911" s="17">
        <v>42887.322</v>
      </c>
      <c r="M911" s="17">
        <v>98049.687999999995</v>
      </c>
      <c r="N911" s="17">
        <v>20108.825843836199</v>
      </c>
      <c r="O911" s="17">
        <v>23321.128853324521</v>
      </c>
    </row>
    <row r="912" spans="1:15" x14ac:dyDescent="0.3">
      <c r="A912" s="6" t="s">
        <v>163</v>
      </c>
      <c r="B912" s="6" t="str">
        <f>VLOOKUP(A912,Table1[],3,FALSE)</f>
        <v>Monterey County (North Central)--Seaside, Monterey, Marina &amp; Pacific Grove Cities</v>
      </c>
      <c r="C912" s="6">
        <v>131</v>
      </c>
      <c r="D912" s="6" t="str">
        <f>VLOOKUP(C912,comm_names!$A$2:$B$325,2,FALSE)</f>
        <v>Etheric Networks, Inc., N/A</v>
      </c>
      <c r="E912" s="7">
        <v>7.2561680000000003E-3</v>
      </c>
      <c r="F912" s="8">
        <v>9.4553374887406297E-2</v>
      </c>
      <c r="G912" s="8">
        <v>2.8084422743038101E-2</v>
      </c>
      <c r="H912" s="11">
        <f t="shared" si="14"/>
        <v>1668</v>
      </c>
      <c r="I912" s="8">
        <v>1.0442733151238899E-3</v>
      </c>
      <c r="J912" s="9">
        <v>16.68</v>
      </c>
      <c r="K912" s="10">
        <v>2.5861180094935698</v>
      </c>
      <c r="L912" s="11">
        <v>35465.084000000003</v>
      </c>
      <c r="M912" s="11">
        <v>80838.361999999994</v>
      </c>
      <c r="N912" s="11">
        <v>16262.342229419042</v>
      </c>
      <c r="O912" s="11">
        <v>19884.095295888961</v>
      </c>
    </row>
    <row r="913" spans="1:15" x14ac:dyDescent="0.3">
      <c r="A913" s="12" t="s">
        <v>68</v>
      </c>
      <c r="B913" s="12" t="str">
        <f>VLOOKUP(A913,Table1[],3,FALSE)</f>
        <v>Santa Barbara County--South Coast Region</v>
      </c>
      <c r="C913" s="12">
        <v>86</v>
      </c>
      <c r="D913" s="12" t="str">
        <f>VLOOKUP(C913,comm_names!$A$2:$B$325,2,FALSE)</f>
        <v>Comcast, Frontier</v>
      </c>
      <c r="E913" s="13">
        <v>292.65532426599998</v>
      </c>
      <c r="F913" s="14">
        <v>9.4522594608074106E-2</v>
      </c>
      <c r="G913" s="14">
        <v>1.5938508458158598E-2</v>
      </c>
      <c r="H913" s="17">
        <f t="shared" si="14"/>
        <v>867</v>
      </c>
      <c r="I913" s="14">
        <v>1.04392920475104E-3</v>
      </c>
      <c r="J913" s="15">
        <v>8.67</v>
      </c>
      <c r="K913" s="16">
        <v>2.4850848888344301</v>
      </c>
      <c r="L913" s="17">
        <v>30248.851999999999</v>
      </c>
      <c r="M913" s="17">
        <v>79378.55</v>
      </c>
      <c r="N913" s="17">
        <v>18685.205307592081</v>
      </c>
      <c r="O913" s="17">
        <v>22592.810121432722</v>
      </c>
    </row>
    <row r="914" spans="1:15" x14ac:dyDescent="0.3">
      <c r="A914" s="6" t="s">
        <v>65</v>
      </c>
      <c r="B914" s="6" t="str">
        <f>VLOOKUP(A914,Table1[],3,FALSE)</f>
        <v>San Luis Obispo County (West)--Coastal Region</v>
      </c>
      <c r="C914" s="6">
        <v>33</v>
      </c>
      <c r="D914" s="6" t="str">
        <f>VLOOKUP(C914,comm_names!$A$2:$B$325,2,FALSE)</f>
        <v>AT&amp;T Service, Inc., AT&amp;T California</v>
      </c>
      <c r="E914" s="7">
        <v>61198.006325733702</v>
      </c>
      <c r="F914" s="8">
        <v>9.4470336604159197E-2</v>
      </c>
      <c r="G914" s="8">
        <v>1.8748355972849899E-2</v>
      </c>
      <c r="H914" s="11">
        <f t="shared" si="14"/>
        <v>924</v>
      </c>
      <c r="I914" s="8">
        <v>1.04354420470092E-3</v>
      </c>
      <c r="J914" s="9">
        <v>9.24</v>
      </c>
      <c r="K914" s="10">
        <v>2.3796671579464501</v>
      </c>
      <c r="L914" s="11">
        <v>25861.272000000001</v>
      </c>
      <c r="M914" s="11">
        <v>68530.741999999998</v>
      </c>
      <c r="N914" s="11">
        <v>13908.607139802121</v>
      </c>
      <c r="O914" s="11">
        <v>17093.496550919761</v>
      </c>
    </row>
    <row r="915" spans="1:15" x14ac:dyDescent="0.3">
      <c r="A915" s="12" t="s">
        <v>197</v>
      </c>
      <c r="B915" s="12" t="str">
        <f>VLOOKUP(A915,Table1[],3,FALSE)</f>
        <v>Santa Clara County (East)--Gilroy, Morgan Hill &amp; San Jose (South) Cities</v>
      </c>
      <c r="C915" s="12">
        <v>258</v>
      </c>
      <c r="D915" s="12" t="str">
        <f>VLOOKUP(C915,comm_names!$A$2:$B$325,2,FALSE)</f>
        <v>SouthValleyInternet, Frontier</v>
      </c>
      <c r="E915" s="13">
        <v>188.65290696899999</v>
      </c>
      <c r="F915" s="14">
        <v>9.4437758001842495E-2</v>
      </c>
      <c r="G915" s="14">
        <v>2.5498465189022199E-2</v>
      </c>
      <c r="H915" s="17">
        <f t="shared" si="14"/>
        <v>2066.88</v>
      </c>
      <c r="I915" s="14">
        <v>1.0429268590474801E-3</v>
      </c>
      <c r="J915" s="15">
        <v>20.668800000000001</v>
      </c>
      <c r="K915" s="16">
        <v>3.0117756760357</v>
      </c>
      <c r="L915" s="17">
        <v>41734.946000000004</v>
      </c>
      <c r="M915" s="17">
        <v>107048.808</v>
      </c>
      <c r="N915" s="17">
        <v>18202.544945981041</v>
      </c>
      <c r="O915" s="17">
        <v>24351.87309343812</v>
      </c>
    </row>
    <row r="916" spans="1:15" x14ac:dyDescent="0.3">
      <c r="A916" s="6" t="s">
        <v>51</v>
      </c>
      <c r="B916" s="6" t="str">
        <f>VLOOKUP(A916,Table1[],3,FALSE)</f>
        <v>Fresno County (West)--Selma, Kerman &amp; Coalinga Cities</v>
      </c>
      <c r="C916" s="6">
        <v>233</v>
      </c>
      <c r="D916" s="6" t="str">
        <f>VLOOKUP(C916,comm_names!$A$2:$B$325,2,FALSE)</f>
        <v>Sebastian - Kerman, Frontier</v>
      </c>
      <c r="E916" s="7">
        <v>10.868058163000001</v>
      </c>
      <c r="F916" s="8">
        <v>9.44308749873808E-2</v>
      </c>
      <c r="G916" s="8">
        <v>3.3795695876852098E-2</v>
      </c>
      <c r="H916" s="11">
        <f t="shared" si="14"/>
        <v>1106.4000000000001</v>
      </c>
      <c r="I916" s="8">
        <v>1.04277931280028E-3</v>
      </c>
      <c r="J916" s="9">
        <v>11.064</v>
      </c>
      <c r="K916" s="10">
        <v>3.4523669430328998</v>
      </c>
      <c r="L916" s="11">
        <v>20861.874</v>
      </c>
      <c r="M916" s="11">
        <v>43511.356</v>
      </c>
      <c r="N916" s="11">
        <v>7610.556703768847</v>
      </c>
      <c r="O916" s="11">
        <v>9238.6489365237958</v>
      </c>
    </row>
    <row r="917" spans="1:15" x14ac:dyDescent="0.3">
      <c r="A917" s="12" t="s">
        <v>89</v>
      </c>
      <c r="B917" s="12" t="str">
        <f>VLOOKUP(A917,Table1[],3,FALSE)</f>
        <v>Shasta County--Redding City</v>
      </c>
      <c r="C917" s="12">
        <v>267</v>
      </c>
      <c r="D917" s="12" t="str">
        <f>VLOOKUP(C917,comm_names!$A$2:$B$325,2,FALSE)</f>
        <v>TDS TELECOM, AT&amp;T California</v>
      </c>
      <c r="E917" s="13">
        <v>6.4314571540000003</v>
      </c>
      <c r="F917" s="14">
        <v>9.4416952700429005E-2</v>
      </c>
      <c r="G917" s="14">
        <v>2.7151463471264299E-2</v>
      </c>
      <c r="H917" s="17">
        <f t="shared" si="14"/>
        <v>1055.4000000000001</v>
      </c>
      <c r="I917" s="14">
        <v>1.0426105908470701E-3</v>
      </c>
      <c r="J917" s="15">
        <v>10.554</v>
      </c>
      <c r="K917" s="16">
        <v>2.3711964038727502</v>
      </c>
      <c r="L917" s="17">
        <v>21336.261999999999</v>
      </c>
      <c r="M917" s="17">
        <v>51291.93</v>
      </c>
      <c r="N917" s="17">
        <v>8139.7366130017681</v>
      </c>
      <c r="O917" s="17">
        <v>10402.720649620176</v>
      </c>
    </row>
    <row r="918" spans="1:15" x14ac:dyDescent="0.3">
      <c r="A918" s="6" t="s">
        <v>106</v>
      </c>
      <c r="B918" s="6" t="str">
        <f>VLOOKUP(A918,Table1[],3,FALSE)</f>
        <v>Los Angeles County (South Central)--Long Beach City (North)</v>
      </c>
      <c r="C918" s="6">
        <v>140</v>
      </c>
      <c r="D918" s="6" t="str">
        <f>VLOOKUP(C918,comm_names!$A$2:$B$325,2,FALSE)</f>
        <v>Frontier Communications, AT&amp;T California</v>
      </c>
      <c r="E918" s="7">
        <v>1107.9931113150001</v>
      </c>
      <c r="F918" s="8">
        <v>9.4395514766881294E-2</v>
      </c>
      <c r="G918" s="8">
        <v>2.33796870414201E-2</v>
      </c>
      <c r="H918" s="11">
        <f t="shared" si="14"/>
        <v>924</v>
      </c>
      <c r="I918" s="8">
        <v>1.04234843118132E-3</v>
      </c>
      <c r="J918" s="9">
        <v>9.24</v>
      </c>
      <c r="K918" s="10">
        <v>2.9524826841773901</v>
      </c>
      <c r="L918" s="11">
        <v>24029.89</v>
      </c>
      <c r="M918" s="11">
        <v>57008</v>
      </c>
      <c r="N918" s="11">
        <v>12765.98229548772</v>
      </c>
      <c r="O918" s="11">
        <v>16011.22428426312</v>
      </c>
    </row>
    <row r="919" spans="1:15" x14ac:dyDescent="0.3">
      <c r="A919" s="12" t="s">
        <v>205</v>
      </c>
      <c r="B919" s="12" t="str">
        <f>VLOOKUP(A919,Table1[],3,FALSE)</f>
        <v>Placer County (Central)--Rocklin, Lincoln Cities &amp; Loomis Town</v>
      </c>
      <c r="C919" s="12">
        <v>117</v>
      </c>
      <c r="D919" s="12" t="str">
        <f>VLOOKUP(C919,comm_names!$A$2:$B$325,2,FALSE)</f>
        <v>DigitalPath, Inc., AT&amp;T California</v>
      </c>
      <c r="E919" s="13">
        <v>556.74437498046996</v>
      </c>
      <c r="F919" s="14">
        <v>9.4344248792213703E-2</v>
      </c>
      <c r="G919" s="14">
        <v>3.0624155657381101E-2</v>
      </c>
      <c r="H919" s="17">
        <f t="shared" si="14"/>
        <v>2123.4</v>
      </c>
      <c r="I919" s="14">
        <v>1.0417314866353999E-3</v>
      </c>
      <c r="J919" s="15">
        <v>21.234000000000002</v>
      </c>
      <c r="K919" s="16">
        <v>2.6323395539371899</v>
      </c>
      <c r="L919" s="17">
        <v>40388.131999999998</v>
      </c>
      <c r="M919" s="17">
        <v>90688.020999999993</v>
      </c>
      <c r="N919" s="17">
        <v>15180.706026374879</v>
      </c>
      <c r="O919" s="17">
        <v>18651.218930491559</v>
      </c>
    </row>
    <row r="920" spans="1:15" x14ac:dyDescent="0.3">
      <c r="A920" s="6" t="s">
        <v>122</v>
      </c>
      <c r="B920" s="6" t="str">
        <f>VLOOKUP(A920,Table1[],3,FALSE)</f>
        <v>Los Angeles County (North Central)--Palmdale City</v>
      </c>
      <c r="C920" s="6">
        <v>69</v>
      </c>
      <c r="D920" s="6" t="str">
        <f>VLOOKUP(C920,comm_names!$A$2:$B$325,2,FALSE)</f>
        <v>Charter Communications Inc, AT&amp;T California</v>
      </c>
      <c r="E920" s="7">
        <v>3157.2444795860001</v>
      </c>
      <c r="F920" s="8">
        <v>9.4340557767968306E-2</v>
      </c>
      <c r="G920" s="8">
        <v>2.6492173027315699E-2</v>
      </c>
      <c r="H920" s="11">
        <f t="shared" si="14"/>
        <v>1163.8799999999999</v>
      </c>
      <c r="I920" s="8">
        <v>1.041800460125E-3</v>
      </c>
      <c r="J920" s="9">
        <v>11.6388</v>
      </c>
      <c r="K920" s="10">
        <v>3.3122122015915099</v>
      </c>
      <c r="L920" s="11">
        <v>25589.466</v>
      </c>
      <c r="M920" s="11">
        <v>60343.985999999997</v>
      </c>
      <c r="N920" s="11">
        <v>11327.679603377459</v>
      </c>
      <c r="O920" s="11">
        <v>14494.70053406976</v>
      </c>
    </row>
    <row r="921" spans="1:15" x14ac:dyDescent="0.3">
      <c r="A921" s="12" t="s">
        <v>98</v>
      </c>
      <c r="B921" s="12" t="str">
        <f>VLOOKUP(A921,Table1[],3,FALSE)</f>
        <v>Los Angeles County (Central)--Burbank City</v>
      </c>
      <c r="C921" s="12">
        <v>33</v>
      </c>
      <c r="D921" s="12" t="str">
        <f>VLOOKUP(C921,comm_names!$A$2:$B$325,2,FALSE)</f>
        <v>AT&amp;T Service, Inc., AT&amp;T California</v>
      </c>
      <c r="E921" s="13">
        <v>47022.033775764903</v>
      </c>
      <c r="F921" s="14">
        <v>9.4269863595742701E-2</v>
      </c>
      <c r="G921" s="14">
        <v>1.7478795792682199E-2</v>
      </c>
      <c r="H921" s="17">
        <f t="shared" si="14"/>
        <v>924</v>
      </c>
      <c r="I921" s="14">
        <v>1.04120668724743E-3</v>
      </c>
      <c r="J921" s="15">
        <v>9.24</v>
      </c>
      <c r="K921" s="16">
        <v>2.3256204674507099</v>
      </c>
      <c r="L921" s="17">
        <v>28662.808000000001</v>
      </c>
      <c r="M921" s="17">
        <v>75068.338000000003</v>
      </c>
      <c r="N921" s="17">
        <v>17313.463007671802</v>
      </c>
      <c r="O921" s="17">
        <v>20680.0917960066</v>
      </c>
    </row>
    <row r="922" spans="1:15" x14ac:dyDescent="0.3">
      <c r="A922" s="6" t="s">
        <v>106</v>
      </c>
      <c r="B922" s="6" t="str">
        <f>VLOOKUP(A922,Table1[],3,FALSE)</f>
        <v>Los Angeles County (South Central)--Long Beach City (North)</v>
      </c>
      <c r="C922" s="6">
        <v>33</v>
      </c>
      <c r="D922" s="6" t="str">
        <f>VLOOKUP(C922,comm_names!$A$2:$B$325,2,FALSE)</f>
        <v>AT&amp;T Service, Inc., AT&amp;T California</v>
      </c>
      <c r="E922" s="7">
        <v>5329.1713747422</v>
      </c>
      <c r="F922" s="8">
        <v>9.4238655245701505E-2</v>
      </c>
      <c r="G922" s="8">
        <v>2.3369779116808001E-2</v>
      </c>
      <c r="H922" s="11">
        <f t="shared" si="14"/>
        <v>924</v>
      </c>
      <c r="I922" s="8">
        <v>1.0404434503987301E-3</v>
      </c>
      <c r="J922" s="9">
        <v>9.24</v>
      </c>
      <c r="K922" s="10">
        <v>2.9524826841773901</v>
      </c>
      <c r="L922" s="11">
        <v>24029.89</v>
      </c>
      <c r="M922" s="11">
        <v>57008</v>
      </c>
      <c r="N922" s="11">
        <v>12765.98229548772</v>
      </c>
      <c r="O922" s="11">
        <v>16011.22428426312</v>
      </c>
    </row>
    <row r="923" spans="1:15" x14ac:dyDescent="0.3">
      <c r="A923" s="12" t="s">
        <v>96</v>
      </c>
      <c r="B923" s="12" t="str">
        <f>VLOOKUP(A923,Table1[],3,FALSE)</f>
        <v>Orange County (Northwest)--Westminster, Stanton &amp; Garden Grove (West) Cities</v>
      </c>
      <c r="C923" s="12">
        <v>141</v>
      </c>
      <c r="D923" s="12" t="str">
        <f>VLOOKUP(C923,comm_names!$A$2:$B$325,2,FALSE)</f>
        <v>Frontier Communications, Frontier</v>
      </c>
      <c r="E923" s="13">
        <v>32864.2725780521</v>
      </c>
      <c r="F923" s="14">
        <v>9.4211063830117098E-2</v>
      </c>
      <c r="G923" s="14">
        <v>1.9764690741814001E-2</v>
      </c>
      <c r="H923" s="17">
        <f t="shared" si="14"/>
        <v>867</v>
      </c>
      <c r="I923" s="14">
        <v>1.0401584932556399E-3</v>
      </c>
      <c r="J923" s="15">
        <v>8.67</v>
      </c>
      <c r="K923" s="16">
        <v>3.0581127619797299</v>
      </c>
      <c r="L923" s="17">
        <v>24947.515200000002</v>
      </c>
      <c r="M923" s="17">
        <v>62584.603999999999</v>
      </c>
      <c r="N923" s="17">
        <v>14254.60430547816</v>
      </c>
      <c r="O923" s="17">
        <v>17231.847953422319</v>
      </c>
    </row>
    <row r="924" spans="1:15" x14ac:dyDescent="0.3">
      <c r="A924" s="6" t="s">
        <v>79</v>
      </c>
      <c r="B924" s="6" t="str">
        <f>VLOOKUP(A924,Table1[],3,FALSE)</f>
        <v>Los Angeles County--LA (North Central/Arleta &amp; Pacoima) &amp; San Fernando Cities</v>
      </c>
      <c r="C924" s="6">
        <v>70</v>
      </c>
      <c r="D924" s="6" t="str">
        <f>VLOOKUP(C924,comm_names!$A$2:$B$325,2,FALSE)</f>
        <v>Charter Communications Inc, Frontier</v>
      </c>
      <c r="E924" s="7">
        <v>4696.4976952734196</v>
      </c>
      <c r="F924" s="8">
        <v>9.4193121877495803E-2</v>
      </c>
      <c r="G924" s="8">
        <v>2.4481786199048901E-2</v>
      </c>
      <c r="H924" s="11">
        <f t="shared" si="14"/>
        <v>1106.8799999999999</v>
      </c>
      <c r="I924" s="8">
        <v>1.04008910272253E-3</v>
      </c>
      <c r="J924" s="9">
        <v>11.0688</v>
      </c>
      <c r="K924" s="10">
        <v>3.88035003085208</v>
      </c>
      <c r="L924" s="11">
        <v>26939.333999999999</v>
      </c>
      <c r="M924" s="11">
        <v>62584.603999999999</v>
      </c>
      <c r="N924" s="11">
        <v>12950.404044654242</v>
      </c>
      <c r="O924" s="11">
        <v>15149.77731700344</v>
      </c>
    </row>
    <row r="925" spans="1:15" x14ac:dyDescent="0.3">
      <c r="A925" s="12" t="s">
        <v>109</v>
      </c>
      <c r="B925" s="12" t="str">
        <f>VLOOKUP(A925,Table1[],3,FALSE)</f>
        <v>Merced County (Northeast)--Merced &amp; Atwater Cities</v>
      </c>
      <c r="C925" s="12">
        <v>43</v>
      </c>
      <c r="D925" s="12" t="str">
        <f>VLOOKUP(C925,comm_names!$A$2:$B$325,2,FALSE)</f>
        <v>Ayera Technologies Inc, AT&amp;T California</v>
      </c>
      <c r="E925" s="13">
        <v>50.102913637</v>
      </c>
      <c r="F925" s="14">
        <v>9.4102232297691199E-2</v>
      </c>
      <c r="G925" s="14">
        <v>2.59426788697469E-2</v>
      </c>
      <c r="H925" s="17">
        <f t="shared" si="14"/>
        <v>911.99999999999989</v>
      </c>
      <c r="I925" s="14">
        <v>1.0387817881197801E-3</v>
      </c>
      <c r="J925" s="15">
        <v>9.1199999999999992</v>
      </c>
      <c r="K925" s="16">
        <v>3.0570596298834798</v>
      </c>
      <c r="L925" s="17">
        <v>19395.954000000002</v>
      </c>
      <c r="M925" s="17">
        <v>46938.962</v>
      </c>
      <c r="N925" s="17">
        <v>8184.3325120763038</v>
      </c>
      <c r="O925" s="17">
        <v>10265.012390299331</v>
      </c>
    </row>
    <row r="926" spans="1:15" x14ac:dyDescent="0.3">
      <c r="A926" s="6" t="s">
        <v>92</v>
      </c>
      <c r="B926" s="6" t="str">
        <f>VLOOKUP(A926,Table1[],3,FALSE)</f>
        <v>Los Angeles County (Central)--Pasadena City</v>
      </c>
      <c r="C926" s="6">
        <v>36</v>
      </c>
      <c r="D926" s="6" t="str">
        <f>VLOOKUP(C926,comm_names!$A$2:$B$325,2,FALSE)</f>
        <v>AT&amp;T Service, Inc., Frontier</v>
      </c>
      <c r="E926" s="7">
        <v>167.09530583599999</v>
      </c>
      <c r="F926" s="8">
        <v>9.4087943190954398E-2</v>
      </c>
      <c r="G926" s="8">
        <v>1.52216410903736E-2</v>
      </c>
      <c r="H926" s="11">
        <f t="shared" si="14"/>
        <v>867</v>
      </c>
      <c r="I926" s="8">
        <v>1.0385990834735799E-3</v>
      </c>
      <c r="J926" s="9">
        <v>8.67</v>
      </c>
      <c r="K926" s="10">
        <v>2.3556769498437902</v>
      </c>
      <c r="L926" s="11">
        <v>26655.312000000002</v>
      </c>
      <c r="M926" s="11">
        <v>79484.422000000006</v>
      </c>
      <c r="N926" s="11">
        <v>15960.5687812788</v>
      </c>
      <c r="O926" s="11">
        <v>21046.083146336041</v>
      </c>
    </row>
    <row r="927" spans="1:15" x14ac:dyDescent="0.3">
      <c r="A927" s="12" t="s">
        <v>92</v>
      </c>
      <c r="B927" s="12" t="str">
        <f>VLOOKUP(A927,Table1[],3,FALSE)</f>
        <v>Los Angeles County (Central)--Pasadena City</v>
      </c>
      <c r="C927" s="12">
        <v>141</v>
      </c>
      <c r="D927" s="12" t="str">
        <f>VLOOKUP(C927,comm_names!$A$2:$B$325,2,FALSE)</f>
        <v>Frontier Communications, Frontier</v>
      </c>
      <c r="E927" s="13">
        <v>849.03818653600001</v>
      </c>
      <c r="F927" s="14">
        <v>9.4087943137902003E-2</v>
      </c>
      <c r="G927" s="14">
        <v>1.52216410889817E-2</v>
      </c>
      <c r="H927" s="17">
        <f t="shared" si="14"/>
        <v>867</v>
      </c>
      <c r="I927" s="14">
        <v>1.0385990828273299E-3</v>
      </c>
      <c r="J927" s="15">
        <v>8.67</v>
      </c>
      <c r="K927" s="16">
        <v>2.3556769498437902</v>
      </c>
      <c r="L927" s="17">
        <v>26655.312000000002</v>
      </c>
      <c r="M927" s="17">
        <v>79484.422000000006</v>
      </c>
      <c r="N927" s="17">
        <v>15960.5687812788</v>
      </c>
      <c r="O927" s="17">
        <v>21046.083146336041</v>
      </c>
    </row>
    <row r="928" spans="1:15" x14ac:dyDescent="0.3">
      <c r="A928" s="6" t="s">
        <v>96</v>
      </c>
      <c r="B928" s="6" t="str">
        <f>VLOOKUP(A928,Table1[],3,FALSE)</f>
        <v>Orange County (Northwest)--Westminster, Stanton &amp; Garden Grove (West) Cities</v>
      </c>
      <c r="C928" s="6">
        <v>36</v>
      </c>
      <c r="D928" s="6" t="str">
        <f>VLOOKUP(C928,comm_names!$A$2:$B$325,2,FALSE)</f>
        <v>AT&amp;T Service, Inc., Frontier</v>
      </c>
      <c r="E928" s="7">
        <v>854.49683922500003</v>
      </c>
      <c r="F928" s="8">
        <v>9.4080267329657602E-2</v>
      </c>
      <c r="G928" s="8">
        <v>1.97602516440488E-2</v>
      </c>
      <c r="H928" s="11">
        <f t="shared" si="14"/>
        <v>867</v>
      </c>
      <c r="I928" s="8">
        <v>1.03851517482134E-3</v>
      </c>
      <c r="J928" s="9">
        <v>8.67</v>
      </c>
      <c r="K928" s="10">
        <v>3.0581127619797299</v>
      </c>
      <c r="L928" s="11">
        <v>24947.515200000002</v>
      </c>
      <c r="M928" s="11">
        <v>62584.603999999999</v>
      </c>
      <c r="N928" s="11">
        <v>14254.60430547816</v>
      </c>
      <c r="O928" s="11">
        <v>17231.847953422319</v>
      </c>
    </row>
    <row r="929" spans="1:15" x14ac:dyDescent="0.3">
      <c r="A929" s="12" t="s">
        <v>130</v>
      </c>
      <c r="B929" s="12" t="str">
        <f>VLOOKUP(A929,Table1[],3,FALSE)</f>
        <v>Orange County (Central)--Irvine City (Central)</v>
      </c>
      <c r="C929" s="12">
        <v>69</v>
      </c>
      <c r="D929" s="12" t="str">
        <f>VLOOKUP(C929,comm_names!$A$2:$B$325,2,FALSE)</f>
        <v>Charter Communications Inc, AT&amp;T California</v>
      </c>
      <c r="E929" s="13">
        <v>1066.888211837</v>
      </c>
      <c r="F929" s="14">
        <v>9.4072115066783799E-2</v>
      </c>
      <c r="G929" s="14">
        <v>1.6751391694800201E-2</v>
      </c>
      <c r="H929" s="17">
        <f t="shared" si="14"/>
        <v>1163.8799999999999</v>
      </c>
      <c r="I929" s="14">
        <v>1.0384071195376199E-3</v>
      </c>
      <c r="J929" s="15">
        <v>11.6388</v>
      </c>
      <c r="K929" s="16">
        <v>2.6046861564918302</v>
      </c>
      <c r="L929" s="17">
        <v>35825.455999999998</v>
      </c>
      <c r="M929" s="17">
        <v>95959.733999999997</v>
      </c>
      <c r="N929" s="17">
        <v>22058.223165547319</v>
      </c>
      <c r="O929" s="17">
        <v>25085.186974763041</v>
      </c>
    </row>
    <row r="930" spans="1:15" x14ac:dyDescent="0.3">
      <c r="A930" s="6" t="s">
        <v>41</v>
      </c>
      <c r="B930" s="6" t="str">
        <f>VLOOKUP(A930,Table1[],3,FALSE)</f>
        <v>Stanislaus County (Central)--Modesto City (West)</v>
      </c>
      <c r="C930" s="6">
        <v>43</v>
      </c>
      <c r="D930" s="6" t="str">
        <f>VLOOKUP(C930,comm_names!$A$2:$B$325,2,FALSE)</f>
        <v>Ayera Technologies Inc, AT&amp;T California</v>
      </c>
      <c r="E930" s="7">
        <v>1587.2185936129999</v>
      </c>
      <c r="F930" s="8">
        <v>9.3904892806815701E-2</v>
      </c>
      <c r="G930" s="8">
        <v>2.45351441259592E-2</v>
      </c>
      <c r="H930" s="11">
        <f t="shared" si="14"/>
        <v>911.99999999999989</v>
      </c>
      <c r="I930" s="8">
        <v>1.03659326773649E-3</v>
      </c>
      <c r="J930" s="9">
        <v>9.1199999999999992</v>
      </c>
      <c r="K930" s="10">
        <v>2.9843076123668499</v>
      </c>
      <c r="L930" s="11">
        <v>21551.06</v>
      </c>
      <c r="M930" s="11">
        <v>50900</v>
      </c>
      <c r="N930" s="11">
        <v>8994.7711350226673</v>
      </c>
      <c r="O930" s="11">
        <v>10899.37726115946</v>
      </c>
    </row>
    <row r="931" spans="1:15" x14ac:dyDescent="0.3">
      <c r="A931" s="12" t="s">
        <v>76</v>
      </c>
      <c r="B931" s="12" t="str">
        <f>VLOOKUP(A931,Table1[],3,FALSE)</f>
        <v>Kern County (Central)--Bakersfield City (Southeast)</v>
      </c>
      <c r="C931" s="12">
        <v>33</v>
      </c>
      <c r="D931" s="12" t="str">
        <f>VLOOKUP(C931,comm_names!$A$2:$B$325,2,FALSE)</f>
        <v>AT&amp;T Service, Inc., AT&amp;T California</v>
      </c>
      <c r="E931" s="13">
        <v>29659.011896190201</v>
      </c>
      <c r="F931" s="14">
        <v>9.3876100855428496E-2</v>
      </c>
      <c r="G931" s="14">
        <v>3.2789206066175199E-2</v>
      </c>
      <c r="H931" s="17">
        <f t="shared" si="14"/>
        <v>924</v>
      </c>
      <c r="I931" s="14">
        <v>1.0360516919591699E-3</v>
      </c>
      <c r="J931" s="15">
        <v>9.24</v>
      </c>
      <c r="K931" s="16">
        <v>3.5340435067397502</v>
      </c>
      <c r="L931" s="17">
        <v>20258.2</v>
      </c>
      <c r="M931" s="17">
        <v>39450.553999999996</v>
      </c>
      <c r="N931" s="17">
        <v>8495.6874826654202</v>
      </c>
      <c r="O931" s="17">
        <v>9352.5752424966595</v>
      </c>
    </row>
    <row r="932" spans="1:15" x14ac:dyDescent="0.3">
      <c r="A932" s="6" t="s">
        <v>77</v>
      </c>
      <c r="B932" s="6" t="str">
        <f>VLOOKUP(A932,Table1[],3,FALSE)</f>
        <v>San Bernardino County (Northeast)--Twentynine Palms &amp; Barstow Cities</v>
      </c>
      <c r="C932" s="6">
        <v>141</v>
      </c>
      <c r="D932" s="6" t="str">
        <f>VLOOKUP(C932,comm_names!$A$2:$B$325,2,FALSE)</f>
        <v>Frontier Communications, Frontier</v>
      </c>
      <c r="E932" s="7">
        <v>49427.2012423544</v>
      </c>
      <c r="F932" s="8">
        <v>9.3841772867828202E-2</v>
      </c>
      <c r="G932" s="8">
        <v>2.68570890141882E-2</v>
      </c>
      <c r="H932" s="11">
        <f t="shared" si="14"/>
        <v>867</v>
      </c>
      <c r="I932" s="8">
        <v>1.0358568372527E-3</v>
      </c>
      <c r="J932" s="9">
        <v>8.67</v>
      </c>
      <c r="K932" s="10">
        <v>2.4790394307737902</v>
      </c>
      <c r="L932" s="11">
        <v>18103.094000000001</v>
      </c>
      <c r="M932" s="11">
        <v>42756</v>
      </c>
      <c r="N932" s="11">
        <v>6852.803804929008</v>
      </c>
      <c r="O932" s="11">
        <v>8476.2751033286531</v>
      </c>
    </row>
    <row r="933" spans="1:15" x14ac:dyDescent="0.3">
      <c r="A933" s="12" t="s">
        <v>73</v>
      </c>
      <c r="B933" s="12" t="str">
        <f>VLOOKUP(A933,Table1[],3,FALSE)</f>
        <v>Riverside County--Palm Desert, La Quinta (West) &amp; Desert Hot Springs Cities</v>
      </c>
      <c r="C933" s="12">
        <v>103</v>
      </c>
      <c r="D933" s="12" t="str">
        <f>VLOOKUP(C933,comm_names!$A$2:$B$325,2,FALSE)</f>
        <v>ConnectAnza, Frontier</v>
      </c>
      <c r="E933" s="13">
        <v>1329.2024855865</v>
      </c>
      <c r="F933" s="14">
        <v>9.3821384648154094E-2</v>
      </c>
      <c r="G933" s="14">
        <v>2.1559837941840101E-2</v>
      </c>
      <c r="H933" s="17">
        <f t="shared" si="14"/>
        <v>855.00000000000011</v>
      </c>
      <c r="I933" s="14">
        <v>1.0355070755848599E-3</v>
      </c>
      <c r="J933" s="15">
        <v>8.5500000000000007</v>
      </c>
      <c r="K933" s="16">
        <v>2.23030565305893</v>
      </c>
      <c r="L933" s="17">
        <v>20897.504000000001</v>
      </c>
      <c r="M933" s="17">
        <v>53737.165999999997</v>
      </c>
      <c r="N933" s="17">
        <v>10276.806195351839</v>
      </c>
      <c r="O933" s="17">
        <v>12581.343745457878</v>
      </c>
    </row>
    <row r="934" spans="1:15" x14ac:dyDescent="0.3">
      <c r="A934" s="6" t="s">
        <v>24</v>
      </c>
      <c r="B934" s="6" t="str">
        <f>VLOOKUP(A934,Table1[],3,FALSE)</f>
        <v>Los Angeles County (West Central)--LA City (West Central/Westwood &amp; West Los Angeles)</v>
      </c>
      <c r="C934" s="6">
        <v>110</v>
      </c>
      <c r="D934" s="6" t="str">
        <f>VLOOKUP(C934,comm_names!$A$2:$B$325,2,FALSE)</f>
        <v>Consolidated Smart Broadband Systems, LLC, AT&amp;T California</v>
      </c>
      <c r="E934" s="7">
        <v>1871.1690874999999</v>
      </c>
      <c r="F934" s="8">
        <v>9.3750066224900702E-2</v>
      </c>
      <c r="G934" s="8">
        <v>1.18802571375106E-2</v>
      </c>
      <c r="H934" s="11">
        <f t="shared" si="14"/>
        <v>623.88</v>
      </c>
      <c r="I934" s="8">
        <v>1.0344835649738801E-3</v>
      </c>
      <c r="J934" s="9">
        <v>6.2388000000000003</v>
      </c>
      <c r="K934" s="10">
        <v>2.0605317679558</v>
      </c>
      <c r="L934" s="11">
        <v>29929.200000000001</v>
      </c>
      <c r="M934" s="11">
        <v>79378.55</v>
      </c>
      <c r="N934" s="11">
        <v>20501.044700883838</v>
      </c>
      <c r="O934" s="11">
        <v>24091.09512820344</v>
      </c>
    </row>
    <row r="935" spans="1:15" x14ac:dyDescent="0.3">
      <c r="A935" s="12" t="s">
        <v>87</v>
      </c>
      <c r="B935" s="12" t="str">
        <f>VLOOKUP(A935,Table1[],3,FALSE)</f>
        <v>San Bernardino County (West Central)--Hesperia City &amp; Apple Valley Town</v>
      </c>
      <c r="C935" s="12">
        <v>70</v>
      </c>
      <c r="D935" s="12" t="str">
        <f>VLOOKUP(C935,comm_names!$A$2:$B$325,2,FALSE)</f>
        <v>Charter Communications Inc, Frontier</v>
      </c>
      <c r="E935" s="13">
        <v>2840.3599619632</v>
      </c>
      <c r="F935" s="14">
        <v>9.3485966734960693E-2</v>
      </c>
      <c r="G935" s="14">
        <v>2.7523280506669301E-2</v>
      </c>
      <c r="H935" s="17">
        <f t="shared" si="14"/>
        <v>1106.8799999999999</v>
      </c>
      <c r="I935" s="14">
        <v>1.0312994695304699E-3</v>
      </c>
      <c r="J935" s="15">
        <v>11.0688</v>
      </c>
      <c r="K935" s="16">
        <v>3.09146995708155</v>
      </c>
      <c r="L935" s="17">
        <v>23719.4</v>
      </c>
      <c r="M935" s="17">
        <v>54281.796000000002</v>
      </c>
      <c r="N935" s="17">
        <v>9530.7565273880646</v>
      </c>
      <c r="O935" s="17">
        <v>11719.312629721513</v>
      </c>
    </row>
    <row r="936" spans="1:15" x14ac:dyDescent="0.3">
      <c r="A936" s="6" t="s">
        <v>138</v>
      </c>
      <c r="B936" s="6" t="str">
        <f>VLOOKUP(A936,Table1[],3,FALSE)</f>
        <v>San Diego County (Northwest)--San Marcos &amp; Escondido (West) Cities</v>
      </c>
      <c r="C936" s="6">
        <v>113</v>
      </c>
      <c r="D936" s="6" t="str">
        <f>VLOOKUP(C936,comm_names!$A$2:$B$325,2,FALSE)</f>
        <v>Cox Communications, AT&amp;T California</v>
      </c>
      <c r="E936" s="7">
        <v>2976.67860293588</v>
      </c>
      <c r="F936" s="8">
        <v>9.3482832677080699E-2</v>
      </c>
      <c r="G936" s="8">
        <v>2.2765799174735198E-2</v>
      </c>
      <c r="H936" s="11">
        <f t="shared" si="14"/>
        <v>1115.8799999999999</v>
      </c>
      <c r="I936" s="8">
        <v>1.0313774182705E-3</v>
      </c>
      <c r="J936" s="9">
        <v>11.158799999999999</v>
      </c>
      <c r="K936" s="10">
        <v>2.81828748547075</v>
      </c>
      <c r="L936" s="11">
        <v>27954.28</v>
      </c>
      <c r="M936" s="11">
        <v>69395.024000000005</v>
      </c>
      <c r="N936" s="11">
        <v>14575.31662573764</v>
      </c>
      <c r="O936" s="11">
        <v>18947.73681778536</v>
      </c>
    </row>
    <row r="937" spans="1:15" x14ac:dyDescent="0.3">
      <c r="A937" s="12" t="s">
        <v>93</v>
      </c>
      <c r="B937" s="12" t="str">
        <f>VLOOKUP(A937,Table1[],3,FALSE)</f>
        <v>Del Norte, Lassen, Modoc, Plumas &amp; Siskiyou Counties</v>
      </c>
      <c r="C937" s="12">
        <v>70</v>
      </c>
      <c r="D937" s="12" t="str">
        <f>VLOOKUP(C937,comm_names!$A$2:$B$325,2,FALSE)</f>
        <v>Charter Communications Inc, Frontier</v>
      </c>
      <c r="E937" s="13">
        <v>3738.8741962648101</v>
      </c>
      <c r="F937" s="14">
        <v>9.3307226747717895E-2</v>
      </c>
      <c r="G937" s="14">
        <v>2.8481877342715799E-2</v>
      </c>
      <c r="H937" s="17">
        <f t="shared" si="14"/>
        <v>1106.8799999999999</v>
      </c>
      <c r="I937" s="14">
        <v>1.02932833906976E-3</v>
      </c>
      <c r="J937" s="15">
        <v>11.0688</v>
      </c>
      <c r="K937" s="16">
        <v>2.2062178712597502</v>
      </c>
      <c r="L937" s="17">
        <v>20684.741999999998</v>
      </c>
      <c r="M937" s="17">
        <v>49740.498</v>
      </c>
      <c r="N937" s="17">
        <v>6464.0721064228082</v>
      </c>
      <c r="O937" s="17">
        <v>8536.6293191309287</v>
      </c>
    </row>
    <row r="938" spans="1:15" x14ac:dyDescent="0.3">
      <c r="A938" s="6" t="s">
        <v>61</v>
      </c>
      <c r="B938" s="6" t="str">
        <f>VLOOKUP(A938,Table1[],3,FALSE)</f>
        <v>Riverside County (Central)--Cathedral City, Palm Springs &amp; Rancho Mirage Cities</v>
      </c>
      <c r="C938" s="6">
        <v>141</v>
      </c>
      <c r="D938" s="6" t="str">
        <f>VLOOKUP(C938,comm_names!$A$2:$B$325,2,FALSE)</f>
        <v>Frontier Communications, Frontier</v>
      </c>
      <c r="E938" s="7">
        <v>57150.480825455998</v>
      </c>
      <c r="F938" s="8">
        <v>9.3284216135934697E-2</v>
      </c>
      <c r="G938" s="8">
        <v>2.2972412715881501E-2</v>
      </c>
      <c r="H938" s="11">
        <f t="shared" si="14"/>
        <v>867</v>
      </c>
      <c r="I938" s="8">
        <v>1.0288779785990001E-3</v>
      </c>
      <c r="J938" s="9">
        <v>8.67</v>
      </c>
      <c r="K938" s="10">
        <v>2.13301166769015</v>
      </c>
      <c r="L938" s="11">
        <v>21324.045999999998</v>
      </c>
      <c r="M938" s="11">
        <v>52154.175999999999</v>
      </c>
      <c r="N938" s="11">
        <v>9956.8033102501922</v>
      </c>
      <c r="O938" s="11">
        <v>12344.153850241679</v>
      </c>
    </row>
    <row r="939" spans="1:15" x14ac:dyDescent="0.3">
      <c r="A939" s="12" t="s">
        <v>109</v>
      </c>
      <c r="B939" s="12" t="str">
        <f>VLOOKUP(A939,Table1[],3,FALSE)</f>
        <v>Merced County (Northeast)--Merced &amp; Atwater Cities</v>
      </c>
      <c r="C939" s="12">
        <v>33</v>
      </c>
      <c r="D939" s="12" t="str">
        <f>VLOOKUP(C939,comm_names!$A$2:$B$325,2,FALSE)</f>
        <v>AT&amp;T Service, Inc., AT&amp;T California</v>
      </c>
      <c r="E939" s="13">
        <v>43628.9842052815</v>
      </c>
      <c r="F939" s="14">
        <v>9.3167076896561396E-2</v>
      </c>
      <c r="G939" s="14">
        <v>2.6113073547599001E-2</v>
      </c>
      <c r="H939" s="17">
        <f t="shared" si="14"/>
        <v>924</v>
      </c>
      <c r="I939" s="14">
        <v>1.0274657157579401E-3</v>
      </c>
      <c r="J939" s="15">
        <v>9.24</v>
      </c>
      <c r="K939" s="16">
        <v>3.0570596298834798</v>
      </c>
      <c r="L939" s="17">
        <v>19395.954000000002</v>
      </c>
      <c r="M939" s="17">
        <v>46938.962</v>
      </c>
      <c r="N939" s="17">
        <v>8184.3325120763038</v>
      </c>
      <c r="O939" s="17">
        <v>10265.012390299331</v>
      </c>
    </row>
    <row r="940" spans="1:15" x14ac:dyDescent="0.3">
      <c r="A940" s="6" t="s">
        <v>53</v>
      </c>
      <c r="B940" s="6" t="str">
        <f>VLOOKUP(A940,Table1[],3,FALSE)</f>
        <v>Los Angeles County (Central)--Alhambra &amp; South Pasadena Cities</v>
      </c>
      <c r="C940" s="6">
        <v>104</v>
      </c>
      <c r="D940" s="6" t="str">
        <f>VLOOKUP(C940,comm_names!$A$2:$B$325,2,FALSE)</f>
        <v>ConnectTo Communications, AT&amp;T California</v>
      </c>
      <c r="E940" s="7">
        <v>11.05741965</v>
      </c>
      <c r="F940" s="8">
        <v>9.3158326937805597E-2</v>
      </c>
      <c r="G940" s="8">
        <v>1.69460836252074E-2</v>
      </c>
      <c r="H940" s="11">
        <f t="shared" si="14"/>
        <v>803.88</v>
      </c>
      <c r="I940" s="8">
        <v>1.0272832590857001E-3</v>
      </c>
      <c r="J940" s="9">
        <v>8.0388000000000002</v>
      </c>
      <c r="K940" s="10">
        <v>2.6448627718383899</v>
      </c>
      <c r="L940" s="11">
        <v>25861.272000000001</v>
      </c>
      <c r="M940" s="11">
        <v>67799.817999999999</v>
      </c>
      <c r="N940" s="11">
        <v>14900.95066420908</v>
      </c>
      <c r="O940" s="11">
        <v>18031.167643168919</v>
      </c>
    </row>
    <row r="941" spans="1:15" x14ac:dyDescent="0.3">
      <c r="A941" s="12" t="s">
        <v>77</v>
      </c>
      <c r="B941" s="12" t="str">
        <f>VLOOKUP(A941,Table1[],3,FALSE)</f>
        <v>San Bernardino County (Northeast)--Twentynine Palms &amp; Barstow Cities</v>
      </c>
      <c r="C941" s="12">
        <v>86</v>
      </c>
      <c r="D941" s="12" t="str">
        <f>VLOOKUP(C941,comm_names!$A$2:$B$325,2,FALSE)</f>
        <v>Comcast, Frontier</v>
      </c>
      <c r="E941" s="13">
        <v>182.131296467</v>
      </c>
      <c r="F941" s="14">
        <v>9.3061017615685596E-2</v>
      </c>
      <c r="G941" s="14">
        <v>2.68022165701907E-2</v>
      </c>
      <c r="H941" s="17">
        <f t="shared" si="14"/>
        <v>867</v>
      </c>
      <c r="I941" s="14">
        <v>1.0261368263782501E-3</v>
      </c>
      <c r="J941" s="15">
        <v>8.67</v>
      </c>
      <c r="K941" s="16">
        <v>2.4790394307737902</v>
      </c>
      <c r="L941" s="17">
        <v>18103.094000000001</v>
      </c>
      <c r="M941" s="17">
        <v>42756</v>
      </c>
      <c r="N941" s="17">
        <v>6852.803804929008</v>
      </c>
      <c r="O941" s="17">
        <v>8476.2751033286531</v>
      </c>
    </row>
    <row r="942" spans="1:15" x14ac:dyDescent="0.3">
      <c r="A942" s="6" t="s">
        <v>109</v>
      </c>
      <c r="B942" s="6" t="str">
        <f>VLOOKUP(A942,Table1[],3,FALSE)</f>
        <v>Merced County (Northeast)--Merced &amp; Atwater Cities</v>
      </c>
      <c r="C942" s="6">
        <v>84</v>
      </c>
      <c r="D942" s="6" t="str">
        <f>VLOOKUP(C942,comm_names!$A$2:$B$325,2,FALSE)</f>
        <v>Comcast, AT&amp;T California</v>
      </c>
      <c r="E942" s="7">
        <v>3507.2433564130001</v>
      </c>
      <c r="F942" s="8">
        <v>9.2920576122685797E-2</v>
      </c>
      <c r="G942" s="8">
        <v>2.60949542841474E-2</v>
      </c>
      <c r="H942" s="11">
        <f t="shared" si="14"/>
        <v>924</v>
      </c>
      <c r="I942" s="8">
        <v>1.0244397817284301E-3</v>
      </c>
      <c r="J942" s="9">
        <v>9.24</v>
      </c>
      <c r="K942" s="10">
        <v>3.0570596298834798</v>
      </c>
      <c r="L942" s="11">
        <v>19395.954000000002</v>
      </c>
      <c r="M942" s="11">
        <v>46938.962</v>
      </c>
      <c r="N942" s="11">
        <v>8184.3325120763038</v>
      </c>
      <c r="O942" s="11">
        <v>10265.012390299331</v>
      </c>
    </row>
    <row r="943" spans="1:15" x14ac:dyDescent="0.3">
      <c r="A943" s="12" t="s">
        <v>36</v>
      </c>
      <c r="B943" s="12" t="str">
        <f>VLOOKUP(A943,Table1[],3,FALSE)</f>
        <v>Yolo County--Davis, Woodland &amp; West Sacramento Cities</v>
      </c>
      <c r="C943" s="12">
        <v>129</v>
      </c>
      <c r="D943" s="12" t="str">
        <f>VLOOKUP(C943,comm_names!$A$2:$B$325,2,FALSE)</f>
        <v>Esparto Broadband, Inc., AT&amp;T California</v>
      </c>
      <c r="E943" s="13">
        <v>93.188595321999998</v>
      </c>
      <c r="F943" s="14">
        <v>9.28992961975353E-2</v>
      </c>
      <c r="G943" s="14">
        <v>1.6546447756132499E-2</v>
      </c>
      <c r="H943" s="17">
        <f t="shared" si="14"/>
        <v>816</v>
      </c>
      <c r="I943" s="14">
        <v>1.0244761659617501E-3</v>
      </c>
      <c r="J943" s="15">
        <v>8.16</v>
      </c>
      <c r="K943" s="16">
        <v>2.6456794222628002</v>
      </c>
      <c r="L943" s="17">
        <v>22947.756000000001</v>
      </c>
      <c r="M943" s="17">
        <v>66639.297999999995</v>
      </c>
      <c r="N943" s="17">
        <v>12463.19129000304</v>
      </c>
      <c r="O943" s="17">
        <v>15641.76705768564</v>
      </c>
    </row>
    <row r="944" spans="1:15" x14ac:dyDescent="0.3">
      <c r="A944" s="6" t="s">
        <v>93</v>
      </c>
      <c r="B944" s="6" t="str">
        <f>VLOOKUP(A944,Table1[],3,FALSE)</f>
        <v>Del Norte, Lassen, Modoc, Plumas &amp; Siskiyou Counties</v>
      </c>
      <c r="C944" s="6">
        <v>47</v>
      </c>
      <c r="D944" s="6" t="str">
        <f>VLOOKUP(C944,comm_names!$A$2:$B$325,2,FALSE)</f>
        <v>Cal-Ore Communications Inc., Cal-Ore</v>
      </c>
      <c r="E944" s="7">
        <v>1747.2631275482399</v>
      </c>
      <c r="F944" s="8">
        <v>9.2815149196659494E-2</v>
      </c>
      <c r="G944" s="8">
        <v>2.90200025354251E-2</v>
      </c>
      <c r="H944" s="11">
        <f t="shared" si="14"/>
        <v>1139.4000000000001</v>
      </c>
      <c r="I944" s="8">
        <v>1.0231581050148099E-3</v>
      </c>
      <c r="J944" s="9">
        <v>11.394</v>
      </c>
      <c r="K944" s="10">
        <v>2.2062178712597502</v>
      </c>
      <c r="L944" s="11">
        <v>20684.741999999998</v>
      </c>
      <c r="M944" s="11">
        <v>49740.498</v>
      </c>
      <c r="N944" s="11">
        <v>6464.0721064228082</v>
      </c>
      <c r="O944" s="11">
        <v>8536.6293191309287</v>
      </c>
    </row>
    <row r="945" spans="1:15" x14ac:dyDescent="0.3">
      <c r="A945" s="12" t="s">
        <v>98</v>
      </c>
      <c r="B945" s="12" t="str">
        <f>VLOOKUP(A945,Table1[],3,FALSE)</f>
        <v>Los Angeles County (Central)--Burbank City</v>
      </c>
      <c r="C945" s="12">
        <v>255</v>
      </c>
      <c r="D945" s="12" t="str">
        <f>VLOOKUP(C945,comm_names!$A$2:$B$325,2,FALSE)</f>
        <v>Sonic.net, AT&amp;T California</v>
      </c>
      <c r="E945" s="13">
        <v>2492.190652756</v>
      </c>
      <c r="F945" s="14">
        <v>9.2778382917886898E-2</v>
      </c>
      <c r="G945" s="14">
        <v>1.74297987914722E-2</v>
      </c>
      <c r="H945" s="17">
        <f t="shared" si="14"/>
        <v>923.88</v>
      </c>
      <c r="I945" s="14">
        <v>1.0228101469374801E-3</v>
      </c>
      <c r="J945" s="15">
        <v>9.2387999999999995</v>
      </c>
      <c r="K945" s="16">
        <v>2.3256204674507099</v>
      </c>
      <c r="L945" s="17">
        <v>28662.808000000001</v>
      </c>
      <c r="M945" s="17">
        <v>75068.338000000003</v>
      </c>
      <c r="N945" s="17">
        <v>17313.463007671802</v>
      </c>
      <c r="O945" s="17">
        <v>20680.0917960066</v>
      </c>
    </row>
    <row r="946" spans="1:15" x14ac:dyDescent="0.3">
      <c r="A946" s="6" t="s">
        <v>100</v>
      </c>
      <c r="B946" s="6" t="str">
        <f>VLOOKUP(A946,Table1[],3,FALSE)</f>
        <v>San Bernardino County (Southwest)--Phelan, Lake Arrowhead &amp; Big Bear City</v>
      </c>
      <c r="C946" s="6">
        <v>69</v>
      </c>
      <c r="D946" s="6" t="str">
        <f>VLOOKUP(C946,comm_names!$A$2:$B$325,2,FALSE)</f>
        <v>Charter Communications Inc, AT&amp;T California</v>
      </c>
      <c r="E946" s="7">
        <v>401.30287451800001</v>
      </c>
      <c r="F946" s="8">
        <v>9.2697763330152297E-2</v>
      </c>
      <c r="G946" s="8">
        <v>2.5944723346328601E-2</v>
      </c>
      <c r="H946" s="11">
        <f t="shared" si="14"/>
        <v>1163.8799999999999</v>
      </c>
      <c r="I946" s="8">
        <v>1.0216967479358401E-3</v>
      </c>
      <c r="J946" s="9">
        <v>11.6388</v>
      </c>
      <c r="K946" s="10">
        <v>2.7506780062666198</v>
      </c>
      <c r="L946" s="11">
        <v>24416.73</v>
      </c>
      <c r="M946" s="11">
        <v>59858.400000000001</v>
      </c>
      <c r="N946" s="11">
        <v>10093.243023205931</v>
      </c>
      <c r="O946" s="11">
        <v>13231.424157941041</v>
      </c>
    </row>
    <row r="947" spans="1:15" x14ac:dyDescent="0.3">
      <c r="A947" s="12" t="s">
        <v>11</v>
      </c>
      <c r="B947" s="12" t="str">
        <f>VLOOKUP(A947,Table1[],3,FALSE)</f>
        <v>Los Angeles County (North)--LA City (Northeast/North Hollywood &amp; Valley Village)</v>
      </c>
      <c r="C947" s="12">
        <v>1</v>
      </c>
      <c r="D947" s="12" t="str">
        <f>VLOOKUP(C947,comm_names!$A$2:$B$325,2,FALSE)</f>
        <v>N/A, AT&amp;T California</v>
      </c>
      <c r="E947" s="13">
        <v>53.063163363000001</v>
      </c>
      <c r="F947" s="14">
        <v>9.2694144405571097E-2</v>
      </c>
      <c r="G947" s="14">
        <v>9.9592035003875905E-3</v>
      </c>
      <c r="H947" s="17">
        <f t="shared" si="14"/>
        <v>324</v>
      </c>
      <c r="I947" s="14">
        <v>1.02164229361228E-3</v>
      </c>
      <c r="J947" s="15">
        <v>3.24</v>
      </c>
      <c r="K947" s="16">
        <v>2.29733834529369</v>
      </c>
      <c r="L947" s="17">
        <v>20360</v>
      </c>
      <c r="M947" s="17">
        <v>52458.557999999997</v>
      </c>
      <c r="N947" s="17">
        <v>14091.3292562856</v>
      </c>
      <c r="O947" s="17">
        <v>17152.553700502198</v>
      </c>
    </row>
    <row r="948" spans="1:15" x14ac:dyDescent="0.3">
      <c r="A948" s="6" t="s">
        <v>93</v>
      </c>
      <c r="B948" s="6" t="str">
        <f>VLOOKUP(A948,Table1[],3,FALSE)</f>
        <v>Del Norte, Lassen, Modoc, Plumas &amp; Siskiyou Counties</v>
      </c>
      <c r="C948" s="6">
        <v>46</v>
      </c>
      <c r="D948" s="6" t="str">
        <f>VLOOKUP(C948,comm_names!$A$2:$B$325,2,FALSE)</f>
        <v>Cal-Ore Communications Inc., AT&amp;T California</v>
      </c>
      <c r="E948" s="7">
        <v>27.745997889000002</v>
      </c>
      <c r="F948" s="8">
        <v>9.2603761055966294E-2</v>
      </c>
      <c r="G948" s="8">
        <v>2.9418604458510401E-2</v>
      </c>
      <c r="H948" s="11">
        <f t="shared" si="14"/>
        <v>1163.4000000000001</v>
      </c>
      <c r="I948" s="8">
        <v>1.0205438052479901E-3</v>
      </c>
      <c r="J948" s="9">
        <v>11.634</v>
      </c>
      <c r="K948" s="10">
        <v>2.2062178712597502</v>
      </c>
      <c r="L948" s="11">
        <v>20684.741999999998</v>
      </c>
      <c r="M948" s="11">
        <v>49740.498</v>
      </c>
      <c r="N948" s="11">
        <v>6464.0721064228082</v>
      </c>
      <c r="O948" s="11">
        <v>8536.6293191309287</v>
      </c>
    </row>
    <row r="949" spans="1:15" x14ac:dyDescent="0.3">
      <c r="A949" s="12" t="s">
        <v>128</v>
      </c>
      <c r="B949" s="12" t="str">
        <f>VLOOKUP(A949,Table1[],3,FALSE)</f>
        <v>Alpine, Amador, Calaveras, Inyo, Mariposa, Mono &amp; Tuolumne Counties</v>
      </c>
      <c r="C949" s="12">
        <v>58</v>
      </c>
      <c r="D949" s="12" t="str">
        <f>VLOOKUP(C949,comm_names!$A$2:$B$325,2,FALSE)</f>
        <v>CalDSL, AT&amp;T California</v>
      </c>
      <c r="E949" s="13">
        <v>362.59786678199998</v>
      </c>
      <c r="F949" s="14">
        <v>9.2587296042092801E-2</v>
      </c>
      <c r="G949" s="14">
        <v>3.1465129286653397E-2</v>
      </c>
      <c r="H949" s="17">
        <f t="shared" si="14"/>
        <v>1404</v>
      </c>
      <c r="I949" s="14">
        <v>1.0203447827670899E-3</v>
      </c>
      <c r="J949" s="15">
        <v>14.04</v>
      </c>
      <c r="K949" s="16">
        <v>2.2510565312842998</v>
      </c>
      <c r="L949" s="17">
        <v>25589.466</v>
      </c>
      <c r="M949" s="17">
        <v>57576.044000000002</v>
      </c>
      <c r="N949" s="17">
        <v>8895.7987176753486</v>
      </c>
      <c r="O949" s="17">
        <v>11425.69947032862</v>
      </c>
    </row>
    <row r="950" spans="1:15" x14ac:dyDescent="0.3">
      <c r="A950" s="6" t="s">
        <v>104</v>
      </c>
      <c r="B950" s="6" t="str">
        <f>VLOOKUP(A950,Table1[],3,FALSE)</f>
        <v>San Diego County (South)--San Diego City (South/Otay Mesa &amp; South Bay)</v>
      </c>
      <c r="C950" s="6">
        <v>113</v>
      </c>
      <c r="D950" s="6" t="str">
        <f>VLOOKUP(C950,comm_names!$A$2:$B$325,2,FALSE)</f>
        <v>Cox Communications, AT&amp;T California</v>
      </c>
      <c r="E950" s="7">
        <v>1439.4741721729999</v>
      </c>
      <c r="F950" s="8">
        <v>9.2584226271893597E-2</v>
      </c>
      <c r="G950" s="8">
        <v>2.8329937712179599E-2</v>
      </c>
      <c r="H950" s="11">
        <f t="shared" si="14"/>
        <v>1115.8799999999999</v>
      </c>
      <c r="I950" s="8">
        <v>1.0203868835393099E-3</v>
      </c>
      <c r="J950" s="9">
        <v>11.158799999999999</v>
      </c>
      <c r="K950" s="10">
        <v>3.2151247975734498</v>
      </c>
      <c r="L950" s="11">
        <v>26925.081999999999</v>
      </c>
      <c r="M950" s="11">
        <v>57149.502</v>
      </c>
      <c r="N950" s="11">
        <v>12826.752390443642</v>
      </c>
      <c r="O950" s="11">
        <v>15720.90088546176</v>
      </c>
    </row>
    <row r="951" spans="1:15" x14ac:dyDescent="0.3">
      <c r="A951" s="12" t="s">
        <v>129</v>
      </c>
      <c r="B951" s="12" t="str">
        <f>VLOOKUP(A951,Table1[],3,FALSE)</f>
        <v>San Joaquin County (North)--Lodi, Ripon &amp; Escalon Cities</v>
      </c>
      <c r="C951" s="12">
        <v>60</v>
      </c>
      <c r="D951" s="12" t="str">
        <f>VLOOKUP(C951,comm_names!$A$2:$B$325,2,FALSE)</f>
        <v>CalDSL, Frontier</v>
      </c>
      <c r="E951" s="13">
        <v>25.817074537</v>
      </c>
      <c r="F951" s="14">
        <v>9.2558531471495703E-2</v>
      </c>
      <c r="G951" s="14">
        <v>2.8718598660212102E-2</v>
      </c>
      <c r="H951" s="17">
        <f t="shared" si="14"/>
        <v>1347</v>
      </c>
      <c r="I951" s="14">
        <v>1.01999450853384E-3</v>
      </c>
      <c r="J951" s="15">
        <v>13.47</v>
      </c>
      <c r="K951" s="16">
        <v>2.8068469600902102</v>
      </c>
      <c r="L951" s="17">
        <v>25972.234</v>
      </c>
      <c r="M951" s="17">
        <v>61228.627999999997</v>
      </c>
      <c r="N951" s="17">
        <v>9892.1644949913371</v>
      </c>
      <c r="O951" s="17">
        <v>12798.109174273199</v>
      </c>
    </row>
    <row r="952" spans="1:15" x14ac:dyDescent="0.3">
      <c r="A952" s="6" t="s">
        <v>81</v>
      </c>
      <c r="B952" s="6" t="str">
        <f>VLOOKUP(A952,Table1[],3,FALSE)</f>
        <v>Madera County--Madera City</v>
      </c>
      <c r="C952" s="6">
        <v>237</v>
      </c>
      <c r="D952" s="6" t="str">
        <f>VLOOKUP(C952,comm_names!$A$2:$B$325,2,FALSE)</f>
        <v>Sierra Tel Internet, AT&amp;T California</v>
      </c>
      <c r="E952" s="7">
        <v>9.4942201639999997</v>
      </c>
      <c r="F952" s="8">
        <v>9.2501502717464906E-2</v>
      </c>
      <c r="G952" s="8">
        <v>3.1008725815074099E-2</v>
      </c>
      <c r="H952" s="11">
        <f t="shared" si="14"/>
        <v>1283.3999999999999</v>
      </c>
      <c r="I952" s="8">
        <v>1.01930199327554E-3</v>
      </c>
      <c r="J952" s="9">
        <v>12.834</v>
      </c>
      <c r="K952" s="10">
        <v>3.0676478004722298</v>
      </c>
      <c r="L952" s="11">
        <v>24432</v>
      </c>
      <c r="M952" s="11">
        <v>53851.182000000001</v>
      </c>
      <c r="N952" s="11">
        <v>8956.4615754526076</v>
      </c>
      <c r="O952" s="11">
        <v>10861.662678776567</v>
      </c>
    </row>
    <row r="953" spans="1:15" x14ac:dyDescent="0.3">
      <c r="A953" s="12" t="s">
        <v>186</v>
      </c>
      <c r="B953" s="12" t="str">
        <f>VLOOKUP(A953,Table1[],3,FALSE)</f>
        <v>Sacramento County (South)--Galt, Isleton Cities &amp; Delta Region</v>
      </c>
      <c r="C953" s="12">
        <v>116</v>
      </c>
      <c r="D953" s="12" t="str">
        <f>VLOOKUP(C953,comm_names!$A$2:$B$325,2,FALSE)</f>
        <v>DigitalPath, Inc., N/A</v>
      </c>
      <c r="E953" s="13">
        <v>1.87153E-5</v>
      </c>
      <c r="F953" s="14">
        <v>9.22783994227237E-2</v>
      </c>
      <c r="G953" s="14">
        <v>2.8050413685800302E-2</v>
      </c>
      <c r="H953" s="17">
        <f t="shared" si="14"/>
        <v>1799.4</v>
      </c>
      <c r="I953" s="14">
        <v>1.01659362698914E-3</v>
      </c>
      <c r="J953" s="15">
        <v>17.994</v>
      </c>
      <c r="K953" s="16">
        <v>3.0076618674749498</v>
      </c>
      <c r="L953" s="17">
        <v>32973.019999999997</v>
      </c>
      <c r="M953" s="17">
        <v>81895.046000000002</v>
      </c>
      <c r="N953" s="17">
        <v>12180.93197705304</v>
      </c>
      <c r="O953" s="17">
        <v>16453.859456046361</v>
      </c>
    </row>
    <row r="954" spans="1:15" x14ac:dyDescent="0.3">
      <c r="A954" s="6" t="s">
        <v>83</v>
      </c>
      <c r="B954" s="6" t="str">
        <f>VLOOKUP(A954,Table1[],3,FALSE)</f>
        <v>Los Angeles County (South)--South Gate &amp; Lynwood Cities</v>
      </c>
      <c r="C954" s="6">
        <v>36</v>
      </c>
      <c r="D954" s="6" t="str">
        <f>VLOOKUP(C954,comm_names!$A$2:$B$325,2,FALSE)</f>
        <v>AT&amp;T Service, Inc., Frontier</v>
      </c>
      <c r="E954" s="7">
        <v>167.447562834</v>
      </c>
      <c r="F954" s="8">
        <v>9.2265198184336303E-2</v>
      </c>
      <c r="G954" s="8">
        <v>2.5608145198359002E-2</v>
      </c>
      <c r="H954" s="11">
        <f t="shared" si="14"/>
        <v>867</v>
      </c>
      <c r="I954" s="8">
        <v>1.0164366388208401E-3</v>
      </c>
      <c r="J954" s="9">
        <v>8.67</v>
      </c>
      <c r="K954" s="10">
        <v>3.8000884781753799</v>
      </c>
      <c r="L954" s="11">
        <v>23886.351999999999</v>
      </c>
      <c r="M954" s="11">
        <v>49899.305999999997</v>
      </c>
      <c r="N954" s="11">
        <v>12975.01545874152</v>
      </c>
      <c r="O954" s="11">
        <v>14528.575006139761</v>
      </c>
    </row>
    <row r="955" spans="1:15" x14ac:dyDescent="0.3">
      <c r="A955" s="12" t="s">
        <v>59</v>
      </c>
      <c r="B955" s="12" t="str">
        <f>VLOOKUP(A955,Table1[],3,FALSE)</f>
        <v>San Diego County (South Central)--San Diego City (Central/Centre City &amp; Balboa Park)</v>
      </c>
      <c r="C955" s="12">
        <v>33</v>
      </c>
      <c r="D955" s="12" t="str">
        <f>VLOOKUP(C955,comm_names!$A$2:$B$325,2,FALSE)</f>
        <v>AT&amp;T Service, Inc., AT&amp;T California</v>
      </c>
      <c r="E955" s="13">
        <v>86122.681250677604</v>
      </c>
      <c r="F955" s="14">
        <v>9.21930261129775E-2</v>
      </c>
      <c r="G955" s="14">
        <v>2.08065137744586E-2</v>
      </c>
      <c r="H955" s="17">
        <f t="shared" si="14"/>
        <v>924</v>
      </c>
      <c r="I955" s="14">
        <v>1.0155575883959999E-3</v>
      </c>
      <c r="J955" s="15">
        <v>9.24</v>
      </c>
      <c r="K955" s="16">
        <v>1.8914314516129</v>
      </c>
      <c r="L955" s="17">
        <v>25848.038</v>
      </c>
      <c r="M955" s="17">
        <v>64670.485999999997</v>
      </c>
      <c r="N955" s="17">
        <v>13499.00496712188</v>
      </c>
      <c r="O955" s="17">
        <v>17934.7333777452</v>
      </c>
    </row>
    <row r="956" spans="1:15" x14ac:dyDescent="0.3">
      <c r="A956" s="6" t="s">
        <v>59</v>
      </c>
      <c r="B956" s="6" t="str">
        <f>VLOOKUP(A956,Table1[],3,FALSE)</f>
        <v>San Diego County (South Central)--San Diego City (Central/Centre City &amp; Balboa Park)</v>
      </c>
      <c r="C956" s="6">
        <v>84</v>
      </c>
      <c r="D956" s="6" t="str">
        <f>VLOOKUP(C956,comm_names!$A$2:$B$325,2,FALSE)</f>
        <v>Comcast, AT&amp;T California</v>
      </c>
      <c r="E956" s="7">
        <v>134.2883349</v>
      </c>
      <c r="F956" s="8">
        <v>9.21930261129775E-2</v>
      </c>
      <c r="G956" s="8">
        <v>2.08065137744586E-2</v>
      </c>
      <c r="H956" s="11">
        <f t="shared" si="14"/>
        <v>924</v>
      </c>
      <c r="I956" s="8">
        <v>1.0155575883959999E-3</v>
      </c>
      <c r="J956" s="9">
        <v>9.24</v>
      </c>
      <c r="K956" s="10">
        <v>1.8914314516129</v>
      </c>
      <c r="L956" s="11">
        <v>25848.038</v>
      </c>
      <c r="M956" s="11">
        <v>64670.485999999997</v>
      </c>
      <c r="N956" s="11">
        <v>13499.00496712188</v>
      </c>
      <c r="O956" s="11">
        <v>17934.7333777452</v>
      </c>
    </row>
    <row r="957" spans="1:15" x14ac:dyDescent="0.3">
      <c r="A957" s="12" t="s">
        <v>84</v>
      </c>
      <c r="B957" s="12" t="str">
        <f>VLOOKUP(A957,Table1[],3,FALSE)</f>
        <v>San Diego County (Northwest)--Escondido City (East)</v>
      </c>
      <c r="C957" s="12">
        <v>113</v>
      </c>
      <c r="D957" s="12" t="str">
        <f>VLOOKUP(C957,comm_names!$A$2:$B$325,2,FALSE)</f>
        <v>Cox Communications, AT&amp;T California</v>
      </c>
      <c r="E957" s="13">
        <v>1775.6901683064</v>
      </c>
      <c r="F957" s="14">
        <v>9.21011443412246E-2</v>
      </c>
      <c r="G957" s="14">
        <v>2.50825046090731E-2</v>
      </c>
      <c r="H957" s="17">
        <f t="shared" si="14"/>
        <v>1115.8799999999999</v>
      </c>
      <c r="I957" s="14">
        <v>1.01450509667133E-3</v>
      </c>
      <c r="J957" s="15">
        <v>11.158799999999999</v>
      </c>
      <c r="K957" s="16">
        <v>3.0370030581039802</v>
      </c>
      <c r="L957" s="17">
        <v>28631.25</v>
      </c>
      <c r="M957" s="17">
        <v>64654.197999999997</v>
      </c>
      <c r="N957" s="17">
        <v>14076.445860242402</v>
      </c>
      <c r="O957" s="17">
        <v>17731.914196820042</v>
      </c>
    </row>
    <row r="958" spans="1:15" x14ac:dyDescent="0.3">
      <c r="A958" s="6" t="s">
        <v>81</v>
      </c>
      <c r="B958" s="6" t="str">
        <f>VLOOKUP(A958,Table1[],3,FALSE)</f>
        <v>Madera County--Madera City</v>
      </c>
      <c r="C958" s="6">
        <v>239</v>
      </c>
      <c r="D958" s="6" t="str">
        <f>VLOOKUP(C958,comm_names!$A$2:$B$325,2,FALSE)</f>
        <v>Sierra Tel Internet, Sierra</v>
      </c>
      <c r="E958" s="7">
        <v>2977.6110253178899</v>
      </c>
      <c r="F958" s="8">
        <v>9.2040156764306394E-2</v>
      </c>
      <c r="G958" s="8">
        <v>3.0565444803472001E-2</v>
      </c>
      <c r="H958" s="11">
        <f t="shared" si="14"/>
        <v>1259.3999999999999</v>
      </c>
      <c r="I958" s="8">
        <v>1.0137831779905601E-3</v>
      </c>
      <c r="J958" s="9">
        <v>12.593999999999999</v>
      </c>
      <c r="K958" s="10">
        <v>3.0676478004722298</v>
      </c>
      <c r="L958" s="11">
        <v>24432</v>
      </c>
      <c r="M958" s="11">
        <v>53851.182000000001</v>
      </c>
      <c r="N958" s="11">
        <v>8956.4615754526076</v>
      </c>
      <c r="O958" s="11">
        <v>10861.662678776567</v>
      </c>
    </row>
    <row r="959" spans="1:15" x14ac:dyDescent="0.3">
      <c r="A959" s="12" t="s">
        <v>86</v>
      </c>
      <c r="B959" s="12" t="str">
        <f>VLOOKUP(A959,Table1[],3,FALSE)</f>
        <v>Orange County (Northwest)--Garden Grove City (East)</v>
      </c>
      <c r="C959" s="12">
        <v>255</v>
      </c>
      <c r="D959" s="12" t="str">
        <f>VLOOKUP(C959,comm_names!$A$2:$B$325,2,FALSE)</f>
        <v>Sonic.net, AT&amp;T California</v>
      </c>
      <c r="E959" s="13">
        <v>1526.1141174080001</v>
      </c>
      <c r="F959" s="14">
        <v>9.17799954242869E-2</v>
      </c>
      <c r="G959" s="14">
        <v>1.9863176495595599E-2</v>
      </c>
      <c r="H959" s="17">
        <f t="shared" si="14"/>
        <v>923.88</v>
      </c>
      <c r="I959" s="14">
        <v>1.0105491958130001E-3</v>
      </c>
      <c r="J959" s="15">
        <v>9.2387999999999995</v>
      </c>
      <c r="K959" s="16">
        <v>3.4525426883171302</v>
      </c>
      <c r="L959" s="17">
        <v>26869.092000000001</v>
      </c>
      <c r="M959" s="17">
        <v>66105.865999999995</v>
      </c>
      <c r="N959" s="17">
        <v>14940.619379109241</v>
      </c>
      <c r="O959" s="17">
        <v>17731.526944141679</v>
      </c>
    </row>
    <row r="960" spans="1:15" x14ac:dyDescent="0.3">
      <c r="A960" s="6" t="s">
        <v>88</v>
      </c>
      <c r="B960" s="6" t="str">
        <f>VLOOKUP(A960,Table1[],3,FALSE)</f>
        <v>Colusa, Glenn, Tehama &amp; Trinity Counties</v>
      </c>
      <c r="C960" s="6">
        <v>250</v>
      </c>
      <c r="D960" s="6" t="str">
        <f>VLOOKUP(C960,comm_names!$A$2:$B$325,2,FALSE)</f>
        <v>SnowCrest Telephone Inc, AT&amp;T California</v>
      </c>
      <c r="E960" s="7">
        <v>81.425466231000001</v>
      </c>
      <c r="F960" s="8">
        <v>9.1776970918048303E-2</v>
      </c>
      <c r="G960" s="8">
        <v>2.7839849909993501E-2</v>
      </c>
      <c r="H960" s="11">
        <f t="shared" si="14"/>
        <v>983.4</v>
      </c>
      <c r="I960" s="8">
        <v>1.01060746221197E-3</v>
      </c>
      <c r="J960" s="9">
        <v>9.8339999999999996</v>
      </c>
      <c r="K960" s="10">
        <v>2.5845183410624402</v>
      </c>
      <c r="L960" s="11">
        <v>20360</v>
      </c>
      <c r="M960" s="11">
        <v>46913.512000000002</v>
      </c>
      <c r="N960" s="11">
        <v>7317.432462160752</v>
      </c>
      <c r="O960" s="11">
        <v>9269.2002493708806</v>
      </c>
    </row>
    <row r="961" spans="1:15" x14ac:dyDescent="0.3">
      <c r="A961" s="12" t="s">
        <v>97</v>
      </c>
      <c r="B961" s="12" t="str">
        <f>VLOOKUP(A961,Table1[],3,FALSE)</f>
        <v>Nevada &amp; Sierra Counties</v>
      </c>
      <c r="C961" s="12">
        <v>199</v>
      </c>
      <c r="D961" s="12" t="str">
        <f>VLOOKUP(C961,comm_names!$A$2:$B$325,2,FALSE)</f>
        <v>PlumasSierra, AT&amp;T California</v>
      </c>
      <c r="E961" s="13">
        <v>50.392672209659999</v>
      </c>
      <c r="F961" s="14">
        <v>9.1749230957658204E-2</v>
      </c>
      <c r="G961" s="14">
        <v>2.5313541738882998E-2</v>
      </c>
      <c r="H961" s="17">
        <f t="shared" si="14"/>
        <v>1224</v>
      </c>
      <c r="I961" s="14">
        <v>1.0101919269206101E-3</v>
      </c>
      <c r="J961" s="15">
        <v>12.24</v>
      </c>
      <c r="K961" s="16">
        <v>2.25891480339244</v>
      </c>
      <c r="L961" s="17">
        <v>26598.304</v>
      </c>
      <c r="M961" s="17">
        <v>64621.622000000003</v>
      </c>
      <c r="N961" s="17">
        <v>11657.994445779768</v>
      </c>
      <c r="O961" s="17">
        <v>14669.90581989456</v>
      </c>
    </row>
    <row r="962" spans="1:15" x14ac:dyDescent="0.3">
      <c r="A962" s="6" t="s">
        <v>205</v>
      </c>
      <c r="B962" s="6" t="str">
        <f>VLOOKUP(A962,Table1[],3,FALSE)</f>
        <v>Placer County (Central)--Rocklin, Lincoln Cities &amp; Loomis Town</v>
      </c>
      <c r="C962" s="6">
        <v>246</v>
      </c>
      <c r="D962" s="6" t="str">
        <f>VLOOKUP(C962,comm_names!$A$2:$B$325,2,FALSE)</f>
        <v>SkyHi Broadband, AT&amp;T California</v>
      </c>
      <c r="E962" s="7">
        <v>5.3081400209999998</v>
      </c>
      <c r="F962" s="8">
        <v>9.1721019674920704E-2</v>
      </c>
      <c r="G962" s="8">
        <v>3.0338454044885201E-2</v>
      </c>
      <c r="H962" s="11">
        <f t="shared" si="14"/>
        <v>2123.4</v>
      </c>
      <c r="I962" s="8">
        <v>1.0099086841620199E-3</v>
      </c>
      <c r="J962" s="9">
        <v>21.234000000000002</v>
      </c>
      <c r="K962" s="10">
        <v>2.6323395539371899</v>
      </c>
      <c r="L962" s="11">
        <v>40388.131999999998</v>
      </c>
      <c r="M962" s="11">
        <v>90688.020999999993</v>
      </c>
      <c r="N962" s="11">
        <v>15180.706026374879</v>
      </c>
      <c r="O962" s="11">
        <v>18651.218930491559</v>
      </c>
    </row>
    <row r="963" spans="1:15" x14ac:dyDescent="0.3">
      <c r="A963" s="12" t="s">
        <v>128</v>
      </c>
      <c r="B963" s="12" t="str">
        <f>VLOOKUP(A963,Table1[],3,FALSE)</f>
        <v>Alpine, Amador, Calaveras, Inyo, Mariposa, Mono &amp; Tuolumne Counties</v>
      </c>
      <c r="C963" s="12">
        <v>59</v>
      </c>
      <c r="D963" s="12" t="str">
        <f>VLOOKUP(C963,comm_names!$A$2:$B$325,2,FALSE)</f>
        <v>CalDSL, Calaveras</v>
      </c>
      <c r="E963" s="13">
        <v>78.390193830000001</v>
      </c>
      <c r="F963" s="14">
        <v>9.1682292417773995E-2</v>
      </c>
      <c r="G963" s="14">
        <v>3.10030365049387E-2</v>
      </c>
      <c r="H963" s="17">
        <f t="shared" ref="H963:H1026" si="15">100*J963</f>
        <v>1380</v>
      </c>
      <c r="I963" s="14">
        <v>1.00939966828946E-3</v>
      </c>
      <c r="J963" s="15">
        <v>13.8</v>
      </c>
      <c r="K963" s="16">
        <v>2.2510565312842998</v>
      </c>
      <c r="L963" s="17">
        <v>25589.466</v>
      </c>
      <c r="M963" s="17">
        <v>57576.044000000002</v>
      </c>
      <c r="N963" s="17">
        <v>8895.7987176753486</v>
      </c>
      <c r="O963" s="17">
        <v>11425.69947032862</v>
      </c>
    </row>
    <row r="964" spans="1:15" x14ac:dyDescent="0.3">
      <c r="A964" s="6" t="s">
        <v>86</v>
      </c>
      <c r="B964" s="6" t="str">
        <f>VLOOKUP(A964,Table1[],3,FALSE)</f>
        <v>Orange County (Northwest)--Garden Grove City (East)</v>
      </c>
      <c r="C964" s="6">
        <v>140</v>
      </c>
      <c r="D964" s="6" t="str">
        <f>VLOOKUP(C964,comm_names!$A$2:$B$325,2,FALSE)</f>
        <v>Frontier Communications, AT&amp;T California</v>
      </c>
      <c r="E964" s="7">
        <v>43.926892932000001</v>
      </c>
      <c r="F964" s="8">
        <v>9.1657721306433196E-2</v>
      </c>
      <c r="G964" s="8">
        <v>1.9859500398614401E-2</v>
      </c>
      <c r="H964" s="11">
        <f t="shared" si="15"/>
        <v>924</v>
      </c>
      <c r="I964" s="8">
        <v>1.00906589351165E-3</v>
      </c>
      <c r="J964" s="9">
        <v>9.24</v>
      </c>
      <c r="K964" s="10">
        <v>3.4525426883171302</v>
      </c>
      <c r="L964" s="11">
        <v>26869.092000000001</v>
      </c>
      <c r="M964" s="11">
        <v>66105.865999999995</v>
      </c>
      <c r="N964" s="11">
        <v>14940.619379109241</v>
      </c>
      <c r="O964" s="11">
        <v>17731.526944141679</v>
      </c>
    </row>
    <row r="965" spans="1:15" x14ac:dyDescent="0.3">
      <c r="A965" s="12" t="s">
        <v>130</v>
      </c>
      <c r="B965" s="12" t="str">
        <f>VLOOKUP(A965,Table1[],3,FALSE)</f>
        <v>Orange County (Central)--Irvine City (Central)</v>
      </c>
      <c r="C965" s="12">
        <v>113</v>
      </c>
      <c r="D965" s="12" t="str">
        <f>VLOOKUP(C965,comm_names!$A$2:$B$325,2,FALSE)</f>
        <v>Cox Communications, AT&amp;T California</v>
      </c>
      <c r="E965" s="13">
        <v>20130.516839666001</v>
      </c>
      <c r="F965" s="14">
        <v>9.1632357955386601E-2</v>
      </c>
      <c r="G965" s="14">
        <v>1.6105624589446699E-2</v>
      </c>
      <c r="H965" s="17">
        <f t="shared" si="15"/>
        <v>1115.8799999999999</v>
      </c>
      <c r="I965" s="14">
        <v>1.0087585369061901E-3</v>
      </c>
      <c r="J965" s="15">
        <v>11.158799999999999</v>
      </c>
      <c r="K965" s="16">
        <v>2.6046861564918302</v>
      </c>
      <c r="L965" s="17">
        <v>35825.455999999998</v>
      </c>
      <c r="M965" s="17">
        <v>95959.733999999997</v>
      </c>
      <c r="N965" s="17">
        <v>22058.223165547319</v>
      </c>
      <c r="O965" s="17">
        <v>25085.186974763041</v>
      </c>
    </row>
    <row r="966" spans="1:15" x14ac:dyDescent="0.3">
      <c r="A966" s="6" t="s">
        <v>109</v>
      </c>
      <c r="B966" s="6" t="str">
        <f>VLOOKUP(A966,Table1[],3,FALSE)</f>
        <v>Merced County (Northeast)--Merced &amp; Atwater Cities</v>
      </c>
      <c r="C966" s="6">
        <v>140</v>
      </c>
      <c r="D966" s="6" t="str">
        <f>VLOOKUP(C966,comm_names!$A$2:$B$325,2,FALSE)</f>
        <v>Frontier Communications, AT&amp;T California</v>
      </c>
      <c r="E966" s="7">
        <v>1.032956317</v>
      </c>
      <c r="F966" s="8">
        <v>9.1536250322065402E-2</v>
      </c>
      <c r="G966" s="8">
        <v>2.59866711480338E-2</v>
      </c>
      <c r="H966" s="11">
        <f t="shared" si="15"/>
        <v>924</v>
      </c>
      <c r="I966" s="8">
        <v>1.0075938677191699E-3</v>
      </c>
      <c r="J966" s="9">
        <v>9.24</v>
      </c>
      <c r="K966" s="10">
        <v>3.0570596298834798</v>
      </c>
      <c r="L966" s="11">
        <v>19395.954000000002</v>
      </c>
      <c r="M966" s="11">
        <v>46938.962</v>
      </c>
      <c r="N966" s="11">
        <v>8184.3325120763038</v>
      </c>
      <c r="O966" s="11">
        <v>10265.012390299331</v>
      </c>
    </row>
    <row r="967" spans="1:15" x14ac:dyDescent="0.3">
      <c r="A967" s="12" t="s">
        <v>68</v>
      </c>
      <c r="B967" s="12" t="str">
        <f>VLOOKUP(A967,Table1[],3,FALSE)</f>
        <v>Santa Barbara County--South Coast Region</v>
      </c>
      <c r="C967" s="12">
        <v>141</v>
      </c>
      <c r="D967" s="12" t="str">
        <f>VLOOKUP(C967,comm_names!$A$2:$B$325,2,FALSE)</f>
        <v>Frontier Communications, Frontier</v>
      </c>
      <c r="E967" s="13">
        <v>65332.348358776297</v>
      </c>
      <c r="F967" s="14">
        <v>9.1512879263747099E-2</v>
      </c>
      <c r="G967" s="14">
        <v>1.5846307063784398E-2</v>
      </c>
      <c r="H967" s="17">
        <f t="shared" si="15"/>
        <v>867</v>
      </c>
      <c r="I967" s="14">
        <v>1.0075454669330099E-3</v>
      </c>
      <c r="J967" s="15">
        <v>8.67</v>
      </c>
      <c r="K967" s="16">
        <v>2.4850848888344301</v>
      </c>
      <c r="L967" s="17">
        <v>30248.851999999999</v>
      </c>
      <c r="M967" s="17">
        <v>79378.55</v>
      </c>
      <c r="N967" s="17">
        <v>18685.205307592081</v>
      </c>
      <c r="O967" s="17">
        <v>22592.810121432722</v>
      </c>
    </row>
    <row r="968" spans="1:15" x14ac:dyDescent="0.3">
      <c r="A968" s="6" t="s">
        <v>74</v>
      </c>
      <c r="B968" s="6" t="str">
        <f>VLOOKUP(A968,Table1[],3,FALSE)</f>
        <v>Riverside County (Southwest)--Hemet City &amp; East Hemet</v>
      </c>
      <c r="C968" s="6">
        <v>86</v>
      </c>
      <c r="D968" s="6" t="str">
        <f>VLOOKUP(C968,comm_names!$A$2:$B$325,2,FALSE)</f>
        <v>Comcast, Frontier</v>
      </c>
      <c r="E968" s="7">
        <v>87.410955439999995</v>
      </c>
      <c r="F968" s="8">
        <v>9.1438228955294201E-2</v>
      </c>
      <c r="G968" s="8">
        <v>2.3330612893609999E-2</v>
      </c>
      <c r="H968" s="11">
        <f t="shared" si="15"/>
        <v>867</v>
      </c>
      <c r="I968" s="8">
        <v>1.00647631838793E-3</v>
      </c>
      <c r="J968" s="9">
        <v>8.67</v>
      </c>
      <c r="K968" s="10">
        <v>2.86482406224596</v>
      </c>
      <c r="L968" s="11">
        <v>20684.741999999998</v>
      </c>
      <c r="M968" s="11">
        <v>51723.561999999998</v>
      </c>
      <c r="N968" s="11">
        <v>9141.5116839635521</v>
      </c>
      <c r="O968" s="11">
        <v>12505.10489620284</v>
      </c>
    </row>
    <row r="969" spans="1:15" x14ac:dyDescent="0.3">
      <c r="A969" s="12" t="s">
        <v>78</v>
      </c>
      <c r="B969" s="12" t="str">
        <f>VLOOKUP(A969,Table1[],3,FALSE)</f>
        <v>San Francisco County (North &amp; East)--North Beach &amp; Chinatown</v>
      </c>
      <c r="C969" s="12">
        <v>84</v>
      </c>
      <c r="D969" s="12" t="str">
        <f>VLOOKUP(C969,comm_names!$A$2:$B$325,2,FALSE)</f>
        <v>Comcast, AT&amp;T California</v>
      </c>
      <c r="E969" s="13">
        <v>1066.7777972435299</v>
      </c>
      <c r="F969" s="14">
        <v>9.1405489231961401E-2</v>
      </c>
      <c r="G969" s="14">
        <v>1.0788886823159099E-2</v>
      </c>
      <c r="H969" s="17">
        <f t="shared" si="15"/>
        <v>924</v>
      </c>
      <c r="I969" s="14">
        <v>1.00744462965456E-3</v>
      </c>
      <c r="J969" s="15">
        <v>9.24</v>
      </c>
      <c r="K969" s="16">
        <v>1.7995115911123301</v>
      </c>
      <c r="L969" s="17">
        <v>32326.59</v>
      </c>
      <c r="M969" s="17">
        <v>115514.496</v>
      </c>
      <c r="N969" s="17">
        <v>16927.472067889321</v>
      </c>
      <c r="O969" s="17">
        <v>24715.087580874242</v>
      </c>
    </row>
    <row r="970" spans="1:15" x14ac:dyDescent="0.3">
      <c r="A970" s="6" t="s">
        <v>114</v>
      </c>
      <c r="B970" s="6" t="str">
        <f>VLOOKUP(A970,Table1[],3,FALSE)</f>
        <v>Riverside County (Northwest)--Riverside City (West)</v>
      </c>
      <c r="C970" s="6">
        <v>69</v>
      </c>
      <c r="D970" s="6" t="str">
        <f>VLOOKUP(C970,comm_names!$A$2:$B$325,2,FALSE)</f>
        <v>Charter Communications Inc, AT&amp;T California</v>
      </c>
      <c r="E970" s="7">
        <v>2863.833264938</v>
      </c>
      <c r="F970" s="8">
        <v>9.1355910352205499E-2</v>
      </c>
      <c r="G970" s="8">
        <v>2.54970221466778E-2</v>
      </c>
      <c r="H970" s="11">
        <f t="shared" si="15"/>
        <v>1163.8799999999999</v>
      </c>
      <c r="I970" s="8">
        <v>1.0055440758179001E-3</v>
      </c>
      <c r="J970" s="9">
        <v>11.6388</v>
      </c>
      <c r="K970" s="10">
        <v>3.0794307945159902</v>
      </c>
      <c r="L970" s="11">
        <v>26939.333999999999</v>
      </c>
      <c r="M970" s="11">
        <v>61627.684000000001</v>
      </c>
      <c r="N970" s="11">
        <v>12094.045985975999</v>
      </c>
      <c r="O970" s="11">
        <v>13885.92053292108</v>
      </c>
    </row>
    <row r="971" spans="1:15" x14ac:dyDescent="0.3">
      <c r="A971" s="12" t="s">
        <v>124</v>
      </c>
      <c r="B971" s="12" t="str">
        <f>VLOOKUP(A971,Table1[],3,FALSE)</f>
        <v>Tulare County (Northwest)--Visalia City</v>
      </c>
      <c r="C971" s="12">
        <v>69</v>
      </c>
      <c r="D971" s="12" t="str">
        <f>VLOOKUP(C971,comm_names!$A$2:$B$325,2,FALSE)</f>
        <v>Charter Communications Inc, AT&amp;T California</v>
      </c>
      <c r="E971" s="13">
        <v>99.116234680000005</v>
      </c>
      <c r="F971" s="14">
        <v>9.1319163765215997E-2</v>
      </c>
      <c r="G971" s="14">
        <v>2.5373814965825001E-2</v>
      </c>
      <c r="H971" s="17">
        <f t="shared" si="15"/>
        <v>1163.8799999999999</v>
      </c>
      <c r="I971" s="14">
        <v>1.0049641207754199E-3</v>
      </c>
      <c r="J971" s="15">
        <v>11.6388</v>
      </c>
      <c r="K971" s="16">
        <v>2.94355105552247</v>
      </c>
      <c r="L971" s="17">
        <v>23883.297999999999</v>
      </c>
      <c r="M971" s="17">
        <v>59044</v>
      </c>
      <c r="N971" s="17">
        <v>9464.8462062422514</v>
      </c>
      <c r="O971" s="17">
        <v>11501.402934393529</v>
      </c>
    </row>
    <row r="972" spans="1:15" x14ac:dyDescent="0.3">
      <c r="A972" s="6" t="s">
        <v>86</v>
      </c>
      <c r="B972" s="6" t="str">
        <f>VLOOKUP(A972,Table1[],3,FALSE)</f>
        <v>Orange County (Northwest)--Garden Grove City (East)</v>
      </c>
      <c r="C972" s="6">
        <v>33</v>
      </c>
      <c r="D972" s="6" t="str">
        <f>VLOOKUP(C972,comm_names!$A$2:$B$325,2,FALSE)</f>
        <v>AT&amp;T Service, Inc., AT&amp;T California</v>
      </c>
      <c r="E972" s="7">
        <v>38831.504324778602</v>
      </c>
      <c r="F972" s="8">
        <v>9.1315396893916295E-2</v>
      </c>
      <c r="G972" s="8">
        <v>1.9842284036016501E-2</v>
      </c>
      <c r="H972" s="11">
        <f t="shared" si="15"/>
        <v>924</v>
      </c>
      <c r="I972" s="8">
        <v>1.00495275061139E-3</v>
      </c>
      <c r="J972" s="9">
        <v>9.24</v>
      </c>
      <c r="K972" s="10">
        <v>3.4525426883171302</v>
      </c>
      <c r="L972" s="11">
        <v>26869.092000000001</v>
      </c>
      <c r="M972" s="11">
        <v>66105.865999999995</v>
      </c>
      <c r="N972" s="11">
        <v>14940.619379109241</v>
      </c>
      <c r="O972" s="11">
        <v>17731.526944141679</v>
      </c>
    </row>
    <row r="973" spans="1:15" x14ac:dyDescent="0.3">
      <c r="A973" s="12" t="s">
        <v>113</v>
      </c>
      <c r="B973" s="12" t="str">
        <f>VLOOKUP(A973,Table1[],3,FALSE)</f>
        <v>Riverside County (Northwest)--Riverside City (East)</v>
      </c>
      <c r="C973" s="12">
        <v>69</v>
      </c>
      <c r="D973" s="12" t="str">
        <f>VLOOKUP(C973,comm_names!$A$2:$B$325,2,FALSE)</f>
        <v>Charter Communications Inc, AT&amp;T California</v>
      </c>
      <c r="E973" s="13">
        <v>2997.2848367575598</v>
      </c>
      <c r="F973" s="14">
        <v>9.13027671913864E-2</v>
      </c>
      <c r="G973" s="14">
        <v>2.19349096666159E-2</v>
      </c>
      <c r="H973" s="17">
        <f t="shared" si="15"/>
        <v>1163.8799999999999</v>
      </c>
      <c r="I973" s="14">
        <v>1.00490066541224E-3</v>
      </c>
      <c r="J973" s="15">
        <v>11.6388</v>
      </c>
      <c r="K973" s="16">
        <v>2.9432342476758899</v>
      </c>
      <c r="L973" s="17">
        <v>27722.175999999999</v>
      </c>
      <c r="M973" s="17">
        <v>71260</v>
      </c>
      <c r="N973" s="17">
        <v>12869.43511531836</v>
      </c>
      <c r="O973" s="17">
        <v>16105.906373213278</v>
      </c>
    </row>
    <row r="974" spans="1:15" x14ac:dyDescent="0.3">
      <c r="A974" s="6" t="s">
        <v>100</v>
      </c>
      <c r="B974" s="6" t="str">
        <f>VLOOKUP(A974,Table1[],3,FALSE)</f>
        <v>San Bernardino County (Southwest)--Phelan, Lake Arrowhead &amp; Big Bear City</v>
      </c>
      <c r="C974" s="6">
        <v>70</v>
      </c>
      <c r="D974" s="6" t="str">
        <f>VLOOKUP(C974,comm_names!$A$2:$B$325,2,FALSE)</f>
        <v>Charter Communications Inc, Frontier</v>
      </c>
      <c r="E974" s="7">
        <v>37866.946096889398</v>
      </c>
      <c r="F974" s="8">
        <v>9.1298060742641393E-2</v>
      </c>
      <c r="G974" s="8">
        <v>2.4910328203030001E-2</v>
      </c>
      <c r="H974" s="11">
        <f t="shared" si="15"/>
        <v>1106.8799999999999</v>
      </c>
      <c r="I974" s="8">
        <v>1.0048007550672901E-3</v>
      </c>
      <c r="J974" s="9">
        <v>11.0688</v>
      </c>
      <c r="K974" s="10">
        <v>2.7506780062666198</v>
      </c>
      <c r="L974" s="11">
        <v>24416.73</v>
      </c>
      <c r="M974" s="11">
        <v>59858.400000000001</v>
      </c>
      <c r="N974" s="11">
        <v>10093.243023205931</v>
      </c>
      <c r="O974" s="11">
        <v>13231.424157941041</v>
      </c>
    </row>
    <row r="975" spans="1:15" x14ac:dyDescent="0.3">
      <c r="A975" s="12" t="s">
        <v>35</v>
      </c>
      <c r="B975" s="12" t="str">
        <f>VLOOKUP(A975,Table1[],3,FALSE)</f>
        <v>Tulare County (Outside Visalia, Tulare &amp; Porterville Cities)</v>
      </c>
      <c r="C975" s="12">
        <v>68</v>
      </c>
      <c r="D975" s="12" t="str">
        <f>VLOOKUP(C975,comm_names!$A$2:$B$325,2,FALSE)</f>
        <v>Charter Communications Inc, N/A</v>
      </c>
      <c r="E975" s="13">
        <v>28.645057529999999</v>
      </c>
      <c r="F975" s="14">
        <v>9.1258522595844493E-2</v>
      </c>
      <c r="G975" s="14">
        <v>2.84297413976018E-2</v>
      </c>
      <c r="H975" s="17">
        <f t="shared" si="15"/>
        <v>839.88</v>
      </c>
      <c r="I975" s="14">
        <v>1.0042354658818E-3</v>
      </c>
      <c r="J975" s="15">
        <v>8.3987999999999996</v>
      </c>
      <c r="K975" s="16">
        <v>3.3124021687348302</v>
      </c>
      <c r="L975" s="17">
        <v>17523.851999999999</v>
      </c>
      <c r="M975" s="17">
        <v>39634.811999999998</v>
      </c>
      <c r="N975" s="17">
        <v>7017.3846463244645</v>
      </c>
      <c r="O975" s="17">
        <v>8789.6708716885205</v>
      </c>
    </row>
    <row r="976" spans="1:15" x14ac:dyDescent="0.3">
      <c r="A976" s="6" t="s">
        <v>118</v>
      </c>
      <c r="B976" s="6" t="str">
        <f>VLOOKUP(A976,Table1[],3,FALSE)</f>
        <v>Los Angeles County (Southeast)--Bellflower &amp; Paramount Cities</v>
      </c>
      <c r="C976" s="6">
        <v>140</v>
      </c>
      <c r="D976" s="6" t="str">
        <f>VLOOKUP(C976,comm_names!$A$2:$B$325,2,FALSE)</f>
        <v>Frontier Communications, AT&amp;T California</v>
      </c>
      <c r="E976" s="7">
        <v>94.846085673999994</v>
      </c>
      <c r="F976" s="8">
        <v>9.1196326903542499E-2</v>
      </c>
      <c r="G976" s="8">
        <v>2.5832400300698201E-2</v>
      </c>
      <c r="H976" s="11">
        <f t="shared" si="15"/>
        <v>924</v>
      </c>
      <c r="I976" s="8">
        <v>1.0034832563701899E-3</v>
      </c>
      <c r="J976" s="9">
        <v>9.24</v>
      </c>
      <c r="K976" s="10">
        <v>3.16081644815256</v>
      </c>
      <c r="L976" s="11">
        <v>24512.421999999999</v>
      </c>
      <c r="M976" s="11">
        <v>52244.777999999998</v>
      </c>
      <c r="N976" s="11">
        <v>12750.220313501881</v>
      </c>
      <c r="O976" s="11">
        <v>14845.949736435839</v>
      </c>
    </row>
    <row r="977" spans="1:15" x14ac:dyDescent="0.3">
      <c r="A977" s="12" t="s">
        <v>93</v>
      </c>
      <c r="B977" s="12" t="str">
        <f>VLOOKUP(A977,Table1[],3,FALSE)</f>
        <v>Del Norte, Lassen, Modoc, Plumas &amp; Siskiyou Counties</v>
      </c>
      <c r="C977" s="12">
        <v>48</v>
      </c>
      <c r="D977" s="12" t="str">
        <f>VLOOKUP(C977,comm_names!$A$2:$B$325,2,FALSE)</f>
        <v>Cal-Ore Communications Inc.,70, N/A</v>
      </c>
      <c r="E977" s="13">
        <v>5.0940925999999997E-2</v>
      </c>
      <c r="F977" s="14">
        <v>9.1156686555418295E-2</v>
      </c>
      <c r="G977" s="14">
        <v>2.9856088528395899E-2</v>
      </c>
      <c r="H977" s="17">
        <f t="shared" si="15"/>
        <v>1199.4000000000001</v>
      </c>
      <c r="I977" s="14">
        <v>1.0033871477608299E-3</v>
      </c>
      <c r="J977" s="15">
        <v>11.994</v>
      </c>
      <c r="K977" s="16">
        <v>2.2062178712597502</v>
      </c>
      <c r="L977" s="17">
        <v>20684.741999999998</v>
      </c>
      <c r="M977" s="17">
        <v>49740.498</v>
      </c>
      <c r="N977" s="17">
        <v>6464.0721064228082</v>
      </c>
      <c r="O977" s="17">
        <v>8536.6293191309287</v>
      </c>
    </row>
    <row r="978" spans="1:15" x14ac:dyDescent="0.3">
      <c r="A978" s="6" t="s">
        <v>93</v>
      </c>
      <c r="B978" s="6" t="str">
        <f>VLOOKUP(A978,Table1[],3,FALSE)</f>
        <v>Del Norte, Lassen, Modoc, Plumas &amp; Siskiyou Counties</v>
      </c>
      <c r="C978" s="6">
        <v>200</v>
      </c>
      <c r="D978" s="6" t="str">
        <f>VLOOKUP(C978,comm_names!$A$2:$B$325,2,FALSE)</f>
        <v>PlumasSierra, Frontier - Citizens</v>
      </c>
      <c r="E978" s="7">
        <v>336.76333435999999</v>
      </c>
      <c r="F978" s="8">
        <v>9.1073071060088995E-2</v>
      </c>
      <c r="G978" s="8">
        <v>2.92211583468607E-2</v>
      </c>
      <c r="H978" s="11">
        <f t="shared" si="15"/>
        <v>1161</v>
      </c>
      <c r="I978" s="8">
        <v>1.00198818736728E-3</v>
      </c>
      <c r="J978" s="9">
        <v>11.61</v>
      </c>
      <c r="K978" s="10">
        <v>2.2062178712597502</v>
      </c>
      <c r="L978" s="11">
        <v>20684.741999999998</v>
      </c>
      <c r="M978" s="11">
        <v>49740.498</v>
      </c>
      <c r="N978" s="11">
        <v>6464.0721064228082</v>
      </c>
      <c r="O978" s="11">
        <v>8536.6293191309287</v>
      </c>
    </row>
    <row r="979" spans="1:15" x14ac:dyDescent="0.3">
      <c r="A979" s="12" t="s">
        <v>81</v>
      </c>
      <c r="B979" s="12" t="str">
        <f>VLOOKUP(A979,Table1[],3,FALSE)</f>
        <v>Madera County--Madera City</v>
      </c>
      <c r="C979" s="12">
        <v>238</v>
      </c>
      <c r="D979" s="12" t="str">
        <f>VLOOKUP(C979,comm_names!$A$2:$B$325,2,FALSE)</f>
        <v>Sierra Tel Internet, Ponderosa</v>
      </c>
      <c r="E979" s="13">
        <v>125.70976866300001</v>
      </c>
      <c r="F979" s="14">
        <v>9.1016310897535896E-2</v>
      </c>
      <c r="G979" s="14">
        <v>3.0456185161276302E-2</v>
      </c>
      <c r="H979" s="17">
        <f t="shared" si="15"/>
        <v>1259.3999999999999</v>
      </c>
      <c r="I979" s="14">
        <v>1.00129927840493E-3</v>
      </c>
      <c r="J979" s="15">
        <v>12.593999999999999</v>
      </c>
      <c r="K979" s="16">
        <v>3.0676478004722298</v>
      </c>
      <c r="L979" s="17">
        <v>24432</v>
      </c>
      <c r="M979" s="17">
        <v>53851.182000000001</v>
      </c>
      <c r="N979" s="17">
        <v>8956.4615754526076</v>
      </c>
      <c r="O979" s="17">
        <v>10861.662678776567</v>
      </c>
    </row>
    <row r="980" spans="1:15" x14ac:dyDescent="0.3">
      <c r="A980" s="6" t="s">
        <v>93</v>
      </c>
      <c r="B980" s="6" t="str">
        <f>VLOOKUP(A980,Table1[],3,FALSE)</f>
        <v>Del Norte, Lassen, Modoc, Plumas &amp; Siskiyou Counties</v>
      </c>
      <c r="C980" s="6">
        <v>177</v>
      </c>
      <c r="D980" s="6" t="str">
        <f>VLOOKUP(C980,comm_names!$A$2:$B$325,2,FALSE)</f>
        <v>Northland Communications, AT&amp;T California</v>
      </c>
      <c r="E980" s="7">
        <v>706.93552086369004</v>
      </c>
      <c r="F980" s="8">
        <v>9.1001804375324097E-2</v>
      </c>
      <c r="G980" s="8">
        <v>2.8630269685173199E-2</v>
      </c>
      <c r="H980" s="11">
        <f t="shared" si="15"/>
        <v>1127.52</v>
      </c>
      <c r="I980" s="8">
        <v>1.00124271771443E-3</v>
      </c>
      <c r="J980" s="9">
        <v>11.2752</v>
      </c>
      <c r="K980" s="10">
        <v>2.2062178712597502</v>
      </c>
      <c r="L980" s="11">
        <v>20684.741999999998</v>
      </c>
      <c r="M980" s="11">
        <v>49740.498</v>
      </c>
      <c r="N980" s="11">
        <v>6464.0721064228082</v>
      </c>
      <c r="O980" s="11">
        <v>8536.6293191309287</v>
      </c>
    </row>
    <row r="981" spans="1:15" x14ac:dyDescent="0.3">
      <c r="A981" s="12" t="s">
        <v>74</v>
      </c>
      <c r="B981" s="12" t="str">
        <f>VLOOKUP(A981,Table1[],3,FALSE)</f>
        <v>Riverside County (Southwest)--Hemet City &amp; East Hemet</v>
      </c>
      <c r="C981" s="12">
        <v>141</v>
      </c>
      <c r="D981" s="12" t="str">
        <f>VLOOKUP(C981,comm_names!$A$2:$B$325,2,FALSE)</f>
        <v>Frontier Communications, Frontier</v>
      </c>
      <c r="E981" s="13">
        <v>89210.904165686807</v>
      </c>
      <c r="F981" s="14">
        <v>9.0941394674524195E-2</v>
      </c>
      <c r="G981" s="14">
        <v>2.3296981294970799E-2</v>
      </c>
      <c r="H981" s="17">
        <f t="shared" si="15"/>
        <v>867</v>
      </c>
      <c r="I981" s="14">
        <v>1.0004902119110501E-3</v>
      </c>
      <c r="J981" s="15">
        <v>8.67</v>
      </c>
      <c r="K981" s="16">
        <v>2.86482406224596</v>
      </c>
      <c r="L981" s="17">
        <v>20684.741999999998</v>
      </c>
      <c r="M981" s="17">
        <v>51723.561999999998</v>
      </c>
      <c r="N981" s="17">
        <v>9141.5116839635521</v>
      </c>
      <c r="O981" s="17">
        <v>12505.10489620284</v>
      </c>
    </row>
    <row r="982" spans="1:15" x14ac:dyDescent="0.3">
      <c r="A982" s="6" t="s">
        <v>205</v>
      </c>
      <c r="B982" s="6" t="str">
        <f>VLOOKUP(A982,Table1[],3,FALSE)</f>
        <v>Placer County (Central)--Rocklin, Lincoln Cities &amp; Loomis Town</v>
      </c>
      <c r="C982" s="6">
        <v>318</v>
      </c>
      <c r="D982" s="6" t="str">
        <f>VLOOKUP(C982,comm_names!$A$2:$B$325,2,FALSE)</f>
        <v>Zeta Broadband, AT&amp;T California</v>
      </c>
      <c r="E982" s="7">
        <v>23.839745556</v>
      </c>
      <c r="F982" s="8">
        <v>9.0911579373351495E-2</v>
      </c>
      <c r="G982" s="8">
        <v>3.0258608947969001E-2</v>
      </c>
      <c r="H982" s="11">
        <f t="shared" si="15"/>
        <v>2124</v>
      </c>
      <c r="I982" s="8">
        <v>1.0000453408051701E-3</v>
      </c>
      <c r="J982" s="9">
        <v>21.24</v>
      </c>
      <c r="K982" s="10">
        <v>2.6323395539371899</v>
      </c>
      <c r="L982" s="11">
        <v>40388.131999999998</v>
      </c>
      <c r="M982" s="11">
        <v>90688.020999999993</v>
      </c>
      <c r="N982" s="11">
        <v>15180.706026374879</v>
      </c>
      <c r="O982" s="11">
        <v>18651.218930491559</v>
      </c>
    </row>
    <row r="983" spans="1:15" x14ac:dyDescent="0.3">
      <c r="A983" s="12" t="s">
        <v>137</v>
      </c>
      <c r="B983" s="12" t="str">
        <f>VLOOKUP(A983,Table1[],3,FALSE)</f>
        <v>Placer County (East/High Country Region)--Auburn &amp; Colfax Cities</v>
      </c>
      <c r="C983" s="12">
        <v>52</v>
      </c>
      <c r="D983" s="12" t="str">
        <f>VLOOKUP(C983,comm_names!$A$2:$B$325,2,FALSE)</f>
        <v>Cal.net Inc., AT&amp;T California</v>
      </c>
      <c r="E983" s="13">
        <v>9587.4935540350998</v>
      </c>
      <c r="F983" s="14">
        <v>9.0823873747742104E-2</v>
      </c>
      <c r="G983" s="14">
        <v>2.5053281179521599E-2</v>
      </c>
      <c r="H983" s="17">
        <f t="shared" si="15"/>
        <v>1523.4</v>
      </c>
      <c r="I983" s="14">
        <v>9.9900771441622897E-4</v>
      </c>
      <c r="J983" s="15">
        <v>15.234</v>
      </c>
      <c r="K983" s="16">
        <v>2.4309064565788301</v>
      </c>
      <c r="L983" s="17">
        <v>31986.578000000001</v>
      </c>
      <c r="M983" s="17">
        <v>80116.600000000006</v>
      </c>
      <c r="N983" s="17">
        <v>13391.81651424228</v>
      </c>
      <c r="O983" s="17">
        <v>17492.780631763802</v>
      </c>
    </row>
    <row r="984" spans="1:15" x14ac:dyDescent="0.3">
      <c r="A984" s="6" t="s">
        <v>197</v>
      </c>
      <c r="B984" s="6" t="str">
        <f>VLOOKUP(A984,Table1[],3,FALSE)</f>
        <v>Santa Clara County (East)--Gilroy, Morgan Hill &amp; San Jose (South) Cities</v>
      </c>
      <c r="C984" s="6">
        <v>132</v>
      </c>
      <c r="D984" s="6" t="str">
        <f>VLOOKUP(C984,comm_names!$A$2:$B$325,2,FALSE)</f>
        <v>Etheric Networks, Inc., AT&amp;T California</v>
      </c>
      <c r="E984" s="7">
        <v>366.61022742634998</v>
      </c>
      <c r="F984" s="8">
        <v>9.0708589018067803E-2</v>
      </c>
      <c r="G984" s="8">
        <v>2.4552076053077201E-2</v>
      </c>
      <c r="H984" s="11">
        <f t="shared" si="15"/>
        <v>1992.0000000000002</v>
      </c>
      <c r="I984" s="8">
        <v>9.9763812902540594E-4</v>
      </c>
      <c r="J984" s="9">
        <v>19.920000000000002</v>
      </c>
      <c r="K984" s="10">
        <v>3.0117756760357</v>
      </c>
      <c r="L984" s="11">
        <v>41734.946000000004</v>
      </c>
      <c r="M984" s="11">
        <v>107048.808</v>
      </c>
      <c r="N984" s="11">
        <v>18202.544945981041</v>
      </c>
      <c r="O984" s="11">
        <v>24351.87309343812</v>
      </c>
    </row>
    <row r="985" spans="1:15" x14ac:dyDescent="0.3">
      <c r="A985" s="12" t="s">
        <v>88</v>
      </c>
      <c r="B985" s="12" t="str">
        <f>VLOOKUP(A985,Table1[],3,FALSE)</f>
        <v>Colusa, Glenn, Tehama &amp; Trinity Counties</v>
      </c>
      <c r="C985" s="12">
        <v>292</v>
      </c>
      <c r="D985" s="12" t="str">
        <f>VLOOKUP(C985,comm_names!$A$2:$B$325,2,FALSE)</f>
        <v>Velocity Communications, Inc., N/A</v>
      </c>
      <c r="E985" s="13">
        <v>15.284475872</v>
      </c>
      <c r="F985" s="14">
        <v>9.0628759731941205E-2</v>
      </c>
      <c r="G985" s="14">
        <v>2.9562988053656002E-2</v>
      </c>
      <c r="H985" s="17">
        <f t="shared" si="15"/>
        <v>1079.4000000000001</v>
      </c>
      <c r="I985" s="14">
        <v>9.9660903840796894E-4</v>
      </c>
      <c r="J985" s="15">
        <v>10.794</v>
      </c>
      <c r="K985" s="16">
        <v>2.5845183410624402</v>
      </c>
      <c r="L985" s="17">
        <v>20360</v>
      </c>
      <c r="M985" s="17">
        <v>46913.512000000002</v>
      </c>
      <c r="N985" s="17">
        <v>7317.432462160752</v>
      </c>
      <c r="O985" s="17">
        <v>9269.2002493708806</v>
      </c>
    </row>
    <row r="986" spans="1:15" x14ac:dyDescent="0.3">
      <c r="A986" s="6" t="s">
        <v>111</v>
      </c>
      <c r="B986" s="6" t="str">
        <f>VLOOKUP(A986,Table1[],3,FALSE)</f>
        <v>Kern County (West)--Delano, Wasco &amp; Shafter Cities</v>
      </c>
      <c r="C986" s="6">
        <v>69</v>
      </c>
      <c r="D986" s="6" t="str">
        <f>VLOOKUP(C986,comm_names!$A$2:$B$325,2,FALSE)</f>
        <v>Charter Communications Inc, AT&amp;T California</v>
      </c>
      <c r="E986" s="7">
        <v>1630.11801322525</v>
      </c>
      <c r="F986" s="8">
        <v>9.0572021626323898E-2</v>
      </c>
      <c r="G986" s="8">
        <v>3.05331458410034E-2</v>
      </c>
      <c r="H986" s="11">
        <f t="shared" si="15"/>
        <v>1163.8799999999999</v>
      </c>
      <c r="I986" s="8">
        <v>9.9634467212168006E-4</v>
      </c>
      <c r="J986" s="9">
        <v>11.6388</v>
      </c>
      <c r="K986" s="10">
        <v>3.2518567356357502</v>
      </c>
      <c r="L986" s="11">
        <v>23030.214</v>
      </c>
      <c r="M986" s="11">
        <v>51178.932000000001</v>
      </c>
      <c r="N986" s="11">
        <v>7979.6965934693644</v>
      </c>
      <c r="O986" s="11">
        <v>10886.368762624345</v>
      </c>
    </row>
    <row r="987" spans="1:15" x14ac:dyDescent="0.3">
      <c r="A987" s="12" t="s">
        <v>57</v>
      </c>
      <c r="B987" s="12" t="str">
        <f>VLOOKUP(A987,Table1[],3,FALSE)</f>
        <v>Tulare County (West Central)--Tulare &amp; Porterville Cities</v>
      </c>
      <c r="C987" s="12">
        <v>140</v>
      </c>
      <c r="D987" s="12" t="str">
        <f>VLOOKUP(C987,comm_names!$A$2:$B$325,2,FALSE)</f>
        <v>Frontier Communications, AT&amp;T California</v>
      </c>
      <c r="E987" s="13">
        <v>12.117224932999999</v>
      </c>
      <c r="F987" s="14">
        <v>9.0523577462079993E-2</v>
      </c>
      <c r="G987" s="14">
        <v>2.7356274836146E-2</v>
      </c>
      <c r="H987" s="17">
        <f t="shared" si="15"/>
        <v>924</v>
      </c>
      <c r="I987" s="14">
        <v>9.95343979731044E-4</v>
      </c>
      <c r="J987" s="15">
        <v>9.24</v>
      </c>
      <c r="K987" s="16">
        <v>3.26042240587695</v>
      </c>
      <c r="L987" s="17">
        <v>20150.292000000001</v>
      </c>
      <c r="M987" s="17">
        <v>45504.6</v>
      </c>
      <c r="N987" s="17">
        <v>8389.5126665442367</v>
      </c>
      <c r="O987" s="17">
        <v>10175.018168975723</v>
      </c>
    </row>
    <row r="988" spans="1:15" x14ac:dyDescent="0.3">
      <c r="A988" s="6" t="s">
        <v>47</v>
      </c>
      <c r="B988" s="6" t="str">
        <f>VLOOKUP(A988,Table1[],3,FALSE)</f>
        <v>Los Angeles County--LA City (Mount Washington, Highland Park &amp; Glassell Park)</v>
      </c>
      <c r="C988" s="6">
        <v>255</v>
      </c>
      <c r="D988" s="6" t="str">
        <f>VLOOKUP(C988,comm_names!$A$2:$B$325,2,FALSE)</f>
        <v>Sonic.net, AT&amp;T California</v>
      </c>
      <c r="E988" s="7">
        <v>5063.0188983910002</v>
      </c>
      <c r="F988" s="8">
        <v>9.0509165884462006E-2</v>
      </c>
      <c r="G988" s="8">
        <v>2.2045708812319001E-2</v>
      </c>
      <c r="H988" s="11">
        <f t="shared" si="15"/>
        <v>923.88</v>
      </c>
      <c r="I988" s="8">
        <v>9.951645273303081E-4</v>
      </c>
      <c r="J988" s="9">
        <v>9.2387999999999995</v>
      </c>
      <c r="K988" s="10">
        <v>2.90092696075209</v>
      </c>
      <c r="L988" s="11">
        <v>24770.993999999999</v>
      </c>
      <c r="M988" s="11">
        <v>60498.722000000002</v>
      </c>
      <c r="N988" s="11">
        <v>11791.521237970439</v>
      </c>
      <c r="O988" s="11">
        <v>15819.473749106641</v>
      </c>
    </row>
    <row r="989" spans="1:15" x14ac:dyDescent="0.3">
      <c r="A989" s="12" t="s">
        <v>47</v>
      </c>
      <c r="B989" s="12" t="str">
        <f>VLOOKUP(A989,Table1[],3,FALSE)</f>
        <v>Los Angeles County--LA City (Mount Washington, Highland Park &amp; Glassell Park)</v>
      </c>
      <c r="C989" s="12">
        <v>33</v>
      </c>
      <c r="D989" s="12" t="str">
        <f>VLOOKUP(C989,comm_names!$A$2:$B$325,2,FALSE)</f>
        <v>AT&amp;T Service, Inc., AT&amp;T California</v>
      </c>
      <c r="E989" s="13">
        <v>57182.617638146898</v>
      </c>
      <c r="F989" s="14">
        <v>9.0509121760424305E-2</v>
      </c>
      <c r="G989" s="14">
        <v>2.2047810398156901E-2</v>
      </c>
      <c r="H989" s="17">
        <f t="shared" si="15"/>
        <v>924</v>
      </c>
      <c r="I989" s="14">
        <v>9.9516548175024896E-4</v>
      </c>
      <c r="J989" s="15">
        <v>9.24</v>
      </c>
      <c r="K989" s="16">
        <v>2.90092696075209</v>
      </c>
      <c r="L989" s="17">
        <v>24770.993999999999</v>
      </c>
      <c r="M989" s="17">
        <v>60498.722000000002</v>
      </c>
      <c r="N989" s="17">
        <v>11791.521237970439</v>
      </c>
      <c r="O989" s="17">
        <v>15819.473749106641</v>
      </c>
    </row>
    <row r="990" spans="1:15" x14ac:dyDescent="0.3">
      <c r="A990" s="6" t="s">
        <v>189</v>
      </c>
      <c r="B990" s="6" t="str">
        <f>VLOOKUP(A990,Table1[],3,FALSE)</f>
        <v>Alameda County (Central)--Hayward City</v>
      </c>
      <c r="C990" s="6">
        <v>131</v>
      </c>
      <c r="D990" s="6" t="str">
        <f>VLOOKUP(C990,comm_names!$A$2:$B$325,2,FALSE)</f>
        <v>Etheric Networks, Inc., N/A</v>
      </c>
      <c r="E990" s="7">
        <v>157.38269363353001</v>
      </c>
      <c r="F990" s="8">
        <v>9.0455901306144004E-2</v>
      </c>
      <c r="G990" s="8">
        <v>2.7818963231714799E-2</v>
      </c>
      <c r="H990" s="11">
        <f t="shared" si="15"/>
        <v>1668</v>
      </c>
      <c r="I990" s="8">
        <v>9.9451930545743205E-4</v>
      </c>
      <c r="J990" s="9">
        <v>16.68</v>
      </c>
      <c r="K990" s="10">
        <v>3.10826381035697</v>
      </c>
      <c r="L990" s="11">
        <v>36648</v>
      </c>
      <c r="M990" s="11">
        <v>82525.187999999995</v>
      </c>
      <c r="N990" s="11">
        <v>16246.856555983679</v>
      </c>
      <c r="O990" s="11">
        <v>20604.888794725441</v>
      </c>
    </row>
    <row r="991" spans="1:15" x14ac:dyDescent="0.3">
      <c r="A991" s="12" t="s">
        <v>144</v>
      </c>
      <c r="B991" s="12" t="str">
        <f>VLOOKUP(A991,Table1[],3,FALSE)</f>
        <v>Los Angeles County (East Central)--Arcadia, San Gabriel &amp; Temple City Cities</v>
      </c>
      <c r="C991" s="12">
        <v>69</v>
      </c>
      <c r="D991" s="12" t="str">
        <f>VLOOKUP(C991,comm_names!$A$2:$B$325,2,FALSE)</f>
        <v>Charter Communications Inc, AT&amp;T California</v>
      </c>
      <c r="E991" s="13">
        <v>1953.0945866765001</v>
      </c>
      <c r="F991" s="14">
        <v>9.0424103316259205E-2</v>
      </c>
      <c r="G991" s="14">
        <v>2.0793447138928601E-2</v>
      </c>
      <c r="H991" s="17">
        <f t="shared" si="15"/>
        <v>1163.8799999999999</v>
      </c>
      <c r="I991" s="14">
        <v>9.9414389347025705E-4</v>
      </c>
      <c r="J991" s="15">
        <v>11.6388</v>
      </c>
      <c r="K991" s="16">
        <v>2.8688537975406998</v>
      </c>
      <c r="L991" s="17">
        <v>31292.302</v>
      </c>
      <c r="M991" s="17">
        <v>78515.285999999993</v>
      </c>
      <c r="N991" s="17">
        <v>16752.192131839318</v>
      </c>
      <c r="O991" s="17">
        <v>20873.946360362999</v>
      </c>
    </row>
    <row r="992" spans="1:15" x14ac:dyDescent="0.3">
      <c r="A992" s="6" t="s">
        <v>138</v>
      </c>
      <c r="B992" s="6" t="str">
        <f>VLOOKUP(A992,Table1[],3,FALSE)</f>
        <v>San Diego County (Northwest)--San Marcos &amp; Escondido (West) Cities</v>
      </c>
      <c r="C992" s="6">
        <v>220</v>
      </c>
      <c r="D992" s="6" t="str">
        <f>VLOOKUP(C992,comm_names!$A$2:$B$325,2,FALSE)</f>
        <v>San Diego Broadband, AT&amp;T California</v>
      </c>
      <c r="E992" s="7">
        <v>165.86910576400001</v>
      </c>
      <c r="F992" s="8">
        <v>9.0393959667456003E-2</v>
      </c>
      <c r="G992" s="8">
        <v>2.1456694591698501E-2</v>
      </c>
      <c r="H992" s="11">
        <f t="shared" si="15"/>
        <v>1043.3999999999999</v>
      </c>
      <c r="I992" s="8">
        <v>9.9398035219214697E-4</v>
      </c>
      <c r="J992" s="9">
        <v>10.433999999999999</v>
      </c>
      <c r="K992" s="10">
        <v>2.81828748547075</v>
      </c>
      <c r="L992" s="11">
        <v>27954.28</v>
      </c>
      <c r="M992" s="11">
        <v>69395.024000000005</v>
      </c>
      <c r="N992" s="11">
        <v>14575.31662573764</v>
      </c>
      <c r="O992" s="11">
        <v>18947.73681778536</v>
      </c>
    </row>
    <row r="993" spans="1:15" x14ac:dyDescent="0.3">
      <c r="A993" s="12" t="s">
        <v>101</v>
      </c>
      <c r="B993" s="12" t="str">
        <f>VLOOKUP(A993,Table1[],3,FALSE)</f>
        <v>Los Angeles County (Central)--Pico Rivera &amp; Montebello Cities</v>
      </c>
      <c r="C993" s="12">
        <v>255</v>
      </c>
      <c r="D993" s="12" t="str">
        <f>VLOOKUP(C993,comm_names!$A$2:$B$325,2,FALSE)</f>
        <v>Sonic.net, AT&amp;T California</v>
      </c>
      <c r="E993" s="13">
        <v>280.92469172</v>
      </c>
      <c r="F993" s="14">
        <v>9.0296960268387502E-2</v>
      </c>
      <c r="G993" s="14">
        <v>2.26413350593637E-2</v>
      </c>
      <c r="H993" s="17">
        <f t="shared" si="15"/>
        <v>923.88</v>
      </c>
      <c r="I993" s="14">
        <v>9.9260015398016299E-4</v>
      </c>
      <c r="J993" s="15">
        <v>9.2387999999999995</v>
      </c>
      <c r="K993" s="16">
        <v>3.1991521901753801</v>
      </c>
      <c r="L993" s="17">
        <v>24770.993999999999</v>
      </c>
      <c r="M993" s="17">
        <v>57578.080000000002</v>
      </c>
      <c r="N993" s="17">
        <v>12790.83198860124</v>
      </c>
      <c r="O993" s="17">
        <v>15024.616172309521</v>
      </c>
    </row>
    <row r="994" spans="1:15" x14ac:dyDescent="0.3">
      <c r="A994" s="6" t="s">
        <v>89</v>
      </c>
      <c r="B994" s="6" t="str">
        <f>VLOOKUP(A994,Table1[],3,FALSE)</f>
        <v>Shasta County--Redding City</v>
      </c>
      <c r="C994" s="6">
        <v>250</v>
      </c>
      <c r="D994" s="6" t="str">
        <f>VLOOKUP(C994,comm_names!$A$2:$B$325,2,FALSE)</f>
        <v>SnowCrest Telephone Inc, AT&amp;T California</v>
      </c>
      <c r="E994" s="7">
        <v>115.168579423</v>
      </c>
      <c r="F994" s="8">
        <v>9.0289909872816002E-2</v>
      </c>
      <c r="G994" s="8">
        <v>2.5472371194988599E-2</v>
      </c>
      <c r="H994" s="11">
        <f t="shared" si="15"/>
        <v>983.4</v>
      </c>
      <c r="I994" s="8">
        <v>9.928200965881131E-4</v>
      </c>
      <c r="J994" s="9">
        <v>9.8339999999999996</v>
      </c>
      <c r="K994" s="10">
        <v>2.3711964038727502</v>
      </c>
      <c r="L994" s="11">
        <v>21336.261999999999</v>
      </c>
      <c r="M994" s="11">
        <v>51291.93</v>
      </c>
      <c r="N994" s="11">
        <v>8139.7366130017681</v>
      </c>
      <c r="O994" s="11">
        <v>10402.720649620176</v>
      </c>
    </row>
    <row r="995" spans="1:15" x14ac:dyDescent="0.3">
      <c r="A995" s="12" t="s">
        <v>101</v>
      </c>
      <c r="B995" s="12" t="str">
        <f>VLOOKUP(A995,Table1[],3,FALSE)</f>
        <v>Los Angeles County (Central)--Pico Rivera &amp; Montebello Cities</v>
      </c>
      <c r="C995" s="12">
        <v>33</v>
      </c>
      <c r="D995" s="12" t="str">
        <f>VLOOKUP(C995,comm_names!$A$2:$B$325,2,FALSE)</f>
        <v>AT&amp;T Service, Inc., AT&amp;T California</v>
      </c>
      <c r="E995" s="13">
        <v>17852.859519853198</v>
      </c>
      <c r="F995" s="14">
        <v>9.0123554453007002E-2</v>
      </c>
      <c r="G995" s="14">
        <v>2.2631928230830101E-2</v>
      </c>
      <c r="H995" s="17">
        <f t="shared" si="15"/>
        <v>924</v>
      </c>
      <c r="I995" s="14">
        <v>9.9052372011786301E-4</v>
      </c>
      <c r="J995" s="15">
        <v>9.24</v>
      </c>
      <c r="K995" s="16">
        <v>3.1991521901753801</v>
      </c>
      <c r="L995" s="17">
        <v>24770.993999999999</v>
      </c>
      <c r="M995" s="17">
        <v>57578.080000000002</v>
      </c>
      <c r="N995" s="17">
        <v>12790.83198860124</v>
      </c>
      <c r="O995" s="17">
        <v>15024.616172309521</v>
      </c>
    </row>
    <row r="996" spans="1:15" x14ac:dyDescent="0.3">
      <c r="A996" s="6" t="s">
        <v>95</v>
      </c>
      <c r="B996" s="6" t="str">
        <f>VLOOKUP(A996,Table1[],3,FALSE)</f>
        <v>Contra Costa County (Far Southwest)--Richmond (Southwest) &amp; San Pablo Cities</v>
      </c>
      <c r="C996" s="6">
        <v>33</v>
      </c>
      <c r="D996" s="6" t="str">
        <f>VLOOKUP(C996,comm_names!$A$2:$B$325,2,FALSE)</f>
        <v>AT&amp;T Service, Inc., AT&amp;T California</v>
      </c>
      <c r="E996" s="7">
        <v>35636.319373054102</v>
      </c>
      <c r="F996" s="8">
        <v>8.9981618040527803E-2</v>
      </c>
      <c r="G996" s="8">
        <v>2.2196728815487E-2</v>
      </c>
      <c r="H996" s="11">
        <f t="shared" si="15"/>
        <v>924</v>
      </c>
      <c r="I996" s="8">
        <v>9.8878906686251109E-4</v>
      </c>
      <c r="J996" s="9">
        <v>9.24</v>
      </c>
      <c r="K996" s="10">
        <v>2.9633244833151098</v>
      </c>
      <c r="L996" s="11">
        <v>24340.38</v>
      </c>
      <c r="M996" s="11">
        <v>58589.972000000002</v>
      </c>
      <c r="N996" s="11">
        <v>12364.796454940679</v>
      </c>
      <c r="O996" s="11">
        <v>15255.400947619921</v>
      </c>
    </row>
    <row r="997" spans="1:15" x14ac:dyDescent="0.3">
      <c r="A997" s="12" t="s">
        <v>95</v>
      </c>
      <c r="B997" s="12" t="str">
        <f>VLOOKUP(A997,Table1[],3,FALSE)</f>
        <v>Contra Costa County (Far Southwest)--Richmond (Southwest) &amp; San Pablo Cities</v>
      </c>
      <c r="C997" s="12">
        <v>84</v>
      </c>
      <c r="D997" s="12" t="str">
        <f>VLOOKUP(C997,comm_names!$A$2:$B$325,2,FALSE)</f>
        <v>Comcast, AT&amp;T California</v>
      </c>
      <c r="E997" s="13">
        <v>1025.8657610359201</v>
      </c>
      <c r="F997" s="14">
        <v>8.9981266812244096E-2</v>
      </c>
      <c r="G997" s="14">
        <v>2.2196705682270799E-2</v>
      </c>
      <c r="H997" s="17">
        <f t="shared" si="15"/>
        <v>924</v>
      </c>
      <c r="I997" s="14">
        <v>9.8878486774701306E-4</v>
      </c>
      <c r="J997" s="15">
        <v>9.24</v>
      </c>
      <c r="K997" s="16">
        <v>2.9633244833151098</v>
      </c>
      <c r="L997" s="17">
        <v>24340.38</v>
      </c>
      <c r="M997" s="17">
        <v>58589.972000000002</v>
      </c>
      <c r="N997" s="17">
        <v>12364.796454940679</v>
      </c>
      <c r="O997" s="17">
        <v>15255.400947619921</v>
      </c>
    </row>
    <row r="998" spans="1:15" x14ac:dyDescent="0.3">
      <c r="A998" s="6" t="s">
        <v>95</v>
      </c>
      <c r="B998" s="6" t="str">
        <f>VLOOKUP(A998,Table1[],3,FALSE)</f>
        <v>Contra Costa County (Far Southwest)--Richmond (Southwest) &amp; San Pablo Cities</v>
      </c>
      <c r="C998" s="6">
        <v>255</v>
      </c>
      <c r="D998" s="6" t="str">
        <f>VLOOKUP(C998,comm_names!$A$2:$B$325,2,FALSE)</f>
        <v>Sonic.net, AT&amp;T California</v>
      </c>
      <c r="E998" s="7">
        <v>4989.5903484170003</v>
      </c>
      <c r="F998" s="8">
        <v>8.9970390834640895E-2</v>
      </c>
      <c r="G998" s="8">
        <v>2.2193876164916099E-2</v>
      </c>
      <c r="H998" s="11">
        <f t="shared" si="15"/>
        <v>923.88</v>
      </c>
      <c r="I998" s="8">
        <v>9.886534452121609E-4</v>
      </c>
      <c r="J998" s="9">
        <v>9.2387999999999995</v>
      </c>
      <c r="K998" s="10">
        <v>2.9633244833151098</v>
      </c>
      <c r="L998" s="11">
        <v>24340.38</v>
      </c>
      <c r="M998" s="11">
        <v>58589.972000000002</v>
      </c>
      <c r="N998" s="11">
        <v>12364.796454940679</v>
      </c>
      <c r="O998" s="11">
        <v>15255.400947619921</v>
      </c>
    </row>
    <row r="999" spans="1:15" x14ac:dyDescent="0.3">
      <c r="A999" s="12" t="s">
        <v>160</v>
      </c>
      <c r="B999" s="12" t="str">
        <f>VLOOKUP(A999,Table1[],3,FALSE)</f>
        <v>San Luis Obispo County (East)--Inland Region</v>
      </c>
      <c r="C999" s="12">
        <v>186</v>
      </c>
      <c r="D999" s="12" t="str">
        <f>VLOOKUP(C999,comm_names!$A$2:$B$325,2,FALSE)</f>
        <v>Outback Internet, AT&amp;T California</v>
      </c>
      <c r="E999" s="13">
        <v>6504.2159802716997</v>
      </c>
      <c r="F999" s="14">
        <v>8.9947039182914204E-2</v>
      </c>
      <c r="G999" s="14">
        <v>2.7906335624686002E-2</v>
      </c>
      <c r="H999" s="17">
        <f t="shared" si="15"/>
        <v>1524</v>
      </c>
      <c r="I999" s="14">
        <v>9.8842003170203298E-4</v>
      </c>
      <c r="J999" s="15">
        <v>15.24</v>
      </c>
      <c r="K999" s="16">
        <v>2.4885954692556602</v>
      </c>
      <c r="L999" s="17">
        <v>32848.824000000001</v>
      </c>
      <c r="M999" s="17">
        <v>73569.842000000004</v>
      </c>
      <c r="N999" s="17">
        <v>14499.921658146479</v>
      </c>
      <c r="O999" s="17">
        <v>17558.10757479996</v>
      </c>
    </row>
    <row r="1000" spans="1:15" x14ac:dyDescent="0.3">
      <c r="A1000" s="6" t="s">
        <v>158</v>
      </c>
      <c r="B1000" s="6" t="str">
        <f>VLOOKUP(A1000,Table1[],3,FALSE)</f>
        <v>Stanislaus County (Southwest)--Ceres, Patterson &amp; Newman Cities</v>
      </c>
      <c r="C1000" s="6">
        <v>52</v>
      </c>
      <c r="D1000" s="6" t="str">
        <f>VLOOKUP(C1000,comm_names!$A$2:$B$325,2,FALSE)</f>
        <v>Cal.net Inc., AT&amp;T California</v>
      </c>
      <c r="E1000" s="7">
        <v>2046.1393099746199</v>
      </c>
      <c r="F1000" s="8">
        <v>8.9921132040515606E-2</v>
      </c>
      <c r="G1000" s="8">
        <v>3.2583449032616903E-2</v>
      </c>
      <c r="H1000" s="11">
        <f t="shared" si="15"/>
        <v>1523.4</v>
      </c>
      <c r="I1000" s="8">
        <v>9.8810655349683895E-4</v>
      </c>
      <c r="J1000" s="9">
        <v>15.234</v>
      </c>
      <c r="K1000" s="10">
        <v>3.4148733398917899</v>
      </c>
      <c r="L1000" s="11">
        <v>28540.648000000001</v>
      </c>
      <c r="M1000" s="11">
        <v>60774.6</v>
      </c>
      <c r="N1000" s="11">
        <v>9841.5210486406086</v>
      </c>
      <c r="O1000" s="11">
        <v>12267.91534778292</v>
      </c>
    </row>
    <row r="1001" spans="1:15" x14ac:dyDescent="0.3">
      <c r="A1001" s="12" t="s">
        <v>205</v>
      </c>
      <c r="B1001" s="12" t="str">
        <f>VLOOKUP(A1001,Table1[],3,FALSE)</f>
        <v>Placer County (Central)--Rocklin, Lincoln Cities &amp; Loomis Town</v>
      </c>
      <c r="C1001" s="12">
        <v>121</v>
      </c>
      <c r="D1001" s="12" t="str">
        <f>VLOOKUP(C1001,comm_names!$A$2:$B$325,2,FALSE)</f>
        <v>DigitalPath, Inc., Surewest</v>
      </c>
      <c r="E1001" s="13">
        <v>37.721190909999997</v>
      </c>
      <c r="F1001" s="14">
        <v>8.9849727590214701E-2</v>
      </c>
      <c r="G1001" s="14">
        <v>2.97043943551933E-2</v>
      </c>
      <c r="H1001" s="17">
        <f t="shared" si="15"/>
        <v>2078.04</v>
      </c>
      <c r="I1001" s="14">
        <v>9.8719662361163203E-4</v>
      </c>
      <c r="J1001" s="15">
        <v>20.7804</v>
      </c>
      <c r="K1001" s="16">
        <v>2.6323395539371899</v>
      </c>
      <c r="L1001" s="17">
        <v>40388.131999999998</v>
      </c>
      <c r="M1001" s="17">
        <v>90688.020999999993</v>
      </c>
      <c r="N1001" s="17">
        <v>15180.706026374879</v>
      </c>
      <c r="O1001" s="17">
        <v>18651.218930491559</v>
      </c>
    </row>
    <row r="1002" spans="1:15" x14ac:dyDescent="0.3">
      <c r="A1002" s="6" t="s">
        <v>39</v>
      </c>
      <c r="B1002" s="6" t="str">
        <f>VLOOKUP(A1002,Table1[],3,FALSE)</f>
        <v>Imperial County--El Centro City</v>
      </c>
      <c r="C1002" s="6">
        <v>266</v>
      </c>
      <c r="D1002" s="6" t="str">
        <f>VLOOKUP(C1002,comm_names!$A$2:$B$325,2,FALSE)</f>
        <v>TDS TELECOM, N/A</v>
      </c>
      <c r="E1002" s="7">
        <v>4.4779599999999999E-6</v>
      </c>
      <c r="F1002" s="8">
        <v>8.98303769688064E-2</v>
      </c>
      <c r="G1002" s="8">
        <v>2.0158267248229101E-2</v>
      </c>
      <c r="H1002" s="11">
        <f t="shared" si="15"/>
        <v>731.4</v>
      </c>
      <c r="I1002" s="8">
        <v>9.8696303079901502E-4</v>
      </c>
      <c r="J1002" s="9">
        <v>7.3140000000000001</v>
      </c>
      <c r="K1002" s="10">
        <v>3.0979448551634401</v>
      </c>
      <c r="L1002" s="11">
        <v>16389.8</v>
      </c>
      <c r="M1002" s="11">
        <v>46828</v>
      </c>
      <c r="N1002" s="11">
        <v>7161.9833713069438</v>
      </c>
      <c r="O1002" s="11">
        <v>9459.314872738405</v>
      </c>
    </row>
    <row r="1003" spans="1:15" x14ac:dyDescent="0.3">
      <c r="A1003" s="12" t="s">
        <v>137</v>
      </c>
      <c r="B1003" s="12" t="str">
        <f>VLOOKUP(A1003,Table1[],3,FALSE)</f>
        <v>Placer County (East/High Country Region)--Auburn &amp; Colfax Cities</v>
      </c>
      <c r="C1003" s="12">
        <v>56</v>
      </c>
      <c r="D1003" s="12" t="str">
        <f>VLOOKUP(C1003,comm_names!$A$2:$B$325,2,FALSE)</f>
        <v>Cal.net Inc., Surewest</v>
      </c>
      <c r="E1003" s="13">
        <v>41.492889022470003</v>
      </c>
      <c r="F1003" s="14">
        <v>8.9816702700375298E-2</v>
      </c>
      <c r="G1003" s="14">
        <v>2.4435318033954399E-2</v>
      </c>
      <c r="H1003" s="17">
        <f t="shared" si="15"/>
        <v>1478.04</v>
      </c>
      <c r="I1003" s="14">
        <v>9.8682242025231303E-4</v>
      </c>
      <c r="J1003" s="15">
        <v>14.7804</v>
      </c>
      <c r="K1003" s="16">
        <v>2.4309064565788301</v>
      </c>
      <c r="L1003" s="17">
        <v>31986.578000000001</v>
      </c>
      <c r="M1003" s="17">
        <v>80116.600000000006</v>
      </c>
      <c r="N1003" s="17">
        <v>13391.81651424228</v>
      </c>
      <c r="O1003" s="17">
        <v>17492.780631763802</v>
      </c>
    </row>
    <row r="1004" spans="1:15" x14ac:dyDescent="0.3">
      <c r="A1004" s="6" t="s">
        <v>113</v>
      </c>
      <c r="B1004" s="6" t="str">
        <f>VLOOKUP(A1004,Table1[],3,FALSE)</f>
        <v>Riverside County (Northwest)--Riverside City (East)</v>
      </c>
      <c r="C1004" s="6">
        <v>70</v>
      </c>
      <c r="D1004" s="6" t="str">
        <f>VLOOKUP(C1004,comm_names!$A$2:$B$325,2,FALSE)</f>
        <v>Charter Communications Inc, Frontier</v>
      </c>
      <c r="E1004" s="7">
        <v>712.69922577399996</v>
      </c>
      <c r="F1004" s="8">
        <v>8.9815710982340202E-2</v>
      </c>
      <c r="G1004" s="8">
        <v>2.1033199930967899E-2</v>
      </c>
      <c r="H1004" s="11">
        <f t="shared" si="15"/>
        <v>1106.8799999999999</v>
      </c>
      <c r="I1004" s="8">
        <v>9.86787280150095E-4</v>
      </c>
      <c r="J1004" s="9">
        <v>11.0688</v>
      </c>
      <c r="K1004" s="10">
        <v>2.9432342476758899</v>
      </c>
      <c r="L1004" s="11">
        <v>27722.175999999999</v>
      </c>
      <c r="M1004" s="11">
        <v>71260</v>
      </c>
      <c r="N1004" s="11">
        <v>12869.43511531836</v>
      </c>
      <c r="O1004" s="11">
        <v>16105.906373213278</v>
      </c>
    </row>
    <row r="1005" spans="1:15" x14ac:dyDescent="0.3">
      <c r="A1005" s="12" t="s">
        <v>26</v>
      </c>
      <c r="B1005" s="12" t="str">
        <f>VLOOKUP(A1005,Table1[],3,FALSE)</f>
        <v>Santa Cruz County (South &amp; Coastal)--Santa Cruz City</v>
      </c>
      <c r="C1005" s="12">
        <v>83</v>
      </c>
      <c r="D1005" s="12" t="str">
        <f>VLOOKUP(C1005,comm_names!$A$2:$B$325,2,FALSE)</f>
        <v>Comcast, N/A</v>
      </c>
      <c r="E1005" s="13">
        <v>13.886348449</v>
      </c>
      <c r="F1005" s="14">
        <v>8.9633391197340095E-2</v>
      </c>
      <c r="G1005" s="14">
        <v>1.12606985467536E-2</v>
      </c>
      <c r="H1005" s="17">
        <f t="shared" si="15"/>
        <v>600</v>
      </c>
      <c r="I1005" s="14">
        <v>9.8475480798214106E-4</v>
      </c>
      <c r="J1005" s="15">
        <v>6</v>
      </c>
      <c r="K1005" s="16">
        <v>2.3548874420188102</v>
      </c>
      <c r="L1005" s="17">
        <v>25848.038</v>
      </c>
      <c r="M1005" s="17">
        <v>76234.966</v>
      </c>
      <c r="N1005" s="17">
        <v>16708.315474844399</v>
      </c>
      <c r="O1005" s="17">
        <v>20515.984108716839</v>
      </c>
    </row>
    <row r="1006" spans="1:15" x14ac:dyDescent="0.3">
      <c r="A1006" s="6" t="s">
        <v>150</v>
      </c>
      <c r="B1006" s="6" t="str">
        <f>VLOOKUP(A1006,Table1[],3,FALSE)</f>
        <v>San Bernardino County (Southwest)--Colton, Loma Linda &amp; Grand Terrace Cities</v>
      </c>
      <c r="C1006" s="6">
        <v>69</v>
      </c>
      <c r="D1006" s="6" t="str">
        <f>VLOOKUP(C1006,comm_names!$A$2:$B$325,2,FALSE)</f>
        <v>Charter Communications Inc, AT&amp;T California</v>
      </c>
      <c r="E1006" s="7">
        <v>979.26986582027996</v>
      </c>
      <c r="F1006" s="8">
        <v>8.96329710991665E-2</v>
      </c>
      <c r="G1006" s="8">
        <v>2.7919449747777599E-2</v>
      </c>
      <c r="H1006" s="11">
        <f t="shared" si="15"/>
        <v>1163.8799999999999</v>
      </c>
      <c r="I1006" s="8">
        <v>9.8468453396404398E-4</v>
      </c>
      <c r="J1006" s="9">
        <v>11.6388</v>
      </c>
      <c r="K1006" s="10">
        <v>2.8947028622375299</v>
      </c>
      <c r="L1006" s="11">
        <v>25419.46</v>
      </c>
      <c r="M1006" s="11">
        <v>56033.773999999998</v>
      </c>
      <c r="N1006" s="11">
        <v>11109.743530539132</v>
      </c>
      <c r="O1006" s="11">
        <v>13030.468040690641</v>
      </c>
    </row>
    <row r="1007" spans="1:15" x14ac:dyDescent="0.3">
      <c r="A1007" s="12" t="s">
        <v>26</v>
      </c>
      <c r="B1007" s="12" t="str">
        <f>VLOOKUP(A1007,Table1[],3,FALSE)</f>
        <v>Santa Cruz County (South &amp; Coastal)--Santa Cruz City</v>
      </c>
      <c r="C1007" s="12">
        <v>32</v>
      </c>
      <c r="D1007" s="12" t="str">
        <f>VLOOKUP(C1007,comm_names!$A$2:$B$325,2,FALSE)</f>
        <v>AT&amp;T Service, Inc., N/A</v>
      </c>
      <c r="E1007" s="13">
        <v>12.781986255</v>
      </c>
      <c r="F1007" s="14">
        <v>8.9614460540109506E-2</v>
      </c>
      <c r="G1007" s="14">
        <v>1.1260393286859899E-2</v>
      </c>
      <c r="H1007" s="17">
        <f t="shared" si="15"/>
        <v>600</v>
      </c>
      <c r="I1007" s="14">
        <v>9.8452687842776206E-4</v>
      </c>
      <c r="J1007" s="15">
        <v>6</v>
      </c>
      <c r="K1007" s="16">
        <v>2.3548874420188102</v>
      </c>
      <c r="L1007" s="17">
        <v>25848.038</v>
      </c>
      <c r="M1007" s="17">
        <v>76234.966</v>
      </c>
      <c r="N1007" s="17">
        <v>16708.315474844399</v>
      </c>
      <c r="O1007" s="17">
        <v>20515.984108716839</v>
      </c>
    </row>
    <row r="1008" spans="1:15" x14ac:dyDescent="0.3">
      <c r="A1008" s="6" t="s">
        <v>39</v>
      </c>
      <c r="B1008" s="6" t="str">
        <f>VLOOKUP(A1008,Table1[],3,FALSE)</f>
        <v>Imperial County--El Centro City</v>
      </c>
      <c r="C1008" s="6">
        <v>321</v>
      </c>
      <c r="D1008" s="6" t="str">
        <f>VLOOKUP(C1008,comm_names!$A$2:$B$325,2,FALSE)</f>
        <v>Zito Media, N/A</v>
      </c>
      <c r="E1008" s="7">
        <v>408.49876906899999</v>
      </c>
      <c r="F1008" s="8">
        <v>8.9563093653277401E-2</v>
      </c>
      <c r="G1008" s="8">
        <v>1.9887634714299701E-2</v>
      </c>
      <c r="H1008" s="11">
        <f t="shared" si="15"/>
        <v>719.4</v>
      </c>
      <c r="I1008" s="8">
        <v>9.8373811898347092E-4</v>
      </c>
      <c r="J1008" s="9">
        <v>7.194</v>
      </c>
      <c r="K1008" s="10">
        <v>3.0979448551634401</v>
      </c>
      <c r="L1008" s="11">
        <v>16389.8</v>
      </c>
      <c r="M1008" s="11">
        <v>46828</v>
      </c>
      <c r="N1008" s="11">
        <v>7161.9833713069438</v>
      </c>
      <c r="O1008" s="11">
        <v>9459.314872738405</v>
      </c>
    </row>
    <row r="1009" spans="1:15" x14ac:dyDescent="0.3">
      <c r="A1009" s="12" t="s">
        <v>233</v>
      </c>
      <c r="B1009" s="12" t="str">
        <f>VLOOKUP(A1009,Table1[],3,FALSE)</f>
        <v>San Mateo County (North Central)--South San Francisco, San Bruno &amp; Brisbane Cities</v>
      </c>
      <c r="C1009" s="12">
        <v>132</v>
      </c>
      <c r="D1009" s="12" t="str">
        <f>VLOOKUP(C1009,comm_names!$A$2:$B$325,2,FALSE)</f>
        <v>Etheric Networks, Inc., AT&amp;T California</v>
      </c>
      <c r="E1009" s="13">
        <v>5.2341315210000001</v>
      </c>
      <c r="F1009" s="14">
        <v>8.9547198228221506E-2</v>
      </c>
      <c r="G1009" s="14">
        <v>2.6146039707200398E-2</v>
      </c>
      <c r="H1009" s="17">
        <f t="shared" si="15"/>
        <v>1992.0000000000002</v>
      </c>
      <c r="I1009" s="14">
        <v>9.8354574837881698E-4</v>
      </c>
      <c r="J1009" s="15">
        <v>19.920000000000002</v>
      </c>
      <c r="K1009" s="16">
        <v>2.8475568224817698</v>
      </c>
      <c r="L1009" s="17">
        <v>43061.4</v>
      </c>
      <c r="M1009" s="17">
        <v>101506.81600000001</v>
      </c>
      <c r="N1009" s="17">
        <v>19123.795992870721</v>
      </c>
      <c r="O1009" s="17">
        <v>23627.017651925158</v>
      </c>
    </row>
    <row r="1010" spans="1:15" x14ac:dyDescent="0.3">
      <c r="A1010" s="6" t="s">
        <v>122</v>
      </c>
      <c r="B1010" s="6" t="str">
        <f>VLOOKUP(A1010,Table1[],3,FALSE)</f>
        <v>Los Angeles County (North Central)--Palmdale City</v>
      </c>
      <c r="C1010" s="6">
        <v>27</v>
      </c>
      <c r="D1010" s="6" t="str">
        <f>VLOOKUP(C1010,comm_names!$A$2:$B$325,2,FALSE)</f>
        <v>Antelecom Inc., AT&amp;T California</v>
      </c>
      <c r="E1010" s="7">
        <v>102.626709953</v>
      </c>
      <c r="F1010" s="8">
        <v>8.9495140024201794E-2</v>
      </c>
      <c r="G1010" s="8">
        <v>2.49188694409006E-2</v>
      </c>
      <c r="H1010" s="11">
        <f t="shared" si="15"/>
        <v>1091.3999999999999</v>
      </c>
      <c r="I1010" s="8">
        <v>9.8311619661476096E-4</v>
      </c>
      <c r="J1010" s="9">
        <v>10.914</v>
      </c>
      <c r="K1010" s="10">
        <v>3.3122122015915099</v>
      </c>
      <c r="L1010" s="11">
        <v>25589.466</v>
      </c>
      <c r="M1010" s="11">
        <v>60343.985999999997</v>
      </c>
      <c r="N1010" s="11">
        <v>11327.679603377459</v>
      </c>
      <c r="O1010" s="11">
        <v>14494.70053406976</v>
      </c>
    </row>
    <row r="1011" spans="1:15" x14ac:dyDescent="0.3">
      <c r="A1011" s="12" t="s">
        <v>26</v>
      </c>
      <c r="B1011" s="12" t="str">
        <f>VLOOKUP(A1011,Table1[],3,FALSE)</f>
        <v>Santa Cruz County (South &amp; Coastal)--Santa Cruz City</v>
      </c>
      <c r="C1011" s="12">
        <v>254</v>
      </c>
      <c r="D1011" s="12" t="str">
        <f>VLOOKUP(C1011,comm_names!$A$2:$B$325,2,FALSE)</f>
        <v>Sonic.net, N/A</v>
      </c>
      <c r="E1011" s="13">
        <v>12.199439226000001</v>
      </c>
      <c r="F1011" s="14">
        <v>8.9481459051701503E-2</v>
      </c>
      <c r="G1011" s="14">
        <v>1.1256316632602299E-2</v>
      </c>
      <c r="H1011" s="17">
        <f t="shared" si="15"/>
        <v>599.88</v>
      </c>
      <c r="I1011" s="14">
        <v>9.8292267670911909E-4</v>
      </c>
      <c r="J1011" s="15">
        <v>5.9988000000000001</v>
      </c>
      <c r="K1011" s="16">
        <v>2.3548874420188102</v>
      </c>
      <c r="L1011" s="17">
        <v>25848.038</v>
      </c>
      <c r="M1011" s="17">
        <v>76234.966</v>
      </c>
      <c r="N1011" s="17">
        <v>16708.315474844399</v>
      </c>
      <c r="O1011" s="17">
        <v>20515.984108716839</v>
      </c>
    </row>
    <row r="1012" spans="1:15" x14ac:dyDescent="0.3">
      <c r="A1012" s="6" t="s">
        <v>169</v>
      </c>
      <c r="B1012" s="6" t="str">
        <f>VLOOKUP(A1012,Table1[],3,FALSE)</f>
        <v>Santa Cruz County (North)--Watsonville &amp; Scotts Valley Cities</v>
      </c>
      <c r="C1012" s="6">
        <v>262</v>
      </c>
      <c r="D1012" s="6" t="str">
        <f>VLOOKUP(C1012,comm_names!$A$2:$B$325,2,FALSE)</f>
        <v>Surfnet Communications, N/A</v>
      </c>
      <c r="E1012" s="7">
        <v>79.559557901999995</v>
      </c>
      <c r="F1012" s="8">
        <v>8.9465684998049105E-2</v>
      </c>
      <c r="G1012" s="8">
        <v>2.7550236467642999E-2</v>
      </c>
      <c r="H1012" s="11">
        <f t="shared" si="15"/>
        <v>1679.4</v>
      </c>
      <c r="I1012" s="8">
        <v>9.8257017693839698E-4</v>
      </c>
      <c r="J1012" s="9">
        <v>16.794</v>
      </c>
      <c r="K1012" s="10">
        <v>2.8661256744699801</v>
      </c>
      <c r="L1012" s="11">
        <v>35504.786</v>
      </c>
      <c r="M1012" s="11">
        <v>82445.784</v>
      </c>
      <c r="N1012" s="11">
        <v>15151.86649493844</v>
      </c>
      <c r="O1012" s="11">
        <v>19907.469187692121</v>
      </c>
    </row>
    <row r="1013" spans="1:15" x14ac:dyDescent="0.3">
      <c r="A1013" s="12" t="s">
        <v>94</v>
      </c>
      <c r="B1013" s="12" t="str">
        <f>VLOOKUP(A1013,Table1[],3,FALSE)</f>
        <v>Los Angeles County (Southwest)--Santa Monica City</v>
      </c>
      <c r="C1013" s="12">
        <v>141</v>
      </c>
      <c r="D1013" s="12" t="str">
        <f>VLOOKUP(C1013,comm_names!$A$2:$B$325,2,FALSE)</f>
        <v>Frontier Communications, Frontier</v>
      </c>
      <c r="E1013" s="13">
        <v>47996.753715375999</v>
      </c>
      <c r="F1013" s="14">
        <v>8.9416832243310998E-2</v>
      </c>
      <c r="G1013" s="14">
        <v>1.35761249263485E-2</v>
      </c>
      <c r="H1013" s="17">
        <f t="shared" si="15"/>
        <v>867</v>
      </c>
      <c r="I1013" s="14">
        <v>9.8231115395647E-4</v>
      </c>
      <c r="J1013" s="15">
        <v>8.67</v>
      </c>
      <c r="K1013" s="16">
        <v>1.88348576835134</v>
      </c>
      <c r="L1013" s="17">
        <v>30494.19</v>
      </c>
      <c r="M1013" s="17">
        <v>89562.622000000003</v>
      </c>
      <c r="N1013" s="17">
        <v>19125.459399660482</v>
      </c>
      <c r="O1013" s="17">
        <v>24051.8945857008</v>
      </c>
    </row>
    <row r="1014" spans="1:15" x14ac:dyDescent="0.3">
      <c r="A1014" s="6" t="s">
        <v>110</v>
      </c>
      <c r="B1014" s="6" t="str">
        <f>VLOOKUP(A1014,Table1[],3,FALSE)</f>
        <v>Kern County (East)--Ridgecrest, Arvin, Tehachapi &amp; California City Cities</v>
      </c>
      <c r="C1014" s="6">
        <v>28</v>
      </c>
      <c r="D1014" s="6" t="str">
        <f>VLOOKUP(C1014,comm_names!$A$2:$B$325,2,FALSE)</f>
        <v>Antelecom Inc., Frontier</v>
      </c>
      <c r="E1014" s="7">
        <v>0.12222445699999999</v>
      </c>
      <c r="F1014" s="8">
        <v>8.9409288261862493E-2</v>
      </c>
      <c r="G1014" s="8">
        <v>2.65067713291549E-2</v>
      </c>
      <c r="H1014" s="11">
        <f t="shared" si="15"/>
        <v>1034.3999999999999</v>
      </c>
      <c r="I1014" s="8">
        <v>9.8188227827623897E-4</v>
      </c>
      <c r="J1014" s="9">
        <v>10.343999999999999</v>
      </c>
      <c r="K1014" s="10">
        <v>2.6725075999688199</v>
      </c>
      <c r="L1014" s="11">
        <v>20757.02</v>
      </c>
      <c r="M1014" s="11">
        <v>49983.8</v>
      </c>
      <c r="N1014" s="11">
        <v>7870.8284198539441</v>
      </c>
      <c r="O1014" s="11">
        <v>9642.8854414691286</v>
      </c>
    </row>
    <row r="1015" spans="1:15" x14ac:dyDescent="0.3">
      <c r="A1015" s="12" t="s">
        <v>13</v>
      </c>
      <c r="B1015" s="12" t="str">
        <f>VLOOKUP(A1015,Table1[],3,FALSE)</f>
        <v>Los Angeles County (North Central)--Lancaster City</v>
      </c>
      <c r="C1015" s="12">
        <v>1</v>
      </c>
      <c r="D1015" s="12" t="str">
        <f>VLOOKUP(C1015,comm_names!$A$2:$B$325,2,FALSE)</f>
        <v>N/A, AT&amp;T California</v>
      </c>
      <c r="E1015" s="13">
        <v>0.35891566000000003</v>
      </c>
      <c r="F1015" s="14">
        <v>8.9347306461360104E-2</v>
      </c>
      <c r="G1015" s="14">
        <v>8.7664764142543899E-3</v>
      </c>
      <c r="H1015" s="17">
        <f t="shared" si="15"/>
        <v>324</v>
      </c>
      <c r="I1015" s="14">
        <v>9.8113728259964007E-4</v>
      </c>
      <c r="J1015" s="15">
        <v>3.24</v>
      </c>
      <c r="K1015" s="16">
        <v>2.8932209133129998</v>
      </c>
      <c r="L1015" s="17">
        <v>16206.56</v>
      </c>
      <c r="M1015" s="17">
        <v>51723.561999999998</v>
      </c>
      <c r="N1015" s="17">
        <v>11262.754707501228</v>
      </c>
      <c r="O1015" s="17">
        <v>13447.143788294401</v>
      </c>
    </row>
    <row r="1016" spans="1:15" x14ac:dyDescent="0.3">
      <c r="A1016" s="6" t="s">
        <v>70</v>
      </c>
      <c r="B1016" s="6" t="str">
        <f>VLOOKUP(A1016,Table1[],3,FALSE)</f>
        <v>Butte County (Southeast)--Oroville City &amp; Paradise Town</v>
      </c>
      <c r="C1016" s="6">
        <v>84</v>
      </c>
      <c r="D1016" s="6" t="str">
        <f>VLOOKUP(C1016,comm_names!$A$2:$B$325,2,FALSE)</f>
        <v>Comcast, AT&amp;T California</v>
      </c>
      <c r="E1016" s="7">
        <v>3851.0301085249198</v>
      </c>
      <c r="F1016" s="8">
        <v>8.9123444053636106E-2</v>
      </c>
      <c r="G1016" s="8">
        <v>2.6968141745695201E-2</v>
      </c>
      <c r="H1016" s="11">
        <f t="shared" si="15"/>
        <v>924</v>
      </c>
      <c r="I1016" s="8">
        <v>9.7851756541112497E-4</v>
      </c>
      <c r="J1016" s="9">
        <v>9.24</v>
      </c>
      <c r="K1016" s="10">
        <v>2.4217431124532798</v>
      </c>
      <c r="L1016" s="11">
        <v>19343.018</v>
      </c>
      <c r="M1016" s="11">
        <v>45234.83</v>
      </c>
      <c r="N1016" s="11">
        <v>6967.8772826829718</v>
      </c>
      <c r="O1016" s="11">
        <v>8970.3101120854553</v>
      </c>
    </row>
    <row r="1017" spans="1:15" x14ac:dyDescent="0.3">
      <c r="A1017" s="12" t="s">
        <v>102</v>
      </c>
      <c r="B1017" s="12" t="str">
        <f>VLOOKUP(A1017,Table1[],3,FALSE)</f>
        <v>Los Angeles County (South Central)--Hawthorne City</v>
      </c>
      <c r="C1017" s="12">
        <v>255</v>
      </c>
      <c r="D1017" s="12" t="str">
        <f>VLOOKUP(C1017,comm_names!$A$2:$B$325,2,FALSE)</f>
        <v>Sonic.net, AT&amp;T California</v>
      </c>
      <c r="E1017" s="13">
        <v>5629.2546871643999</v>
      </c>
      <c r="F1017" s="14">
        <v>8.9112763130621706E-2</v>
      </c>
      <c r="G1017" s="14">
        <v>2.4959370412392299E-2</v>
      </c>
      <c r="H1017" s="17">
        <f t="shared" si="15"/>
        <v>923.88</v>
      </c>
      <c r="I1017" s="14">
        <v>9.783073465678071E-4</v>
      </c>
      <c r="J1017" s="15">
        <v>9.2387999999999995</v>
      </c>
      <c r="K1017" s="16">
        <v>2.8572061715741901</v>
      </c>
      <c r="L1017" s="17">
        <v>25033.637999999999</v>
      </c>
      <c r="M1017" s="17">
        <v>54525.097999999998</v>
      </c>
      <c r="N1017" s="17">
        <v>13053.37764001044</v>
      </c>
      <c r="O1017" s="17">
        <v>15897.02285624664</v>
      </c>
    </row>
    <row r="1018" spans="1:15" x14ac:dyDescent="0.3">
      <c r="A1018" s="6" t="s">
        <v>238</v>
      </c>
      <c r="B1018" s="6" t="str">
        <f>VLOOKUP(A1018,Table1[],3,FALSE)</f>
        <v>Los Angeles County--Calabasas, Agoura Hills, Malibu &amp; Westlake Village Cities</v>
      </c>
      <c r="C1018" s="6">
        <v>137</v>
      </c>
      <c r="D1018" s="6" t="str">
        <f>VLOOKUP(C1018,comm_names!$A$2:$B$325,2,FALSE)</f>
        <v>FractalVision, AT&amp;T California</v>
      </c>
      <c r="E1018" s="7">
        <v>50.020234188000003</v>
      </c>
      <c r="F1018" s="8">
        <v>8.9107959888895805E-2</v>
      </c>
      <c r="G1018" s="8">
        <v>2.2623391523610401E-2</v>
      </c>
      <c r="H1018" s="11">
        <f t="shared" si="15"/>
        <v>2424</v>
      </c>
      <c r="I1018" s="8">
        <v>9.7824994421545305E-4</v>
      </c>
      <c r="J1018" s="9">
        <v>24.24</v>
      </c>
      <c r="K1018" s="10">
        <v>2.5046298745965401</v>
      </c>
      <c r="L1018" s="11">
        <v>54972</v>
      </c>
      <c r="M1018" s="11">
        <v>140478.91</v>
      </c>
      <c r="N1018" s="11">
        <v>25440.529788656761</v>
      </c>
      <c r="O1018" s="11">
        <v>31004.761090283042</v>
      </c>
    </row>
    <row r="1019" spans="1:15" x14ac:dyDescent="0.3">
      <c r="A1019" s="12" t="s">
        <v>42</v>
      </c>
      <c r="B1019" s="12" t="str">
        <f>VLOOKUP(A1019,Table1[],3,FALSE)</f>
        <v>Los Angeles County (Northwest)--LA City (Northwest/Encino &amp; Tarzana)</v>
      </c>
      <c r="C1019" s="12">
        <v>104</v>
      </c>
      <c r="D1019" s="12" t="str">
        <f>VLOOKUP(C1019,comm_names!$A$2:$B$325,2,FALSE)</f>
        <v>ConnectTo Communications, AT&amp;T California</v>
      </c>
      <c r="E1019" s="13">
        <v>1387.7656091700001</v>
      </c>
      <c r="F1019" s="14">
        <v>8.9101776668949306E-2</v>
      </c>
      <c r="G1019" s="14">
        <v>1.6609556592986598E-2</v>
      </c>
      <c r="H1019" s="17">
        <f t="shared" si="15"/>
        <v>803.88</v>
      </c>
      <c r="I1019" s="14">
        <v>9.7817488701552597E-4</v>
      </c>
      <c r="J1019" s="15">
        <v>8.0388000000000002</v>
      </c>
      <c r="K1019" s="16">
        <v>2.7228027756156501</v>
      </c>
      <c r="L1019" s="17">
        <v>28016.378000000001</v>
      </c>
      <c r="M1019" s="17">
        <v>71260</v>
      </c>
      <c r="N1019" s="17">
        <v>16220.895678815399</v>
      </c>
      <c r="O1019" s="17">
        <v>20087.916995921398</v>
      </c>
    </row>
    <row r="1020" spans="1:15" x14ac:dyDescent="0.3">
      <c r="A1020" s="6" t="s">
        <v>169</v>
      </c>
      <c r="B1020" s="6" t="str">
        <f>VLOOKUP(A1020,Table1[],3,FALSE)</f>
        <v>Santa Cruz County (North)--Watsonville &amp; Scotts Valley Cities</v>
      </c>
      <c r="C1020" s="6">
        <v>131</v>
      </c>
      <c r="D1020" s="6" t="str">
        <f>VLOOKUP(C1020,comm_names!$A$2:$B$325,2,FALSE)</f>
        <v>Etheric Networks, Inc., N/A</v>
      </c>
      <c r="E1020" s="7">
        <v>1.8498108609999999</v>
      </c>
      <c r="F1020" s="8">
        <v>8.9005280024511593E-2</v>
      </c>
      <c r="G1020" s="8">
        <v>2.7375344953447799E-2</v>
      </c>
      <c r="H1020" s="11">
        <f t="shared" si="15"/>
        <v>1668</v>
      </c>
      <c r="I1020" s="8">
        <v>9.770562104972169E-4</v>
      </c>
      <c r="J1020" s="9">
        <v>16.68</v>
      </c>
      <c r="K1020" s="10">
        <v>2.8661256744699801</v>
      </c>
      <c r="L1020" s="11">
        <v>35504.786</v>
      </c>
      <c r="M1020" s="11">
        <v>82445.784</v>
      </c>
      <c r="N1020" s="11">
        <v>15151.86649493844</v>
      </c>
      <c r="O1020" s="11">
        <v>19907.469187692121</v>
      </c>
    </row>
    <row r="1021" spans="1:15" x14ac:dyDescent="0.3">
      <c r="A1021" s="12" t="s">
        <v>102</v>
      </c>
      <c r="B1021" s="12" t="str">
        <f>VLOOKUP(A1021,Table1[],3,FALSE)</f>
        <v>Los Angeles County (South Central)--Hawthorne City</v>
      </c>
      <c r="C1021" s="12">
        <v>33</v>
      </c>
      <c r="D1021" s="12" t="str">
        <f>VLOOKUP(C1021,comm_names!$A$2:$B$325,2,FALSE)</f>
        <v>AT&amp;T Service, Inc., AT&amp;T California</v>
      </c>
      <c r="E1021" s="13">
        <v>31062.008248465001</v>
      </c>
      <c r="F1021" s="14">
        <v>8.8989643943336597E-2</v>
      </c>
      <c r="G1021" s="14">
        <v>2.4951381997392299E-2</v>
      </c>
      <c r="H1021" s="17">
        <f t="shared" si="15"/>
        <v>924</v>
      </c>
      <c r="I1021" s="14">
        <v>9.7683722430838408E-4</v>
      </c>
      <c r="J1021" s="15">
        <v>9.24</v>
      </c>
      <c r="K1021" s="16">
        <v>2.8572061715741901</v>
      </c>
      <c r="L1021" s="17">
        <v>25033.637999999999</v>
      </c>
      <c r="M1021" s="17">
        <v>54525.097999999998</v>
      </c>
      <c r="N1021" s="17">
        <v>13053.37764001044</v>
      </c>
      <c r="O1021" s="17">
        <v>15897.02285624664</v>
      </c>
    </row>
    <row r="1022" spans="1:15" x14ac:dyDescent="0.3">
      <c r="A1022" s="6" t="s">
        <v>109</v>
      </c>
      <c r="B1022" s="6" t="str">
        <f>VLOOKUP(A1022,Table1[],3,FALSE)</f>
        <v>Merced County (Northeast)--Merced &amp; Atwater Cities</v>
      </c>
      <c r="C1022" s="6">
        <v>44</v>
      </c>
      <c r="D1022" s="6" t="str">
        <f>VLOOKUP(C1022,comm_names!$A$2:$B$325,2,FALSE)</f>
        <v>Ayera Technologies Inc, Frontier</v>
      </c>
      <c r="E1022" s="7">
        <v>1.897276693</v>
      </c>
      <c r="F1022" s="8">
        <v>8.8965636248498098E-2</v>
      </c>
      <c r="G1022" s="8">
        <v>2.43778791039229E-2</v>
      </c>
      <c r="H1022" s="11">
        <f t="shared" si="15"/>
        <v>855.00000000000011</v>
      </c>
      <c r="I1022" s="8">
        <v>9.7653436344762002E-4</v>
      </c>
      <c r="J1022" s="9">
        <v>8.5500000000000007</v>
      </c>
      <c r="K1022" s="10">
        <v>3.0570596298834798</v>
      </c>
      <c r="L1022" s="11">
        <v>19395.954000000002</v>
      </c>
      <c r="M1022" s="11">
        <v>46938.962</v>
      </c>
      <c r="N1022" s="11">
        <v>8184.3325120763038</v>
      </c>
      <c r="O1022" s="11">
        <v>10265.012390299331</v>
      </c>
    </row>
    <row r="1023" spans="1:15" x14ac:dyDescent="0.3">
      <c r="A1023" s="12" t="s">
        <v>93</v>
      </c>
      <c r="B1023" s="12" t="str">
        <f>VLOOKUP(A1023,Table1[],3,FALSE)</f>
        <v>Del Norte, Lassen, Modoc, Plumas &amp; Siskiyou Counties</v>
      </c>
      <c r="C1023" s="12">
        <v>178</v>
      </c>
      <c r="D1023" s="12" t="str">
        <f>VLOOKUP(C1023,comm_names!$A$2:$B$325,2,FALSE)</f>
        <v>Northland Communications, Cal-Ore</v>
      </c>
      <c r="E1023" s="13">
        <v>6.0435023860000001</v>
      </c>
      <c r="F1023" s="14">
        <v>8.8885107003176603E-2</v>
      </c>
      <c r="G1023" s="14">
        <v>2.8007075396867899E-2</v>
      </c>
      <c r="H1023" s="17">
        <f t="shared" si="15"/>
        <v>1103.52</v>
      </c>
      <c r="I1023" s="14">
        <v>9.7560343198507295E-4</v>
      </c>
      <c r="J1023" s="15">
        <v>11.0352</v>
      </c>
      <c r="K1023" s="16">
        <v>2.2062178712597502</v>
      </c>
      <c r="L1023" s="17">
        <v>20684.741999999998</v>
      </c>
      <c r="M1023" s="17">
        <v>49740.498</v>
      </c>
      <c r="N1023" s="17">
        <v>6464.0721064228082</v>
      </c>
      <c r="O1023" s="17">
        <v>8536.6293191309287</v>
      </c>
    </row>
    <row r="1024" spans="1:15" x14ac:dyDescent="0.3">
      <c r="A1024" s="6" t="s">
        <v>70</v>
      </c>
      <c r="B1024" s="6" t="str">
        <f>VLOOKUP(A1024,Table1[],3,FALSE)</f>
        <v>Butte County (Southeast)--Oroville City &amp; Paradise Town</v>
      </c>
      <c r="C1024" s="6">
        <v>34</v>
      </c>
      <c r="D1024" s="6" t="str">
        <f>VLOOKUP(C1024,comm_names!$A$2:$B$325,2,FALSE)</f>
        <v>AT&amp;T Service, Inc., AT&amp;T California</v>
      </c>
      <c r="E1024" s="7">
        <v>20596.605328002799</v>
      </c>
      <c r="F1024" s="8">
        <v>8.8848632541911804E-2</v>
      </c>
      <c r="G1024" s="8">
        <v>2.6943858405794E-2</v>
      </c>
      <c r="H1024" s="11">
        <f t="shared" si="15"/>
        <v>924</v>
      </c>
      <c r="I1024" s="8">
        <v>9.7518875095007598E-4</v>
      </c>
      <c r="J1024" s="9">
        <v>9.24</v>
      </c>
      <c r="K1024" s="10">
        <v>2.4217431124532798</v>
      </c>
      <c r="L1024" s="11">
        <v>19343.018</v>
      </c>
      <c r="M1024" s="11">
        <v>45234.83</v>
      </c>
      <c r="N1024" s="11">
        <v>6967.8772826829718</v>
      </c>
      <c r="O1024" s="11">
        <v>8970.3101120854553</v>
      </c>
    </row>
    <row r="1025" spans="1:15" x14ac:dyDescent="0.3">
      <c r="A1025" s="12" t="s">
        <v>158</v>
      </c>
      <c r="B1025" s="12" t="str">
        <f>VLOOKUP(A1025,Table1[],3,FALSE)</f>
        <v>Stanislaus County (Southwest)--Ceres, Patterson &amp; Newman Cities</v>
      </c>
      <c r="C1025" s="12">
        <v>54</v>
      </c>
      <c r="D1025" s="12" t="str">
        <f>VLOOKUP(C1025,comm_names!$A$2:$B$325,2,FALSE)</f>
        <v>Cal.net Inc., Frontier</v>
      </c>
      <c r="E1025" s="13">
        <v>436.76429370066001</v>
      </c>
      <c r="F1025" s="14">
        <v>8.8643465168782104E-2</v>
      </c>
      <c r="G1025" s="14">
        <v>3.1626325870658702E-2</v>
      </c>
      <c r="H1025" s="17">
        <f t="shared" si="15"/>
        <v>1466.3999999999999</v>
      </c>
      <c r="I1025" s="14">
        <v>9.7281346326646902E-4</v>
      </c>
      <c r="J1025" s="15">
        <v>14.664</v>
      </c>
      <c r="K1025" s="16">
        <v>3.4148733398917899</v>
      </c>
      <c r="L1025" s="17">
        <v>28540.648000000001</v>
      </c>
      <c r="M1025" s="17">
        <v>60774.6</v>
      </c>
      <c r="N1025" s="17">
        <v>9841.5210486406086</v>
      </c>
      <c r="O1025" s="17">
        <v>12267.91534778292</v>
      </c>
    </row>
    <row r="1026" spans="1:15" x14ac:dyDescent="0.3">
      <c r="A1026" s="6" t="s">
        <v>197</v>
      </c>
      <c r="B1026" s="6" t="str">
        <f>VLOOKUP(A1026,Table1[],3,FALSE)</f>
        <v>Santa Clara County (East)--Gilroy, Morgan Hill &amp; San Jose (South) Cities</v>
      </c>
      <c r="C1026" s="6">
        <v>264</v>
      </c>
      <c r="D1026" s="6" t="str">
        <f>VLOOKUP(C1026,comm_names!$A$2:$B$325,2,FALSE)</f>
        <v>Surfnet Communications, Frontier</v>
      </c>
      <c r="E1026" s="7">
        <v>6.9023599999999994E-5</v>
      </c>
      <c r="F1026" s="8">
        <v>8.8590240380006402E-2</v>
      </c>
      <c r="G1026" s="8">
        <v>2.3989543011116499E-2</v>
      </c>
      <c r="H1026" s="11">
        <f t="shared" si="15"/>
        <v>1946.3999999999999</v>
      </c>
      <c r="I1026" s="8">
        <v>9.7201329528162595E-4</v>
      </c>
      <c r="J1026" s="9">
        <v>19.463999999999999</v>
      </c>
      <c r="K1026" s="10">
        <v>3.0117756760357</v>
      </c>
      <c r="L1026" s="11">
        <v>41734.946000000004</v>
      </c>
      <c r="M1026" s="11">
        <v>107048.808</v>
      </c>
      <c r="N1026" s="11">
        <v>18202.544945981041</v>
      </c>
      <c r="O1026" s="11">
        <v>24351.87309343812</v>
      </c>
    </row>
    <row r="1027" spans="1:15" x14ac:dyDescent="0.3">
      <c r="A1027" s="12" t="s">
        <v>106</v>
      </c>
      <c r="B1027" s="12" t="str">
        <f>VLOOKUP(A1027,Table1[],3,FALSE)</f>
        <v>Los Angeles County (South Central)--Long Beach City (North)</v>
      </c>
      <c r="C1027" s="12">
        <v>141</v>
      </c>
      <c r="D1027" s="12" t="str">
        <f>VLOOKUP(C1027,comm_names!$A$2:$B$325,2,FALSE)</f>
        <v>Frontier Communications, Frontier</v>
      </c>
      <c r="E1027" s="13">
        <v>37261.729683955098</v>
      </c>
      <c r="F1027" s="14">
        <v>8.8547785379277599E-2</v>
      </c>
      <c r="G1027" s="14">
        <v>2.1935920299797101E-2</v>
      </c>
      <c r="H1027" s="17">
        <f t="shared" ref="H1027:H1090" si="16">100*J1027</f>
        <v>867</v>
      </c>
      <c r="I1027" s="14">
        <v>9.7150252844850399E-4</v>
      </c>
      <c r="J1027" s="15">
        <v>8.67</v>
      </c>
      <c r="K1027" s="16">
        <v>2.9524826841773901</v>
      </c>
      <c r="L1027" s="17">
        <v>24029.89</v>
      </c>
      <c r="M1027" s="17">
        <v>57008</v>
      </c>
      <c r="N1027" s="17">
        <v>12765.98229548772</v>
      </c>
      <c r="O1027" s="17">
        <v>16011.22428426312</v>
      </c>
    </row>
    <row r="1028" spans="1:15" x14ac:dyDescent="0.3">
      <c r="A1028" s="6" t="s">
        <v>144</v>
      </c>
      <c r="B1028" s="6" t="str">
        <f>VLOOKUP(A1028,Table1[],3,FALSE)</f>
        <v>Los Angeles County (East Central)--Arcadia, San Gabriel &amp; Temple City Cities</v>
      </c>
      <c r="C1028" s="6">
        <v>70</v>
      </c>
      <c r="D1028" s="6" t="str">
        <f>VLOOKUP(C1028,comm_names!$A$2:$B$325,2,FALSE)</f>
        <v>Charter Communications Inc, Frontier</v>
      </c>
      <c r="E1028" s="7">
        <v>238.98174295699999</v>
      </c>
      <c r="F1028" s="8">
        <v>8.8363498423935996E-2</v>
      </c>
      <c r="G1028" s="8">
        <v>1.98979376206532E-2</v>
      </c>
      <c r="H1028" s="11">
        <f t="shared" si="16"/>
        <v>1106.8799999999999</v>
      </c>
      <c r="I1028" s="8">
        <v>9.6928647959972905E-4</v>
      </c>
      <c r="J1028" s="9">
        <v>11.0688</v>
      </c>
      <c r="K1028" s="10">
        <v>2.8688537975406998</v>
      </c>
      <c r="L1028" s="11">
        <v>31292.302</v>
      </c>
      <c r="M1028" s="11">
        <v>78515.285999999993</v>
      </c>
      <c r="N1028" s="11">
        <v>16752.192131839318</v>
      </c>
      <c r="O1028" s="11">
        <v>20873.946360362999</v>
      </c>
    </row>
    <row r="1029" spans="1:15" x14ac:dyDescent="0.3">
      <c r="A1029" s="12" t="s">
        <v>83</v>
      </c>
      <c r="B1029" s="12" t="str">
        <f>VLOOKUP(A1029,Table1[],3,FALSE)</f>
        <v>Los Angeles County (South)--South Gate &amp; Lynwood Cities</v>
      </c>
      <c r="C1029" s="12">
        <v>141</v>
      </c>
      <c r="D1029" s="12" t="str">
        <f>VLOOKUP(C1029,comm_names!$A$2:$B$325,2,FALSE)</f>
        <v>Frontier Communications, Frontier</v>
      </c>
      <c r="E1029" s="13">
        <v>889.74185496500002</v>
      </c>
      <c r="F1029" s="14">
        <v>8.8307178772122102E-2</v>
      </c>
      <c r="G1029" s="14">
        <v>2.5293213037312402E-2</v>
      </c>
      <c r="H1029" s="17">
        <f t="shared" si="16"/>
        <v>867</v>
      </c>
      <c r="I1029" s="14">
        <v>9.6861543433043504E-4</v>
      </c>
      <c r="J1029" s="15">
        <v>8.67</v>
      </c>
      <c r="K1029" s="16">
        <v>3.8000884781753799</v>
      </c>
      <c r="L1029" s="17">
        <v>23886.351999999999</v>
      </c>
      <c r="M1029" s="17">
        <v>49899.305999999997</v>
      </c>
      <c r="N1029" s="17">
        <v>12975.01545874152</v>
      </c>
      <c r="O1029" s="17">
        <v>14528.575006139761</v>
      </c>
    </row>
    <row r="1030" spans="1:15" x14ac:dyDescent="0.3">
      <c r="A1030" s="6" t="s">
        <v>82</v>
      </c>
      <c r="B1030" s="6" t="str">
        <f>VLOOKUP(A1030,Table1[],3,FALSE)</f>
        <v>San Diego County (Northwest)--Oceanside City &amp; Camp Pendleton</v>
      </c>
      <c r="C1030" s="6">
        <v>113</v>
      </c>
      <c r="D1030" s="6" t="str">
        <f>VLOOKUP(C1030,comm_names!$A$2:$B$325,2,FALSE)</f>
        <v>Cox Communications, AT&amp;T California</v>
      </c>
      <c r="E1030" s="7">
        <v>6937.267617302</v>
      </c>
      <c r="F1030" s="8">
        <v>8.8262910877274003E-2</v>
      </c>
      <c r="G1030" s="8">
        <v>2.57900646799601E-2</v>
      </c>
      <c r="H1030" s="11">
        <f t="shared" si="16"/>
        <v>1115.8799999999999</v>
      </c>
      <c r="I1030" s="8">
        <v>9.6841682733616295E-4</v>
      </c>
      <c r="J1030" s="9">
        <v>11.158799999999999</v>
      </c>
      <c r="K1030" s="10">
        <v>2.7373760290399902</v>
      </c>
      <c r="L1030" s="11">
        <v>31249.545999999998</v>
      </c>
      <c r="M1030" s="11">
        <v>64149.27</v>
      </c>
      <c r="N1030" s="11">
        <v>16762.646021804037</v>
      </c>
      <c r="O1030" s="11">
        <v>19066.672820711159</v>
      </c>
    </row>
    <row r="1031" spans="1:15" x14ac:dyDescent="0.3">
      <c r="A1031" s="12" t="s">
        <v>118</v>
      </c>
      <c r="B1031" s="12" t="str">
        <f>VLOOKUP(A1031,Table1[],3,FALSE)</f>
        <v>Los Angeles County (Southeast)--Bellflower &amp; Paramount Cities</v>
      </c>
      <c r="C1031" s="12">
        <v>33</v>
      </c>
      <c r="D1031" s="12" t="str">
        <f>VLOOKUP(C1031,comm_names!$A$2:$B$325,2,FALSE)</f>
        <v>AT&amp;T Service, Inc., AT&amp;T California</v>
      </c>
      <c r="E1031" s="13">
        <v>14664.195488552599</v>
      </c>
      <c r="F1031" s="14">
        <v>8.8224300690713797E-2</v>
      </c>
      <c r="G1031" s="14">
        <v>2.55863537546119E-2</v>
      </c>
      <c r="H1031" s="17">
        <f t="shared" si="16"/>
        <v>924</v>
      </c>
      <c r="I1031" s="14">
        <v>9.6765406371545801E-4</v>
      </c>
      <c r="J1031" s="15">
        <v>9.24</v>
      </c>
      <c r="K1031" s="16">
        <v>3.16081644815256</v>
      </c>
      <c r="L1031" s="17">
        <v>24512.421999999999</v>
      </c>
      <c r="M1031" s="17">
        <v>52244.777999999998</v>
      </c>
      <c r="N1031" s="17">
        <v>12750.220313501881</v>
      </c>
      <c r="O1031" s="17">
        <v>14845.949736435839</v>
      </c>
    </row>
    <row r="1032" spans="1:15" x14ac:dyDescent="0.3">
      <c r="A1032" s="6" t="s">
        <v>122</v>
      </c>
      <c r="B1032" s="6" t="str">
        <f>VLOOKUP(A1032,Table1[],3,FALSE)</f>
        <v>Los Angeles County (North Central)--Palmdale City</v>
      </c>
      <c r="C1032" s="6">
        <v>70</v>
      </c>
      <c r="D1032" s="6" t="str">
        <f>VLOOKUP(C1032,comm_names!$A$2:$B$325,2,FALSE)</f>
        <v>Charter Communications Inc, Frontier</v>
      </c>
      <c r="E1032" s="7">
        <v>1211.279094433</v>
      </c>
      <c r="F1032" s="8">
        <v>8.8170820345170306E-2</v>
      </c>
      <c r="G1032" s="8">
        <v>2.50756325366456E-2</v>
      </c>
      <c r="H1032" s="11">
        <f t="shared" si="16"/>
        <v>1106.8799999999999</v>
      </c>
      <c r="I1032" s="8">
        <v>9.66970367756831E-4</v>
      </c>
      <c r="J1032" s="9">
        <v>11.0688</v>
      </c>
      <c r="K1032" s="10">
        <v>3.3122122015915099</v>
      </c>
      <c r="L1032" s="11">
        <v>25589.466</v>
      </c>
      <c r="M1032" s="11">
        <v>60343.985999999997</v>
      </c>
      <c r="N1032" s="11">
        <v>11327.679603377459</v>
      </c>
      <c r="O1032" s="11">
        <v>14494.70053406976</v>
      </c>
    </row>
    <row r="1033" spans="1:15" x14ac:dyDescent="0.3">
      <c r="A1033" s="12" t="s">
        <v>106</v>
      </c>
      <c r="B1033" s="12" t="str">
        <f>VLOOKUP(A1033,Table1[],3,FALSE)</f>
        <v>Los Angeles County (South Central)--Long Beach City (North)</v>
      </c>
      <c r="C1033" s="12">
        <v>36</v>
      </c>
      <c r="D1033" s="12" t="str">
        <f>VLOOKUP(C1033,comm_names!$A$2:$B$325,2,FALSE)</f>
        <v>AT&amp;T Service, Inc., Frontier</v>
      </c>
      <c r="E1033" s="13">
        <v>1030.1609168806001</v>
      </c>
      <c r="F1033" s="14">
        <v>8.8103460776695494E-2</v>
      </c>
      <c r="G1033" s="14">
        <v>2.1907722745496998E-2</v>
      </c>
      <c r="H1033" s="17">
        <f t="shared" si="16"/>
        <v>867</v>
      </c>
      <c r="I1033" s="14">
        <v>9.6617682876156503E-4</v>
      </c>
      <c r="J1033" s="15">
        <v>8.67</v>
      </c>
      <c r="K1033" s="16">
        <v>2.9524826841773901</v>
      </c>
      <c r="L1033" s="17">
        <v>24029.89</v>
      </c>
      <c r="M1033" s="17">
        <v>57008</v>
      </c>
      <c r="N1033" s="17">
        <v>12765.98229548772</v>
      </c>
      <c r="O1033" s="17">
        <v>16011.22428426312</v>
      </c>
    </row>
    <row r="1034" spans="1:15" x14ac:dyDescent="0.3">
      <c r="A1034" s="6" t="s">
        <v>65</v>
      </c>
      <c r="B1034" s="6" t="str">
        <f>VLOOKUP(A1034,Table1[],3,FALSE)</f>
        <v>San Luis Obispo County (West)--Coastal Region</v>
      </c>
      <c r="C1034" s="6">
        <v>84</v>
      </c>
      <c r="D1034" s="6" t="str">
        <f>VLOOKUP(C1034,comm_names!$A$2:$B$325,2,FALSE)</f>
        <v>Comcast, AT&amp;T California</v>
      </c>
      <c r="E1034" s="7">
        <v>70.410168377999995</v>
      </c>
      <c r="F1034" s="8">
        <v>8.8063626590833305E-2</v>
      </c>
      <c r="G1034" s="8">
        <v>1.8473584554934201E-2</v>
      </c>
      <c r="H1034" s="11">
        <f t="shared" si="16"/>
        <v>924</v>
      </c>
      <c r="I1034" s="8">
        <v>9.6620703085425802E-4</v>
      </c>
      <c r="J1034" s="9">
        <v>9.24</v>
      </c>
      <c r="K1034" s="10">
        <v>2.3796671579464501</v>
      </c>
      <c r="L1034" s="11">
        <v>25861.272000000001</v>
      </c>
      <c r="M1034" s="11">
        <v>68530.741999999998</v>
      </c>
      <c r="N1034" s="11">
        <v>13908.607139802121</v>
      </c>
      <c r="O1034" s="11">
        <v>17093.496550919761</v>
      </c>
    </row>
    <row r="1035" spans="1:15" x14ac:dyDescent="0.3">
      <c r="A1035" s="12" t="s">
        <v>89</v>
      </c>
      <c r="B1035" s="12" t="str">
        <f>VLOOKUP(A1035,Table1[],3,FALSE)</f>
        <v>Shasta County--Redding City</v>
      </c>
      <c r="C1035" s="12">
        <v>324</v>
      </c>
      <c r="D1035" s="12" t="str">
        <f>VLOOKUP(C1035,comm_names!$A$2:$B$325,2,FALSE)</f>
        <v>Zito Media, Frontier - Citizens</v>
      </c>
      <c r="E1035" s="13">
        <v>14.671405561</v>
      </c>
      <c r="F1035" s="14">
        <v>8.7988310588476407E-2</v>
      </c>
      <c r="G1035" s="14">
        <v>2.5240484952720701E-2</v>
      </c>
      <c r="H1035" s="17">
        <f t="shared" si="16"/>
        <v>980.4</v>
      </c>
      <c r="I1035" s="14">
        <v>9.64864859086922E-4</v>
      </c>
      <c r="J1035" s="15">
        <v>9.8040000000000003</v>
      </c>
      <c r="K1035" s="16">
        <v>2.3711964038727502</v>
      </c>
      <c r="L1035" s="17">
        <v>21336.261999999999</v>
      </c>
      <c r="M1035" s="17">
        <v>51291.93</v>
      </c>
      <c r="N1035" s="17">
        <v>8139.7366130017681</v>
      </c>
      <c r="O1035" s="17">
        <v>10402.720649620176</v>
      </c>
    </row>
    <row r="1036" spans="1:15" x14ac:dyDescent="0.3">
      <c r="A1036" s="6" t="s">
        <v>197</v>
      </c>
      <c r="B1036" s="6" t="str">
        <f>VLOOKUP(A1036,Table1[],3,FALSE)</f>
        <v>Santa Clara County (East)--Gilroy, Morgan Hill &amp; San Jose (South) Cities</v>
      </c>
      <c r="C1036" s="6">
        <v>133</v>
      </c>
      <c r="D1036" s="6" t="str">
        <f>VLOOKUP(C1036,comm_names!$A$2:$B$325,2,FALSE)</f>
        <v>Etheric Networks, Inc., Frontier</v>
      </c>
      <c r="E1036" s="7">
        <v>529.28676023903995</v>
      </c>
      <c r="F1036" s="8">
        <v>8.7923815851248699E-2</v>
      </c>
      <c r="G1036" s="8">
        <v>2.3836147500647799E-2</v>
      </c>
      <c r="H1036" s="11">
        <f t="shared" si="16"/>
        <v>1935.0000000000002</v>
      </c>
      <c r="I1036" s="8">
        <v>9.6404246903016705E-4</v>
      </c>
      <c r="J1036" s="9">
        <v>19.350000000000001</v>
      </c>
      <c r="K1036" s="10">
        <v>3.0117756760357</v>
      </c>
      <c r="L1036" s="11">
        <v>41734.946000000004</v>
      </c>
      <c r="M1036" s="11">
        <v>107048.808</v>
      </c>
      <c r="N1036" s="11">
        <v>18202.544945981041</v>
      </c>
      <c r="O1036" s="11">
        <v>24351.87309343812</v>
      </c>
    </row>
    <row r="1037" spans="1:15" x14ac:dyDescent="0.3">
      <c r="A1037" s="12" t="s">
        <v>92</v>
      </c>
      <c r="B1037" s="12" t="str">
        <f>VLOOKUP(A1037,Table1[],3,FALSE)</f>
        <v>Los Angeles County (Central)--Pasadena City</v>
      </c>
      <c r="C1037" s="12">
        <v>104</v>
      </c>
      <c r="D1037" s="12" t="str">
        <f>VLOOKUP(C1037,comm_names!$A$2:$B$325,2,FALSE)</f>
        <v>ConnectTo Communications, AT&amp;T California</v>
      </c>
      <c r="E1037" s="13">
        <v>1676.079912168</v>
      </c>
      <c r="F1037" s="14">
        <v>8.7452041652829701E-2</v>
      </c>
      <c r="G1037" s="14">
        <v>1.4118930750260101E-2</v>
      </c>
      <c r="H1037" s="17">
        <f t="shared" si="16"/>
        <v>803.88</v>
      </c>
      <c r="I1037" s="14">
        <v>9.5833452531422401E-4</v>
      </c>
      <c r="J1037" s="15">
        <v>8.0388000000000002</v>
      </c>
      <c r="K1037" s="16">
        <v>2.3556769498437902</v>
      </c>
      <c r="L1037" s="17">
        <v>26655.312000000002</v>
      </c>
      <c r="M1037" s="17">
        <v>79484.422000000006</v>
      </c>
      <c r="N1037" s="17">
        <v>15960.5687812788</v>
      </c>
      <c r="O1037" s="17">
        <v>21046.083146336041</v>
      </c>
    </row>
    <row r="1038" spans="1:15" x14ac:dyDescent="0.3">
      <c r="A1038" s="6" t="s">
        <v>134</v>
      </c>
      <c r="B1038" s="6" t="str">
        <f>VLOOKUP(A1038,Table1[],3,FALSE)</f>
        <v>San Diego County (Central)--El Cajon &amp; Santee Cities</v>
      </c>
      <c r="C1038" s="6">
        <v>113</v>
      </c>
      <c r="D1038" s="6" t="str">
        <f>VLOOKUP(C1038,comm_names!$A$2:$B$325,2,FALSE)</f>
        <v>Cox Communications, AT&amp;T California</v>
      </c>
      <c r="E1038" s="7">
        <v>3182.71282002015</v>
      </c>
      <c r="F1038" s="8">
        <v>8.7445341857821393E-2</v>
      </c>
      <c r="G1038" s="8">
        <v>2.41604768608084E-2</v>
      </c>
      <c r="H1038" s="11">
        <f t="shared" si="16"/>
        <v>1115.8799999999999</v>
      </c>
      <c r="I1038" s="8">
        <v>9.58336630935665E-4</v>
      </c>
      <c r="J1038" s="9">
        <v>11.158799999999999</v>
      </c>
      <c r="K1038" s="10">
        <v>2.7929561008178898</v>
      </c>
      <c r="L1038" s="11">
        <v>27774.2976000001</v>
      </c>
      <c r="M1038" s="11">
        <v>64292.807999999997</v>
      </c>
      <c r="N1038" s="11">
        <v>13255.623085433759</v>
      </c>
      <c r="O1038" s="11">
        <v>16356.991372406279</v>
      </c>
    </row>
    <row r="1039" spans="1:15" x14ac:dyDescent="0.3">
      <c r="A1039" s="12" t="s">
        <v>137</v>
      </c>
      <c r="B1039" s="12" t="str">
        <f>VLOOKUP(A1039,Table1[],3,FALSE)</f>
        <v>Placer County (East/High Country Region)--Auburn &amp; Colfax Cities</v>
      </c>
      <c r="C1039" s="12">
        <v>54</v>
      </c>
      <c r="D1039" s="12" t="str">
        <f>VLOOKUP(C1039,comm_names!$A$2:$B$325,2,FALSE)</f>
        <v>Cal.net Inc., Frontier</v>
      </c>
      <c r="E1039" s="13">
        <v>358.99554491100002</v>
      </c>
      <c r="F1039" s="14">
        <v>8.7438955279911301E-2</v>
      </c>
      <c r="G1039" s="14">
        <v>2.4117827684408399E-2</v>
      </c>
      <c r="H1039" s="17">
        <f t="shared" si="16"/>
        <v>1466.3999999999999</v>
      </c>
      <c r="I1039" s="14">
        <v>9.5818688967560595E-4</v>
      </c>
      <c r="J1039" s="15">
        <v>14.664</v>
      </c>
      <c r="K1039" s="16">
        <v>2.4309064565788301</v>
      </c>
      <c r="L1039" s="17">
        <v>31986.578000000001</v>
      </c>
      <c r="M1039" s="17">
        <v>80116.600000000006</v>
      </c>
      <c r="N1039" s="17">
        <v>13391.81651424228</v>
      </c>
      <c r="O1039" s="17">
        <v>17492.780631763802</v>
      </c>
    </row>
    <row r="1040" spans="1:15" x14ac:dyDescent="0.3">
      <c r="A1040" s="6" t="s">
        <v>49</v>
      </c>
      <c r="B1040" s="6" t="str">
        <f>VLOOKUP(A1040,Table1[],3,FALSE)</f>
        <v>Los Angeles County (South)--Long Beach City (Southwest &amp; Port)</v>
      </c>
      <c r="C1040" s="6">
        <v>139</v>
      </c>
      <c r="D1040" s="6" t="str">
        <f>VLOOKUP(C1040,comm_names!$A$2:$B$325,2,FALSE)</f>
        <v>Frontier Communications, N/A</v>
      </c>
      <c r="E1040" s="7">
        <v>5.8470446000000002E-2</v>
      </c>
      <c r="F1040" s="8">
        <v>8.7325308905730994E-2</v>
      </c>
      <c r="G1040" s="8">
        <v>1.86938695976951E-2</v>
      </c>
      <c r="H1040" s="11">
        <f t="shared" si="16"/>
        <v>600</v>
      </c>
      <c r="I1040" s="8">
        <v>9.5680651340326601E-4</v>
      </c>
      <c r="J1040" s="9">
        <v>6</v>
      </c>
      <c r="K1040" s="10">
        <v>2.7318515497553002</v>
      </c>
      <c r="L1040" s="11">
        <v>20140.112000000001</v>
      </c>
      <c r="M1040" s="11">
        <v>47981.394</v>
      </c>
      <c r="N1040" s="11">
        <v>11811.762818214816</v>
      </c>
      <c r="O1040" s="11">
        <v>14427.821615149802</v>
      </c>
    </row>
    <row r="1041" spans="1:15" x14ac:dyDescent="0.3">
      <c r="A1041" s="12" t="s">
        <v>118</v>
      </c>
      <c r="B1041" s="12" t="str">
        <f>VLOOKUP(A1041,Table1[],3,FALSE)</f>
        <v>Los Angeles County (Southeast)--Bellflower &amp; Paramount Cities</v>
      </c>
      <c r="C1041" s="12">
        <v>255</v>
      </c>
      <c r="D1041" s="12" t="str">
        <f>VLOOKUP(C1041,comm_names!$A$2:$B$325,2,FALSE)</f>
        <v>Sonic.net, AT&amp;T California</v>
      </c>
      <c r="E1041" s="13">
        <v>483.65851191299998</v>
      </c>
      <c r="F1041" s="14">
        <v>8.7317508424620896E-2</v>
      </c>
      <c r="G1041" s="14">
        <v>2.5509103437782201E-2</v>
      </c>
      <c r="H1041" s="17">
        <f t="shared" si="16"/>
        <v>923.88</v>
      </c>
      <c r="I1041" s="14">
        <v>9.5671734925342105E-4</v>
      </c>
      <c r="J1041" s="15">
        <v>9.2387999999999995</v>
      </c>
      <c r="K1041" s="16">
        <v>3.16081644815256</v>
      </c>
      <c r="L1041" s="17">
        <v>24512.421999999999</v>
      </c>
      <c r="M1041" s="17">
        <v>52244.777999999998</v>
      </c>
      <c r="N1041" s="17">
        <v>12750.220313501881</v>
      </c>
      <c r="O1041" s="17">
        <v>14845.949736435839</v>
      </c>
    </row>
    <row r="1042" spans="1:15" x14ac:dyDescent="0.3">
      <c r="A1042" s="6" t="s">
        <v>160</v>
      </c>
      <c r="B1042" s="6" t="str">
        <f>VLOOKUP(A1042,Table1[],3,FALSE)</f>
        <v>San Luis Obispo County (East)--Inland Region</v>
      </c>
      <c r="C1042" s="6">
        <v>187</v>
      </c>
      <c r="D1042" s="6" t="str">
        <f>VLOOKUP(C1042,comm_names!$A$2:$B$325,2,FALSE)</f>
        <v>Outback Internet, Frontier</v>
      </c>
      <c r="E1042" s="7">
        <v>545.26324327099996</v>
      </c>
      <c r="F1042" s="8">
        <v>8.7059343745488196E-2</v>
      </c>
      <c r="G1042" s="8">
        <v>2.6901941467528299E-2</v>
      </c>
      <c r="H1042" s="11">
        <f t="shared" si="16"/>
        <v>1467</v>
      </c>
      <c r="I1042" s="8">
        <v>9.5377690357155605E-4</v>
      </c>
      <c r="J1042" s="9">
        <v>14.67</v>
      </c>
      <c r="K1042" s="10">
        <v>2.4885954692556602</v>
      </c>
      <c r="L1042" s="11">
        <v>32848.824000000001</v>
      </c>
      <c r="M1042" s="11">
        <v>73569.842000000004</v>
      </c>
      <c r="N1042" s="11">
        <v>14499.921658146479</v>
      </c>
      <c r="O1042" s="11">
        <v>17558.10757479996</v>
      </c>
    </row>
    <row r="1043" spans="1:15" x14ac:dyDescent="0.3">
      <c r="A1043" s="12" t="s">
        <v>65</v>
      </c>
      <c r="B1043" s="12" t="str">
        <f>VLOOKUP(A1043,Table1[],3,FALSE)</f>
        <v>San Luis Obispo County (West)--Coastal Region</v>
      </c>
      <c r="C1043" s="12">
        <v>140</v>
      </c>
      <c r="D1043" s="12" t="str">
        <f>VLOOKUP(C1043,comm_names!$A$2:$B$325,2,FALSE)</f>
        <v>Frontier Communications, AT&amp;T California</v>
      </c>
      <c r="E1043" s="13">
        <v>61.415277660999998</v>
      </c>
      <c r="F1043" s="14">
        <v>8.7021662492586693E-2</v>
      </c>
      <c r="G1043" s="14">
        <v>1.8430248362710299E-2</v>
      </c>
      <c r="H1043" s="17">
        <f t="shared" si="16"/>
        <v>924</v>
      </c>
      <c r="I1043" s="14">
        <v>9.5357984425169197E-4</v>
      </c>
      <c r="J1043" s="15">
        <v>9.24</v>
      </c>
      <c r="K1043" s="16">
        <v>2.3796671579464501</v>
      </c>
      <c r="L1043" s="17">
        <v>25861.272000000001</v>
      </c>
      <c r="M1043" s="17">
        <v>68530.741999999998</v>
      </c>
      <c r="N1043" s="17">
        <v>13908.607139802121</v>
      </c>
      <c r="O1043" s="17">
        <v>17093.496550919761</v>
      </c>
    </row>
    <row r="1044" spans="1:15" x14ac:dyDescent="0.3">
      <c r="A1044" s="6" t="s">
        <v>150</v>
      </c>
      <c r="B1044" s="6" t="str">
        <f>VLOOKUP(A1044,Table1[],3,FALSE)</f>
        <v>San Bernardino County (Southwest)--Colton, Loma Linda &amp; Grand Terrace Cities</v>
      </c>
      <c r="C1044" s="6">
        <v>70</v>
      </c>
      <c r="D1044" s="6" t="str">
        <f>VLOOKUP(C1044,comm_names!$A$2:$B$325,2,FALSE)</f>
        <v>Charter Communications Inc, Frontier</v>
      </c>
      <c r="E1044" s="7">
        <v>761.47999515798006</v>
      </c>
      <c r="F1044" s="8">
        <v>8.6929955642745596E-2</v>
      </c>
      <c r="G1044" s="8">
        <v>2.67146253188504E-2</v>
      </c>
      <c r="H1044" s="11">
        <f t="shared" si="16"/>
        <v>1106.8799999999999</v>
      </c>
      <c r="I1044" s="8">
        <v>9.5213860150875898E-4</v>
      </c>
      <c r="J1044" s="9">
        <v>11.0688</v>
      </c>
      <c r="K1044" s="10">
        <v>2.8947028622375299</v>
      </c>
      <c r="L1044" s="11">
        <v>25419.46</v>
      </c>
      <c r="M1044" s="11">
        <v>56033.773999999998</v>
      </c>
      <c r="N1044" s="11">
        <v>11109.743530539132</v>
      </c>
      <c r="O1044" s="11">
        <v>13030.468040690641</v>
      </c>
    </row>
    <row r="1045" spans="1:15" x14ac:dyDescent="0.3">
      <c r="A1045" s="12" t="s">
        <v>157</v>
      </c>
      <c r="B1045" s="12" t="str">
        <f>VLOOKUP(A1045,Table1[],3,FALSE)</f>
        <v>Monterey (South &amp; East) &amp; San Benito Counties</v>
      </c>
      <c r="C1045" s="12">
        <v>312</v>
      </c>
      <c r="D1045" s="12" t="str">
        <f>VLOOKUP(C1045,comm_names!$A$2:$B$325,2,FALSE)</f>
        <v>Wilson Creek Communications, AT&amp;T California</v>
      </c>
      <c r="E1045" s="13">
        <v>13.325931278000001</v>
      </c>
      <c r="F1045" s="14">
        <v>8.6848049007872505E-2</v>
      </c>
      <c r="G1045" s="14">
        <v>3.2679867265668502E-2</v>
      </c>
      <c r="H1045" s="17">
        <f t="shared" si="16"/>
        <v>1704</v>
      </c>
      <c r="I1045" s="14">
        <v>9.5107992611211405E-4</v>
      </c>
      <c r="J1045" s="15">
        <v>17.04</v>
      </c>
      <c r="K1045" s="16">
        <v>3.4214689596578101</v>
      </c>
      <c r="L1045" s="17">
        <v>33378.184000000001</v>
      </c>
      <c r="M1045" s="17">
        <v>69518.202000000005</v>
      </c>
      <c r="N1045" s="17">
        <v>12427.829156543759</v>
      </c>
      <c r="O1045" s="17">
        <v>16046.127804939242</v>
      </c>
    </row>
    <row r="1046" spans="1:15" x14ac:dyDescent="0.3">
      <c r="A1046" s="6" t="s">
        <v>61</v>
      </c>
      <c r="B1046" s="6" t="str">
        <f>VLOOKUP(A1046,Table1[],3,FALSE)</f>
        <v>Riverside County (Central)--Cathedral City, Palm Springs &amp; Rancho Mirage Cities</v>
      </c>
      <c r="C1046" s="6">
        <v>103</v>
      </c>
      <c r="D1046" s="6" t="str">
        <f>VLOOKUP(C1046,comm_names!$A$2:$B$325,2,FALSE)</f>
        <v>ConnectAnza, Frontier</v>
      </c>
      <c r="E1046" s="7">
        <v>1247.47043115001</v>
      </c>
      <c r="F1046" s="8">
        <v>8.6754457766113804E-2</v>
      </c>
      <c r="G1046" s="8">
        <v>2.2317854417973002E-2</v>
      </c>
      <c r="H1046" s="11">
        <f t="shared" si="16"/>
        <v>855.00000000000011</v>
      </c>
      <c r="I1046" s="8">
        <v>9.50130720425829E-4</v>
      </c>
      <c r="J1046" s="9">
        <v>8.5500000000000007</v>
      </c>
      <c r="K1046" s="10">
        <v>2.13301166769015</v>
      </c>
      <c r="L1046" s="11">
        <v>21324.045999999998</v>
      </c>
      <c r="M1046" s="11">
        <v>52154.175999999999</v>
      </c>
      <c r="N1046" s="11">
        <v>9956.8033102501922</v>
      </c>
      <c r="O1046" s="11">
        <v>12344.153850241679</v>
      </c>
    </row>
    <row r="1047" spans="1:15" x14ac:dyDescent="0.3">
      <c r="A1047" s="12" t="s">
        <v>142</v>
      </c>
      <c r="B1047" s="12" t="str">
        <f>VLOOKUP(A1047,Table1[],3,FALSE)</f>
        <v>Monterey County (Northeast)--Salinas City</v>
      </c>
      <c r="C1047" s="12">
        <v>69</v>
      </c>
      <c r="D1047" s="12" t="str">
        <f>VLOOKUP(C1047,comm_names!$A$2:$B$325,2,FALSE)</f>
        <v>Charter Communications Inc, AT&amp;T California</v>
      </c>
      <c r="E1047" s="13">
        <v>1.0044165869999999</v>
      </c>
      <c r="F1047" s="14">
        <v>8.6478949148058606E-2</v>
      </c>
      <c r="G1047" s="14">
        <v>2.65126700764967E-2</v>
      </c>
      <c r="H1047" s="17">
        <f t="shared" si="16"/>
        <v>1163.8799999999999</v>
      </c>
      <c r="I1047" s="14">
        <v>9.4667290812160002E-4</v>
      </c>
      <c r="J1047" s="15">
        <v>11.6388</v>
      </c>
      <c r="K1047" s="16">
        <v>3.4863855145542102</v>
      </c>
      <c r="L1047" s="17">
        <v>28002.126</v>
      </c>
      <c r="M1047" s="17">
        <v>60916.101999999999</v>
      </c>
      <c r="N1047" s="17">
        <v>13072.553452248481</v>
      </c>
      <c r="O1047" s="17">
        <v>15547.76101074816</v>
      </c>
    </row>
    <row r="1048" spans="1:15" x14ac:dyDescent="0.3">
      <c r="A1048" s="6" t="s">
        <v>197</v>
      </c>
      <c r="B1048" s="6" t="str">
        <f>VLOOKUP(A1048,Table1[],3,FALSE)</f>
        <v>Santa Clara County (East)--Gilroy, Morgan Hill &amp; San Jose (South) Cities</v>
      </c>
      <c r="C1048" s="6">
        <v>65</v>
      </c>
      <c r="D1048" s="6" t="str">
        <f>VLOOKUP(C1048,comm_names!$A$2:$B$325,2,FALSE)</f>
        <v>Central Coast Internet, N/A</v>
      </c>
      <c r="E1048" s="7">
        <v>6.105399137</v>
      </c>
      <c r="F1048" s="8">
        <v>8.6449640393192195E-2</v>
      </c>
      <c r="G1048" s="8">
        <v>2.3589399807409799E-2</v>
      </c>
      <c r="H1048" s="11">
        <f t="shared" si="16"/>
        <v>1919.3999999999999</v>
      </c>
      <c r="I1048" s="8">
        <v>9.4630404863942097E-4</v>
      </c>
      <c r="J1048" s="9">
        <v>19.193999999999999</v>
      </c>
      <c r="K1048" s="10">
        <v>3.0117756760357</v>
      </c>
      <c r="L1048" s="11">
        <v>41734.946000000004</v>
      </c>
      <c r="M1048" s="11">
        <v>107048.808</v>
      </c>
      <c r="N1048" s="11">
        <v>18202.544945981041</v>
      </c>
      <c r="O1048" s="11">
        <v>24351.87309343812</v>
      </c>
    </row>
    <row r="1049" spans="1:15" x14ac:dyDescent="0.3">
      <c r="A1049" s="12" t="s">
        <v>202</v>
      </c>
      <c r="B1049" s="12" t="str">
        <f>VLOOKUP(A1049,Table1[],3,FALSE)</f>
        <v>Napa County--Napa City</v>
      </c>
      <c r="C1049" s="12">
        <v>116</v>
      </c>
      <c r="D1049" s="12" t="str">
        <f>VLOOKUP(C1049,comm_names!$A$2:$B$325,2,FALSE)</f>
        <v>DigitalPath, Inc., N/A</v>
      </c>
      <c r="E1049" s="13">
        <v>8.8709773589999994</v>
      </c>
      <c r="F1049" s="14">
        <v>8.6375621334266198E-2</v>
      </c>
      <c r="G1049" s="14">
        <v>2.7868976554133701E-2</v>
      </c>
      <c r="H1049" s="17">
        <f t="shared" si="16"/>
        <v>1799.4</v>
      </c>
      <c r="I1049" s="14">
        <v>9.4541721249174701E-4</v>
      </c>
      <c r="J1049" s="15">
        <v>17.994</v>
      </c>
      <c r="K1049" s="16">
        <v>2.6103070949523501</v>
      </c>
      <c r="L1049" s="17">
        <v>36744.71</v>
      </c>
      <c r="M1049" s="17">
        <v>85084.44</v>
      </c>
      <c r="N1049" s="17">
        <v>14582.56352040924</v>
      </c>
      <c r="O1049" s="17">
        <v>19188.142072394039</v>
      </c>
    </row>
    <row r="1050" spans="1:15" x14ac:dyDescent="0.3">
      <c r="A1050" s="6" t="s">
        <v>109</v>
      </c>
      <c r="B1050" s="6" t="str">
        <f>VLOOKUP(A1050,Table1[],3,FALSE)</f>
        <v>Merced County (Northeast)--Merced &amp; Atwater Cities</v>
      </c>
      <c r="C1050" s="6">
        <v>141</v>
      </c>
      <c r="D1050" s="6" t="str">
        <f>VLOOKUP(C1050,comm_names!$A$2:$B$325,2,FALSE)</f>
        <v>Frontier Communications, Frontier</v>
      </c>
      <c r="E1050" s="7">
        <v>38.731910540000001</v>
      </c>
      <c r="F1050" s="8">
        <v>8.6204994359610196E-2</v>
      </c>
      <c r="G1050" s="8">
        <v>2.4408113624103601E-2</v>
      </c>
      <c r="H1050" s="11">
        <f t="shared" si="16"/>
        <v>867</v>
      </c>
      <c r="I1050" s="8">
        <v>9.4339054700498201E-4</v>
      </c>
      <c r="J1050" s="9">
        <v>8.67</v>
      </c>
      <c r="K1050" s="10">
        <v>3.0570596298834798</v>
      </c>
      <c r="L1050" s="11">
        <v>19395.954000000002</v>
      </c>
      <c r="M1050" s="11">
        <v>46938.962</v>
      </c>
      <c r="N1050" s="11">
        <v>8184.3325120763038</v>
      </c>
      <c r="O1050" s="11">
        <v>10265.012390299331</v>
      </c>
    </row>
    <row r="1051" spans="1:15" x14ac:dyDescent="0.3">
      <c r="A1051" s="12" t="s">
        <v>126</v>
      </c>
      <c r="B1051" s="12" t="str">
        <f>VLOOKUP(A1051,Table1[],3,FALSE)</f>
        <v>Riverside County (North Central)--San Jacinto, Beaumont, Banning &amp; Calimesa Cities</v>
      </c>
      <c r="C1051" s="12">
        <v>70</v>
      </c>
      <c r="D1051" s="12" t="str">
        <f>VLOOKUP(C1051,comm_names!$A$2:$B$325,2,FALSE)</f>
        <v>Charter Communications Inc, Frontier</v>
      </c>
      <c r="E1051" s="13">
        <v>2081.85752735288</v>
      </c>
      <c r="F1051" s="14">
        <v>8.6152996772472706E-2</v>
      </c>
      <c r="G1051" s="14">
        <v>2.59243406314008E-2</v>
      </c>
      <c r="H1051" s="17">
        <f t="shared" si="16"/>
        <v>1106.8799999999999</v>
      </c>
      <c r="I1051" s="14">
        <v>9.4281038217653205E-4</v>
      </c>
      <c r="J1051" s="15">
        <v>11.0688</v>
      </c>
      <c r="K1051" s="16">
        <v>2.8848753484827201</v>
      </c>
      <c r="L1051" s="17">
        <v>24432</v>
      </c>
      <c r="M1051" s="17">
        <v>57082.313999999998</v>
      </c>
      <c r="N1051" s="17">
        <v>9504.5510245966925</v>
      </c>
      <c r="O1051" s="17">
        <v>12311.639700826561</v>
      </c>
    </row>
    <row r="1052" spans="1:15" x14ac:dyDescent="0.3">
      <c r="A1052" s="6" t="s">
        <v>73</v>
      </c>
      <c r="B1052" s="6" t="str">
        <f>VLOOKUP(A1052,Table1[],3,FALSE)</f>
        <v>Riverside County--Palm Desert, La Quinta (West) &amp; Desert Hot Springs Cities</v>
      </c>
      <c r="C1052" s="6">
        <v>21</v>
      </c>
      <c r="D1052" s="6" t="str">
        <f>VLOOKUP(C1052,comm_names!$A$2:$B$325,2,FALSE)</f>
        <v>Access Media Holdings LLC, Frontier</v>
      </c>
      <c r="E1052" s="7">
        <v>231.03111469999999</v>
      </c>
      <c r="F1052" s="8">
        <v>8.6105815151670706E-2</v>
      </c>
      <c r="G1052" s="8">
        <v>1.9048637725748201E-2</v>
      </c>
      <c r="H1052" s="11">
        <f t="shared" si="16"/>
        <v>746.88</v>
      </c>
      <c r="I1052" s="8">
        <v>9.4218583047402701E-4</v>
      </c>
      <c r="J1052" s="9">
        <v>7.4687999999999999</v>
      </c>
      <c r="K1052" s="10">
        <v>2.23030565305893</v>
      </c>
      <c r="L1052" s="11">
        <v>20897.504000000001</v>
      </c>
      <c r="M1052" s="11">
        <v>53737.165999999997</v>
      </c>
      <c r="N1052" s="11">
        <v>10276.806195351839</v>
      </c>
      <c r="O1052" s="11">
        <v>12581.343745457878</v>
      </c>
    </row>
    <row r="1053" spans="1:15" x14ac:dyDescent="0.3">
      <c r="A1053" s="12" t="s">
        <v>99</v>
      </c>
      <c r="B1053" s="12" t="str">
        <f>VLOOKUP(A1053,Table1[],3,FALSE)</f>
        <v>Merced County (West &amp; South)--Los Banos &amp; Livingston Cities</v>
      </c>
      <c r="C1053" s="12">
        <v>69</v>
      </c>
      <c r="D1053" s="12" t="str">
        <f>VLOOKUP(C1053,comm_names!$A$2:$B$325,2,FALSE)</f>
        <v>Charter Communications Inc, AT&amp;T California</v>
      </c>
      <c r="E1053" s="13">
        <v>3188.1161575687802</v>
      </c>
      <c r="F1053" s="14">
        <v>8.6102133595297697E-2</v>
      </c>
      <c r="G1053" s="14">
        <v>2.8931602598317299E-2</v>
      </c>
      <c r="H1053" s="17">
        <f t="shared" si="16"/>
        <v>1163.8799999999999</v>
      </c>
      <c r="I1053" s="14">
        <v>9.4218649882145096E-4</v>
      </c>
      <c r="J1053" s="15">
        <v>11.6388</v>
      </c>
      <c r="K1053" s="16">
        <v>3.3822183627801299</v>
      </c>
      <c r="L1053" s="17">
        <v>24629.491999999998</v>
      </c>
      <c r="M1053" s="17">
        <v>53092.771999999997</v>
      </c>
      <c r="N1053" s="17">
        <v>9184.0678405247891</v>
      </c>
      <c r="O1053" s="17">
        <v>10940.261528476931</v>
      </c>
    </row>
    <row r="1054" spans="1:15" x14ac:dyDescent="0.3">
      <c r="A1054" s="6" t="s">
        <v>86</v>
      </c>
      <c r="B1054" s="6" t="str">
        <f>VLOOKUP(A1054,Table1[],3,FALSE)</f>
        <v>Orange County (Northwest)--Garden Grove City (East)</v>
      </c>
      <c r="C1054" s="6">
        <v>141</v>
      </c>
      <c r="D1054" s="6" t="str">
        <f>VLOOKUP(C1054,comm_names!$A$2:$B$325,2,FALSE)</f>
        <v>Frontier Communications, Frontier</v>
      </c>
      <c r="E1054" s="7">
        <v>1064.703794602</v>
      </c>
      <c r="F1054" s="8">
        <v>8.6001880516128601E-2</v>
      </c>
      <c r="G1054" s="8">
        <v>1.8634322035130799E-2</v>
      </c>
      <c r="H1054" s="11">
        <f t="shared" si="16"/>
        <v>867</v>
      </c>
      <c r="I1054" s="8">
        <v>9.4094162887522299E-4</v>
      </c>
      <c r="J1054" s="9">
        <v>8.67</v>
      </c>
      <c r="K1054" s="10">
        <v>3.4525426883171302</v>
      </c>
      <c r="L1054" s="11">
        <v>26869.092000000001</v>
      </c>
      <c r="M1054" s="11">
        <v>66105.865999999995</v>
      </c>
      <c r="N1054" s="11">
        <v>14940.619379109241</v>
      </c>
      <c r="O1054" s="11">
        <v>17731.526944141679</v>
      </c>
    </row>
    <row r="1055" spans="1:15" x14ac:dyDescent="0.3">
      <c r="A1055" s="12" t="s">
        <v>86</v>
      </c>
      <c r="B1055" s="12" t="str">
        <f>VLOOKUP(A1055,Table1[],3,FALSE)</f>
        <v>Orange County (Northwest)--Garden Grove City (East)</v>
      </c>
      <c r="C1055" s="12">
        <v>36</v>
      </c>
      <c r="D1055" s="12" t="str">
        <f>VLOOKUP(C1055,comm_names!$A$2:$B$325,2,FALSE)</f>
        <v>AT&amp;T Service, Inc., Frontier</v>
      </c>
      <c r="E1055" s="13">
        <v>205.74946819499999</v>
      </c>
      <c r="F1055" s="14">
        <v>8.5986302000670506E-2</v>
      </c>
      <c r="G1055" s="14">
        <v>1.8633564342001498E-2</v>
      </c>
      <c r="H1055" s="17">
        <f t="shared" si="16"/>
        <v>867</v>
      </c>
      <c r="I1055" s="14">
        <v>9.4075592244945497E-4</v>
      </c>
      <c r="J1055" s="15">
        <v>8.67</v>
      </c>
      <c r="K1055" s="16">
        <v>3.4525426883171302</v>
      </c>
      <c r="L1055" s="17">
        <v>26869.092000000001</v>
      </c>
      <c r="M1055" s="17">
        <v>66105.865999999995</v>
      </c>
      <c r="N1055" s="17">
        <v>14940.619379109241</v>
      </c>
      <c r="O1055" s="17">
        <v>17731.526944141679</v>
      </c>
    </row>
    <row r="1056" spans="1:15" x14ac:dyDescent="0.3">
      <c r="A1056" s="6" t="s">
        <v>203</v>
      </c>
      <c r="B1056" s="6" t="str">
        <f>VLOOKUP(A1056,Table1[],3,FALSE)</f>
        <v>San Mateo County (Southeast)--Menlo Park, East Palo Alto Cities &amp; Atherton Town</v>
      </c>
      <c r="C1056" s="6">
        <v>132</v>
      </c>
      <c r="D1056" s="6" t="str">
        <f>VLOOKUP(C1056,comm_names!$A$2:$B$325,2,FALSE)</f>
        <v>Etheric Networks, Inc., AT&amp;T California</v>
      </c>
      <c r="E1056" s="7">
        <v>45.319907817240001</v>
      </c>
      <c r="F1056" s="8">
        <v>8.5972624243744203E-2</v>
      </c>
      <c r="G1056" s="8">
        <v>2.1913666311523E-2</v>
      </c>
      <c r="H1056" s="11">
        <f t="shared" si="16"/>
        <v>1992.0000000000002</v>
      </c>
      <c r="I1056" s="8">
        <v>9.4061600419433902E-4</v>
      </c>
      <c r="J1056" s="9">
        <v>19.920000000000002</v>
      </c>
      <c r="K1056" s="10">
        <v>2.9244469746258899</v>
      </c>
      <c r="L1056" s="11">
        <v>46011.563999999998</v>
      </c>
      <c r="M1056" s="11">
        <v>120686.954</v>
      </c>
      <c r="N1056" s="11">
        <v>21298.348025719439</v>
      </c>
      <c r="O1056" s="11">
        <v>28246.050667931879</v>
      </c>
    </row>
    <row r="1057" spans="1:15" x14ac:dyDescent="0.3">
      <c r="A1057" s="12" t="s">
        <v>173</v>
      </c>
      <c r="B1057" s="12" t="str">
        <f>VLOOKUP(A1057,Table1[],3,FALSE)</f>
        <v>Solano County (Central)--Fairfield &amp; Suisun City Cities</v>
      </c>
      <c r="C1057" s="12">
        <v>156</v>
      </c>
      <c r="D1057" s="12" t="str">
        <f>VLOOKUP(C1057,comm_names!$A$2:$B$325,2,FALSE)</f>
        <v>Internet Free Planet, N/A</v>
      </c>
      <c r="E1057" s="13">
        <v>0.30687503900000002</v>
      </c>
      <c r="F1057" s="14">
        <v>8.5619593665849994E-2</v>
      </c>
      <c r="G1057" s="14">
        <v>2.95469972672457E-2</v>
      </c>
      <c r="H1057" s="17">
        <f t="shared" si="16"/>
        <v>1788</v>
      </c>
      <c r="I1057" s="14">
        <v>9.36367326691833E-4</v>
      </c>
      <c r="J1057" s="15">
        <v>17.88</v>
      </c>
      <c r="K1057" s="16">
        <v>2.9597119254395299</v>
      </c>
      <c r="L1057" s="17">
        <v>36636.802000000003</v>
      </c>
      <c r="M1057" s="17">
        <v>79966.953999999998</v>
      </c>
      <c r="N1057" s="17">
        <v>14226.615571050599</v>
      </c>
      <c r="O1057" s="17">
        <v>17926.074607294438</v>
      </c>
    </row>
    <row r="1058" spans="1:15" x14ac:dyDescent="0.3">
      <c r="A1058" s="6" t="s">
        <v>65</v>
      </c>
      <c r="B1058" s="6" t="str">
        <f>VLOOKUP(A1058,Table1[],3,FALSE)</f>
        <v>San Luis Obispo County (West)--Coastal Region</v>
      </c>
      <c r="C1058" s="6">
        <v>68</v>
      </c>
      <c r="D1058" s="6" t="str">
        <f>VLOOKUP(C1058,comm_names!$A$2:$B$325,2,FALSE)</f>
        <v>Charter Communications Inc, N/A</v>
      </c>
      <c r="E1058" s="7">
        <v>6.5193663616354396</v>
      </c>
      <c r="F1058" s="8">
        <v>8.5603115570646607E-2</v>
      </c>
      <c r="G1058" s="8">
        <v>1.7036454916352198E-2</v>
      </c>
      <c r="H1058" s="11">
        <f t="shared" si="16"/>
        <v>839.88</v>
      </c>
      <c r="I1058" s="8">
        <v>9.3620938845744505E-4</v>
      </c>
      <c r="J1058" s="9">
        <v>8.3987999999999996</v>
      </c>
      <c r="K1058" s="10">
        <v>2.3796671579464501</v>
      </c>
      <c r="L1058" s="11">
        <v>25861.272000000001</v>
      </c>
      <c r="M1058" s="11">
        <v>68530.741999999998</v>
      </c>
      <c r="N1058" s="11">
        <v>13908.607139802121</v>
      </c>
      <c r="O1058" s="11">
        <v>17093.496550919761</v>
      </c>
    </row>
    <row r="1059" spans="1:15" x14ac:dyDescent="0.3">
      <c r="A1059" s="12" t="s">
        <v>157</v>
      </c>
      <c r="B1059" s="12" t="str">
        <f>VLOOKUP(A1059,Table1[],3,FALSE)</f>
        <v>Monterey (South &amp; East) &amp; San Benito Counties</v>
      </c>
      <c r="C1059" s="12">
        <v>262</v>
      </c>
      <c r="D1059" s="12" t="str">
        <f>VLOOKUP(C1059,comm_names!$A$2:$B$325,2,FALSE)</f>
        <v>Surfnet Communications, N/A</v>
      </c>
      <c r="E1059" s="13">
        <v>7.4304969449999998</v>
      </c>
      <c r="F1059" s="14">
        <v>8.5594256751068701E-2</v>
      </c>
      <c r="G1059" s="14">
        <v>3.2208080449509201E-2</v>
      </c>
      <c r="H1059" s="17">
        <f t="shared" si="16"/>
        <v>1679.4</v>
      </c>
      <c r="I1059" s="14">
        <v>9.3606429512294899E-4</v>
      </c>
      <c r="J1059" s="15">
        <v>16.794</v>
      </c>
      <c r="K1059" s="16">
        <v>3.4214689596578101</v>
      </c>
      <c r="L1059" s="17">
        <v>33378.184000000001</v>
      </c>
      <c r="M1059" s="17">
        <v>69518.202000000005</v>
      </c>
      <c r="N1059" s="17">
        <v>12427.829156543759</v>
      </c>
      <c r="O1059" s="17">
        <v>16046.127804939242</v>
      </c>
    </row>
    <row r="1060" spans="1:15" x14ac:dyDescent="0.3">
      <c r="A1060" s="6" t="s">
        <v>122</v>
      </c>
      <c r="B1060" s="6" t="str">
        <f>VLOOKUP(A1060,Table1[],3,FALSE)</f>
        <v>Los Angeles County (North Central)--Palmdale City</v>
      </c>
      <c r="C1060" s="6">
        <v>28</v>
      </c>
      <c r="D1060" s="6" t="str">
        <f>VLOOKUP(C1060,comm_names!$A$2:$B$325,2,FALSE)</f>
        <v>Antelecom Inc., Frontier</v>
      </c>
      <c r="E1060" s="7">
        <v>33.582292014159997</v>
      </c>
      <c r="F1060" s="8">
        <v>8.5502648356843305E-2</v>
      </c>
      <c r="G1060" s="8">
        <v>2.3664847947211E-2</v>
      </c>
      <c r="H1060" s="11">
        <f t="shared" si="16"/>
        <v>1034.3999999999999</v>
      </c>
      <c r="I1060" s="8">
        <v>9.3525227259340198E-4</v>
      </c>
      <c r="J1060" s="9">
        <v>10.343999999999999</v>
      </c>
      <c r="K1060" s="10">
        <v>3.3122122015915099</v>
      </c>
      <c r="L1060" s="11">
        <v>25589.466</v>
      </c>
      <c r="M1060" s="11">
        <v>60343.985999999997</v>
      </c>
      <c r="N1060" s="11">
        <v>11327.679603377459</v>
      </c>
      <c r="O1060" s="11">
        <v>14494.70053406976</v>
      </c>
    </row>
    <row r="1061" spans="1:15" x14ac:dyDescent="0.3">
      <c r="A1061" s="12" t="s">
        <v>71</v>
      </c>
      <c r="B1061" s="12" t="str">
        <f>VLOOKUP(A1061,Table1[],3,FALSE)</f>
        <v>San Diego County (South)--San Diego City (Southeast/Encanto &amp; Skyline)</v>
      </c>
      <c r="C1061" s="12">
        <v>33</v>
      </c>
      <c r="D1061" s="12" t="str">
        <f>VLOOKUP(C1061,comm_names!$A$2:$B$325,2,FALSE)</f>
        <v>AT&amp;T Service, Inc., AT&amp;T California</v>
      </c>
      <c r="E1061" s="13">
        <v>45245.7638542922</v>
      </c>
      <c r="F1061" s="14">
        <v>8.5266991788182506E-2</v>
      </c>
      <c r="G1061" s="14">
        <v>2.2566000107967301E-2</v>
      </c>
      <c r="H1061" s="17">
        <f t="shared" si="16"/>
        <v>924</v>
      </c>
      <c r="I1061" s="14">
        <v>9.3216468610624503E-4</v>
      </c>
      <c r="J1061" s="15">
        <v>9.24</v>
      </c>
      <c r="K1061" s="16">
        <v>3.37246625539218</v>
      </c>
      <c r="L1061" s="17">
        <v>26655.312000000002</v>
      </c>
      <c r="M1061" s="17">
        <v>58942.2</v>
      </c>
      <c r="N1061" s="17">
        <v>13425.220776390121</v>
      </c>
      <c r="O1061" s="17">
        <v>15603.229869063962</v>
      </c>
    </row>
    <row r="1062" spans="1:15" x14ac:dyDescent="0.3">
      <c r="A1062" s="6" t="s">
        <v>24</v>
      </c>
      <c r="B1062" s="6" t="str">
        <f>VLOOKUP(A1062,Table1[],3,FALSE)</f>
        <v>Los Angeles County (West Central)--LA City (West Central/Westwood &amp; West Los Angeles)</v>
      </c>
      <c r="C1062" s="6">
        <v>205</v>
      </c>
      <c r="D1062" s="6" t="str">
        <f>VLOOKUP(C1062,comm_names!$A$2:$B$325,2,FALSE)</f>
        <v>Race Communications, Frontier</v>
      </c>
      <c r="E1062" s="7">
        <v>106.09850950000001</v>
      </c>
      <c r="F1062" s="8">
        <v>8.5202743395394506E-2</v>
      </c>
      <c r="G1062" s="8">
        <v>1.0797117710086099E-2</v>
      </c>
      <c r="H1062" s="11">
        <f t="shared" si="16"/>
        <v>567</v>
      </c>
      <c r="I1062" s="8">
        <v>9.3138389714499201E-4</v>
      </c>
      <c r="J1062" s="9">
        <v>5.67</v>
      </c>
      <c r="K1062" s="10">
        <v>2.0605317679558</v>
      </c>
      <c r="L1062" s="11">
        <v>29929.200000000001</v>
      </c>
      <c r="M1062" s="11">
        <v>79378.55</v>
      </c>
      <c r="N1062" s="11">
        <v>20501.044700883838</v>
      </c>
      <c r="O1062" s="11">
        <v>24091.09512820344</v>
      </c>
    </row>
    <row r="1063" spans="1:15" x14ac:dyDescent="0.3">
      <c r="A1063" s="12" t="s">
        <v>24</v>
      </c>
      <c r="B1063" s="12" t="str">
        <f>VLOOKUP(A1063,Table1[],3,FALSE)</f>
        <v>Los Angeles County (West Central)--LA City (West Central/Westwood &amp; West Los Angeles)</v>
      </c>
      <c r="C1063" s="12">
        <v>111</v>
      </c>
      <c r="D1063" s="12" t="str">
        <f>VLOOKUP(C1063,comm_names!$A$2:$B$325,2,FALSE)</f>
        <v>Consolidated Smart Broadband Systems, LLC, Frontier</v>
      </c>
      <c r="E1063" s="13">
        <v>3249.1444269530002</v>
      </c>
      <c r="F1063" s="14">
        <v>8.5183055001806396E-2</v>
      </c>
      <c r="G1063" s="14">
        <v>1.07948033426132E-2</v>
      </c>
      <c r="H1063" s="17">
        <f t="shared" si="16"/>
        <v>566.88</v>
      </c>
      <c r="I1063" s="14">
        <v>9.3114882598192296E-4</v>
      </c>
      <c r="J1063" s="15">
        <v>5.6688000000000001</v>
      </c>
      <c r="K1063" s="16">
        <v>2.0605317679558</v>
      </c>
      <c r="L1063" s="17">
        <v>29929.200000000001</v>
      </c>
      <c r="M1063" s="17">
        <v>79378.55</v>
      </c>
      <c r="N1063" s="17">
        <v>20501.044700883838</v>
      </c>
      <c r="O1063" s="17">
        <v>24091.09512820344</v>
      </c>
    </row>
    <row r="1064" spans="1:15" x14ac:dyDescent="0.3">
      <c r="A1064" s="6" t="s">
        <v>128</v>
      </c>
      <c r="B1064" s="6" t="str">
        <f>VLOOKUP(A1064,Table1[],3,FALSE)</f>
        <v>Alpine, Amador, Calaveras, Inyo, Mariposa, Mono &amp; Tuolumne Counties</v>
      </c>
      <c r="C1064" s="6">
        <v>237</v>
      </c>
      <c r="D1064" s="6" t="str">
        <f>VLOOKUP(C1064,comm_names!$A$2:$B$325,2,FALSE)</f>
        <v>Sierra Tel Internet, AT&amp;T California</v>
      </c>
      <c r="E1064" s="7">
        <v>10.031979572999999</v>
      </c>
      <c r="F1064" s="8">
        <v>8.5035624674129506E-2</v>
      </c>
      <c r="G1064" s="8">
        <v>2.8808614105419801E-2</v>
      </c>
      <c r="H1064" s="11">
        <f t="shared" si="16"/>
        <v>1283.3999999999999</v>
      </c>
      <c r="I1064" s="8">
        <v>9.2938727416401901E-4</v>
      </c>
      <c r="J1064" s="9">
        <v>12.834</v>
      </c>
      <c r="K1064" s="10">
        <v>2.2510565312842998</v>
      </c>
      <c r="L1064" s="11">
        <v>25589.466</v>
      </c>
      <c r="M1064" s="11">
        <v>57576.044000000002</v>
      </c>
      <c r="N1064" s="11">
        <v>8895.7987176753486</v>
      </c>
      <c r="O1064" s="11">
        <v>11425.69947032862</v>
      </c>
    </row>
    <row r="1065" spans="1:15" x14ac:dyDescent="0.3">
      <c r="A1065" s="12" t="s">
        <v>118</v>
      </c>
      <c r="B1065" s="12" t="str">
        <f>VLOOKUP(A1065,Table1[],3,FALSE)</f>
        <v>Los Angeles County (Southeast)--Bellflower &amp; Paramount Cities</v>
      </c>
      <c r="C1065" s="12">
        <v>141</v>
      </c>
      <c r="D1065" s="12" t="str">
        <f>VLOOKUP(C1065,comm_names!$A$2:$B$325,2,FALSE)</f>
        <v>Frontier Communications, Frontier</v>
      </c>
      <c r="E1065" s="13">
        <v>17542.0009393111</v>
      </c>
      <c r="F1065" s="14">
        <v>8.5034615353465806E-2</v>
      </c>
      <c r="G1065" s="14">
        <v>2.4194090256496801E-2</v>
      </c>
      <c r="H1065" s="17">
        <f t="shared" si="16"/>
        <v>867</v>
      </c>
      <c r="I1065" s="14">
        <v>9.2941116773190302E-4</v>
      </c>
      <c r="J1065" s="15">
        <v>8.67</v>
      </c>
      <c r="K1065" s="16">
        <v>3.16081644815256</v>
      </c>
      <c r="L1065" s="17">
        <v>24512.421999999999</v>
      </c>
      <c r="M1065" s="17">
        <v>52244.777999999998</v>
      </c>
      <c r="N1065" s="17">
        <v>12750.220313501881</v>
      </c>
      <c r="O1065" s="17">
        <v>14845.949736435839</v>
      </c>
    </row>
    <row r="1066" spans="1:15" x14ac:dyDescent="0.3">
      <c r="A1066" s="6" t="s">
        <v>157</v>
      </c>
      <c r="B1066" s="6" t="str">
        <f>VLOOKUP(A1066,Table1[],3,FALSE)</f>
        <v>Monterey (South &amp; East) &amp; San Benito Counties</v>
      </c>
      <c r="C1066" s="6">
        <v>131</v>
      </c>
      <c r="D1066" s="6" t="str">
        <f>VLOOKUP(C1066,comm_names!$A$2:$B$325,2,FALSE)</f>
        <v>Etheric Networks, Inc., N/A</v>
      </c>
      <c r="E1066" s="7">
        <v>0.45502595998000001</v>
      </c>
      <c r="F1066" s="8">
        <v>8.5013225560054598E-2</v>
      </c>
      <c r="G1066" s="8">
        <v>3.1989446748806501E-2</v>
      </c>
      <c r="H1066" s="11">
        <f t="shared" si="16"/>
        <v>1668</v>
      </c>
      <c r="I1066" s="8">
        <v>9.2911971999212501E-4</v>
      </c>
      <c r="J1066" s="9">
        <v>16.68</v>
      </c>
      <c r="K1066" s="10">
        <v>3.4214689596578101</v>
      </c>
      <c r="L1066" s="11">
        <v>33378.184000000001</v>
      </c>
      <c r="M1066" s="11">
        <v>69518.202000000005</v>
      </c>
      <c r="N1066" s="11">
        <v>12427.829156543759</v>
      </c>
      <c r="O1066" s="11">
        <v>16046.127804939242</v>
      </c>
    </row>
    <row r="1067" spans="1:15" x14ac:dyDescent="0.3">
      <c r="A1067" s="12" t="s">
        <v>118</v>
      </c>
      <c r="B1067" s="12" t="str">
        <f>VLOOKUP(A1067,Table1[],3,FALSE)</f>
        <v>Los Angeles County (Southeast)--Bellflower &amp; Paramount Cities</v>
      </c>
      <c r="C1067" s="12">
        <v>36</v>
      </c>
      <c r="D1067" s="12" t="str">
        <f>VLOOKUP(C1067,comm_names!$A$2:$B$325,2,FALSE)</f>
        <v>AT&amp;T Service, Inc., Frontier</v>
      </c>
      <c r="E1067" s="13">
        <v>967.88998772299999</v>
      </c>
      <c r="F1067" s="14">
        <v>8.4963916041799703E-2</v>
      </c>
      <c r="G1067" s="14">
        <v>2.4185742818005999E-2</v>
      </c>
      <c r="H1067" s="17">
        <f t="shared" si="16"/>
        <v>867</v>
      </c>
      <c r="I1067" s="14">
        <v>9.2861688354151301E-4</v>
      </c>
      <c r="J1067" s="15">
        <v>8.67</v>
      </c>
      <c r="K1067" s="16">
        <v>3.16081644815256</v>
      </c>
      <c r="L1067" s="17">
        <v>24512.421999999999</v>
      </c>
      <c r="M1067" s="17">
        <v>52244.777999999998</v>
      </c>
      <c r="N1067" s="17">
        <v>12750.220313501881</v>
      </c>
      <c r="O1067" s="17">
        <v>14845.949736435839</v>
      </c>
    </row>
    <row r="1068" spans="1:15" x14ac:dyDescent="0.3">
      <c r="A1068" s="6" t="s">
        <v>199</v>
      </c>
      <c r="B1068" s="6" t="str">
        <f>VLOOKUP(A1068,Table1[],3,FALSE)</f>
        <v>San Mateo County (East Central)--Redwood City, San Carlos &amp; Belmont Cities</v>
      </c>
      <c r="C1068" s="6">
        <v>132</v>
      </c>
      <c r="D1068" s="6" t="str">
        <f>VLOOKUP(C1068,comm_names!$A$2:$B$325,2,FALSE)</f>
        <v>Etheric Networks, Inc., AT&amp;T California</v>
      </c>
      <c r="E1068" s="7">
        <v>2.1325552769999998</v>
      </c>
      <c r="F1068" s="8">
        <v>8.4771561944339505E-2</v>
      </c>
      <c r="G1068" s="8">
        <v>2.0495455964580599E-2</v>
      </c>
      <c r="H1068" s="11">
        <f t="shared" si="16"/>
        <v>1992.0000000000002</v>
      </c>
      <c r="I1068" s="8">
        <v>9.26233915157082E-4</v>
      </c>
      <c r="J1068" s="9">
        <v>19.920000000000002</v>
      </c>
      <c r="K1068" s="10">
        <v>2.5258863196536501</v>
      </c>
      <c r="L1068" s="11">
        <v>49046.222000000002</v>
      </c>
      <c r="M1068" s="11">
        <v>129307.378</v>
      </c>
      <c r="N1068" s="11">
        <v>22411.89610598304</v>
      </c>
      <c r="O1068" s="11">
        <v>28979.223079028037</v>
      </c>
    </row>
    <row r="1069" spans="1:15" x14ac:dyDescent="0.3">
      <c r="A1069" s="12" t="s">
        <v>36</v>
      </c>
      <c r="B1069" s="12" t="str">
        <f>VLOOKUP(A1069,Table1[],3,FALSE)</f>
        <v>Yolo County--Davis, Woodland &amp; West Sacramento Cities</v>
      </c>
      <c r="C1069" s="12">
        <v>130</v>
      </c>
      <c r="D1069" s="12" t="str">
        <f>VLOOKUP(C1069,comm_names!$A$2:$B$325,2,FALSE)</f>
        <v>Esparto Broadband, Inc., Frontier</v>
      </c>
      <c r="E1069" s="13">
        <v>28.364934557000002</v>
      </c>
      <c r="F1069" s="14">
        <v>8.4733949269180195E-2</v>
      </c>
      <c r="G1069" s="14">
        <v>1.53425032256809E-2</v>
      </c>
      <c r="H1069" s="17">
        <f t="shared" si="16"/>
        <v>759</v>
      </c>
      <c r="I1069" s="14">
        <v>9.2578490376128404E-4</v>
      </c>
      <c r="J1069" s="15">
        <v>7.59</v>
      </c>
      <c r="K1069" s="16">
        <v>2.6456794222628002</v>
      </c>
      <c r="L1069" s="17">
        <v>22947.756000000001</v>
      </c>
      <c r="M1069" s="17">
        <v>66639.297999999995</v>
      </c>
      <c r="N1069" s="17">
        <v>12463.19129000304</v>
      </c>
      <c r="O1069" s="17">
        <v>15641.76705768564</v>
      </c>
    </row>
    <row r="1070" spans="1:15" x14ac:dyDescent="0.3">
      <c r="A1070" s="6" t="s">
        <v>108</v>
      </c>
      <c r="B1070" s="6" t="str">
        <f>VLOOKUP(A1070,Table1[],3,FALSE)</f>
        <v>Stanislaus County (Northeast)--Turlock, Riverbank, Oakdale &amp; Waterford Cities</v>
      </c>
      <c r="C1070" s="6">
        <v>69</v>
      </c>
      <c r="D1070" s="6" t="str">
        <f>VLOOKUP(C1070,comm_names!$A$2:$B$325,2,FALSE)</f>
        <v>Charter Communications Inc, AT&amp;T California</v>
      </c>
      <c r="E1070" s="7">
        <v>1260.817333234</v>
      </c>
      <c r="F1070" s="8">
        <v>8.4729843837277594E-2</v>
      </c>
      <c r="G1070" s="8">
        <v>2.4595285911235099E-2</v>
      </c>
      <c r="H1070" s="11">
        <f t="shared" si="16"/>
        <v>1163.8799999999999</v>
      </c>
      <c r="I1070" s="8">
        <v>9.2594966027475904E-4</v>
      </c>
      <c r="J1070" s="9">
        <v>11.6388</v>
      </c>
      <c r="K1070" s="10">
        <v>2.8702679782903702</v>
      </c>
      <c r="L1070" s="11">
        <v>25417.423999999999</v>
      </c>
      <c r="M1070" s="11">
        <v>62067.46</v>
      </c>
      <c r="N1070" s="11">
        <v>9363.9370114771318</v>
      </c>
      <c r="O1070" s="11">
        <v>12451.286967972721</v>
      </c>
    </row>
    <row r="1071" spans="1:15" x14ac:dyDescent="0.3">
      <c r="A1071" s="12" t="s">
        <v>57</v>
      </c>
      <c r="B1071" s="12" t="str">
        <f>VLOOKUP(A1071,Table1[],3,FALSE)</f>
        <v>Tulare County (West Central)--Tulare &amp; Porterville Cities</v>
      </c>
      <c r="C1071" s="12">
        <v>141</v>
      </c>
      <c r="D1071" s="12" t="str">
        <f>VLOOKUP(C1071,comm_names!$A$2:$B$325,2,FALSE)</f>
        <v>Frontier Communications, Frontier</v>
      </c>
      <c r="E1071" s="13">
        <v>798.833853256</v>
      </c>
      <c r="F1071" s="14">
        <v>8.47008944363494E-2</v>
      </c>
      <c r="G1071" s="14">
        <v>2.56460022563007E-2</v>
      </c>
      <c r="H1071" s="17">
        <f t="shared" si="16"/>
        <v>867</v>
      </c>
      <c r="I1071" s="14">
        <v>9.2541208985591201E-4</v>
      </c>
      <c r="J1071" s="15">
        <v>8.67</v>
      </c>
      <c r="K1071" s="16">
        <v>3.26042240587695</v>
      </c>
      <c r="L1071" s="17">
        <v>20150.292000000001</v>
      </c>
      <c r="M1071" s="17">
        <v>45504.6</v>
      </c>
      <c r="N1071" s="17">
        <v>8389.5126665442367</v>
      </c>
      <c r="O1071" s="17">
        <v>10175.018168975723</v>
      </c>
    </row>
    <row r="1072" spans="1:15" x14ac:dyDescent="0.3">
      <c r="A1072" s="6" t="s">
        <v>16</v>
      </c>
      <c r="B1072" s="6" t="str">
        <f>VLOOKUP(A1072,Table1[],3,FALSE)</f>
        <v>Los Angeles County (Central)--Glendale City</v>
      </c>
      <c r="C1072" s="6">
        <v>1</v>
      </c>
      <c r="D1072" s="6" t="str">
        <f>VLOOKUP(C1072,comm_names!$A$2:$B$325,2,FALSE)</f>
        <v>N/A, AT&amp;T California</v>
      </c>
      <c r="E1072" s="7">
        <v>302.94072482131998</v>
      </c>
      <c r="F1072" s="8">
        <v>8.4664560828289895E-2</v>
      </c>
      <c r="G1072" s="8">
        <v>7.6316643523477003E-3</v>
      </c>
      <c r="H1072" s="11">
        <f t="shared" si="16"/>
        <v>324</v>
      </c>
      <c r="I1072" s="8">
        <v>9.2526866151678897E-4</v>
      </c>
      <c r="J1072" s="9">
        <v>3.24</v>
      </c>
      <c r="K1072" s="10">
        <v>2.5257575757575799</v>
      </c>
      <c r="L1072" s="11">
        <v>21174.400000000001</v>
      </c>
      <c r="M1072" s="11">
        <v>63544.578000000001</v>
      </c>
      <c r="N1072" s="11">
        <v>15593.742836620921</v>
      </c>
      <c r="O1072" s="11">
        <v>19345.885125681962</v>
      </c>
    </row>
    <row r="1073" spans="1:15" x14ac:dyDescent="0.3">
      <c r="A1073" s="12" t="s">
        <v>65</v>
      </c>
      <c r="B1073" s="12" t="str">
        <f>VLOOKUP(A1073,Table1[],3,FALSE)</f>
        <v>San Luis Obispo County (West)--Coastal Region</v>
      </c>
      <c r="C1073" s="12">
        <v>86</v>
      </c>
      <c r="D1073" s="12" t="str">
        <f>VLOOKUP(C1073,comm_names!$A$2:$B$325,2,FALSE)</f>
        <v>Comcast, Frontier</v>
      </c>
      <c r="E1073" s="13">
        <v>5.9086347469999998</v>
      </c>
      <c r="F1073" s="14">
        <v>8.4545014806682806E-2</v>
      </c>
      <c r="G1073" s="14">
        <v>1.7417542217613501E-2</v>
      </c>
      <c r="H1073" s="17">
        <f t="shared" si="16"/>
        <v>867</v>
      </c>
      <c r="I1073" s="14">
        <v>9.2396525274388605E-4</v>
      </c>
      <c r="J1073" s="15">
        <v>8.67</v>
      </c>
      <c r="K1073" s="16">
        <v>2.3796671579464501</v>
      </c>
      <c r="L1073" s="17">
        <v>25861.272000000001</v>
      </c>
      <c r="M1073" s="17">
        <v>68530.741999999998</v>
      </c>
      <c r="N1073" s="17">
        <v>13908.607139802121</v>
      </c>
      <c r="O1073" s="17">
        <v>17093.496550919761</v>
      </c>
    </row>
    <row r="1074" spans="1:15" x14ac:dyDescent="0.3">
      <c r="A1074" s="6" t="s">
        <v>60</v>
      </c>
      <c r="B1074" s="6" t="str">
        <f>VLOOKUP(A1074,Table1[],3,FALSE)</f>
        <v>Riverside County (East)--Indio, Coachella, Blythe &amp; La Quinta (East) Cities</v>
      </c>
      <c r="C1074" s="6">
        <v>139</v>
      </c>
      <c r="D1074" s="6" t="str">
        <f>VLOOKUP(C1074,comm_names!$A$2:$B$325,2,FALSE)</f>
        <v>Frontier Communications, N/A</v>
      </c>
      <c r="E1074" s="7">
        <v>46.411441027999999</v>
      </c>
      <c r="F1074" s="8">
        <v>8.4500112503251706E-2</v>
      </c>
      <c r="G1074" s="8">
        <v>2.0602553638640501E-2</v>
      </c>
      <c r="H1074" s="11">
        <f t="shared" si="16"/>
        <v>600</v>
      </c>
      <c r="I1074" s="8">
        <v>9.2299576953366804E-4</v>
      </c>
      <c r="J1074" s="9">
        <v>6</v>
      </c>
      <c r="K1074" s="10">
        <v>2.5521427167289201</v>
      </c>
      <c r="L1074" s="11">
        <v>17240.848000000002</v>
      </c>
      <c r="M1074" s="11">
        <v>41722.730000000003</v>
      </c>
      <c r="N1074" s="11">
        <v>8921.3970371474406</v>
      </c>
      <c r="O1074" s="11">
        <v>11381.345876620657</v>
      </c>
    </row>
    <row r="1075" spans="1:15" x14ac:dyDescent="0.3">
      <c r="A1075" s="12" t="s">
        <v>128</v>
      </c>
      <c r="B1075" s="12" t="str">
        <f>VLOOKUP(A1075,Table1[],3,FALSE)</f>
        <v>Alpine, Amador, Calaveras, Inyo, Mariposa, Mono &amp; Tuolumne Counties</v>
      </c>
      <c r="C1075" s="12">
        <v>239</v>
      </c>
      <c r="D1075" s="12" t="str">
        <f>VLOOKUP(C1075,comm_names!$A$2:$B$325,2,FALSE)</f>
        <v>Sierra Tel Internet, Sierra</v>
      </c>
      <c r="E1075" s="13">
        <v>5894.8199554109997</v>
      </c>
      <c r="F1075" s="14">
        <v>8.4399441177798198E-2</v>
      </c>
      <c r="G1075" s="14">
        <v>2.8373965124114799E-2</v>
      </c>
      <c r="H1075" s="17">
        <f t="shared" si="16"/>
        <v>1259.3999999999999</v>
      </c>
      <c r="I1075" s="14">
        <v>9.2186352166845299E-4</v>
      </c>
      <c r="J1075" s="15">
        <v>12.593999999999999</v>
      </c>
      <c r="K1075" s="16">
        <v>2.2510565312842998</v>
      </c>
      <c r="L1075" s="17">
        <v>25589.466</v>
      </c>
      <c r="M1075" s="17">
        <v>57576.044000000002</v>
      </c>
      <c r="N1075" s="17">
        <v>8895.7987176753486</v>
      </c>
      <c r="O1075" s="17">
        <v>11425.69947032862</v>
      </c>
    </row>
    <row r="1076" spans="1:15" x14ac:dyDescent="0.3">
      <c r="A1076" s="6" t="s">
        <v>101</v>
      </c>
      <c r="B1076" s="6" t="str">
        <f>VLOOKUP(A1076,Table1[],3,FALSE)</f>
        <v>Los Angeles County (Central)--Pico Rivera &amp; Montebello Cities</v>
      </c>
      <c r="C1076" s="6">
        <v>36</v>
      </c>
      <c r="D1076" s="6" t="str">
        <f>VLOOKUP(C1076,comm_names!$A$2:$B$325,2,FALSE)</f>
        <v>AT&amp;T Service, Inc., Frontier</v>
      </c>
      <c r="E1076" s="7">
        <v>633.96118182299995</v>
      </c>
      <c r="F1076" s="8">
        <v>8.4242278787835398E-2</v>
      </c>
      <c r="G1076" s="8">
        <v>2.1215762131824099E-2</v>
      </c>
      <c r="H1076" s="11">
        <f t="shared" si="16"/>
        <v>867</v>
      </c>
      <c r="I1076" s="8">
        <v>9.19928184339577E-4</v>
      </c>
      <c r="J1076" s="9">
        <v>8.67</v>
      </c>
      <c r="K1076" s="10">
        <v>3.1991521901753801</v>
      </c>
      <c r="L1076" s="11">
        <v>24770.993999999999</v>
      </c>
      <c r="M1076" s="11">
        <v>57578.080000000002</v>
      </c>
      <c r="N1076" s="11">
        <v>12790.83198860124</v>
      </c>
      <c r="O1076" s="11">
        <v>15024.616172309521</v>
      </c>
    </row>
    <row r="1077" spans="1:15" x14ac:dyDescent="0.3">
      <c r="A1077" s="12" t="s">
        <v>65</v>
      </c>
      <c r="B1077" s="12" t="str">
        <f>VLOOKUP(A1077,Table1[],3,FALSE)</f>
        <v>San Luis Obispo County (West)--Coastal Region</v>
      </c>
      <c r="C1077" s="12">
        <v>141</v>
      </c>
      <c r="D1077" s="12" t="str">
        <f>VLOOKUP(C1077,comm_names!$A$2:$B$325,2,FALSE)</f>
        <v>Frontier Communications, Frontier</v>
      </c>
      <c r="E1077" s="13">
        <v>1084.7194009135001</v>
      </c>
      <c r="F1077" s="14">
        <v>8.4181395090540997E-2</v>
      </c>
      <c r="G1077" s="14">
        <v>1.73999165089062E-2</v>
      </c>
      <c r="H1077" s="17">
        <f t="shared" si="16"/>
        <v>867</v>
      </c>
      <c r="I1077" s="14">
        <v>9.1970504319830002E-4</v>
      </c>
      <c r="J1077" s="15">
        <v>8.67</v>
      </c>
      <c r="K1077" s="16">
        <v>2.3796671579464501</v>
      </c>
      <c r="L1077" s="17">
        <v>25861.272000000001</v>
      </c>
      <c r="M1077" s="17">
        <v>68530.741999999998</v>
      </c>
      <c r="N1077" s="17">
        <v>13908.607139802121</v>
      </c>
      <c r="O1077" s="17">
        <v>17093.496550919761</v>
      </c>
    </row>
    <row r="1078" spans="1:15" x14ac:dyDescent="0.3">
      <c r="A1078" s="6" t="s">
        <v>46</v>
      </c>
      <c r="B1078" s="6" t="str">
        <f>VLOOKUP(A1078,Table1[],3,FALSE)</f>
        <v>Los Angeles County (South Central)--Gardena, Lawndale Cities &amp; West Athens</v>
      </c>
      <c r="C1078" s="6">
        <v>110</v>
      </c>
      <c r="D1078" s="6" t="str">
        <f>VLOOKUP(C1078,comm_names!$A$2:$B$325,2,FALSE)</f>
        <v>Consolidated Smart Broadband Systems, LLC, AT&amp;T California</v>
      </c>
      <c r="E1078" s="7">
        <v>107.05916329999999</v>
      </c>
      <c r="F1078" s="8">
        <v>8.4115145978234801E-2</v>
      </c>
      <c r="G1078" s="8">
        <v>1.8079281712812399E-2</v>
      </c>
      <c r="H1078" s="11">
        <f t="shared" si="16"/>
        <v>623.88</v>
      </c>
      <c r="I1078" s="8">
        <v>9.1840306790613095E-4</v>
      </c>
      <c r="J1078" s="9">
        <v>6.2388000000000003</v>
      </c>
      <c r="K1078" s="10">
        <v>2.8372241255676802</v>
      </c>
      <c r="L1078" s="11">
        <v>21540.880000000001</v>
      </c>
      <c r="M1078" s="11">
        <v>51374.387999999999</v>
      </c>
      <c r="N1078" s="11">
        <v>12505.93371447</v>
      </c>
      <c r="O1078" s="11">
        <v>15248.40937736856</v>
      </c>
    </row>
    <row r="1079" spans="1:15" x14ac:dyDescent="0.3">
      <c r="A1079" s="12" t="s">
        <v>65</v>
      </c>
      <c r="B1079" s="12" t="str">
        <f>VLOOKUP(A1079,Table1[],3,FALSE)</f>
        <v>San Luis Obispo County (West)--Coastal Region</v>
      </c>
      <c r="C1079" s="12">
        <v>191</v>
      </c>
      <c r="D1079" s="12" t="str">
        <f>VLOOKUP(C1079,comm_names!$A$2:$B$325,2,FALSE)</f>
        <v>Peak WiFi, N/A</v>
      </c>
      <c r="E1079" s="13">
        <v>2.4524319199999998E-2</v>
      </c>
      <c r="F1079" s="14">
        <v>8.4110235782304907E-2</v>
      </c>
      <c r="G1079" s="14">
        <v>1.69697999693438E-2</v>
      </c>
      <c r="H1079" s="17">
        <f t="shared" si="16"/>
        <v>839.4</v>
      </c>
      <c r="I1079" s="14">
        <v>9.18344552139191E-4</v>
      </c>
      <c r="J1079" s="15">
        <v>8.3940000000000001</v>
      </c>
      <c r="K1079" s="16">
        <v>2.3796671579464501</v>
      </c>
      <c r="L1079" s="17">
        <v>25861.272000000001</v>
      </c>
      <c r="M1079" s="17">
        <v>68530.741999999998</v>
      </c>
      <c r="N1079" s="17">
        <v>13908.607139802121</v>
      </c>
      <c r="O1079" s="17">
        <v>17093.496550919761</v>
      </c>
    </row>
    <row r="1080" spans="1:15" x14ac:dyDescent="0.3">
      <c r="A1080" s="6" t="s">
        <v>111</v>
      </c>
      <c r="B1080" s="6" t="str">
        <f>VLOOKUP(A1080,Table1[],3,FALSE)</f>
        <v>Kern County (West)--Delano, Wasco &amp; Shafter Cities</v>
      </c>
      <c r="C1080" s="6">
        <v>70</v>
      </c>
      <c r="D1080" s="6" t="str">
        <f>VLOOKUP(C1080,comm_names!$A$2:$B$325,2,FALSE)</f>
        <v>Charter Communications Inc, Frontier</v>
      </c>
      <c r="E1080" s="7">
        <v>9936.7231028117094</v>
      </c>
      <c r="F1080" s="8">
        <v>8.4065457826318593E-2</v>
      </c>
      <c r="G1080" s="8">
        <v>2.8815781262153801E-2</v>
      </c>
      <c r="H1080" s="11">
        <f t="shared" si="16"/>
        <v>1106.8799999999999</v>
      </c>
      <c r="I1080" s="8">
        <v>9.17846757499971E-4</v>
      </c>
      <c r="J1080" s="9">
        <v>11.0688</v>
      </c>
      <c r="K1080" s="10">
        <v>3.2518567356357502</v>
      </c>
      <c r="L1080" s="11">
        <v>23030.214</v>
      </c>
      <c r="M1080" s="11">
        <v>51178.932000000001</v>
      </c>
      <c r="N1080" s="11">
        <v>7979.6965934693644</v>
      </c>
      <c r="O1080" s="11">
        <v>10886.368762624345</v>
      </c>
    </row>
    <row r="1081" spans="1:15" x14ac:dyDescent="0.3">
      <c r="A1081" s="12" t="s">
        <v>84</v>
      </c>
      <c r="B1081" s="12" t="str">
        <f>VLOOKUP(A1081,Table1[],3,FALSE)</f>
        <v>San Diego County (Northwest)--Escondido City (East)</v>
      </c>
      <c r="C1081" s="12">
        <v>220</v>
      </c>
      <c r="D1081" s="12" t="str">
        <f>VLOOKUP(C1081,comm_names!$A$2:$B$325,2,FALSE)</f>
        <v>San Diego Broadband, AT&amp;T California</v>
      </c>
      <c r="E1081" s="13">
        <v>198.35103750799999</v>
      </c>
      <c r="F1081" s="14">
        <v>8.40111802839517E-2</v>
      </c>
      <c r="G1081" s="14">
        <v>2.3289667388898101E-2</v>
      </c>
      <c r="H1081" s="17">
        <f t="shared" si="16"/>
        <v>1043.3999999999999</v>
      </c>
      <c r="I1081" s="14">
        <v>9.1730113679062302E-4</v>
      </c>
      <c r="J1081" s="15">
        <v>10.433999999999999</v>
      </c>
      <c r="K1081" s="16">
        <v>3.0370030581039802</v>
      </c>
      <c r="L1081" s="17">
        <v>28631.25</v>
      </c>
      <c r="M1081" s="17">
        <v>64654.197999999997</v>
      </c>
      <c r="N1081" s="17">
        <v>14076.445860242402</v>
      </c>
      <c r="O1081" s="17">
        <v>17731.914196820042</v>
      </c>
    </row>
    <row r="1082" spans="1:15" x14ac:dyDescent="0.3">
      <c r="A1082" s="6" t="s">
        <v>88</v>
      </c>
      <c r="B1082" s="6" t="str">
        <f>VLOOKUP(A1082,Table1[],3,FALSE)</f>
        <v>Colusa, Glenn, Tehama &amp; Trinity Counties</v>
      </c>
      <c r="C1082" s="6">
        <v>84</v>
      </c>
      <c r="D1082" s="6" t="str">
        <f>VLOOKUP(C1082,comm_names!$A$2:$B$325,2,FALSE)</f>
        <v>Comcast, AT&amp;T California</v>
      </c>
      <c r="E1082" s="7">
        <v>730.87788679899995</v>
      </c>
      <c r="F1082" s="8">
        <v>8.3893305323966799E-2</v>
      </c>
      <c r="G1082" s="8">
        <v>2.5939933242169502E-2</v>
      </c>
      <c r="H1082" s="11">
        <f t="shared" si="16"/>
        <v>924</v>
      </c>
      <c r="I1082" s="8">
        <v>9.1581855713162501E-4</v>
      </c>
      <c r="J1082" s="9">
        <v>9.24</v>
      </c>
      <c r="K1082" s="10">
        <v>2.5845183410624402</v>
      </c>
      <c r="L1082" s="11">
        <v>20360</v>
      </c>
      <c r="M1082" s="11">
        <v>46913.512000000002</v>
      </c>
      <c r="N1082" s="11">
        <v>7317.432462160752</v>
      </c>
      <c r="O1082" s="11">
        <v>9269.2002493708806</v>
      </c>
    </row>
    <row r="1083" spans="1:15" x14ac:dyDescent="0.3">
      <c r="A1083" s="12" t="s">
        <v>77</v>
      </c>
      <c r="B1083" s="12" t="str">
        <f>VLOOKUP(A1083,Table1[],3,FALSE)</f>
        <v>San Bernardino County (Northeast)--Twentynine Palms &amp; Barstow Cities</v>
      </c>
      <c r="C1083" s="12">
        <v>142</v>
      </c>
      <c r="D1083" s="12" t="str">
        <f>VLOOKUP(C1083,comm_names!$A$2:$B$325,2,FALSE)</f>
        <v>Frontier Communications, Frontier - Citizens</v>
      </c>
      <c r="E1083" s="13">
        <v>2553.7732907638201</v>
      </c>
      <c r="F1083" s="14">
        <v>8.3822221151508905E-2</v>
      </c>
      <c r="G1083" s="14">
        <v>2.5854592719628401E-2</v>
      </c>
      <c r="H1083" s="17">
        <f t="shared" si="16"/>
        <v>861</v>
      </c>
      <c r="I1083" s="14">
        <v>9.1491775002014496E-4</v>
      </c>
      <c r="J1083" s="15">
        <v>8.61</v>
      </c>
      <c r="K1083" s="16">
        <v>2.4790394307737902</v>
      </c>
      <c r="L1083" s="17">
        <v>18103.094000000001</v>
      </c>
      <c r="M1083" s="17">
        <v>42756</v>
      </c>
      <c r="N1083" s="17">
        <v>6852.803804929008</v>
      </c>
      <c r="O1083" s="17">
        <v>8476.2751033286531</v>
      </c>
    </row>
    <row r="1084" spans="1:15" x14ac:dyDescent="0.3">
      <c r="A1084" s="6" t="s">
        <v>74</v>
      </c>
      <c r="B1084" s="6" t="str">
        <f>VLOOKUP(A1084,Table1[],3,FALSE)</f>
        <v>Riverside County (Southwest)--Hemet City &amp; East Hemet</v>
      </c>
      <c r="C1084" s="6">
        <v>103</v>
      </c>
      <c r="D1084" s="6" t="str">
        <f>VLOOKUP(C1084,comm_names!$A$2:$B$325,2,FALSE)</f>
        <v>ConnectAnza, Frontier</v>
      </c>
      <c r="E1084" s="7">
        <v>3.7736300000000002E-6</v>
      </c>
      <c r="F1084" s="8">
        <v>8.3603945094647095E-2</v>
      </c>
      <c r="G1084" s="8">
        <v>2.2558166284297899E-2</v>
      </c>
      <c r="H1084" s="11">
        <f t="shared" si="16"/>
        <v>855.00000000000011</v>
      </c>
      <c r="I1084" s="8">
        <v>9.1231236371136395E-4</v>
      </c>
      <c r="J1084" s="9">
        <v>8.5500000000000007</v>
      </c>
      <c r="K1084" s="10">
        <v>2.86482406224596</v>
      </c>
      <c r="L1084" s="11">
        <v>20684.741999999998</v>
      </c>
      <c r="M1084" s="11">
        <v>51723.561999999998</v>
      </c>
      <c r="N1084" s="11">
        <v>9141.5116839635521</v>
      </c>
      <c r="O1084" s="11">
        <v>12505.10489620284</v>
      </c>
    </row>
    <row r="1085" spans="1:15" x14ac:dyDescent="0.3">
      <c r="A1085" s="12" t="s">
        <v>103</v>
      </c>
      <c r="B1085" s="12" t="str">
        <f>VLOOKUP(A1085,Table1[],3,FALSE)</f>
        <v>Riverside County (West Central)--Corona (Northwest) &amp; Norco Cities</v>
      </c>
      <c r="C1085" s="12">
        <v>69</v>
      </c>
      <c r="D1085" s="12" t="str">
        <f>VLOOKUP(C1085,comm_names!$A$2:$B$325,2,FALSE)</f>
        <v>Charter Communications Inc, AT&amp;T California</v>
      </c>
      <c r="E1085" s="13">
        <v>1802.91810314482</v>
      </c>
      <c r="F1085" s="14">
        <v>8.3487313434595006E-2</v>
      </c>
      <c r="G1085" s="14">
        <v>2.12406798162828E-2</v>
      </c>
      <c r="H1085" s="17">
        <f t="shared" si="16"/>
        <v>1163.8799999999999</v>
      </c>
      <c r="I1085" s="14">
        <v>9.1092443690782602E-4</v>
      </c>
      <c r="J1085" s="15">
        <v>11.6388</v>
      </c>
      <c r="K1085" s="16">
        <v>2.9552345441961201</v>
      </c>
      <c r="L1085" s="17">
        <v>31813.518</v>
      </c>
      <c r="M1085" s="17">
        <v>76128.076000000001</v>
      </c>
      <c r="N1085" s="17">
        <v>15317.242395312482</v>
      </c>
      <c r="O1085" s="17">
        <v>18777.829339781638</v>
      </c>
    </row>
    <row r="1086" spans="1:15" x14ac:dyDescent="0.3">
      <c r="A1086" s="6" t="s">
        <v>157</v>
      </c>
      <c r="B1086" s="6" t="str">
        <f>VLOOKUP(A1086,Table1[],3,FALSE)</f>
        <v>Monterey (South &amp; East) &amp; San Benito Counties</v>
      </c>
      <c r="C1086" s="6">
        <v>313</v>
      </c>
      <c r="D1086" s="6" t="str">
        <f>VLOOKUP(C1086,comm_names!$A$2:$B$325,2,FALSE)</f>
        <v>Wilson Creek Communications, Frontier</v>
      </c>
      <c r="E1086" s="7">
        <v>89.124523611000001</v>
      </c>
      <c r="F1086" s="8">
        <v>8.3365046659993294E-2</v>
      </c>
      <c r="G1086" s="8">
        <v>3.1504511883483501E-2</v>
      </c>
      <c r="H1086" s="11">
        <f t="shared" si="16"/>
        <v>1647</v>
      </c>
      <c r="I1086" s="8">
        <v>9.09468524454701E-4</v>
      </c>
      <c r="J1086" s="9">
        <v>16.47</v>
      </c>
      <c r="K1086" s="10">
        <v>3.4214689596578101</v>
      </c>
      <c r="L1086" s="11">
        <v>33378.184000000001</v>
      </c>
      <c r="M1086" s="11">
        <v>69518.202000000005</v>
      </c>
      <c r="N1086" s="11">
        <v>12427.829156543759</v>
      </c>
      <c r="O1086" s="11">
        <v>16046.127804939242</v>
      </c>
    </row>
    <row r="1087" spans="1:15" x14ac:dyDescent="0.3">
      <c r="A1087" s="12" t="s">
        <v>101</v>
      </c>
      <c r="B1087" s="12" t="str">
        <f>VLOOKUP(A1087,Table1[],3,FALSE)</f>
        <v>Los Angeles County (Central)--Pico Rivera &amp; Montebello Cities</v>
      </c>
      <c r="C1087" s="12">
        <v>141</v>
      </c>
      <c r="D1087" s="12" t="str">
        <f>VLOOKUP(C1087,comm_names!$A$2:$B$325,2,FALSE)</f>
        <v>Frontier Communications, Frontier</v>
      </c>
      <c r="E1087" s="13">
        <v>15812.965533846</v>
      </c>
      <c r="F1087" s="14">
        <v>8.3353936689182007E-2</v>
      </c>
      <c r="G1087" s="14">
        <v>2.11583444142577E-2</v>
      </c>
      <c r="H1087" s="17">
        <f t="shared" si="16"/>
        <v>867</v>
      </c>
      <c r="I1087" s="14">
        <v>9.0935912615569602E-4</v>
      </c>
      <c r="J1087" s="15">
        <v>8.67</v>
      </c>
      <c r="K1087" s="16">
        <v>3.1991521901753801</v>
      </c>
      <c r="L1087" s="17">
        <v>24770.993999999999</v>
      </c>
      <c r="M1087" s="17">
        <v>57578.080000000002</v>
      </c>
      <c r="N1087" s="17">
        <v>12790.83198860124</v>
      </c>
      <c r="O1087" s="17">
        <v>15024.616172309521</v>
      </c>
    </row>
    <row r="1088" spans="1:15" x14ac:dyDescent="0.3">
      <c r="A1088" s="6" t="s">
        <v>110</v>
      </c>
      <c r="B1088" s="6" t="str">
        <f>VLOOKUP(A1088,Table1[],3,FALSE)</f>
        <v>Kern County (East)--Ridgecrest, Arvin, Tehachapi &amp; California City Cities</v>
      </c>
      <c r="C1088" s="6">
        <v>33</v>
      </c>
      <c r="D1088" s="6" t="str">
        <f>VLOOKUP(C1088,comm_names!$A$2:$B$325,2,FALSE)</f>
        <v>AT&amp;T Service, Inc., AT&amp;T California</v>
      </c>
      <c r="E1088" s="7">
        <v>30569.156896899302</v>
      </c>
      <c r="F1088" s="8">
        <v>8.3297818807585702E-2</v>
      </c>
      <c r="G1088" s="8">
        <v>2.39691210647195E-2</v>
      </c>
      <c r="H1088" s="11">
        <f t="shared" si="16"/>
        <v>924</v>
      </c>
      <c r="I1088" s="8">
        <v>9.0869382626970697E-4</v>
      </c>
      <c r="J1088" s="9">
        <v>9.24</v>
      </c>
      <c r="K1088" s="10">
        <v>2.6725075999688199</v>
      </c>
      <c r="L1088" s="11">
        <v>20757.02</v>
      </c>
      <c r="M1088" s="11">
        <v>49983.8</v>
      </c>
      <c r="N1088" s="11">
        <v>7870.8284198539441</v>
      </c>
      <c r="O1088" s="11">
        <v>9642.8854414691286</v>
      </c>
    </row>
    <row r="1089" spans="1:15" x14ac:dyDescent="0.3">
      <c r="A1089" s="12" t="s">
        <v>85</v>
      </c>
      <c r="B1089" s="12" t="str">
        <f>VLOOKUP(A1089,Table1[],3,FALSE)</f>
        <v>San Bernardino County (West Central)--Victorville &amp; Adelanto Cities</v>
      </c>
      <c r="C1089" s="12">
        <v>141</v>
      </c>
      <c r="D1089" s="12" t="str">
        <f>VLOOKUP(C1089,comm_names!$A$2:$B$325,2,FALSE)</f>
        <v>Frontier Communications, Frontier</v>
      </c>
      <c r="E1089" s="13">
        <v>46062.874957325599</v>
      </c>
      <c r="F1089" s="14">
        <v>8.3278958822616503E-2</v>
      </c>
      <c r="G1089" s="14">
        <v>2.3635528924461399E-2</v>
      </c>
      <c r="H1089" s="17">
        <f t="shared" si="16"/>
        <v>867</v>
      </c>
      <c r="I1089" s="14">
        <v>9.0850986216766804E-4</v>
      </c>
      <c r="J1089" s="15">
        <v>8.67</v>
      </c>
      <c r="K1089" s="16">
        <v>3.4431925516124702</v>
      </c>
      <c r="L1089" s="17">
        <v>22603.671999999999</v>
      </c>
      <c r="M1089" s="17">
        <v>50432.737999999998</v>
      </c>
      <c r="N1089" s="17">
        <v>10246.965110220301</v>
      </c>
      <c r="O1089" s="17">
        <v>11809.93296155286</v>
      </c>
    </row>
    <row r="1090" spans="1:15" x14ac:dyDescent="0.3">
      <c r="A1090" s="6" t="s">
        <v>77</v>
      </c>
      <c r="B1090" s="6" t="str">
        <f>VLOOKUP(A1090,Table1[],3,FALSE)</f>
        <v>San Bernardino County (Northeast)--Twentynine Palms &amp; Barstow Cities</v>
      </c>
      <c r="C1090" s="6">
        <v>68</v>
      </c>
      <c r="D1090" s="6" t="str">
        <f>VLOOKUP(C1090,comm_names!$A$2:$B$325,2,FALSE)</f>
        <v>Charter Communications Inc, N/A</v>
      </c>
      <c r="E1090" s="7">
        <v>1.0776109999999999E-4</v>
      </c>
      <c r="F1090" s="8">
        <v>8.3178105104467701E-2</v>
      </c>
      <c r="G1090" s="8">
        <v>2.53467512666842E-2</v>
      </c>
      <c r="H1090" s="11">
        <f t="shared" si="16"/>
        <v>839.88</v>
      </c>
      <c r="I1090" s="8">
        <v>9.0735141626427005E-4</v>
      </c>
      <c r="J1090" s="9">
        <v>8.3987999999999996</v>
      </c>
      <c r="K1090" s="10">
        <v>2.4790394307737902</v>
      </c>
      <c r="L1090" s="11">
        <v>18103.094000000001</v>
      </c>
      <c r="M1090" s="11">
        <v>42756</v>
      </c>
      <c r="N1090" s="11">
        <v>6852.803804929008</v>
      </c>
      <c r="O1090" s="11">
        <v>8476.2751033286531</v>
      </c>
    </row>
    <row r="1091" spans="1:15" x14ac:dyDescent="0.3">
      <c r="A1091" s="12" t="s">
        <v>51</v>
      </c>
      <c r="B1091" s="12" t="str">
        <f>VLOOKUP(A1091,Table1[],3,FALSE)</f>
        <v>Fresno County (West)--Selma, Kerman &amp; Coalinga Cities</v>
      </c>
      <c r="C1091" s="12">
        <v>84</v>
      </c>
      <c r="D1091" s="12" t="str">
        <f>VLOOKUP(C1091,comm_names!$A$2:$B$325,2,FALSE)</f>
        <v>Comcast, AT&amp;T California</v>
      </c>
      <c r="E1091" s="13">
        <v>610.62810250699999</v>
      </c>
      <c r="F1091" s="14">
        <v>8.3173423041642297E-2</v>
      </c>
      <c r="G1091" s="14">
        <v>2.8747920400551099E-2</v>
      </c>
      <c r="H1091" s="17">
        <f t="shared" ref="H1091:H1154" si="17">100*J1091</f>
        <v>924</v>
      </c>
      <c r="I1091" s="14">
        <v>9.0732250814844597E-4</v>
      </c>
      <c r="J1091" s="15">
        <v>9.24</v>
      </c>
      <c r="K1091" s="16">
        <v>3.4523669430328998</v>
      </c>
      <c r="L1091" s="17">
        <v>20861.874</v>
      </c>
      <c r="M1091" s="17">
        <v>43511.356</v>
      </c>
      <c r="N1091" s="17">
        <v>7610.556703768847</v>
      </c>
      <c r="O1091" s="17">
        <v>9238.6489365237958</v>
      </c>
    </row>
    <row r="1092" spans="1:15" x14ac:dyDescent="0.3">
      <c r="A1092" s="6" t="s">
        <v>89</v>
      </c>
      <c r="B1092" s="6" t="str">
        <f>VLOOKUP(A1092,Table1[],3,FALSE)</f>
        <v>Shasta County--Redding City</v>
      </c>
      <c r="C1092" s="6">
        <v>270</v>
      </c>
      <c r="D1092" s="6" t="str">
        <f>VLOOKUP(C1092,comm_names!$A$2:$B$325,2,FALSE)</f>
        <v>TDS TELECOM, TDS Telecom - HV</v>
      </c>
      <c r="E1092" s="7">
        <v>693.88363190200005</v>
      </c>
      <c r="F1092" s="8">
        <v>8.3108741710408995E-2</v>
      </c>
      <c r="G1092" s="8">
        <v>2.39830571008148E-2</v>
      </c>
      <c r="H1092" s="11">
        <f t="shared" si="17"/>
        <v>933.6</v>
      </c>
      <c r="I1092" s="8">
        <v>9.0643324753711201E-4</v>
      </c>
      <c r="J1092" s="9">
        <v>9.3360000000000003</v>
      </c>
      <c r="K1092" s="10">
        <v>2.3711964038727502</v>
      </c>
      <c r="L1092" s="11">
        <v>21336.261999999999</v>
      </c>
      <c r="M1092" s="11">
        <v>51291.93</v>
      </c>
      <c r="N1092" s="11">
        <v>8139.7366130017681</v>
      </c>
      <c r="O1092" s="11">
        <v>10402.720649620176</v>
      </c>
    </row>
    <row r="1093" spans="1:15" x14ac:dyDescent="0.3">
      <c r="A1093" s="12" t="s">
        <v>88</v>
      </c>
      <c r="B1093" s="12" t="str">
        <f>VLOOKUP(A1093,Table1[],3,FALSE)</f>
        <v>Colusa, Glenn, Tehama &amp; Trinity Counties</v>
      </c>
      <c r="C1093" s="12">
        <v>87</v>
      </c>
      <c r="D1093" s="12" t="str">
        <f>VLOOKUP(C1093,comm_names!$A$2:$B$325,2,FALSE)</f>
        <v>Comcast, Frontier - Citizens</v>
      </c>
      <c r="E1093" s="13">
        <v>2897.8477425999999</v>
      </c>
      <c r="F1093" s="14">
        <v>8.3094430604484001E-2</v>
      </c>
      <c r="G1093" s="14">
        <v>2.4613994151779998E-2</v>
      </c>
      <c r="H1093" s="17">
        <f t="shared" si="17"/>
        <v>861</v>
      </c>
      <c r="I1093" s="14">
        <v>9.0644209983007805E-4</v>
      </c>
      <c r="J1093" s="15">
        <v>8.61</v>
      </c>
      <c r="K1093" s="16">
        <v>2.5845183410624402</v>
      </c>
      <c r="L1093" s="17">
        <v>20360</v>
      </c>
      <c r="M1093" s="17">
        <v>46913.512000000002</v>
      </c>
      <c r="N1093" s="17">
        <v>7317.432462160752</v>
      </c>
      <c r="O1093" s="17">
        <v>9269.2002493708806</v>
      </c>
    </row>
    <row r="1094" spans="1:15" x14ac:dyDescent="0.3">
      <c r="A1094" s="6" t="s">
        <v>202</v>
      </c>
      <c r="B1094" s="6" t="str">
        <f>VLOOKUP(A1094,Table1[],3,FALSE)</f>
        <v>Napa County--Napa City</v>
      </c>
      <c r="C1094" s="6">
        <v>289</v>
      </c>
      <c r="D1094" s="6" t="str">
        <f>VLOOKUP(C1094,comm_names!$A$2:$B$325,2,FALSE)</f>
        <v>Valley Internet, N/A</v>
      </c>
      <c r="E1094" s="7">
        <v>15.515509475</v>
      </c>
      <c r="F1094" s="8">
        <v>8.2950524345010906E-2</v>
      </c>
      <c r="G1094" s="8">
        <v>2.6763372633795399E-2</v>
      </c>
      <c r="H1094" s="11">
        <f t="shared" si="17"/>
        <v>1728</v>
      </c>
      <c r="I1094" s="8">
        <v>9.0453711534871904E-4</v>
      </c>
      <c r="J1094" s="9">
        <v>17.28</v>
      </c>
      <c r="K1094" s="10">
        <v>2.6103070949523501</v>
      </c>
      <c r="L1094" s="11">
        <v>36744.71</v>
      </c>
      <c r="M1094" s="11">
        <v>85084.44</v>
      </c>
      <c r="N1094" s="11">
        <v>14582.56352040924</v>
      </c>
      <c r="O1094" s="11">
        <v>19188.142072394039</v>
      </c>
    </row>
    <row r="1095" spans="1:15" x14ac:dyDescent="0.3">
      <c r="A1095" s="12" t="s">
        <v>88</v>
      </c>
      <c r="B1095" s="12" t="str">
        <f>VLOOKUP(A1095,Table1[],3,FALSE)</f>
        <v>Colusa, Glenn, Tehama &amp; Trinity Counties</v>
      </c>
      <c r="C1095" s="12">
        <v>34</v>
      </c>
      <c r="D1095" s="12" t="str">
        <f>VLOOKUP(C1095,comm_names!$A$2:$B$325,2,FALSE)</f>
        <v>AT&amp;T Service, Inc., AT&amp;T California</v>
      </c>
      <c r="E1095" s="13">
        <v>17442.445262825699</v>
      </c>
      <c r="F1095" s="14">
        <v>8.2843646837884699E-2</v>
      </c>
      <c r="G1095" s="14">
        <v>2.5839269502176701E-2</v>
      </c>
      <c r="H1095" s="17">
        <f t="shared" si="17"/>
        <v>924</v>
      </c>
      <c r="I1095" s="14">
        <v>9.03315887992284E-4</v>
      </c>
      <c r="J1095" s="15">
        <v>9.24</v>
      </c>
      <c r="K1095" s="16">
        <v>2.5845183410624402</v>
      </c>
      <c r="L1095" s="17">
        <v>20360</v>
      </c>
      <c r="M1095" s="17">
        <v>46913.512000000002</v>
      </c>
      <c r="N1095" s="17">
        <v>7317.432462160752</v>
      </c>
      <c r="O1095" s="17">
        <v>9269.2002493708806</v>
      </c>
    </row>
    <row r="1096" spans="1:15" x14ac:dyDescent="0.3">
      <c r="A1096" s="6" t="s">
        <v>51</v>
      </c>
      <c r="B1096" s="6" t="str">
        <f>VLOOKUP(A1096,Table1[],3,FALSE)</f>
        <v>Fresno County (West)--Selma, Kerman &amp; Coalinga Cities</v>
      </c>
      <c r="C1096" s="6">
        <v>33</v>
      </c>
      <c r="D1096" s="6" t="str">
        <f>VLOOKUP(C1096,comm_names!$A$2:$B$325,2,FALSE)</f>
        <v>AT&amp;T Service, Inc., AT&amp;T California</v>
      </c>
      <c r="E1096" s="7">
        <v>17389.989210009</v>
      </c>
      <c r="F1096" s="8">
        <v>8.2785677251175999E-2</v>
      </c>
      <c r="G1096" s="8">
        <v>2.8703255221742999E-2</v>
      </c>
      <c r="H1096" s="11">
        <f t="shared" si="17"/>
        <v>924</v>
      </c>
      <c r="I1096" s="8">
        <v>9.0268493261748699E-4</v>
      </c>
      <c r="J1096" s="9">
        <v>9.24</v>
      </c>
      <c r="K1096" s="10">
        <v>3.4523669430328998</v>
      </c>
      <c r="L1096" s="11">
        <v>20861.874</v>
      </c>
      <c r="M1096" s="11">
        <v>43511.356</v>
      </c>
      <c r="N1096" s="11">
        <v>7610.556703768847</v>
      </c>
      <c r="O1096" s="11">
        <v>9238.6489365237958</v>
      </c>
    </row>
    <row r="1097" spans="1:15" x14ac:dyDescent="0.3">
      <c r="A1097" s="12" t="s">
        <v>140</v>
      </c>
      <c r="B1097" s="12" t="str">
        <f>VLOOKUP(A1097,Table1[],3,FALSE)</f>
        <v>San Diego County (North &amp; East)--Fallbrook, Alpine &amp; Valley Center</v>
      </c>
      <c r="C1097" s="12">
        <v>69</v>
      </c>
      <c r="D1097" s="12" t="str">
        <f>VLOOKUP(C1097,comm_names!$A$2:$B$325,2,FALSE)</f>
        <v>Charter Communications Inc, AT&amp;T California</v>
      </c>
      <c r="E1097" s="13">
        <v>544.5954980619</v>
      </c>
      <c r="F1097" s="14">
        <v>8.2758038575909104E-2</v>
      </c>
      <c r="G1097" s="14">
        <v>2.1655127096420899E-2</v>
      </c>
      <c r="H1097" s="17">
        <f t="shared" si="17"/>
        <v>1163.8799999999999</v>
      </c>
      <c r="I1097" s="14">
        <v>9.0229264400367001E-4</v>
      </c>
      <c r="J1097" s="15">
        <v>11.6388</v>
      </c>
      <c r="K1097" s="16">
        <v>2.66418454881638</v>
      </c>
      <c r="L1097" s="17">
        <v>30540</v>
      </c>
      <c r="M1097" s="17">
        <v>74058.482000000004</v>
      </c>
      <c r="N1097" s="17">
        <v>13776.782999429999</v>
      </c>
      <c r="O1097" s="17">
        <v>17617.901278154521</v>
      </c>
    </row>
    <row r="1098" spans="1:15" x14ac:dyDescent="0.3">
      <c r="A1098" s="6" t="s">
        <v>132</v>
      </c>
      <c r="B1098" s="6" t="str">
        <f>VLOOKUP(A1098,Table1[],3,FALSE)</f>
        <v>Orange County (Central)--Santa Ana City (East)</v>
      </c>
      <c r="C1098" s="6">
        <v>33</v>
      </c>
      <c r="D1098" s="6" t="str">
        <f>VLOOKUP(C1098,comm_names!$A$2:$B$325,2,FALSE)</f>
        <v>AT&amp;T Service, Inc., AT&amp;T California</v>
      </c>
      <c r="E1098" s="7">
        <v>36009.172422342701</v>
      </c>
      <c r="F1098" s="8">
        <v>8.2593468012679805E-2</v>
      </c>
      <c r="G1098" s="8">
        <v>2.3550551255913099E-2</v>
      </c>
      <c r="H1098" s="11">
        <f t="shared" si="17"/>
        <v>924</v>
      </c>
      <c r="I1098" s="8">
        <v>9.0029301267015099E-4</v>
      </c>
      <c r="J1098" s="9">
        <v>9.24</v>
      </c>
      <c r="K1098" s="10">
        <v>3.78506070514283</v>
      </c>
      <c r="L1098" s="11">
        <v>26925.081999999999</v>
      </c>
      <c r="M1098" s="11">
        <v>57369.39</v>
      </c>
      <c r="N1098" s="11">
        <v>14363.2285142736</v>
      </c>
      <c r="O1098" s="11">
        <v>16760.112518316</v>
      </c>
    </row>
    <row r="1099" spans="1:15" x14ac:dyDescent="0.3">
      <c r="A1099" s="12" t="s">
        <v>132</v>
      </c>
      <c r="B1099" s="12" t="str">
        <f>VLOOKUP(A1099,Table1[],3,FALSE)</f>
        <v>Orange County (Central)--Santa Ana City (East)</v>
      </c>
      <c r="C1099" s="12">
        <v>255</v>
      </c>
      <c r="D1099" s="12" t="str">
        <f>VLOOKUP(C1099,comm_names!$A$2:$B$325,2,FALSE)</f>
        <v>Sonic.net, AT&amp;T California</v>
      </c>
      <c r="E1099" s="13">
        <v>317.74332533699999</v>
      </c>
      <c r="F1099" s="14">
        <v>8.2585121509219095E-2</v>
      </c>
      <c r="G1099" s="14">
        <v>2.3547686848796798E-2</v>
      </c>
      <c r="H1099" s="17">
        <f t="shared" si="17"/>
        <v>923.88</v>
      </c>
      <c r="I1099" s="14">
        <v>9.0019383209784005E-4</v>
      </c>
      <c r="J1099" s="15">
        <v>9.2387999999999995</v>
      </c>
      <c r="K1099" s="16">
        <v>3.78506070514283</v>
      </c>
      <c r="L1099" s="17">
        <v>26925.081999999999</v>
      </c>
      <c r="M1099" s="17">
        <v>57369.39</v>
      </c>
      <c r="N1099" s="17">
        <v>14363.2285142736</v>
      </c>
      <c r="O1099" s="17">
        <v>16760.112518316</v>
      </c>
    </row>
    <row r="1100" spans="1:15" x14ac:dyDescent="0.3">
      <c r="A1100" s="6" t="s">
        <v>81</v>
      </c>
      <c r="B1100" s="6" t="str">
        <f>VLOOKUP(A1100,Table1[],3,FALSE)</f>
        <v>Madera County--Madera City</v>
      </c>
      <c r="C1100" s="6">
        <v>181</v>
      </c>
      <c r="D1100" s="6" t="str">
        <f>VLOOKUP(C1100,comm_names!$A$2:$B$325,2,FALSE)</f>
        <v>Northland Communications, Sierra</v>
      </c>
      <c r="E1100" s="7">
        <v>5502.5612227860001</v>
      </c>
      <c r="F1100" s="8">
        <v>8.2514863075180203E-2</v>
      </c>
      <c r="G1100" s="8">
        <v>2.69815135801924E-2</v>
      </c>
      <c r="H1100" s="11">
        <f t="shared" si="17"/>
        <v>1103.52</v>
      </c>
      <c r="I1100" s="8">
        <v>8.99475210506365E-4</v>
      </c>
      <c r="J1100" s="9">
        <v>11.0352</v>
      </c>
      <c r="K1100" s="10">
        <v>3.0676478004722298</v>
      </c>
      <c r="L1100" s="11">
        <v>24432</v>
      </c>
      <c r="M1100" s="11">
        <v>53851.182000000001</v>
      </c>
      <c r="N1100" s="11">
        <v>8956.4615754526076</v>
      </c>
      <c r="O1100" s="11">
        <v>10861.662678776567</v>
      </c>
    </row>
    <row r="1101" spans="1:15" x14ac:dyDescent="0.3">
      <c r="A1101" s="12" t="s">
        <v>49</v>
      </c>
      <c r="B1101" s="12" t="str">
        <f>VLOOKUP(A1101,Table1[],3,FALSE)</f>
        <v>Los Angeles County (South)--Long Beach City (Southwest &amp; Port)</v>
      </c>
      <c r="C1101" s="12">
        <v>111</v>
      </c>
      <c r="D1101" s="12" t="str">
        <f>VLOOKUP(C1101,comm_names!$A$2:$B$325,2,FALSE)</f>
        <v>Consolidated Smart Broadband Systems, LLC, Frontier</v>
      </c>
      <c r="E1101" s="13">
        <v>684.19425709999996</v>
      </c>
      <c r="F1101" s="14">
        <v>8.25049518541347E-2</v>
      </c>
      <c r="G1101" s="14">
        <v>1.7661967995902299E-2</v>
      </c>
      <c r="H1101" s="17">
        <f t="shared" si="17"/>
        <v>566.88</v>
      </c>
      <c r="I1101" s="14">
        <v>8.9924138578040399E-4</v>
      </c>
      <c r="J1101" s="15">
        <v>5.6688000000000001</v>
      </c>
      <c r="K1101" s="16">
        <v>2.7318515497553002</v>
      </c>
      <c r="L1101" s="17">
        <v>20140.112000000001</v>
      </c>
      <c r="M1101" s="17">
        <v>47981.394</v>
      </c>
      <c r="N1101" s="17">
        <v>11811.762818214816</v>
      </c>
      <c r="O1101" s="17">
        <v>14427.821615149802</v>
      </c>
    </row>
    <row r="1102" spans="1:15" x14ac:dyDescent="0.3">
      <c r="A1102" s="6" t="s">
        <v>80</v>
      </c>
      <c r="B1102" s="6" t="str">
        <f>VLOOKUP(A1102,Table1[],3,FALSE)</f>
        <v>Sacramento County--Sacramento City (Southwest/Pocket, Meadowview &amp; North Laguna)</v>
      </c>
      <c r="C1102" s="6">
        <v>84</v>
      </c>
      <c r="D1102" s="6" t="str">
        <f>VLOOKUP(C1102,comm_names!$A$2:$B$325,2,FALSE)</f>
        <v>Comcast, AT&amp;T California</v>
      </c>
      <c r="E1102" s="7">
        <v>2072.1216768620002</v>
      </c>
      <c r="F1102" s="8">
        <v>8.2405028460005095E-2</v>
      </c>
      <c r="G1102" s="8">
        <v>2.2848383092354499E-2</v>
      </c>
      <c r="H1102" s="11">
        <f t="shared" si="17"/>
        <v>924</v>
      </c>
      <c r="I1102" s="8">
        <v>8.9805449044369999E-4</v>
      </c>
      <c r="J1102" s="9">
        <v>9.24</v>
      </c>
      <c r="K1102" s="10">
        <v>2.8129345156321599</v>
      </c>
      <c r="L1102" s="11">
        <v>24523.62</v>
      </c>
      <c r="M1102" s="11">
        <v>55681.546000000002</v>
      </c>
      <c r="N1102" s="11">
        <v>11049.072034699573</v>
      </c>
      <c r="O1102" s="11">
        <v>12979.407595139761</v>
      </c>
    </row>
    <row r="1103" spans="1:15" x14ac:dyDescent="0.3">
      <c r="A1103" s="12" t="s">
        <v>80</v>
      </c>
      <c r="B1103" s="12" t="str">
        <f>VLOOKUP(A1103,Table1[],3,FALSE)</f>
        <v>Sacramento County--Sacramento City (Southwest/Pocket, Meadowview &amp; North Laguna)</v>
      </c>
      <c r="C1103" s="12">
        <v>255</v>
      </c>
      <c r="D1103" s="12" t="str">
        <f>VLOOKUP(C1103,comm_names!$A$2:$B$325,2,FALSE)</f>
        <v>Sonic.net, AT&amp;T California</v>
      </c>
      <c r="E1103" s="13">
        <v>337.24243818999997</v>
      </c>
      <c r="F1103" s="14">
        <v>8.2394326508257107E-2</v>
      </c>
      <c r="G1103" s="14">
        <v>2.2845415769875001E-2</v>
      </c>
      <c r="H1103" s="17">
        <f t="shared" si="17"/>
        <v>923.88</v>
      </c>
      <c r="I1103" s="14">
        <v>8.9792738742257305E-4</v>
      </c>
      <c r="J1103" s="15">
        <v>9.2387999999999995</v>
      </c>
      <c r="K1103" s="16">
        <v>2.8129345156321599</v>
      </c>
      <c r="L1103" s="17">
        <v>24523.62</v>
      </c>
      <c r="M1103" s="17">
        <v>55681.546000000002</v>
      </c>
      <c r="N1103" s="17">
        <v>11049.072034699573</v>
      </c>
      <c r="O1103" s="17">
        <v>12979.407595139761</v>
      </c>
    </row>
    <row r="1104" spans="1:15" x14ac:dyDescent="0.3">
      <c r="A1104" s="6" t="s">
        <v>79</v>
      </c>
      <c r="B1104" s="6" t="str">
        <f>VLOOKUP(A1104,Table1[],3,FALSE)</f>
        <v>Los Angeles County--LA (North Central/Arleta &amp; Pacoima) &amp; San Fernando Cities</v>
      </c>
      <c r="C1104" s="6">
        <v>33</v>
      </c>
      <c r="D1104" s="6" t="str">
        <f>VLOOKUP(C1104,comm_names!$A$2:$B$325,2,FALSE)</f>
        <v>AT&amp;T Service, Inc., AT&amp;T California</v>
      </c>
      <c r="E1104" s="7">
        <v>3.358022E-3</v>
      </c>
      <c r="F1104" s="8">
        <v>8.23860574686337E-2</v>
      </c>
      <c r="G1104" s="8">
        <v>2.0689012783201E-2</v>
      </c>
      <c r="H1104" s="11">
        <f t="shared" si="17"/>
        <v>924</v>
      </c>
      <c r="I1104" s="8">
        <v>8.9782918120620905E-4</v>
      </c>
      <c r="J1104" s="9">
        <v>9.24</v>
      </c>
      <c r="K1104" s="10">
        <v>3.88035003085208</v>
      </c>
      <c r="L1104" s="11">
        <v>26939.333999999999</v>
      </c>
      <c r="M1104" s="11">
        <v>62584.603999999999</v>
      </c>
      <c r="N1104" s="11">
        <v>12950.404044654242</v>
      </c>
      <c r="O1104" s="11">
        <v>15149.77731700344</v>
      </c>
    </row>
    <row r="1105" spans="1:15" x14ac:dyDescent="0.3">
      <c r="A1105" s="12" t="s">
        <v>79</v>
      </c>
      <c r="B1105" s="12" t="str">
        <f>VLOOKUP(A1105,Table1[],3,FALSE)</f>
        <v>Los Angeles County--LA (North Central/Arleta &amp; Pacoima) &amp; San Fernando Cities</v>
      </c>
      <c r="C1105" s="12">
        <v>140</v>
      </c>
      <c r="D1105" s="12" t="str">
        <f>VLOOKUP(C1105,comm_names!$A$2:$B$325,2,FALSE)</f>
        <v>Frontier Communications, AT&amp;T California</v>
      </c>
      <c r="E1105" s="13">
        <v>548.48048468699994</v>
      </c>
      <c r="F1105" s="14">
        <v>8.23860574686337E-2</v>
      </c>
      <c r="G1105" s="14">
        <v>2.0689012783201E-2</v>
      </c>
      <c r="H1105" s="17">
        <f t="shared" si="17"/>
        <v>924</v>
      </c>
      <c r="I1105" s="14">
        <v>8.9782918120620797E-4</v>
      </c>
      <c r="J1105" s="15">
        <v>9.24</v>
      </c>
      <c r="K1105" s="16">
        <v>3.88035003085208</v>
      </c>
      <c r="L1105" s="17">
        <v>26939.333999999999</v>
      </c>
      <c r="M1105" s="17">
        <v>62584.603999999999</v>
      </c>
      <c r="N1105" s="17">
        <v>12950.404044654242</v>
      </c>
      <c r="O1105" s="17">
        <v>15149.77731700344</v>
      </c>
    </row>
    <row r="1106" spans="1:15" x14ac:dyDescent="0.3">
      <c r="A1106" s="6" t="s">
        <v>80</v>
      </c>
      <c r="B1106" s="6" t="str">
        <f>VLOOKUP(A1106,Table1[],3,FALSE)</f>
        <v>Sacramento County--Sacramento City (Southwest/Pocket, Meadowview &amp; North Laguna)</v>
      </c>
      <c r="C1106" s="6">
        <v>33</v>
      </c>
      <c r="D1106" s="6" t="str">
        <f>VLOOKUP(C1106,comm_names!$A$2:$B$325,2,FALSE)</f>
        <v>AT&amp;T Service, Inc., AT&amp;T California</v>
      </c>
      <c r="E1106" s="7">
        <v>37919.964828700999</v>
      </c>
      <c r="F1106" s="8">
        <v>8.23769399844686E-2</v>
      </c>
      <c r="G1106" s="8">
        <v>2.2846102179452502E-2</v>
      </c>
      <c r="H1106" s="11">
        <f t="shared" si="17"/>
        <v>924</v>
      </c>
      <c r="I1106" s="8">
        <v>8.9772307927743695E-4</v>
      </c>
      <c r="J1106" s="9">
        <v>9.24</v>
      </c>
      <c r="K1106" s="10">
        <v>2.8129345156321599</v>
      </c>
      <c r="L1106" s="11">
        <v>24523.62</v>
      </c>
      <c r="M1106" s="11">
        <v>55681.546000000002</v>
      </c>
      <c r="N1106" s="11">
        <v>11049.072034699573</v>
      </c>
      <c r="O1106" s="11">
        <v>12979.407595139761</v>
      </c>
    </row>
    <row r="1107" spans="1:15" x14ac:dyDescent="0.3">
      <c r="A1107" s="12" t="s">
        <v>64</v>
      </c>
      <c r="B1107" s="12" t="str">
        <f>VLOOKUP(A1107,Table1[],3,FALSE)</f>
        <v>Lake &amp; Mendocino Counties</v>
      </c>
      <c r="C1107" s="12">
        <v>169</v>
      </c>
      <c r="D1107" s="12" t="str">
        <f>VLOOKUP(C1107,comm_names!$A$2:$B$325,2,FALSE)</f>
        <v>Mediacom California LLC, AT&amp;T California</v>
      </c>
      <c r="E1107" s="13">
        <v>27773.693062826998</v>
      </c>
      <c r="F1107" s="14">
        <v>8.2220110482835396E-2</v>
      </c>
      <c r="G1107" s="14">
        <v>1.94355571924794E-2</v>
      </c>
      <c r="H1107" s="17">
        <f t="shared" si="17"/>
        <v>683.88</v>
      </c>
      <c r="I1107" s="14">
        <v>8.9618902374001596E-4</v>
      </c>
      <c r="J1107" s="15">
        <v>6.8388</v>
      </c>
      <c r="K1107" s="16">
        <v>2.32546026507142</v>
      </c>
      <c r="L1107" s="17">
        <v>18848.27</v>
      </c>
      <c r="M1107" s="17">
        <v>47951.872000000003</v>
      </c>
      <c r="N1107" s="17">
        <v>8039.5930729783922</v>
      </c>
      <c r="O1107" s="17">
        <v>10297.444630358459</v>
      </c>
    </row>
    <row r="1108" spans="1:15" x14ac:dyDescent="0.3">
      <c r="A1108" s="6" t="s">
        <v>129</v>
      </c>
      <c r="B1108" s="6" t="str">
        <f>VLOOKUP(A1108,Table1[],3,FALSE)</f>
        <v>San Joaquin County (North)--Lodi, Ripon &amp; Escalon Cities</v>
      </c>
      <c r="C1108" s="6">
        <v>69</v>
      </c>
      <c r="D1108" s="6" t="str">
        <f>VLOOKUP(C1108,comm_names!$A$2:$B$325,2,FALSE)</f>
        <v>Charter Communications Inc, AT&amp;T California</v>
      </c>
      <c r="E1108" s="7">
        <v>72.013637266999993</v>
      </c>
      <c r="F1108" s="8">
        <v>8.1844713065731198E-2</v>
      </c>
      <c r="G1108" s="8">
        <v>2.4987545936933999E-2</v>
      </c>
      <c r="H1108" s="11">
        <f t="shared" si="17"/>
        <v>1163.8799999999999</v>
      </c>
      <c r="I1108" s="8">
        <v>8.9146874923327901E-4</v>
      </c>
      <c r="J1108" s="9">
        <v>11.6388</v>
      </c>
      <c r="K1108" s="10">
        <v>2.8068469600902102</v>
      </c>
      <c r="L1108" s="11">
        <v>25972.234</v>
      </c>
      <c r="M1108" s="11">
        <v>61228.627999999997</v>
      </c>
      <c r="N1108" s="11">
        <v>9892.1644949913371</v>
      </c>
      <c r="O1108" s="11">
        <v>12798.109174273199</v>
      </c>
    </row>
    <row r="1109" spans="1:15" x14ac:dyDescent="0.3">
      <c r="A1109" s="12" t="s">
        <v>158</v>
      </c>
      <c r="B1109" s="12" t="str">
        <f>VLOOKUP(A1109,Table1[],3,FALSE)</f>
        <v>Stanislaus County (Southwest)--Ceres, Patterson &amp; Newman Cities</v>
      </c>
      <c r="C1109" s="12">
        <v>58</v>
      </c>
      <c r="D1109" s="12" t="str">
        <f>VLOOKUP(C1109,comm_names!$A$2:$B$325,2,FALSE)</f>
        <v>CalDSL, AT&amp;T California</v>
      </c>
      <c r="E1109" s="13">
        <v>18.854061937000001</v>
      </c>
      <c r="F1109" s="14">
        <v>8.1760954403685096E-2</v>
      </c>
      <c r="G1109" s="14">
        <v>2.9885331898359901E-2</v>
      </c>
      <c r="H1109" s="17">
        <f t="shared" si="17"/>
        <v>1404</v>
      </c>
      <c r="I1109" s="14">
        <v>8.9041034353520203E-4</v>
      </c>
      <c r="J1109" s="15">
        <v>14.04</v>
      </c>
      <c r="K1109" s="16">
        <v>3.4148733398917899</v>
      </c>
      <c r="L1109" s="17">
        <v>28540.648000000001</v>
      </c>
      <c r="M1109" s="17">
        <v>60774.6</v>
      </c>
      <c r="N1109" s="17">
        <v>9841.5210486406086</v>
      </c>
      <c r="O1109" s="17">
        <v>12267.91534778292</v>
      </c>
    </row>
    <row r="1110" spans="1:15" x14ac:dyDescent="0.3">
      <c r="A1110" s="6" t="s">
        <v>136</v>
      </c>
      <c r="B1110" s="6" t="str">
        <f>VLOOKUP(A1110,Table1[],3,FALSE)</f>
        <v>Kings County--Hanford City</v>
      </c>
      <c r="C1110" s="6">
        <v>69</v>
      </c>
      <c r="D1110" s="6" t="str">
        <f>VLOOKUP(C1110,comm_names!$A$2:$B$325,2,FALSE)</f>
        <v>Charter Communications Inc, AT&amp;T California</v>
      </c>
      <c r="E1110" s="7">
        <v>20.630785557999999</v>
      </c>
      <c r="F1110" s="8">
        <v>8.1417530294556201E-2</v>
      </c>
      <c r="G1110" s="8">
        <v>2.6602232554260901E-2</v>
      </c>
      <c r="H1110" s="11">
        <f t="shared" si="17"/>
        <v>1163.8799999999999</v>
      </c>
      <c r="I1110" s="8">
        <v>8.8633882073390605E-4</v>
      </c>
      <c r="J1110" s="9">
        <v>11.6388</v>
      </c>
      <c r="K1110" s="10">
        <v>3.09351250934884</v>
      </c>
      <c r="L1110" s="11">
        <v>24784.227999999999</v>
      </c>
      <c r="M1110" s="11">
        <v>56510.197999999997</v>
      </c>
      <c r="N1110" s="11">
        <v>8137.0746437570524</v>
      </c>
      <c r="O1110" s="11">
        <v>10407.030977291965</v>
      </c>
    </row>
    <row r="1111" spans="1:15" x14ac:dyDescent="0.3">
      <c r="A1111" s="12" t="s">
        <v>89</v>
      </c>
      <c r="B1111" s="12" t="str">
        <f>VLOOKUP(A1111,Table1[],3,FALSE)</f>
        <v>Shasta County--Redding City</v>
      </c>
      <c r="C1111" s="12">
        <v>34</v>
      </c>
      <c r="D1111" s="12" t="str">
        <f>VLOOKUP(C1111,comm_names!$A$2:$B$325,2,FALSE)</f>
        <v>AT&amp;T Service, Inc., AT&amp;T California</v>
      </c>
      <c r="E1111" s="13">
        <v>43232.818861584499</v>
      </c>
      <c r="F1111" s="14">
        <v>8.1412504965125795E-2</v>
      </c>
      <c r="G1111" s="14">
        <v>2.3662858347776799E-2</v>
      </c>
      <c r="H1111" s="17">
        <f t="shared" si="17"/>
        <v>924</v>
      </c>
      <c r="I1111" s="14">
        <v>8.8634998024647203E-4</v>
      </c>
      <c r="J1111" s="15">
        <v>9.24</v>
      </c>
      <c r="K1111" s="16">
        <v>2.3711964038727502</v>
      </c>
      <c r="L1111" s="17">
        <v>21336.261999999999</v>
      </c>
      <c r="M1111" s="17">
        <v>51291.93</v>
      </c>
      <c r="N1111" s="17">
        <v>8139.7366130017681</v>
      </c>
      <c r="O1111" s="17">
        <v>10402.720649620176</v>
      </c>
    </row>
    <row r="1112" spans="1:15" x14ac:dyDescent="0.3">
      <c r="A1112" s="6" t="s">
        <v>168</v>
      </c>
      <c r="B1112" s="6" t="str">
        <f>VLOOKUP(A1112,Table1[],3,FALSE)</f>
        <v>Orange County (North Central)--Fullerton &amp; Placentia Cities</v>
      </c>
      <c r="C1112" s="6">
        <v>69</v>
      </c>
      <c r="D1112" s="6" t="str">
        <f>VLOOKUP(C1112,comm_names!$A$2:$B$325,2,FALSE)</f>
        <v>Charter Communications Inc, AT&amp;T California</v>
      </c>
      <c r="E1112" s="7">
        <v>4156.8236432699996</v>
      </c>
      <c r="F1112" s="8">
        <v>8.1309137721008798E-2</v>
      </c>
      <c r="G1112" s="8">
        <v>2.1381041124909201E-2</v>
      </c>
      <c r="H1112" s="11">
        <f t="shared" si="17"/>
        <v>1163.8799999999999</v>
      </c>
      <c r="I1112" s="8">
        <v>8.8505956251764195E-4</v>
      </c>
      <c r="J1112" s="9">
        <v>11.6388</v>
      </c>
      <c r="K1112" s="10">
        <v>2.8758980637262801</v>
      </c>
      <c r="L1112" s="11">
        <v>32576</v>
      </c>
      <c r="M1112" s="11">
        <v>76291.974000000002</v>
      </c>
      <c r="N1112" s="11">
        <v>16722.386168025001</v>
      </c>
      <c r="O1112" s="11">
        <v>20318.129605082642</v>
      </c>
    </row>
    <row r="1113" spans="1:15" x14ac:dyDescent="0.3">
      <c r="A1113" s="12" t="s">
        <v>34</v>
      </c>
      <c r="B1113" s="12" t="str">
        <f>VLOOKUP(A1113,Table1[],3,FALSE)</f>
        <v>San Bernardino County (Southwest)--San Bernardino City (East)</v>
      </c>
      <c r="C1113" s="12">
        <v>32</v>
      </c>
      <c r="D1113" s="12" t="str">
        <f>VLOOKUP(C1113,comm_names!$A$2:$B$325,2,FALSE)</f>
        <v>AT&amp;T Service, Inc., N/A</v>
      </c>
      <c r="E1113" s="13">
        <v>15.009076752</v>
      </c>
      <c r="F1113" s="14">
        <v>8.1026765179767604E-2</v>
      </c>
      <c r="G1113" s="14">
        <v>1.8013041825672701E-2</v>
      </c>
      <c r="H1113" s="17">
        <f t="shared" si="17"/>
        <v>600</v>
      </c>
      <c r="I1113" s="14">
        <v>8.81713081002064E-4</v>
      </c>
      <c r="J1113" s="15">
        <v>6</v>
      </c>
      <c r="K1113" s="16">
        <v>3.2189436983471098</v>
      </c>
      <c r="L1113" s="17">
        <v>18941.925999999999</v>
      </c>
      <c r="M1113" s="17">
        <v>47251.487999999998</v>
      </c>
      <c r="N1113" s="17">
        <v>9342.9138779718596</v>
      </c>
      <c r="O1113" s="17">
        <v>11748.479949426457</v>
      </c>
    </row>
    <row r="1114" spans="1:15" x14ac:dyDescent="0.3">
      <c r="A1114" s="6" t="s">
        <v>226</v>
      </c>
      <c r="B1114" s="6" t="str">
        <f>VLOOKUP(A1114,Table1[],3,FALSE)</f>
        <v>Sacramento County (Northeast)--Folsom City, Orangevale &amp; Fair Oaks (East)</v>
      </c>
      <c r="C1114" s="6">
        <v>117</v>
      </c>
      <c r="D1114" s="6" t="str">
        <f>VLOOKUP(C1114,comm_names!$A$2:$B$325,2,FALSE)</f>
        <v>DigitalPath, Inc., AT&amp;T California</v>
      </c>
      <c r="E1114" s="7">
        <v>830.55846876600003</v>
      </c>
      <c r="F1114" s="8">
        <v>8.0821727019255205E-2</v>
      </c>
      <c r="G1114" s="8">
        <v>2.78495826411327E-2</v>
      </c>
      <c r="H1114" s="11">
        <f t="shared" si="17"/>
        <v>2123.4</v>
      </c>
      <c r="I1114" s="8">
        <v>8.7928720552619304E-4</v>
      </c>
      <c r="J1114" s="9">
        <v>21.234000000000002</v>
      </c>
      <c r="K1114" s="10">
        <v>2.4932334109429601</v>
      </c>
      <c r="L1114" s="11">
        <v>44088.561999999998</v>
      </c>
      <c r="M1114" s="11">
        <v>98057.831999999995</v>
      </c>
      <c r="N1114" s="11">
        <v>15396.049827382438</v>
      </c>
      <c r="O1114" s="11">
        <v>19393.66472728776</v>
      </c>
    </row>
    <row r="1115" spans="1:15" x14ac:dyDescent="0.3">
      <c r="A1115" s="12" t="s">
        <v>93</v>
      </c>
      <c r="B1115" s="12" t="str">
        <f>VLOOKUP(A1115,Table1[],3,FALSE)</f>
        <v>Del Norte, Lassen, Modoc, Plumas &amp; Siskiyou Counties</v>
      </c>
      <c r="C1115" s="12">
        <v>324</v>
      </c>
      <c r="D1115" s="12" t="str">
        <f>VLOOKUP(C1115,comm_names!$A$2:$B$325,2,FALSE)</f>
        <v>Zito Media, Frontier - Citizens</v>
      </c>
      <c r="E1115" s="13">
        <v>855.14558462599996</v>
      </c>
      <c r="F1115" s="14">
        <v>8.0789135343081894E-2</v>
      </c>
      <c r="G1115" s="14">
        <v>2.50557350904612E-2</v>
      </c>
      <c r="H1115" s="17">
        <f t="shared" si="17"/>
        <v>980.4</v>
      </c>
      <c r="I1115" s="14">
        <v>8.7899881999049996E-4</v>
      </c>
      <c r="J1115" s="15">
        <v>9.8040000000000003</v>
      </c>
      <c r="K1115" s="16">
        <v>2.2062178712597502</v>
      </c>
      <c r="L1115" s="17">
        <v>20684.741999999998</v>
      </c>
      <c r="M1115" s="17">
        <v>49740.498</v>
      </c>
      <c r="N1115" s="17">
        <v>6464.0721064228082</v>
      </c>
      <c r="O1115" s="17">
        <v>8536.6293191309287</v>
      </c>
    </row>
    <row r="1116" spans="1:15" x14ac:dyDescent="0.3">
      <c r="A1116" s="6" t="s">
        <v>54</v>
      </c>
      <c r="B1116" s="6" t="str">
        <f>VLOOKUP(A1116,Table1[],3,FALSE)</f>
        <v>Fresno County (East)--Sanger, Reedley &amp; Parlier Cities</v>
      </c>
      <c r="C1116" s="6">
        <v>272</v>
      </c>
      <c r="D1116" s="6" t="str">
        <f>VLOOKUP(C1116,comm_names!$A$2:$B$325,2,FALSE)</f>
        <v>The Ponderosa Telephone Co., N/A</v>
      </c>
      <c r="E1116" s="7">
        <v>10.190856440999999</v>
      </c>
      <c r="F1116" s="8">
        <v>8.0779801049997199E-2</v>
      </c>
      <c r="G1116" s="8">
        <v>2.6532730203564701E-2</v>
      </c>
      <c r="H1116" s="11">
        <f t="shared" si="17"/>
        <v>1055.4000000000001</v>
      </c>
      <c r="I1116" s="8">
        <v>8.7878621179754695E-4</v>
      </c>
      <c r="J1116" s="9">
        <v>10.554</v>
      </c>
      <c r="K1116" s="10">
        <v>3.1343612899915301</v>
      </c>
      <c r="L1116" s="11">
        <v>22396</v>
      </c>
      <c r="M1116" s="11">
        <v>51723.561999999998</v>
      </c>
      <c r="N1116" s="11">
        <v>8221.2147451755718</v>
      </c>
      <c r="O1116" s="11">
        <v>10836.641023323984</v>
      </c>
    </row>
    <row r="1117" spans="1:15" x14ac:dyDescent="0.3">
      <c r="A1117" s="12" t="s">
        <v>120</v>
      </c>
      <c r="B1117" s="12" t="str">
        <f>VLOOKUP(A1117,Table1[],3,FALSE)</f>
        <v>San Diego County (West Central)--San Diego City (Central/Clairemont &amp; Kearny Mesa)</v>
      </c>
      <c r="C1117" s="12">
        <v>69</v>
      </c>
      <c r="D1117" s="12" t="str">
        <f>VLOOKUP(C1117,comm_names!$A$2:$B$325,2,FALSE)</f>
        <v>Charter Communications Inc, AT&amp;T California</v>
      </c>
      <c r="E1117" s="13">
        <v>1982.2207888380001</v>
      </c>
      <c r="F1117" s="14">
        <v>8.0760296388369901E-2</v>
      </c>
      <c r="G1117" s="14">
        <v>2.1040750569818301E-2</v>
      </c>
      <c r="H1117" s="17">
        <f t="shared" si="17"/>
        <v>1163.8799999999999</v>
      </c>
      <c r="I1117" s="14">
        <v>8.7855535472486899E-4</v>
      </c>
      <c r="J1117" s="15">
        <v>11.6388</v>
      </c>
      <c r="K1117" s="16">
        <v>2.4172585283696399</v>
      </c>
      <c r="L1117" s="17">
        <v>33478.966</v>
      </c>
      <c r="M1117" s="17">
        <v>77368</v>
      </c>
      <c r="N1117" s="17">
        <v>16740.84602026788</v>
      </c>
      <c r="O1117" s="17">
        <v>19725.899828235</v>
      </c>
    </row>
    <row r="1118" spans="1:15" x14ac:dyDescent="0.3">
      <c r="A1118" s="6" t="s">
        <v>110</v>
      </c>
      <c r="B1118" s="6" t="str">
        <f>VLOOKUP(A1118,Table1[],3,FALSE)</f>
        <v>Kern County (East)--Ridgecrest, Arvin, Tehachapi &amp; California City Cities</v>
      </c>
      <c r="C1118" s="6">
        <v>84</v>
      </c>
      <c r="D1118" s="6" t="str">
        <f>VLOOKUP(C1118,comm_names!$A$2:$B$325,2,FALSE)</f>
        <v>Comcast, AT&amp;T California</v>
      </c>
      <c r="E1118" s="7">
        <v>9.3709327019999993</v>
      </c>
      <c r="F1118" s="8">
        <v>8.0733602329542506E-2</v>
      </c>
      <c r="G1118" s="8">
        <v>2.3750021023601801E-2</v>
      </c>
      <c r="H1118" s="11">
        <f t="shared" si="17"/>
        <v>924</v>
      </c>
      <c r="I1118" s="8">
        <v>8.7829760566729702E-4</v>
      </c>
      <c r="J1118" s="9">
        <v>9.24</v>
      </c>
      <c r="K1118" s="10">
        <v>2.6725075999688199</v>
      </c>
      <c r="L1118" s="11">
        <v>20757.02</v>
      </c>
      <c r="M1118" s="11">
        <v>49983.8</v>
      </c>
      <c r="N1118" s="11">
        <v>7870.8284198539441</v>
      </c>
      <c r="O1118" s="11">
        <v>9642.8854414691286</v>
      </c>
    </row>
    <row r="1119" spans="1:15" x14ac:dyDescent="0.3">
      <c r="A1119" s="12" t="s">
        <v>99</v>
      </c>
      <c r="B1119" s="12" t="str">
        <f>VLOOKUP(A1119,Table1[],3,FALSE)</f>
        <v>Merced County (West &amp; South)--Los Banos &amp; Livingston Cities</v>
      </c>
      <c r="C1119" s="12">
        <v>70</v>
      </c>
      <c r="D1119" s="12" t="str">
        <f>VLOOKUP(C1119,comm_names!$A$2:$B$325,2,FALSE)</f>
        <v>Charter Communications Inc, Frontier</v>
      </c>
      <c r="E1119" s="13">
        <v>184.45442482300001</v>
      </c>
      <c r="F1119" s="14">
        <v>8.0679454494873806E-2</v>
      </c>
      <c r="G1119" s="14">
        <v>2.7378321285884799E-2</v>
      </c>
      <c r="H1119" s="17">
        <f t="shared" si="17"/>
        <v>1106.8799999999999</v>
      </c>
      <c r="I1119" s="14">
        <v>8.7762124300721903E-4</v>
      </c>
      <c r="J1119" s="15">
        <v>11.0688</v>
      </c>
      <c r="K1119" s="16">
        <v>3.3822183627801299</v>
      </c>
      <c r="L1119" s="17">
        <v>24629.491999999998</v>
      </c>
      <c r="M1119" s="17">
        <v>53092.771999999997</v>
      </c>
      <c r="N1119" s="17">
        <v>9184.0678405247891</v>
      </c>
      <c r="O1119" s="17">
        <v>10940.261528476931</v>
      </c>
    </row>
    <row r="1120" spans="1:15" x14ac:dyDescent="0.3">
      <c r="A1120" s="6" t="s">
        <v>45</v>
      </c>
      <c r="B1120" s="6" t="str">
        <f>VLOOKUP(A1120,Table1[],3,FALSE)</f>
        <v>Los Angeles County (Southeast)--Long Beach (Central) &amp; Signal Hill Cities</v>
      </c>
      <c r="C1120" s="6">
        <v>111</v>
      </c>
      <c r="D1120" s="6" t="str">
        <f>VLOOKUP(C1120,comm_names!$A$2:$B$325,2,FALSE)</f>
        <v>Consolidated Smart Broadband Systems, LLC, Frontier</v>
      </c>
      <c r="E1120" s="7">
        <v>907.89303658999995</v>
      </c>
      <c r="F1120" s="8">
        <v>8.0523822095939598E-2</v>
      </c>
      <c r="G1120" s="8">
        <v>1.7673198158398001E-2</v>
      </c>
      <c r="H1120" s="11">
        <f t="shared" si="17"/>
        <v>566.88</v>
      </c>
      <c r="I1120" s="8">
        <v>8.7595233177772405E-4</v>
      </c>
      <c r="J1120" s="9">
        <v>5.6688000000000001</v>
      </c>
      <c r="K1120" s="10">
        <v>2.37311810856658</v>
      </c>
      <c r="L1120" s="11">
        <v>21324.045999999998</v>
      </c>
      <c r="M1120" s="11">
        <v>48864</v>
      </c>
      <c r="N1120" s="11">
        <v>13311.13207198344</v>
      </c>
      <c r="O1120" s="11">
        <v>15827.734761741242</v>
      </c>
    </row>
    <row r="1121" spans="1:15" x14ac:dyDescent="0.3">
      <c r="A1121" s="12" t="s">
        <v>127</v>
      </c>
      <c r="B1121" s="12" t="str">
        <f>VLOOKUP(A1121,Table1[],3,FALSE)</f>
        <v>Los Angeles County (East Central)--Pomona City</v>
      </c>
      <c r="C1121" s="12">
        <v>141</v>
      </c>
      <c r="D1121" s="12" t="str">
        <f>VLOOKUP(C1121,comm_names!$A$2:$B$325,2,FALSE)</f>
        <v>Frontier Communications, Frontier</v>
      </c>
      <c r="E1121" s="13">
        <v>39629.325740685701</v>
      </c>
      <c r="F1121" s="14">
        <v>8.0513986284406494E-2</v>
      </c>
      <c r="G1121" s="14">
        <v>2.1664362153187001E-2</v>
      </c>
      <c r="H1121" s="17">
        <f t="shared" si="17"/>
        <v>867</v>
      </c>
      <c r="I1121" s="14">
        <v>8.7564224126360799E-4</v>
      </c>
      <c r="J1121" s="15">
        <v>8.67</v>
      </c>
      <c r="K1121" s="16">
        <v>3.4831114040870101</v>
      </c>
      <c r="L1121" s="17">
        <v>24986.81</v>
      </c>
      <c r="M1121" s="17">
        <v>56510.197999999997</v>
      </c>
      <c r="N1121" s="17">
        <v>12785.32112127588</v>
      </c>
      <c r="O1121" s="17">
        <v>15057.476959587239</v>
      </c>
    </row>
    <row r="1122" spans="1:15" x14ac:dyDescent="0.3">
      <c r="A1122" s="6" t="s">
        <v>93</v>
      </c>
      <c r="B1122" s="6" t="str">
        <f>VLOOKUP(A1122,Table1[],3,FALSE)</f>
        <v>Del Norte, Lassen, Modoc, Plumas &amp; Siskiyou Counties</v>
      </c>
      <c r="C1122" s="6">
        <v>250</v>
      </c>
      <c r="D1122" s="6" t="str">
        <f>VLOOKUP(C1122,comm_names!$A$2:$B$325,2,FALSE)</f>
        <v>SnowCrest Telephone Inc, AT&amp;T California</v>
      </c>
      <c r="E1122" s="7">
        <v>510.00298039680001</v>
      </c>
      <c r="F1122" s="8">
        <v>8.0473738013093807E-2</v>
      </c>
      <c r="G1122" s="8">
        <v>2.50753153934484E-2</v>
      </c>
      <c r="H1122" s="11">
        <f t="shared" si="17"/>
        <v>983.4</v>
      </c>
      <c r="I1122" s="8">
        <v>8.7531354614887402E-4</v>
      </c>
      <c r="J1122" s="9">
        <v>9.8339999999999996</v>
      </c>
      <c r="K1122" s="10">
        <v>2.2062178712597502</v>
      </c>
      <c r="L1122" s="11">
        <v>20684.741999999998</v>
      </c>
      <c r="M1122" s="11">
        <v>49740.498</v>
      </c>
      <c r="N1122" s="11">
        <v>6464.0721064228082</v>
      </c>
      <c r="O1122" s="11">
        <v>8536.6293191309287</v>
      </c>
    </row>
    <row r="1123" spans="1:15" x14ac:dyDescent="0.3">
      <c r="A1123" s="12" t="s">
        <v>127</v>
      </c>
      <c r="B1123" s="12" t="str">
        <f>VLOOKUP(A1123,Table1[],3,FALSE)</f>
        <v>Los Angeles County (East Central)--Pomona City</v>
      </c>
      <c r="C1123" s="12">
        <v>36</v>
      </c>
      <c r="D1123" s="12" t="str">
        <f>VLOOKUP(C1123,comm_names!$A$2:$B$325,2,FALSE)</f>
        <v>AT&amp;T Service, Inc., Frontier</v>
      </c>
      <c r="E1123" s="13">
        <v>11.260144950000001</v>
      </c>
      <c r="F1123" s="14">
        <v>8.0472791313147204E-2</v>
      </c>
      <c r="G1123" s="14">
        <v>2.1661429109792001E-2</v>
      </c>
      <c r="H1123" s="17">
        <f t="shared" si="17"/>
        <v>867</v>
      </c>
      <c r="I1123" s="14">
        <v>8.7515399819509195E-4</v>
      </c>
      <c r="J1123" s="15">
        <v>8.67</v>
      </c>
      <c r="K1123" s="16">
        <v>3.4831114040870101</v>
      </c>
      <c r="L1123" s="17">
        <v>24986.81</v>
      </c>
      <c r="M1123" s="17">
        <v>56510.197999999997</v>
      </c>
      <c r="N1123" s="17">
        <v>12785.32112127588</v>
      </c>
      <c r="O1123" s="17">
        <v>15057.476959587239</v>
      </c>
    </row>
    <row r="1124" spans="1:15" x14ac:dyDescent="0.3">
      <c r="A1124" s="6" t="s">
        <v>98</v>
      </c>
      <c r="B1124" s="6" t="str">
        <f>VLOOKUP(A1124,Table1[],3,FALSE)</f>
        <v>Los Angeles County (Central)--Burbank City</v>
      </c>
      <c r="C1124" s="6">
        <v>104</v>
      </c>
      <c r="D1124" s="6" t="str">
        <f>VLOOKUP(C1124,comm_names!$A$2:$B$325,2,FALSE)</f>
        <v>ConnectTo Communications, AT&amp;T California</v>
      </c>
      <c r="E1124" s="7">
        <v>634.50055041799999</v>
      </c>
      <c r="F1124" s="8">
        <v>8.03178846967849E-2</v>
      </c>
      <c r="G1124" s="8">
        <v>1.51533362715275E-2</v>
      </c>
      <c r="H1124" s="11">
        <f t="shared" si="17"/>
        <v>803.88</v>
      </c>
      <c r="I1124" s="8">
        <v>8.73346540503792E-4</v>
      </c>
      <c r="J1124" s="9">
        <v>8.0388000000000002</v>
      </c>
      <c r="K1124" s="10">
        <v>2.3256204674507099</v>
      </c>
      <c r="L1124" s="11">
        <v>28662.808000000001</v>
      </c>
      <c r="M1124" s="11">
        <v>75068.338000000003</v>
      </c>
      <c r="N1124" s="11">
        <v>17313.463007671802</v>
      </c>
      <c r="O1124" s="11">
        <v>20680.0917960066</v>
      </c>
    </row>
    <row r="1125" spans="1:15" x14ac:dyDescent="0.3">
      <c r="A1125" s="12" t="s">
        <v>88</v>
      </c>
      <c r="B1125" s="12" t="str">
        <f>VLOOKUP(A1125,Table1[],3,FALSE)</f>
        <v>Colusa, Glenn, Tehama &amp; Trinity Counties</v>
      </c>
      <c r="C1125" s="12">
        <v>140</v>
      </c>
      <c r="D1125" s="12" t="str">
        <f>VLOOKUP(C1125,comm_names!$A$2:$B$325,2,FALSE)</f>
        <v>Frontier Communications, AT&amp;T California</v>
      </c>
      <c r="E1125" s="13">
        <v>2.0372675999999999E-2</v>
      </c>
      <c r="F1125" s="14">
        <v>8.0240015017678606E-2</v>
      </c>
      <c r="G1125" s="14">
        <v>2.5583381604729501E-2</v>
      </c>
      <c r="H1125" s="17">
        <f t="shared" si="17"/>
        <v>924</v>
      </c>
      <c r="I1125" s="14">
        <v>8.7240167356509798E-4</v>
      </c>
      <c r="J1125" s="15">
        <v>9.24</v>
      </c>
      <c r="K1125" s="16">
        <v>2.5845183410624402</v>
      </c>
      <c r="L1125" s="17">
        <v>20360</v>
      </c>
      <c r="M1125" s="17">
        <v>46913.512000000002</v>
      </c>
      <c r="N1125" s="17">
        <v>7317.432462160752</v>
      </c>
      <c r="O1125" s="17">
        <v>9269.2002493708806</v>
      </c>
    </row>
    <row r="1126" spans="1:15" x14ac:dyDescent="0.3">
      <c r="A1126" s="6" t="s">
        <v>13</v>
      </c>
      <c r="B1126" s="6" t="str">
        <f>VLOOKUP(A1126,Table1[],3,FALSE)</f>
        <v>Los Angeles County (North Central)--Lancaster City</v>
      </c>
      <c r="C1126" s="6">
        <v>6</v>
      </c>
      <c r="D1126" s="6" t="str">
        <f>VLOOKUP(C1126,comm_names!$A$2:$B$325,2,FALSE)</f>
        <v>N/A, Frontier</v>
      </c>
      <c r="E1126" s="7">
        <v>3349.8338728804201</v>
      </c>
      <c r="F1126" s="8">
        <v>8.0224674446460406E-2</v>
      </c>
      <c r="G1126" s="8">
        <v>7.2813546702678103E-3</v>
      </c>
      <c r="H1126" s="11">
        <f t="shared" si="17"/>
        <v>267</v>
      </c>
      <c r="I1126" s="8">
        <v>8.7244664184237398E-4</v>
      </c>
      <c r="J1126" s="9">
        <v>2.67</v>
      </c>
      <c r="K1126" s="10">
        <v>2.8932209133129998</v>
      </c>
      <c r="L1126" s="11">
        <v>16206.56</v>
      </c>
      <c r="M1126" s="11">
        <v>51723.561999999998</v>
      </c>
      <c r="N1126" s="11">
        <v>11262.754707501228</v>
      </c>
      <c r="O1126" s="11">
        <v>13447.143788294401</v>
      </c>
    </row>
    <row r="1127" spans="1:15" x14ac:dyDescent="0.3">
      <c r="A1127" s="12" t="s">
        <v>82</v>
      </c>
      <c r="B1127" s="12" t="str">
        <f>VLOOKUP(A1127,Table1[],3,FALSE)</f>
        <v>San Diego County (Northwest)--Oceanside City &amp; Camp Pendleton</v>
      </c>
      <c r="C1127" s="12">
        <v>220</v>
      </c>
      <c r="D1127" s="12" t="str">
        <f>VLOOKUP(C1127,comm_names!$A$2:$B$325,2,FALSE)</f>
        <v>San Diego Broadband, AT&amp;T California</v>
      </c>
      <c r="E1127" s="13">
        <v>497.47329352499997</v>
      </c>
      <c r="F1127" s="14">
        <v>8.0206363849240195E-2</v>
      </c>
      <c r="G1127" s="14">
        <v>2.3915742743087099E-2</v>
      </c>
      <c r="H1127" s="17">
        <f t="shared" si="17"/>
        <v>1043.3999999999999</v>
      </c>
      <c r="I1127" s="14">
        <v>8.7223539886646E-4</v>
      </c>
      <c r="J1127" s="15">
        <v>10.433999999999999</v>
      </c>
      <c r="K1127" s="16">
        <v>2.7373760290399902</v>
      </c>
      <c r="L1127" s="17">
        <v>31249.545999999998</v>
      </c>
      <c r="M1127" s="17">
        <v>64149.27</v>
      </c>
      <c r="N1127" s="17">
        <v>16762.646021804037</v>
      </c>
      <c r="O1127" s="17">
        <v>19066.672820711159</v>
      </c>
    </row>
    <row r="1128" spans="1:15" x14ac:dyDescent="0.3">
      <c r="A1128" s="6" t="s">
        <v>128</v>
      </c>
      <c r="B1128" s="6" t="str">
        <f>VLOOKUP(A1128,Table1[],3,FALSE)</f>
        <v>Alpine, Amador, Calaveras, Inyo, Mariposa, Mono &amp; Tuolumne Counties</v>
      </c>
      <c r="C1128" s="6">
        <v>51</v>
      </c>
      <c r="D1128" s="6" t="str">
        <f>VLOOKUP(C1128,comm_names!$A$2:$B$325,2,FALSE)</f>
        <v>Cal.net Inc., N/A</v>
      </c>
      <c r="E1128" s="7">
        <v>45.942955515000001</v>
      </c>
      <c r="F1128" s="8">
        <v>8.0155665146107502E-2</v>
      </c>
      <c r="G1128" s="8">
        <v>2.70001719855772E-2</v>
      </c>
      <c r="H1128" s="11">
        <f t="shared" si="17"/>
        <v>1199.4000000000001</v>
      </c>
      <c r="I1128" s="8">
        <v>8.7142079779913397E-4</v>
      </c>
      <c r="J1128" s="9">
        <v>11.994</v>
      </c>
      <c r="K1128" s="10">
        <v>2.2510565312842998</v>
      </c>
      <c r="L1128" s="11">
        <v>25589.466</v>
      </c>
      <c r="M1128" s="11">
        <v>57576.044000000002</v>
      </c>
      <c r="N1128" s="11">
        <v>8895.7987176753486</v>
      </c>
      <c r="O1128" s="11">
        <v>11425.69947032862</v>
      </c>
    </row>
    <row r="1129" spans="1:15" x14ac:dyDescent="0.3">
      <c r="A1129" s="12" t="s">
        <v>81</v>
      </c>
      <c r="B1129" s="12" t="str">
        <f>VLOOKUP(A1129,Table1[],3,FALSE)</f>
        <v>Madera County--Madera City</v>
      </c>
      <c r="C1129" s="12">
        <v>234</v>
      </c>
      <c r="D1129" s="12" t="str">
        <f>VLOOKUP(C1129,comm_names!$A$2:$B$325,2,FALSE)</f>
        <v>Sebastian - Kerman, Kerman</v>
      </c>
      <c r="E1129" s="13">
        <v>2.7992999999999999E-7</v>
      </c>
      <c r="F1129" s="14">
        <v>8.0029584352005897E-2</v>
      </c>
      <c r="G1129" s="14">
        <v>2.6827839174088899E-2</v>
      </c>
      <c r="H1129" s="17">
        <f t="shared" si="17"/>
        <v>1110.3600000000001</v>
      </c>
      <c r="I1129" s="14">
        <v>8.69914760200587E-4</v>
      </c>
      <c r="J1129" s="15">
        <v>11.1036</v>
      </c>
      <c r="K1129" s="16">
        <v>3.0676478004722298</v>
      </c>
      <c r="L1129" s="17">
        <v>24432</v>
      </c>
      <c r="M1129" s="17">
        <v>53851.182000000001</v>
      </c>
      <c r="N1129" s="17">
        <v>8956.4615754526076</v>
      </c>
      <c r="O1129" s="17">
        <v>10861.662678776567</v>
      </c>
    </row>
    <row r="1130" spans="1:15" x14ac:dyDescent="0.3">
      <c r="A1130" s="6" t="s">
        <v>129</v>
      </c>
      <c r="B1130" s="6" t="str">
        <f>VLOOKUP(A1130,Table1[],3,FALSE)</f>
        <v>San Joaquin County (North)--Lodi, Ripon &amp; Escalon Cities</v>
      </c>
      <c r="C1130" s="6">
        <v>70</v>
      </c>
      <c r="D1130" s="6" t="str">
        <f>VLOOKUP(C1130,comm_names!$A$2:$B$325,2,FALSE)</f>
        <v>Charter Communications Inc, Frontier</v>
      </c>
      <c r="E1130" s="7">
        <v>296.11949782800002</v>
      </c>
      <c r="F1130" s="8">
        <v>7.9902222403885906E-2</v>
      </c>
      <c r="G1130" s="8">
        <v>2.3956663257286698E-2</v>
      </c>
      <c r="H1130" s="11">
        <f t="shared" si="17"/>
        <v>1106.8799999999999</v>
      </c>
      <c r="I1130" s="8">
        <v>8.6841051925105601E-4</v>
      </c>
      <c r="J1130" s="9">
        <v>11.0688</v>
      </c>
      <c r="K1130" s="10">
        <v>2.8068469600902102</v>
      </c>
      <c r="L1130" s="11">
        <v>25972.234</v>
      </c>
      <c r="M1130" s="11">
        <v>61228.627999999997</v>
      </c>
      <c r="N1130" s="11">
        <v>9892.1644949913371</v>
      </c>
      <c r="O1130" s="11">
        <v>12798.109174273199</v>
      </c>
    </row>
    <row r="1131" spans="1:15" x14ac:dyDescent="0.3">
      <c r="A1131" s="12" t="s">
        <v>81</v>
      </c>
      <c r="B1131" s="12" t="str">
        <f>VLOOKUP(A1131,Table1[],3,FALSE)</f>
        <v>Madera County--Madera City</v>
      </c>
      <c r="C1131" s="12">
        <v>180</v>
      </c>
      <c r="D1131" s="12" t="str">
        <f>VLOOKUP(C1131,comm_names!$A$2:$B$325,2,FALSE)</f>
        <v>Northland Communications, Ponderosa</v>
      </c>
      <c r="E1131" s="13">
        <v>9.3582579999999995E-3</v>
      </c>
      <c r="F1131" s="14">
        <v>7.9536588965853902E-2</v>
      </c>
      <c r="G1131" s="14">
        <v>2.6662575277739301E-2</v>
      </c>
      <c r="H1131" s="17">
        <f t="shared" si="17"/>
        <v>1103.52</v>
      </c>
      <c r="I1131" s="14">
        <v>8.64092890737439E-4</v>
      </c>
      <c r="J1131" s="15">
        <v>11.0352</v>
      </c>
      <c r="K1131" s="16">
        <v>3.0676478004722298</v>
      </c>
      <c r="L1131" s="17">
        <v>24432</v>
      </c>
      <c r="M1131" s="17">
        <v>53851.182000000001</v>
      </c>
      <c r="N1131" s="17">
        <v>8956.4615754526076</v>
      </c>
      <c r="O1131" s="17">
        <v>10861.662678776567</v>
      </c>
    </row>
    <row r="1132" spans="1:15" x14ac:dyDescent="0.3">
      <c r="A1132" s="6" t="s">
        <v>110</v>
      </c>
      <c r="B1132" s="6" t="str">
        <f>VLOOKUP(A1132,Table1[],3,FALSE)</f>
        <v>Kern County (East)--Ridgecrest, Arvin, Tehachapi &amp; California City Cities</v>
      </c>
      <c r="C1132" s="6">
        <v>141</v>
      </c>
      <c r="D1132" s="6" t="str">
        <f>VLOOKUP(C1132,comm_names!$A$2:$B$325,2,FALSE)</f>
        <v>Frontier Communications, Frontier</v>
      </c>
      <c r="E1132" s="7">
        <v>4480.9119259573599</v>
      </c>
      <c r="F1132" s="8">
        <v>7.9287692455345907E-2</v>
      </c>
      <c r="G1132" s="8">
        <v>2.25830410338216E-2</v>
      </c>
      <c r="H1132" s="11">
        <f t="shared" si="17"/>
        <v>867</v>
      </c>
      <c r="I1132" s="8">
        <v>8.6117675977436003E-4</v>
      </c>
      <c r="J1132" s="9">
        <v>8.67</v>
      </c>
      <c r="K1132" s="10">
        <v>2.6725075999688199</v>
      </c>
      <c r="L1132" s="11">
        <v>20757.02</v>
      </c>
      <c r="M1132" s="11">
        <v>49983.8</v>
      </c>
      <c r="N1132" s="11">
        <v>7870.8284198539441</v>
      </c>
      <c r="O1132" s="11">
        <v>9642.8854414691286</v>
      </c>
    </row>
    <row r="1133" spans="1:15" x14ac:dyDescent="0.3">
      <c r="A1133" s="12" t="s">
        <v>65</v>
      </c>
      <c r="B1133" s="12" t="str">
        <f>VLOOKUP(A1133,Table1[],3,FALSE)</f>
        <v>San Luis Obispo County (West)--Coastal Region</v>
      </c>
      <c r="C1133" s="12">
        <v>36</v>
      </c>
      <c r="D1133" s="12" t="str">
        <f>VLOOKUP(C1133,comm_names!$A$2:$B$325,2,FALSE)</f>
        <v>AT&amp;T Service, Inc., Frontier</v>
      </c>
      <c r="E1133" s="13">
        <v>65.696290568999999</v>
      </c>
      <c r="F1133" s="14">
        <v>7.9153907102683899E-2</v>
      </c>
      <c r="G1133" s="14">
        <v>1.7189053026088801E-2</v>
      </c>
      <c r="H1133" s="17">
        <f t="shared" si="17"/>
        <v>867</v>
      </c>
      <c r="I1133" s="14">
        <v>8.5958945970919401E-4</v>
      </c>
      <c r="J1133" s="15">
        <v>8.67</v>
      </c>
      <c r="K1133" s="16">
        <v>2.3796671579464501</v>
      </c>
      <c r="L1133" s="17">
        <v>25861.272000000001</v>
      </c>
      <c r="M1133" s="17">
        <v>68530.741999999998</v>
      </c>
      <c r="N1133" s="17">
        <v>13908.607139802121</v>
      </c>
      <c r="O1133" s="17">
        <v>17093.496550919761</v>
      </c>
    </row>
    <row r="1134" spans="1:15" x14ac:dyDescent="0.3">
      <c r="A1134" s="6" t="s">
        <v>59</v>
      </c>
      <c r="B1134" s="6" t="str">
        <f>VLOOKUP(A1134,Table1[],3,FALSE)</f>
        <v>San Diego County (South Central)--San Diego City (Central/Centre City &amp; Balboa Park)</v>
      </c>
      <c r="C1134" s="6">
        <v>112</v>
      </c>
      <c r="D1134" s="6" t="str">
        <f>VLOOKUP(C1134,comm_names!$A$2:$B$325,2,FALSE)</f>
        <v>Cox Communications, N/A</v>
      </c>
      <c r="E1134" s="7">
        <v>1.18039E-4</v>
      </c>
      <c r="F1134" s="8">
        <v>7.9010620690849104E-2</v>
      </c>
      <c r="G1134" s="8">
        <v>1.7831452519175599E-2</v>
      </c>
      <c r="H1134" s="11">
        <f t="shared" si="17"/>
        <v>791.88</v>
      </c>
      <c r="I1134" s="8">
        <v>8.5788851061579304E-4</v>
      </c>
      <c r="J1134" s="9">
        <v>7.9188000000000001</v>
      </c>
      <c r="K1134" s="10">
        <v>1.8914314516129</v>
      </c>
      <c r="L1134" s="11">
        <v>25848.038</v>
      </c>
      <c r="M1134" s="11">
        <v>64670.485999999997</v>
      </c>
      <c r="N1134" s="11">
        <v>13499.00496712188</v>
      </c>
      <c r="O1134" s="11">
        <v>17934.7333777452</v>
      </c>
    </row>
    <row r="1135" spans="1:15" x14ac:dyDescent="0.3">
      <c r="A1135" s="12" t="s">
        <v>66</v>
      </c>
      <c r="B1135" s="12" t="str">
        <f>VLOOKUP(A1135,Table1[],3,FALSE)</f>
        <v>San Joaquin County (Central)--Stockton City (North)</v>
      </c>
      <c r="C1135" s="12">
        <v>33</v>
      </c>
      <c r="D1135" s="12" t="str">
        <f>VLOOKUP(C1135,comm_names!$A$2:$B$325,2,FALSE)</f>
        <v>AT&amp;T Service, Inc., AT&amp;T California</v>
      </c>
      <c r="E1135" s="13">
        <v>61014.952087415302</v>
      </c>
      <c r="F1135" s="14">
        <v>7.8875973584516104E-2</v>
      </c>
      <c r="G1135" s="14">
        <v>2.0917791835359901E-2</v>
      </c>
      <c r="H1135" s="17">
        <f t="shared" si="17"/>
        <v>924</v>
      </c>
      <c r="I1135" s="14">
        <v>8.5640278034728303E-4</v>
      </c>
      <c r="J1135" s="15">
        <v>9.24</v>
      </c>
      <c r="K1135" s="16">
        <v>2.9643676013519298</v>
      </c>
      <c r="L1135" s="17">
        <v>25323.971600000001</v>
      </c>
      <c r="M1135" s="17">
        <v>60081.341999999997</v>
      </c>
      <c r="N1135" s="17">
        <v>10752.647952953281</v>
      </c>
      <c r="O1135" s="17">
        <v>13063.19117244948</v>
      </c>
    </row>
    <row r="1136" spans="1:15" x14ac:dyDescent="0.3">
      <c r="A1136" s="6" t="s">
        <v>51</v>
      </c>
      <c r="B1136" s="6" t="str">
        <f>VLOOKUP(A1136,Table1[],3,FALSE)</f>
        <v>Fresno County (West)--Selma, Kerman &amp; Coalinga Cities</v>
      </c>
      <c r="C1136" s="6">
        <v>140</v>
      </c>
      <c r="D1136" s="6" t="str">
        <f>VLOOKUP(C1136,comm_names!$A$2:$B$325,2,FALSE)</f>
        <v>Frontier Communications, AT&amp;T California</v>
      </c>
      <c r="E1136" s="7">
        <v>20.565078870769</v>
      </c>
      <c r="F1136" s="8">
        <v>7.8863117764200297E-2</v>
      </c>
      <c r="G1136" s="8">
        <v>2.8224174003571599E-2</v>
      </c>
      <c r="H1136" s="11">
        <f t="shared" si="17"/>
        <v>924</v>
      </c>
      <c r="I1136" s="8">
        <v>8.5614982272821396E-4</v>
      </c>
      <c r="J1136" s="9">
        <v>9.24</v>
      </c>
      <c r="K1136" s="10">
        <v>3.4523669430328998</v>
      </c>
      <c r="L1136" s="11">
        <v>20861.874</v>
      </c>
      <c r="M1136" s="11">
        <v>43511.356</v>
      </c>
      <c r="N1136" s="11">
        <v>7610.556703768847</v>
      </c>
      <c r="O1136" s="11">
        <v>9238.6489365237958</v>
      </c>
    </row>
    <row r="1137" spans="1:15" x14ac:dyDescent="0.3">
      <c r="A1137" s="12" t="s">
        <v>128</v>
      </c>
      <c r="B1137" s="12" t="str">
        <f>VLOOKUP(A1137,Table1[],3,FALSE)</f>
        <v>Alpine, Amador, Calaveras, Inyo, Mariposa, Mono &amp; Tuolumne Counties</v>
      </c>
      <c r="C1137" s="12">
        <v>297</v>
      </c>
      <c r="D1137" s="12" t="str">
        <f>VLOOKUP(C1137,comm_names!$A$2:$B$325,2,FALSE)</f>
        <v>Volcano Internet Provider, AT&amp;T California</v>
      </c>
      <c r="E1137" s="13">
        <v>1374.7441349333999</v>
      </c>
      <c r="F1137" s="14">
        <v>7.8754819052626296E-2</v>
      </c>
      <c r="G1137" s="14">
        <v>2.6301130768255201E-2</v>
      </c>
      <c r="H1137" s="17">
        <f t="shared" si="17"/>
        <v>1163.4000000000001</v>
      </c>
      <c r="I1137" s="14">
        <v>8.5491183021667403E-4</v>
      </c>
      <c r="J1137" s="15">
        <v>11.634</v>
      </c>
      <c r="K1137" s="16">
        <v>2.2510565312842998</v>
      </c>
      <c r="L1137" s="17">
        <v>25589.466</v>
      </c>
      <c r="M1137" s="17">
        <v>57576.044000000002</v>
      </c>
      <c r="N1137" s="17">
        <v>8895.7987176753486</v>
      </c>
      <c r="O1137" s="17">
        <v>11425.69947032862</v>
      </c>
    </row>
    <row r="1138" spans="1:15" x14ac:dyDescent="0.3">
      <c r="A1138" s="6" t="s">
        <v>88</v>
      </c>
      <c r="B1138" s="6" t="str">
        <f>VLOOKUP(A1138,Table1[],3,FALSE)</f>
        <v>Colusa, Glenn, Tehama &amp; Trinity Counties</v>
      </c>
      <c r="C1138" s="6">
        <v>270</v>
      </c>
      <c r="D1138" s="6" t="str">
        <f>VLOOKUP(C1138,comm_names!$A$2:$B$325,2,FALSE)</f>
        <v>TDS TELECOM, TDS Telecom - HV</v>
      </c>
      <c r="E1138" s="7">
        <v>449.185117773</v>
      </c>
      <c r="F1138" s="8">
        <v>7.8659198300062003E-2</v>
      </c>
      <c r="G1138" s="8">
        <v>2.5597615110509502E-2</v>
      </c>
      <c r="H1138" s="11">
        <f t="shared" si="17"/>
        <v>933.6</v>
      </c>
      <c r="I1138" s="8">
        <v>8.53762266229568E-4</v>
      </c>
      <c r="J1138" s="9">
        <v>9.3360000000000003</v>
      </c>
      <c r="K1138" s="10">
        <v>2.5845183410624402</v>
      </c>
      <c r="L1138" s="11">
        <v>20360</v>
      </c>
      <c r="M1138" s="11">
        <v>46913.512000000002</v>
      </c>
      <c r="N1138" s="11">
        <v>7317.432462160752</v>
      </c>
      <c r="O1138" s="11">
        <v>9269.2002493708806</v>
      </c>
    </row>
    <row r="1139" spans="1:15" x14ac:dyDescent="0.3">
      <c r="A1139" s="12" t="s">
        <v>139</v>
      </c>
      <c r="B1139" s="12" t="str">
        <f>VLOOKUP(A1139,Table1[],3,FALSE)</f>
        <v>Ventura County (North)--Santa Paula, Fillmore &amp; Ojai Cities</v>
      </c>
      <c r="C1139" s="12">
        <v>70</v>
      </c>
      <c r="D1139" s="12" t="str">
        <f>VLOOKUP(C1139,comm_names!$A$2:$B$325,2,FALSE)</f>
        <v>Charter Communications Inc, Frontier</v>
      </c>
      <c r="E1139" s="13">
        <v>1698.9744074990001</v>
      </c>
      <c r="F1139" s="14">
        <v>7.8567739118096405E-2</v>
      </c>
      <c r="G1139" s="14">
        <v>2.0964278252335201E-2</v>
      </c>
      <c r="H1139" s="17">
        <f t="shared" si="17"/>
        <v>1106.8799999999999</v>
      </c>
      <c r="I1139" s="14">
        <v>8.5272748832718702E-4</v>
      </c>
      <c r="J1139" s="15">
        <v>11.0688</v>
      </c>
      <c r="K1139" s="16">
        <v>2.9215452643842501</v>
      </c>
      <c r="L1139" s="17">
        <v>30540</v>
      </c>
      <c r="M1139" s="17">
        <v>73016.05</v>
      </c>
      <c r="N1139" s="17">
        <v>13720.712234435399</v>
      </c>
      <c r="O1139" s="17">
        <v>17494.636839252002</v>
      </c>
    </row>
    <row r="1140" spans="1:15" x14ac:dyDescent="0.3">
      <c r="A1140" s="6" t="s">
        <v>166</v>
      </c>
      <c r="B1140" s="6" t="str">
        <f>VLOOKUP(A1140,Table1[],3,FALSE)</f>
        <v>Orange County (Central)--Costa Mesa &amp; Fountain Valley Cities</v>
      </c>
      <c r="C1140" s="6">
        <v>69</v>
      </c>
      <c r="D1140" s="6" t="str">
        <f>VLOOKUP(C1140,comm_names!$A$2:$B$325,2,FALSE)</f>
        <v>Charter Communications Inc, AT&amp;T California</v>
      </c>
      <c r="E1140" s="7">
        <v>3820.7170218287001</v>
      </c>
      <c r="F1140" s="8">
        <v>7.8462528535322804E-2</v>
      </c>
      <c r="G1140" s="8">
        <v>1.90047474454531E-2</v>
      </c>
      <c r="H1140" s="11">
        <f t="shared" si="17"/>
        <v>1163.8799999999999</v>
      </c>
      <c r="I1140" s="8">
        <v>8.5153194306176398E-4</v>
      </c>
      <c r="J1140" s="9">
        <v>11.6388</v>
      </c>
      <c r="K1140" s="10">
        <v>2.5895774037866599</v>
      </c>
      <c r="L1140" s="11">
        <v>34758.591999999997</v>
      </c>
      <c r="M1140" s="11">
        <v>84593.763999999996</v>
      </c>
      <c r="N1140" s="11">
        <v>18470.65310512032</v>
      </c>
      <c r="O1140" s="11">
        <v>21912.367056069481</v>
      </c>
    </row>
    <row r="1141" spans="1:15" x14ac:dyDescent="0.3">
      <c r="A1141" s="12" t="s">
        <v>158</v>
      </c>
      <c r="B1141" s="12" t="str">
        <f>VLOOKUP(A1141,Table1[],3,FALSE)</f>
        <v>Stanislaus County (Southwest)--Ceres, Patterson &amp; Newman Cities</v>
      </c>
      <c r="C1141" s="12">
        <v>60</v>
      </c>
      <c r="D1141" s="12" t="str">
        <f>VLOOKUP(C1141,comm_names!$A$2:$B$325,2,FALSE)</f>
        <v>CalDSL, Frontier</v>
      </c>
      <c r="E1141" s="13">
        <v>3.2622918000000001E-2</v>
      </c>
      <c r="F1141" s="14">
        <v>7.8441599417210697E-2</v>
      </c>
      <c r="G1141" s="14">
        <v>2.8672038509323899E-2</v>
      </c>
      <c r="H1141" s="17">
        <f t="shared" si="17"/>
        <v>1347</v>
      </c>
      <c r="I1141" s="14">
        <v>8.5118424798259697E-4</v>
      </c>
      <c r="J1141" s="15">
        <v>13.47</v>
      </c>
      <c r="K1141" s="16">
        <v>3.4148733398917899</v>
      </c>
      <c r="L1141" s="17">
        <v>28540.648000000001</v>
      </c>
      <c r="M1141" s="17">
        <v>60774.6</v>
      </c>
      <c r="N1141" s="17">
        <v>9841.5210486406086</v>
      </c>
      <c r="O1141" s="17">
        <v>12267.91534778292</v>
      </c>
    </row>
    <row r="1142" spans="1:15" x14ac:dyDescent="0.3">
      <c r="A1142" s="6" t="s">
        <v>88</v>
      </c>
      <c r="B1142" s="6" t="str">
        <f>VLOOKUP(A1142,Table1[],3,FALSE)</f>
        <v>Colusa, Glenn, Tehama &amp; Trinity Counties</v>
      </c>
      <c r="C1142" s="6">
        <v>142</v>
      </c>
      <c r="D1142" s="6" t="str">
        <f>VLOOKUP(C1142,comm_names!$A$2:$B$325,2,FALSE)</f>
        <v>Frontier Communications, Frontier - Citizens</v>
      </c>
      <c r="E1142" s="7">
        <v>2680.7967209656999</v>
      </c>
      <c r="F1142" s="8">
        <v>7.8382705033427397E-2</v>
      </c>
      <c r="G1142" s="8">
        <v>2.4180485358476601E-2</v>
      </c>
      <c r="H1142" s="11">
        <f t="shared" si="17"/>
        <v>861</v>
      </c>
      <c r="I1142" s="8">
        <v>8.5071245863696195E-4</v>
      </c>
      <c r="J1142" s="9">
        <v>8.61</v>
      </c>
      <c r="K1142" s="10">
        <v>2.5845183410624402</v>
      </c>
      <c r="L1142" s="11">
        <v>20360</v>
      </c>
      <c r="M1142" s="11">
        <v>46913.512000000002</v>
      </c>
      <c r="N1142" s="11">
        <v>7317.432462160752</v>
      </c>
      <c r="O1142" s="11">
        <v>9269.2002493708806</v>
      </c>
    </row>
    <row r="1143" spans="1:15" x14ac:dyDescent="0.3">
      <c r="A1143" s="12" t="s">
        <v>166</v>
      </c>
      <c r="B1143" s="12" t="str">
        <f>VLOOKUP(A1143,Table1[],3,FALSE)</f>
        <v>Orange County (Central)--Costa Mesa &amp; Fountain Valley Cities</v>
      </c>
      <c r="C1143" s="12">
        <v>70</v>
      </c>
      <c r="D1143" s="12" t="str">
        <f>VLOOKUP(C1143,comm_names!$A$2:$B$325,2,FALSE)</f>
        <v>Charter Communications Inc, Frontier</v>
      </c>
      <c r="E1143" s="13">
        <v>1592.8450869190001</v>
      </c>
      <c r="F1143" s="14">
        <v>7.8376854130306303E-2</v>
      </c>
      <c r="G1143" s="14">
        <v>1.8290698317233501E-2</v>
      </c>
      <c r="H1143" s="17">
        <f t="shared" si="17"/>
        <v>1106.8799999999999</v>
      </c>
      <c r="I1143" s="14">
        <v>8.5042201253605996E-4</v>
      </c>
      <c r="J1143" s="15">
        <v>11.0688</v>
      </c>
      <c r="K1143" s="16">
        <v>2.5895774037866599</v>
      </c>
      <c r="L1143" s="17">
        <v>34758.591999999997</v>
      </c>
      <c r="M1143" s="17">
        <v>84593.763999999996</v>
      </c>
      <c r="N1143" s="17">
        <v>18470.65310512032</v>
      </c>
      <c r="O1143" s="17">
        <v>21912.367056069481</v>
      </c>
    </row>
    <row r="1144" spans="1:15" x14ac:dyDescent="0.3">
      <c r="A1144" s="6" t="s">
        <v>186</v>
      </c>
      <c r="B1144" s="6" t="str">
        <f>VLOOKUP(A1144,Table1[],3,FALSE)</f>
        <v>Sacramento County (South)--Galt, Isleton Cities &amp; Delta Region</v>
      </c>
      <c r="C1144" s="6">
        <v>52</v>
      </c>
      <c r="D1144" s="6" t="str">
        <f>VLOOKUP(C1144,comm_names!$A$2:$B$325,2,FALSE)</f>
        <v>Cal.net Inc., AT&amp;T California</v>
      </c>
      <c r="E1144" s="7">
        <v>9.0089999999999996E-6</v>
      </c>
      <c r="F1144" s="8">
        <v>7.8124326820371903E-2</v>
      </c>
      <c r="G1144" s="8">
        <v>2.3747916088111699E-2</v>
      </c>
      <c r="H1144" s="11">
        <f t="shared" si="17"/>
        <v>1523.4</v>
      </c>
      <c r="I1144" s="8">
        <v>8.4744970599901403E-4</v>
      </c>
      <c r="J1144" s="9">
        <v>15.234</v>
      </c>
      <c r="K1144" s="10">
        <v>3.0076618674749498</v>
      </c>
      <c r="L1144" s="11">
        <v>32973.019999999997</v>
      </c>
      <c r="M1144" s="11">
        <v>81895.046000000002</v>
      </c>
      <c r="N1144" s="11">
        <v>12180.93197705304</v>
      </c>
      <c r="O1144" s="11">
        <v>16453.859456046361</v>
      </c>
    </row>
    <row r="1145" spans="1:15" x14ac:dyDescent="0.3">
      <c r="A1145" s="12" t="s">
        <v>141</v>
      </c>
      <c r="B1145" s="12" t="str">
        <f>VLOOKUP(A1145,Table1[],3,FALSE)</f>
        <v>San Bernardino County (Southwest)--Rialto City</v>
      </c>
      <c r="C1145" s="12">
        <v>69</v>
      </c>
      <c r="D1145" s="12" t="str">
        <f>VLOOKUP(C1145,comm_names!$A$2:$B$325,2,FALSE)</f>
        <v>Charter Communications Inc, AT&amp;T California</v>
      </c>
      <c r="E1145" s="13">
        <v>756.49962263099997</v>
      </c>
      <c r="F1145" s="14">
        <v>7.8123946904693403E-2</v>
      </c>
      <c r="G1145" s="14">
        <v>2.66303478982306E-2</v>
      </c>
      <c r="H1145" s="17">
        <f t="shared" si="17"/>
        <v>1163.8799999999999</v>
      </c>
      <c r="I1145" s="14">
        <v>8.4749445921200898E-4</v>
      </c>
      <c r="J1145" s="15">
        <v>11.6388</v>
      </c>
      <c r="K1145" s="16">
        <v>3.59311375165034</v>
      </c>
      <c r="L1145" s="17">
        <v>28504</v>
      </c>
      <c r="M1145" s="17">
        <v>59593.72</v>
      </c>
      <c r="N1145" s="17">
        <v>11629.460193233688</v>
      </c>
      <c r="O1145" s="17">
        <v>13918.154141093401</v>
      </c>
    </row>
    <row r="1146" spans="1:15" x14ac:dyDescent="0.3">
      <c r="A1146" s="6" t="s">
        <v>101</v>
      </c>
      <c r="B1146" s="6" t="str">
        <f>VLOOKUP(A1146,Table1[],3,FALSE)</f>
        <v>Los Angeles County (Central)--Pico Rivera &amp; Montebello Cities</v>
      </c>
      <c r="C1146" s="6">
        <v>104</v>
      </c>
      <c r="D1146" s="6" t="str">
        <f>VLOOKUP(C1146,comm_names!$A$2:$B$325,2,FALSE)</f>
        <v>ConnectTo Communications, AT&amp;T California</v>
      </c>
      <c r="E1146" s="7">
        <v>893.55357034099995</v>
      </c>
      <c r="F1146" s="8">
        <v>7.8098728243419499E-2</v>
      </c>
      <c r="G1146" s="8">
        <v>1.9670645067820899E-2</v>
      </c>
      <c r="H1146" s="11">
        <f t="shared" si="17"/>
        <v>803.88</v>
      </c>
      <c r="I1146" s="8">
        <v>8.4715404263760105E-4</v>
      </c>
      <c r="J1146" s="9">
        <v>8.0388000000000002</v>
      </c>
      <c r="K1146" s="10">
        <v>3.1991521901753801</v>
      </c>
      <c r="L1146" s="11">
        <v>24770.993999999999</v>
      </c>
      <c r="M1146" s="11">
        <v>57578.080000000002</v>
      </c>
      <c r="N1146" s="11">
        <v>12790.83198860124</v>
      </c>
      <c r="O1146" s="11">
        <v>15024.616172309521</v>
      </c>
    </row>
    <row r="1147" spans="1:15" x14ac:dyDescent="0.3">
      <c r="A1147" s="12" t="s">
        <v>139</v>
      </c>
      <c r="B1147" s="12" t="str">
        <f>VLOOKUP(A1147,Table1[],3,FALSE)</f>
        <v>Ventura County (North)--Santa Paula, Fillmore &amp; Ojai Cities</v>
      </c>
      <c r="C1147" s="12">
        <v>69</v>
      </c>
      <c r="D1147" s="12" t="str">
        <f>VLOOKUP(C1147,comm_names!$A$2:$B$325,2,FALSE)</f>
        <v>Charter Communications Inc, AT&amp;T California</v>
      </c>
      <c r="E1147" s="13">
        <v>3793.6380317284002</v>
      </c>
      <c r="F1147" s="14">
        <v>7.8083788288682607E-2</v>
      </c>
      <c r="G1147" s="14">
        <v>2.1705265912273199E-2</v>
      </c>
      <c r="H1147" s="17">
        <f t="shared" si="17"/>
        <v>1163.8799999999999</v>
      </c>
      <c r="I1147" s="14">
        <v>8.4707778902726497E-4</v>
      </c>
      <c r="J1147" s="15">
        <v>11.6388</v>
      </c>
      <c r="K1147" s="16">
        <v>2.9215452643842501</v>
      </c>
      <c r="L1147" s="17">
        <v>30540</v>
      </c>
      <c r="M1147" s="17">
        <v>73016.05</v>
      </c>
      <c r="N1147" s="17">
        <v>13720.712234435399</v>
      </c>
      <c r="O1147" s="17">
        <v>17494.636839252002</v>
      </c>
    </row>
    <row r="1148" spans="1:15" x14ac:dyDescent="0.3">
      <c r="A1148" s="6" t="s">
        <v>138</v>
      </c>
      <c r="B1148" s="6" t="str">
        <f>VLOOKUP(A1148,Table1[],3,FALSE)</f>
        <v>San Diego County (Northwest)--San Marcos &amp; Escondido (West) Cities</v>
      </c>
      <c r="C1148" s="6">
        <v>33</v>
      </c>
      <c r="D1148" s="6" t="str">
        <f>VLOOKUP(C1148,comm_names!$A$2:$B$325,2,FALSE)</f>
        <v>AT&amp;T Service, Inc., AT&amp;T California</v>
      </c>
      <c r="E1148" s="7">
        <v>38405.904947511102</v>
      </c>
      <c r="F1148" s="8">
        <v>7.7946703922466401E-2</v>
      </c>
      <c r="G1148" s="8">
        <v>1.8881242945314999E-2</v>
      </c>
      <c r="H1148" s="11">
        <f t="shared" si="17"/>
        <v>924</v>
      </c>
      <c r="I1148" s="8">
        <v>8.4549545115903204E-4</v>
      </c>
      <c r="J1148" s="9">
        <v>9.24</v>
      </c>
      <c r="K1148" s="10">
        <v>2.81828748547075</v>
      </c>
      <c r="L1148" s="11">
        <v>27954.28</v>
      </c>
      <c r="M1148" s="11">
        <v>69395.024000000005</v>
      </c>
      <c r="N1148" s="11">
        <v>14575.31662573764</v>
      </c>
      <c r="O1148" s="11">
        <v>18947.73681778536</v>
      </c>
    </row>
    <row r="1149" spans="1:15" x14ac:dyDescent="0.3">
      <c r="A1149" s="12" t="s">
        <v>66</v>
      </c>
      <c r="B1149" s="12" t="str">
        <f>VLOOKUP(A1149,Table1[],3,FALSE)</f>
        <v>San Joaquin County (Central)--Stockton City (North)</v>
      </c>
      <c r="C1149" s="12">
        <v>84</v>
      </c>
      <c r="D1149" s="12" t="str">
        <f>VLOOKUP(C1149,comm_names!$A$2:$B$325,2,FALSE)</f>
        <v>Comcast, AT&amp;T California</v>
      </c>
      <c r="E1149" s="13">
        <v>1670.1044197173001</v>
      </c>
      <c r="F1149" s="14">
        <v>7.7918664097706397E-2</v>
      </c>
      <c r="G1149" s="14">
        <v>2.08471825184612E-2</v>
      </c>
      <c r="H1149" s="17">
        <f t="shared" si="17"/>
        <v>924</v>
      </c>
      <c r="I1149" s="14">
        <v>8.4517791987481598E-4</v>
      </c>
      <c r="J1149" s="15">
        <v>9.24</v>
      </c>
      <c r="K1149" s="16">
        <v>2.9643676013519298</v>
      </c>
      <c r="L1149" s="17">
        <v>25323.971600000001</v>
      </c>
      <c r="M1149" s="17">
        <v>60081.341999999997</v>
      </c>
      <c r="N1149" s="17">
        <v>10752.647952953281</v>
      </c>
      <c r="O1149" s="17">
        <v>13063.19117244948</v>
      </c>
    </row>
    <row r="1150" spans="1:15" x14ac:dyDescent="0.3">
      <c r="A1150" s="6" t="s">
        <v>111</v>
      </c>
      <c r="B1150" s="6" t="str">
        <f>VLOOKUP(A1150,Table1[],3,FALSE)</f>
        <v>Kern County (West)--Delano, Wasco &amp; Shafter Cities</v>
      </c>
      <c r="C1150" s="6">
        <v>322</v>
      </c>
      <c r="D1150" s="6" t="str">
        <f>VLOOKUP(C1150,comm_names!$A$2:$B$325,2,FALSE)</f>
        <v>Zito Media, AT&amp;T California</v>
      </c>
      <c r="E1150" s="7">
        <v>2061.2477081950001</v>
      </c>
      <c r="F1150" s="8">
        <v>7.7888337364234006E-2</v>
      </c>
      <c r="G1150" s="8">
        <v>2.7002978817325201E-2</v>
      </c>
      <c r="H1150" s="11">
        <f t="shared" si="17"/>
        <v>1043.3999999999999</v>
      </c>
      <c r="I1150" s="8">
        <v>8.4469135218018698E-4</v>
      </c>
      <c r="J1150" s="9">
        <v>10.433999999999999</v>
      </c>
      <c r="K1150" s="10">
        <v>3.2518567356357502</v>
      </c>
      <c r="L1150" s="11">
        <v>23030.214</v>
      </c>
      <c r="M1150" s="11">
        <v>51178.932000000001</v>
      </c>
      <c r="N1150" s="11">
        <v>7979.6965934693644</v>
      </c>
      <c r="O1150" s="11">
        <v>10886.368762624345</v>
      </c>
    </row>
    <row r="1151" spans="1:15" x14ac:dyDescent="0.3">
      <c r="A1151" s="12" t="s">
        <v>133</v>
      </c>
      <c r="B1151" s="12" t="str">
        <f>VLOOKUP(A1151,Table1[],3,FALSE)</f>
        <v>San Bernardino County (Southwest)--Redlands &amp; Yucaipa Cities</v>
      </c>
      <c r="C1151" s="12">
        <v>69</v>
      </c>
      <c r="D1151" s="12" t="str">
        <f>VLOOKUP(C1151,comm_names!$A$2:$B$325,2,FALSE)</f>
        <v>Charter Communications Inc, AT&amp;T California</v>
      </c>
      <c r="E1151" s="13">
        <v>72.792685265000003</v>
      </c>
      <c r="F1151" s="14">
        <v>7.7665081599858604E-2</v>
      </c>
      <c r="G1151" s="14">
        <v>2.2182198457646699E-2</v>
      </c>
      <c r="H1151" s="17">
        <f t="shared" si="17"/>
        <v>1163.8799999999999</v>
      </c>
      <c r="I1151" s="14">
        <v>8.4204858832163205E-4</v>
      </c>
      <c r="J1151" s="15">
        <v>11.6388</v>
      </c>
      <c r="K1151" s="16">
        <v>2.6995306130851899</v>
      </c>
      <c r="L1151" s="17">
        <v>28371.66</v>
      </c>
      <c r="M1151" s="17">
        <v>69411.312000000005</v>
      </c>
      <c r="N1151" s="17">
        <v>11150.614567845876</v>
      </c>
      <c r="O1151" s="17">
        <v>14707.051316057281</v>
      </c>
    </row>
    <row r="1152" spans="1:15" x14ac:dyDescent="0.3">
      <c r="A1152" s="6" t="s">
        <v>93</v>
      </c>
      <c r="B1152" s="6" t="str">
        <f>VLOOKUP(A1152,Table1[],3,FALSE)</f>
        <v>Del Norte, Lassen, Modoc, Plumas &amp; Siskiyou Counties</v>
      </c>
      <c r="C1152" s="6">
        <v>34</v>
      </c>
      <c r="D1152" s="6" t="str">
        <f>VLOOKUP(C1152,comm_names!$A$2:$B$325,2,FALSE)</f>
        <v>AT&amp;T Service, Inc., AT&amp;T California</v>
      </c>
      <c r="E1152" s="7">
        <v>7615.6613430163497</v>
      </c>
      <c r="F1152" s="8">
        <v>7.7610379226966494E-2</v>
      </c>
      <c r="G1152" s="8">
        <v>2.3748554678599199E-2</v>
      </c>
      <c r="H1152" s="11">
        <f t="shared" si="17"/>
        <v>924</v>
      </c>
      <c r="I1152" s="8">
        <v>8.4157909197755401E-4</v>
      </c>
      <c r="J1152" s="9">
        <v>9.24</v>
      </c>
      <c r="K1152" s="10">
        <v>2.2062178712597502</v>
      </c>
      <c r="L1152" s="11">
        <v>20684.741999999998</v>
      </c>
      <c r="M1152" s="11">
        <v>49740.498</v>
      </c>
      <c r="N1152" s="11">
        <v>6464.0721064228082</v>
      </c>
      <c r="O1152" s="11">
        <v>8536.6293191309287</v>
      </c>
    </row>
    <row r="1153" spans="1:15" x14ac:dyDescent="0.3">
      <c r="A1153" s="12" t="s">
        <v>82</v>
      </c>
      <c r="B1153" s="12" t="str">
        <f>VLOOKUP(A1153,Table1[],3,FALSE)</f>
        <v>San Diego County (Northwest)--Oceanside City &amp; Camp Pendleton</v>
      </c>
      <c r="C1153" s="12">
        <v>33</v>
      </c>
      <c r="D1153" s="12" t="str">
        <f>VLOOKUP(C1153,comm_names!$A$2:$B$325,2,FALSE)</f>
        <v>AT&amp;T Service, Inc., AT&amp;T California</v>
      </c>
      <c r="E1153" s="13">
        <v>55759.4160591857</v>
      </c>
      <c r="F1153" s="14">
        <v>7.75293281345424E-2</v>
      </c>
      <c r="G1153" s="14">
        <v>2.1730669629389399E-2</v>
      </c>
      <c r="H1153" s="17">
        <f t="shared" si="17"/>
        <v>924</v>
      </c>
      <c r="I1153" s="14">
        <v>8.4050894733263997E-4</v>
      </c>
      <c r="J1153" s="15">
        <v>9.24</v>
      </c>
      <c r="K1153" s="16">
        <v>2.7373760290399902</v>
      </c>
      <c r="L1153" s="17">
        <v>31249.545999999998</v>
      </c>
      <c r="M1153" s="17">
        <v>64149.27</v>
      </c>
      <c r="N1153" s="17">
        <v>16762.646021804037</v>
      </c>
      <c r="O1153" s="17">
        <v>19066.672820711159</v>
      </c>
    </row>
    <row r="1154" spans="1:15" x14ac:dyDescent="0.3">
      <c r="A1154" s="6" t="s">
        <v>69</v>
      </c>
      <c r="B1154" s="6" t="str">
        <f>VLOOKUP(A1154,Table1[],3,FALSE)</f>
        <v>Los Angeles County--LA City (Northwest/Canoga Park, Winnetka &amp; Woodland Hills)</v>
      </c>
      <c r="C1154" s="6">
        <v>33</v>
      </c>
      <c r="D1154" s="6" t="str">
        <f>VLOOKUP(C1154,comm_names!$A$2:$B$325,2,FALSE)</f>
        <v>AT&amp;T Service, Inc., AT&amp;T California</v>
      </c>
      <c r="E1154" s="7">
        <v>60162.947997122297</v>
      </c>
      <c r="F1154" s="8">
        <v>7.7506886772146094E-2</v>
      </c>
      <c r="G1154" s="8">
        <v>1.6569676368461898E-2</v>
      </c>
      <c r="H1154" s="11">
        <f t="shared" si="17"/>
        <v>924</v>
      </c>
      <c r="I1154" s="8">
        <v>8.4019057228776296E-4</v>
      </c>
      <c r="J1154" s="9">
        <v>9.24</v>
      </c>
      <c r="K1154" s="10">
        <v>2.6928200155775599</v>
      </c>
      <c r="L1154" s="11">
        <v>32022.207999999999</v>
      </c>
      <c r="M1154" s="11">
        <v>79739.94</v>
      </c>
      <c r="N1154" s="11">
        <v>17326.782247232881</v>
      </c>
      <c r="O1154" s="11">
        <v>21201.675702275883</v>
      </c>
    </row>
    <row r="1155" spans="1:15" x14ac:dyDescent="0.3">
      <c r="A1155" s="12" t="s">
        <v>69</v>
      </c>
      <c r="B1155" s="12" t="str">
        <f>VLOOKUP(A1155,Table1[],3,FALSE)</f>
        <v>Los Angeles County--LA City (Northwest/Canoga Park, Winnetka &amp; Woodland Hills)</v>
      </c>
      <c r="C1155" s="12">
        <v>255</v>
      </c>
      <c r="D1155" s="12" t="str">
        <f>VLOOKUP(C1155,comm_names!$A$2:$B$325,2,FALSE)</f>
        <v>Sonic.net, AT&amp;T California</v>
      </c>
      <c r="E1155" s="13">
        <v>3744.2172876</v>
      </c>
      <c r="F1155" s="14">
        <v>7.7493801717181704E-2</v>
      </c>
      <c r="G1155" s="14">
        <v>1.65674331737777E-2</v>
      </c>
      <c r="H1155" s="17">
        <f t="shared" ref="H1155:H1218" si="18">100*J1155</f>
        <v>923.88</v>
      </c>
      <c r="I1155" s="14">
        <v>8.4003556682254305E-4</v>
      </c>
      <c r="J1155" s="15">
        <v>9.2387999999999995</v>
      </c>
      <c r="K1155" s="16">
        <v>2.6928200155775599</v>
      </c>
      <c r="L1155" s="17">
        <v>32022.207999999999</v>
      </c>
      <c r="M1155" s="17">
        <v>79739.94</v>
      </c>
      <c r="N1155" s="17">
        <v>17326.782247232881</v>
      </c>
      <c r="O1155" s="17">
        <v>21201.675702275883</v>
      </c>
    </row>
    <row r="1156" spans="1:15" x14ac:dyDescent="0.3">
      <c r="A1156" s="6" t="s">
        <v>168</v>
      </c>
      <c r="B1156" s="6" t="str">
        <f>VLOOKUP(A1156,Table1[],3,FALSE)</f>
        <v>Orange County (North Central)--Fullerton &amp; Placentia Cities</v>
      </c>
      <c r="C1156" s="6">
        <v>70</v>
      </c>
      <c r="D1156" s="6" t="str">
        <f>VLOOKUP(C1156,comm_names!$A$2:$B$325,2,FALSE)</f>
        <v>Charter Communications Inc, Frontier</v>
      </c>
      <c r="E1156" s="7">
        <v>3.2971545948999998</v>
      </c>
      <c r="F1156" s="8">
        <v>7.7165892920926099E-2</v>
      </c>
      <c r="G1156" s="8">
        <v>2.0322997638355701E-2</v>
      </c>
      <c r="H1156" s="11">
        <f t="shared" si="18"/>
        <v>1106.8799999999999</v>
      </c>
      <c r="I1156" s="8">
        <v>8.3618390342803496E-4</v>
      </c>
      <c r="J1156" s="9">
        <v>11.0688</v>
      </c>
      <c r="K1156" s="10">
        <v>2.8758980637262801</v>
      </c>
      <c r="L1156" s="11">
        <v>32576</v>
      </c>
      <c r="M1156" s="11">
        <v>76291.974000000002</v>
      </c>
      <c r="N1156" s="11">
        <v>16722.386168025001</v>
      </c>
      <c r="O1156" s="11">
        <v>20318.129605082642</v>
      </c>
    </row>
    <row r="1157" spans="1:15" x14ac:dyDescent="0.3">
      <c r="A1157" s="12" t="s">
        <v>128</v>
      </c>
      <c r="B1157" s="12" t="str">
        <f>VLOOKUP(A1157,Table1[],3,FALSE)</f>
        <v>Alpine, Amador, Calaveras, Inyo, Mariposa, Mono &amp; Tuolumne Counties</v>
      </c>
      <c r="C1157" s="12">
        <v>299</v>
      </c>
      <c r="D1157" s="12" t="str">
        <f>VLOOKUP(C1157,comm_names!$A$2:$B$325,2,FALSE)</f>
        <v>Volcano Internet Provider, Volcano</v>
      </c>
      <c r="E1157" s="13">
        <v>9543.1412730333996</v>
      </c>
      <c r="F1157" s="14">
        <v>7.6969172430823796E-2</v>
      </c>
      <c r="G1157" s="14">
        <v>2.5553953367216001E-2</v>
      </c>
      <c r="H1157" s="17">
        <f t="shared" si="18"/>
        <v>1127.3999999999999</v>
      </c>
      <c r="I1157" s="14">
        <v>8.3399090562899601E-4</v>
      </c>
      <c r="J1157" s="15">
        <v>11.273999999999999</v>
      </c>
      <c r="K1157" s="16">
        <v>2.2510565312842998</v>
      </c>
      <c r="L1157" s="17">
        <v>25589.466</v>
      </c>
      <c r="M1157" s="17">
        <v>57576.044000000002</v>
      </c>
      <c r="N1157" s="17">
        <v>8895.7987176753486</v>
      </c>
      <c r="O1157" s="17">
        <v>11425.69947032862</v>
      </c>
    </row>
    <row r="1158" spans="1:15" x14ac:dyDescent="0.3">
      <c r="A1158" s="6" t="s">
        <v>104</v>
      </c>
      <c r="B1158" s="6" t="str">
        <f>VLOOKUP(A1158,Table1[],3,FALSE)</f>
        <v>San Diego County (South)--San Diego City (South/Otay Mesa &amp; South Bay)</v>
      </c>
      <c r="C1158" s="6">
        <v>33</v>
      </c>
      <c r="D1158" s="6" t="str">
        <f>VLOOKUP(C1158,comm_names!$A$2:$B$325,2,FALSE)</f>
        <v>AT&amp;T Service, Inc., AT&amp;T California</v>
      </c>
      <c r="E1158" s="7">
        <v>52433.621982254903</v>
      </c>
      <c r="F1158" s="8">
        <v>7.6825154685793207E-2</v>
      </c>
      <c r="G1158" s="8">
        <v>2.3473684963289599E-2</v>
      </c>
      <c r="H1158" s="11">
        <f t="shared" si="18"/>
        <v>924</v>
      </c>
      <c r="I1158" s="8">
        <v>8.3223474170188605E-4</v>
      </c>
      <c r="J1158" s="9">
        <v>9.24</v>
      </c>
      <c r="K1158" s="10">
        <v>3.2151247975734498</v>
      </c>
      <c r="L1158" s="11">
        <v>26925.081999999999</v>
      </c>
      <c r="M1158" s="11">
        <v>57149.502</v>
      </c>
      <c r="N1158" s="11">
        <v>12826.752390443642</v>
      </c>
      <c r="O1158" s="11">
        <v>15720.90088546176</v>
      </c>
    </row>
    <row r="1159" spans="1:15" x14ac:dyDescent="0.3">
      <c r="A1159" s="12" t="s">
        <v>84</v>
      </c>
      <c r="B1159" s="12" t="str">
        <f>VLOOKUP(A1159,Table1[],3,FALSE)</f>
        <v>San Diego County (Northwest)--Escondido City (East)</v>
      </c>
      <c r="C1159" s="12">
        <v>33</v>
      </c>
      <c r="D1159" s="12" t="str">
        <f>VLOOKUP(C1159,comm_names!$A$2:$B$325,2,FALSE)</f>
        <v>AT&amp;T Service, Inc., AT&amp;T California</v>
      </c>
      <c r="E1159" s="13">
        <v>40241.047026797198</v>
      </c>
      <c r="F1159" s="14">
        <v>7.6768644348873399E-2</v>
      </c>
      <c r="G1159" s="14">
        <v>2.0808073759293201E-2</v>
      </c>
      <c r="H1159" s="17">
        <f t="shared" si="18"/>
        <v>924</v>
      </c>
      <c r="I1159" s="14">
        <v>8.3153882433878901E-4</v>
      </c>
      <c r="J1159" s="15">
        <v>9.24</v>
      </c>
      <c r="K1159" s="16">
        <v>3.0370030581039802</v>
      </c>
      <c r="L1159" s="17">
        <v>28631.25</v>
      </c>
      <c r="M1159" s="17">
        <v>64654.197999999997</v>
      </c>
      <c r="N1159" s="17">
        <v>14076.445860242402</v>
      </c>
      <c r="O1159" s="17">
        <v>17731.914196820042</v>
      </c>
    </row>
    <row r="1160" spans="1:15" x14ac:dyDescent="0.3">
      <c r="A1160" s="6" t="s">
        <v>80</v>
      </c>
      <c r="B1160" s="6" t="str">
        <f>VLOOKUP(A1160,Table1[],3,FALSE)</f>
        <v>Sacramento County--Sacramento City (Southwest/Pocket, Meadowview &amp; North Laguna)</v>
      </c>
      <c r="C1160" s="6">
        <v>37</v>
      </c>
      <c r="D1160" s="6" t="str">
        <f>VLOOKUP(C1160,comm_names!$A$2:$B$325,2,FALSE)</f>
        <v>AT&amp;T Service, Inc., Frontier - Citizens</v>
      </c>
      <c r="E1160" s="7">
        <v>4891.0051740110002</v>
      </c>
      <c r="F1160" s="8">
        <v>7.6763945838511594E-2</v>
      </c>
      <c r="G1160" s="8">
        <v>2.12886995525902E-2</v>
      </c>
      <c r="H1160" s="11">
        <f t="shared" si="18"/>
        <v>861</v>
      </c>
      <c r="I1160" s="8">
        <v>8.3146779612449501E-4</v>
      </c>
      <c r="J1160" s="9">
        <v>8.61</v>
      </c>
      <c r="K1160" s="10">
        <v>2.8129345156321599</v>
      </c>
      <c r="L1160" s="11">
        <v>24523.62</v>
      </c>
      <c r="M1160" s="11">
        <v>55681.546000000002</v>
      </c>
      <c r="N1160" s="11">
        <v>11049.072034699573</v>
      </c>
      <c r="O1160" s="11">
        <v>12979.407595139761</v>
      </c>
    </row>
    <row r="1161" spans="1:15" x14ac:dyDescent="0.3">
      <c r="A1161" s="12" t="s">
        <v>80</v>
      </c>
      <c r="B1161" s="12" t="str">
        <f>VLOOKUP(A1161,Table1[],3,FALSE)</f>
        <v>Sacramento County--Sacramento City (Southwest/Pocket, Meadowview &amp; North Laguna)</v>
      </c>
      <c r="C1161" s="12">
        <v>87</v>
      </c>
      <c r="D1161" s="12" t="str">
        <f>VLOOKUP(C1161,comm_names!$A$2:$B$325,2,FALSE)</f>
        <v>Comcast, Frontier - Citizens</v>
      </c>
      <c r="E1161" s="13">
        <v>5312.3134047189997</v>
      </c>
      <c r="F1161" s="14">
        <v>7.6738106269430895E-2</v>
      </c>
      <c r="G1161" s="14">
        <v>2.1286593219085999E-2</v>
      </c>
      <c r="H1161" s="17">
        <f t="shared" si="18"/>
        <v>861</v>
      </c>
      <c r="I1161" s="14">
        <v>8.3116660079327097E-4</v>
      </c>
      <c r="J1161" s="15">
        <v>8.61</v>
      </c>
      <c r="K1161" s="16">
        <v>2.8129345156321599</v>
      </c>
      <c r="L1161" s="17">
        <v>24523.62</v>
      </c>
      <c r="M1161" s="17">
        <v>55681.546000000002</v>
      </c>
      <c r="N1161" s="17">
        <v>11049.072034699573</v>
      </c>
      <c r="O1161" s="17">
        <v>12979.407595139761</v>
      </c>
    </row>
    <row r="1162" spans="1:15" x14ac:dyDescent="0.3">
      <c r="A1162" s="6" t="s">
        <v>54</v>
      </c>
      <c r="B1162" s="6" t="str">
        <f>VLOOKUP(A1162,Table1[],3,FALSE)</f>
        <v>Fresno County (East)--Sanger, Reedley &amp; Parlier Cities</v>
      </c>
      <c r="C1162" s="6">
        <v>86</v>
      </c>
      <c r="D1162" s="6" t="str">
        <f>VLOOKUP(C1162,comm_names!$A$2:$B$325,2,FALSE)</f>
        <v>Comcast, Frontier</v>
      </c>
      <c r="E1162" s="7">
        <v>14916.533573639501</v>
      </c>
      <c r="F1162" s="8">
        <v>7.6716686373682605E-2</v>
      </c>
      <c r="G1162" s="8">
        <v>2.2803528765862599E-2</v>
      </c>
      <c r="H1162" s="11">
        <f t="shared" si="18"/>
        <v>867</v>
      </c>
      <c r="I1162" s="8">
        <v>8.3097465791547997E-4</v>
      </c>
      <c r="J1162" s="9">
        <v>8.67</v>
      </c>
      <c r="K1162" s="10">
        <v>3.1343612899915301</v>
      </c>
      <c r="L1162" s="11">
        <v>22396</v>
      </c>
      <c r="M1162" s="11">
        <v>51723.561999999998</v>
      </c>
      <c r="N1162" s="11">
        <v>8221.2147451755718</v>
      </c>
      <c r="O1162" s="11">
        <v>10836.641023323984</v>
      </c>
    </row>
    <row r="1163" spans="1:15" x14ac:dyDescent="0.3">
      <c r="A1163" s="12" t="s">
        <v>33</v>
      </c>
      <c r="B1163" s="12" t="str">
        <f>VLOOKUP(A1163,Table1[],3,FALSE)</f>
        <v>San Francisco County (South Central)--Bayview &amp; Hunters Point</v>
      </c>
      <c r="C1163" s="12">
        <v>204</v>
      </c>
      <c r="D1163" s="12" t="str">
        <f>VLOOKUP(C1163,comm_names!$A$2:$B$325,2,FALSE)</f>
        <v>Race Communications, AT&amp;T California</v>
      </c>
      <c r="E1163" s="13">
        <v>46.618414411000003</v>
      </c>
      <c r="F1163" s="14">
        <v>7.6689091055585495E-2</v>
      </c>
      <c r="G1163" s="14">
        <v>1.1840773916151501E-2</v>
      </c>
      <c r="H1163" s="17">
        <f t="shared" si="18"/>
        <v>624</v>
      </c>
      <c r="I1163" s="14">
        <v>8.3058794510790603E-4</v>
      </c>
      <c r="J1163" s="15">
        <v>6.24</v>
      </c>
      <c r="K1163" s="16">
        <v>3.1558096666354198</v>
      </c>
      <c r="L1163" s="17">
        <v>25525.331999999999</v>
      </c>
      <c r="M1163" s="17">
        <v>74316.035999999993</v>
      </c>
      <c r="N1163" s="17">
        <v>14621.989599058801</v>
      </c>
      <c r="O1163" s="17">
        <v>18850.18605922296</v>
      </c>
    </row>
    <row r="1164" spans="1:15" x14ac:dyDescent="0.3">
      <c r="A1164" s="6" t="s">
        <v>178</v>
      </c>
      <c r="B1164" s="6" t="str">
        <f>VLOOKUP(A1164,Table1[],3,FALSE)</f>
        <v>El Dorado County--El Dorado Hills</v>
      </c>
      <c r="C1164" s="6">
        <v>52</v>
      </c>
      <c r="D1164" s="6" t="str">
        <f>VLOOKUP(C1164,comm_names!$A$2:$B$325,2,FALSE)</f>
        <v>Cal.net Inc., AT&amp;T California</v>
      </c>
      <c r="E1164" s="7">
        <v>24653.2335812932</v>
      </c>
      <c r="F1164" s="8">
        <v>7.6526795284500598E-2</v>
      </c>
      <c r="G1164" s="8">
        <v>2.3748847874236201E-2</v>
      </c>
      <c r="H1164" s="11">
        <f t="shared" si="18"/>
        <v>1523.4</v>
      </c>
      <c r="I1164" s="8">
        <v>8.2874429291955598E-4</v>
      </c>
      <c r="J1164" s="9">
        <v>15.234</v>
      </c>
      <c r="K1164" s="10">
        <v>2.47345826434778</v>
      </c>
      <c r="L1164" s="11">
        <v>34332.050000000003</v>
      </c>
      <c r="M1164" s="11">
        <v>82930.351999999999</v>
      </c>
      <c r="N1164" s="11">
        <v>12631.084075712999</v>
      </c>
      <c r="O1164" s="11">
        <v>16999.942069034521</v>
      </c>
    </row>
    <row r="1165" spans="1:15" x14ac:dyDescent="0.3">
      <c r="A1165" s="12" t="s">
        <v>229</v>
      </c>
      <c r="B1165" s="12" t="str">
        <f>VLOOKUP(A1165,Table1[],3,FALSE)</f>
        <v>Santa Clara County (North Central)--San Jose City (East Central) &amp; Alum Rock</v>
      </c>
      <c r="C1165" s="12">
        <v>132</v>
      </c>
      <c r="D1165" s="12" t="str">
        <f>VLOOKUP(C1165,comm_names!$A$2:$B$325,2,FALSE)</f>
        <v>Etheric Networks, Inc., AT&amp;T California</v>
      </c>
      <c r="E1165" s="13">
        <v>51.111569809000002</v>
      </c>
      <c r="F1165" s="14">
        <v>7.6441753286727504E-2</v>
      </c>
      <c r="G1165" s="14">
        <v>2.4918387289498498E-2</v>
      </c>
      <c r="H1165" s="17">
        <f t="shared" si="18"/>
        <v>1992.0000000000002</v>
      </c>
      <c r="I1165" s="14">
        <v>8.2781677890128005E-4</v>
      </c>
      <c r="J1165" s="15">
        <v>19.920000000000002</v>
      </c>
      <c r="K1165" s="16">
        <v>3.4709340300457199</v>
      </c>
      <c r="L1165" s="17">
        <v>46938.962</v>
      </c>
      <c r="M1165" s="17">
        <v>105277.488</v>
      </c>
      <c r="N1165" s="17">
        <v>18943.881788857201</v>
      </c>
      <c r="O1165" s="17">
        <v>23429.75081730192</v>
      </c>
    </row>
    <row r="1166" spans="1:15" x14ac:dyDescent="0.3">
      <c r="A1166" s="6" t="s">
        <v>197</v>
      </c>
      <c r="B1166" s="6" t="str">
        <f>VLOOKUP(A1166,Table1[],3,FALSE)</f>
        <v>Santa Clara County (East)--Gilroy, Morgan Hill &amp; San Jose (South) Cities</v>
      </c>
      <c r="C1166" s="6">
        <v>262</v>
      </c>
      <c r="D1166" s="6" t="str">
        <f>VLOOKUP(C1166,comm_names!$A$2:$B$325,2,FALSE)</f>
        <v>Surfnet Communications, N/A</v>
      </c>
      <c r="E1166" s="7">
        <v>1.0218293E-4</v>
      </c>
      <c r="F1166" s="8">
        <v>7.64377567273853E-2</v>
      </c>
      <c r="G1166" s="8">
        <v>2.0698745649850501E-2</v>
      </c>
      <c r="H1166" s="11">
        <f t="shared" si="18"/>
        <v>1679.4</v>
      </c>
      <c r="I1166" s="8">
        <v>8.2764055464773501E-4</v>
      </c>
      <c r="J1166" s="9">
        <v>16.794</v>
      </c>
      <c r="K1166" s="10">
        <v>3.0117756760357</v>
      </c>
      <c r="L1166" s="11">
        <v>41734.946000000004</v>
      </c>
      <c r="M1166" s="11">
        <v>107048.808</v>
      </c>
      <c r="N1166" s="11">
        <v>18202.544945981041</v>
      </c>
      <c r="O1166" s="11">
        <v>24351.87309343812</v>
      </c>
    </row>
    <row r="1167" spans="1:15" x14ac:dyDescent="0.3">
      <c r="A1167" s="12" t="s">
        <v>131</v>
      </c>
      <c r="B1167" s="12" t="str">
        <f>VLOOKUP(A1167,Table1[],3,FALSE)</f>
        <v>San Bernardino County (Southwest)--Ontario City</v>
      </c>
      <c r="C1167" s="12">
        <v>70</v>
      </c>
      <c r="D1167" s="12" t="str">
        <f>VLOOKUP(C1167,comm_names!$A$2:$B$325,2,FALSE)</f>
        <v>Charter Communications Inc, Frontier</v>
      </c>
      <c r="E1167" s="13">
        <v>1373.4109240304001</v>
      </c>
      <c r="F1167" s="14">
        <v>7.6427705695024495E-2</v>
      </c>
      <c r="G1167" s="14">
        <v>2.4475454711429801E-2</v>
      </c>
      <c r="H1167" s="17">
        <f t="shared" si="18"/>
        <v>1106.8799999999999</v>
      </c>
      <c r="I1167" s="14">
        <v>8.2752313084503103E-4</v>
      </c>
      <c r="J1167" s="15">
        <v>11.0688</v>
      </c>
      <c r="K1167" s="16">
        <v>3.2615925807483199</v>
      </c>
      <c r="L1167" s="17">
        <v>30248.851999999999</v>
      </c>
      <c r="M1167" s="17">
        <v>62886.95</v>
      </c>
      <c r="N1167" s="17">
        <v>13595.842343191802</v>
      </c>
      <c r="O1167" s="17">
        <v>15492.618086983681</v>
      </c>
    </row>
    <row r="1168" spans="1:15" x14ac:dyDescent="0.3">
      <c r="A1168" s="6" t="s">
        <v>112</v>
      </c>
      <c r="B1168" s="6" t="str">
        <f>VLOOKUP(A1168,Table1[],3,FALSE)</f>
        <v>Los Angeles County (North)--LA City (Northwest/Chatsworth &amp; Porter Ranch)</v>
      </c>
      <c r="C1168" s="6">
        <v>69</v>
      </c>
      <c r="D1168" s="6" t="str">
        <f>VLOOKUP(C1168,comm_names!$A$2:$B$325,2,FALSE)</f>
        <v>Charter Communications Inc, AT&amp;T California</v>
      </c>
      <c r="E1168" s="7">
        <v>1637.483194138</v>
      </c>
      <c r="F1168" s="8">
        <v>7.6423234051060496E-2</v>
      </c>
      <c r="G1168" s="8">
        <v>1.8887628498348501E-2</v>
      </c>
      <c r="H1168" s="11">
        <f t="shared" si="18"/>
        <v>1163.8799999999999</v>
      </c>
      <c r="I1168" s="8">
        <v>8.2747152736517603E-4</v>
      </c>
      <c r="J1168" s="9">
        <v>11.6388</v>
      </c>
      <c r="K1168" s="10">
        <v>2.7391157951446199</v>
      </c>
      <c r="L1168" s="11">
        <v>36139</v>
      </c>
      <c r="M1168" s="11">
        <v>86205.258000000002</v>
      </c>
      <c r="N1168" s="11">
        <v>18130.756829034479</v>
      </c>
      <c r="O1168" s="11">
        <v>21805.316217699241</v>
      </c>
    </row>
    <row r="1169" spans="1:15" x14ac:dyDescent="0.3">
      <c r="A1169" s="12" t="s">
        <v>138</v>
      </c>
      <c r="B1169" s="12" t="str">
        <f>VLOOKUP(A1169,Table1[],3,FALSE)</f>
        <v>San Diego County (Northwest)--San Marcos &amp; Escondido (West) Cities</v>
      </c>
      <c r="C1169" s="12">
        <v>84</v>
      </c>
      <c r="D1169" s="12" t="str">
        <f>VLOOKUP(C1169,comm_names!$A$2:$B$325,2,FALSE)</f>
        <v>Comcast, AT&amp;T California</v>
      </c>
      <c r="E1169" s="13">
        <v>32.528823279999997</v>
      </c>
      <c r="F1169" s="14">
        <v>7.6370072383306703E-2</v>
      </c>
      <c r="G1169" s="14">
        <v>1.8792976696160799E-2</v>
      </c>
      <c r="H1169" s="17">
        <f t="shared" si="18"/>
        <v>924</v>
      </c>
      <c r="I1169" s="14">
        <v>8.2684709643796104E-4</v>
      </c>
      <c r="J1169" s="15">
        <v>9.24</v>
      </c>
      <c r="K1169" s="16">
        <v>2.81828748547075</v>
      </c>
      <c r="L1169" s="17">
        <v>27954.28</v>
      </c>
      <c r="M1169" s="17">
        <v>69395.024000000005</v>
      </c>
      <c r="N1169" s="17">
        <v>14575.31662573764</v>
      </c>
      <c r="O1169" s="17">
        <v>18947.73681778536</v>
      </c>
    </row>
    <row r="1170" spans="1:15" x14ac:dyDescent="0.3">
      <c r="A1170" s="6" t="s">
        <v>128</v>
      </c>
      <c r="B1170" s="6" t="str">
        <f>VLOOKUP(A1170,Table1[],3,FALSE)</f>
        <v>Alpine, Amador, Calaveras, Inyo, Mariposa, Mono &amp; Tuolumne Counties</v>
      </c>
      <c r="C1170" s="6">
        <v>240</v>
      </c>
      <c r="D1170" s="6" t="str">
        <f>VLOOKUP(C1170,comm_names!$A$2:$B$325,2,FALSE)</f>
        <v>Sierra Tel Internet, TDS Telecom - Horn</v>
      </c>
      <c r="E1170" s="7">
        <v>10.563030227</v>
      </c>
      <c r="F1170" s="8">
        <v>7.6329312470466898E-2</v>
      </c>
      <c r="G1170" s="8">
        <v>2.58590645546545E-2</v>
      </c>
      <c r="H1170" s="11">
        <f t="shared" si="18"/>
        <v>1152</v>
      </c>
      <c r="I1170" s="8">
        <v>8.26369327304504E-4</v>
      </c>
      <c r="J1170" s="9">
        <v>11.52</v>
      </c>
      <c r="K1170" s="10">
        <v>2.2510565312842998</v>
      </c>
      <c r="L1170" s="11">
        <v>25589.466</v>
      </c>
      <c r="M1170" s="11">
        <v>57576.044000000002</v>
      </c>
      <c r="N1170" s="11">
        <v>8895.7987176753486</v>
      </c>
      <c r="O1170" s="11">
        <v>11425.69947032862</v>
      </c>
    </row>
    <row r="1171" spans="1:15" x14ac:dyDescent="0.3">
      <c r="A1171" s="12" t="s">
        <v>192</v>
      </c>
      <c r="B1171" s="12" t="str">
        <f>VLOOKUP(A1171,Table1[],3,FALSE)</f>
        <v>Sonoma County (North)--Windsor Town, Healdsburg &amp; Sonoma Cities</v>
      </c>
      <c r="C1171" s="12">
        <v>146</v>
      </c>
      <c r="D1171" s="12" t="str">
        <f>VLOOKUP(C1171,comm_names!$A$2:$B$325,2,FALSE)</f>
        <v>Further Reach, Frontier</v>
      </c>
      <c r="E1171" s="13">
        <v>291.98904596099999</v>
      </c>
      <c r="F1171" s="14">
        <v>7.6291508873626498E-2</v>
      </c>
      <c r="G1171" s="14">
        <v>2.3353169212082699E-2</v>
      </c>
      <c r="H1171" s="17">
        <f t="shared" si="18"/>
        <v>1467</v>
      </c>
      <c r="I1171" s="14">
        <v>8.2626552253114202E-4</v>
      </c>
      <c r="J1171" s="15">
        <v>14.67</v>
      </c>
      <c r="K1171" s="16">
        <v>2.35218292345952</v>
      </c>
      <c r="L1171" s="17">
        <v>35775.574000000001</v>
      </c>
      <c r="M1171" s="17">
        <v>83187.906000000003</v>
      </c>
      <c r="N1171" s="17">
        <v>14620.500507618359</v>
      </c>
      <c r="O1171" s="17">
        <v>18501.937987156318</v>
      </c>
    </row>
    <row r="1172" spans="1:15" x14ac:dyDescent="0.3">
      <c r="A1172" s="6" t="s">
        <v>51</v>
      </c>
      <c r="B1172" s="6" t="str">
        <f>VLOOKUP(A1172,Table1[],3,FALSE)</f>
        <v>Fresno County (West)--Selma, Kerman &amp; Coalinga Cities</v>
      </c>
      <c r="C1172" s="6">
        <v>86</v>
      </c>
      <c r="D1172" s="6" t="str">
        <f>VLOOKUP(C1172,comm_names!$A$2:$B$325,2,FALSE)</f>
        <v>Comcast, Frontier</v>
      </c>
      <c r="E1172" s="7">
        <v>2742.5190675939998</v>
      </c>
      <c r="F1172" s="8">
        <v>7.6278094198578006E-2</v>
      </c>
      <c r="G1172" s="8">
        <v>2.6768618258093801E-2</v>
      </c>
      <c r="H1172" s="11">
        <f t="shared" si="18"/>
        <v>867</v>
      </c>
      <c r="I1172" s="8">
        <v>8.25778854363051E-4</v>
      </c>
      <c r="J1172" s="9">
        <v>8.67</v>
      </c>
      <c r="K1172" s="10">
        <v>3.4523669430328998</v>
      </c>
      <c r="L1172" s="11">
        <v>20861.874</v>
      </c>
      <c r="M1172" s="11">
        <v>43511.356</v>
      </c>
      <c r="N1172" s="11">
        <v>7610.556703768847</v>
      </c>
      <c r="O1172" s="11">
        <v>9238.6489365237958</v>
      </c>
    </row>
    <row r="1173" spans="1:15" x14ac:dyDescent="0.3">
      <c r="A1173" s="12" t="s">
        <v>91</v>
      </c>
      <c r="B1173" s="12" t="str">
        <f>VLOOKUP(A1173,Table1[],3,FALSE)</f>
        <v>San Diego County (Central)--San Diego City (Central/Mira Mesa &amp; University Heights)</v>
      </c>
      <c r="C1173" s="12">
        <v>33</v>
      </c>
      <c r="D1173" s="12" t="str">
        <f>VLOOKUP(C1173,comm_names!$A$2:$B$325,2,FALSE)</f>
        <v>AT&amp;T Service, Inc., AT&amp;T California</v>
      </c>
      <c r="E1173" s="13">
        <v>42287.027244404198</v>
      </c>
      <c r="F1173" s="14">
        <v>7.6081368612651398E-2</v>
      </c>
      <c r="G1173" s="14">
        <v>1.4999646016484401E-2</v>
      </c>
      <c r="H1173" s="17">
        <f t="shared" si="18"/>
        <v>924</v>
      </c>
      <c r="I1173" s="14">
        <v>8.2346395551581705E-4</v>
      </c>
      <c r="J1173" s="15">
        <v>9.24</v>
      </c>
      <c r="K1173" s="16">
        <v>2.4484642970408101</v>
      </c>
      <c r="L1173" s="17">
        <v>34481.696000000004</v>
      </c>
      <c r="M1173" s="17">
        <v>85512</v>
      </c>
      <c r="N1173" s="17">
        <v>20010.154714182481</v>
      </c>
      <c r="O1173" s="17">
        <v>21583.897595838</v>
      </c>
    </row>
    <row r="1174" spans="1:15" x14ac:dyDescent="0.3">
      <c r="A1174" s="6" t="s">
        <v>192</v>
      </c>
      <c r="B1174" s="6" t="str">
        <f>VLOOKUP(A1174,Table1[],3,FALSE)</f>
        <v>Sonoma County (North)--Windsor Town, Healdsburg &amp; Sonoma Cities</v>
      </c>
      <c r="C1174" s="6">
        <v>145</v>
      </c>
      <c r="D1174" s="6" t="str">
        <f>VLOOKUP(C1174,comm_names!$A$2:$B$325,2,FALSE)</f>
        <v>Further Reach, AT&amp;T California</v>
      </c>
      <c r="E1174" s="7">
        <v>6.8122398200000003</v>
      </c>
      <c r="F1174" s="8">
        <v>7.6058694120568399E-2</v>
      </c>
      <c r="G1174" s="8">
        <v>2.3974035106948299E-2</v>
      </c>
      <c r="H1174" s="11">
        <f t="shared" si="18"/>
        <v>1524</v>
      </c>
      <c r="I1174" s="8">
        <v>8.2320242619150004E-4</v>
      </c>
      <c r="J1174" s="9">
        <v>15.24</v>
      </c>
      <c r="K1174" s="10">
        <v>2.35218292345952</v>
      </c>
      <c r="L1174" s="11">
        <v>35775.574000000001</v>
      </c>
      <c r="M1174" s="11">
        <v>83187.906000000003</v>
      </c>
      <c r="N1174" s="11">
        <v>14620.500507618359</v>
      </c>
      <c r="O1174" s="11">
        <v>18501.937987156318</v>
      </c>
    </row>
    <row r="1175" spans="1:15" x14ac:dyDescent="0.3">
      <c r="A1175" s="12" t="s">
        <v>89</v>
      </c>
      <c r="B1175" s="12" t="str">
        <f>VLOOKUP(A1175,Table1[],3,FALSE)</f>
        <v>Shasta County--Redding City</v>
      </c>
      <c r="C1175" s="12">
        <v>142</v>
      </c>
      <c r="D1175" s="12" t="str">
        <f>VLOOKUP(C1175,comm_names!$A$2:$B$325,2,FALSE)</f>
        <v>Frontier Communications, Frontier - Citizens</v>
      </c>
      <c r="E1175" s="13">
        <v>6500.6802502097999</v>
      </c>
      <c r="F1175" s="14">
        <v>7.6024633878163994E-2</v>
      </c>
      <c r="G1175" s="14">
        <v>2.2063214840569501E-2</v>
      </c>
      <c r="H1175" s="17">
        <f t="shared" si="18"/>
        <v>861</v>
      </c>
      <c r="I1175" s="14">
        <v>8.2285745740680403E-4</v>
      </c>
      <c r="J1175" s="15">
        <v>8.61</v>
      </c>
      <c r="K1175" s="16">
        <v>2.3711964038727502</v>
      </c>
      <c r="L1175" s="17">
        <v>21336.261999999999</v>
      </c>
      <c r="M1175" s="17">
        <v>51291.93</v>
      </c>
      <c r="N1175" s="17">
        <v>8139.7366130017681</v>
      </c>
      <c r="O1175" s="17">
        <v>10402.720649620176</v>
      </c>
    </row>
    <row r="1176" spans="1:15" x14ac:dyDescent="0.3">
      <c r="A1176" s="6" t="s">
        <v>135</v>
      </c>
      <c r="B1176" s="6" t="str">
        <f>VLOOKUP(A1176,Table1[],3,FALSE)</f>
        <v>Riverside County (Southwest)--Menifee, Lake Elsinore &amp; Canyon Lake Cities</v>
      </c>
      <c r="C1176" s="6">
        <v>70</v>
      </c>
      <c r="D1176" s="6" t="str">
        <f>VLOOKUP(C1176,comm_names!$A$2:$B$325,2,FALSE)</f>
        <v>Charter Communications Inc, Frontier</v>
      </c>
      <c r="E1176" s="7">
        <v>2688.97198929159</v>
      </c>
      <c r="F1176" s="8">
        <v>7.6003708301383796E-2</v>
      </c>
      <c r="G1176" s="8">
        <v>2.2891477181879501E-2</v>
      </c>
      <c r="H1176" s="11">
        <f t="shared" si="18"/>
        <v>1106.8799999999999</v>
      </c>
      <c r="I1176" s="8">
        <v>8.2257614738925097E-4</v>
      </c>
      <c r="J1176" s="9">
        <v>11.0688</v>
      </c>
      <c r="K1176" s="10">
        <v>3.0556358624399098</v>
      </c>
      <c r="L1176" s="11">
        <v>29929.200000000001</v>
      </c>
      <c r="M1176" s="11">
        <v>66775.710000000006</v>
      </c>
      <c r="N1176" s="11">
        <v>13006.26400270968</v>
      </c>
      <c r="O1176" s="11">
        <v>16066.014290679839</v>
      </c>
    </row>
    <row r="1177" spans="1:15" x14ac:dyDescent="0.3">
      <c r="A1177" s="12" t="s">
        <v>51</v>
      </c>
      <c r="B1177" s="12" t="str">
        <f>VLOOKUP(A1177,Table1[],3,FALSE)</f>
        <v>Fresno County (West)--Selma, Kerman &amp; Coalinga Cities</v>
      </c>
      <c r="C1177" s="12">
        <v>88</v>
      </c>
      <c r="D1177" s="12" t="str">
        <f>VLOOKUP(C1177,comm_names!$A$2:$B$325,2,FALSE)</f>
        <v>Comcast, Kerman</v>
      </c>
      <c r="E1177" s="13">
        <v>3877.0092147509999</v>
      </c>
      <c r="F1177" s="14">
        <v>7.5998041203606106E-2</v>
      </c>
      <c r="G1177" s="14">
        <v>2.6813827146814798E-2</v>
      </c>
      <c r="H1177" s="17">
        <f t="shared" si="18"/>
        <v>870.96</v>
      </c>
      <c r="I1177" s="14">
        <v>8.2248850462256597E-4</v>
      </c>
      <c r="J1177" s="15">
        <v>8.7096</v>
      </c>
      <c r="K1177" s="16">
        <v>3.4523669430328998</v>
      </c>
      <c r="L1177" s="17">
        <v>20861.874</v>
      </c>
      <c r="M1177" s="17">
        <v>43511.356</v>
      </c>
      <c r="N1177" s="17">
        <v>7610.556703768847</v>
      </c>
      <c r="O1177" s="17">
        <v>9238.6489365237958</v>
      </c>
    </row>
    <row r="1178" spans="1:15" x14ac:dyDescent="0.3">
      <c r="A1178" s="6" t="s">
        <v>130</v>
      </c>
      <c r="B1178" s="6" t="str">
        <f>VLOOKUP(A1178,Table1[],3,FALSE)</f>
        <v>Orange County (Central)--Irvine City (Central)</v>
      </c>
      <c r="C1178" s="6">
        <v>154</v>
      </c>
      <c r="D1178" s="6" t="str">
        <f>VLOOKUP(C1178,comm_names!$A$2:$B$325,2,FALSE)</f>
        <v>Google Fiber California, LLC, AT&amp;T California</v>
      </c>
      <c r="E1178" s="7">
        <v>4211.696424621</v>
      </c>
      <c r="F1178" s="8">
        <v>7.5894331386875E-2</v>
      </c>
      <c r="G1178" s="8">
        <v>1.33367711575811E-2</v>
      </c>
      <c r="H1178" s="11">
        <f t="shared" si="18"/>
        <v>924</v>
      </c>
      <c r="I1178" s="8">
        <v>8.21273302010747E-4</v>
      </c>
      <c r="J1178" s="9">
        <v>9.24</v>
      </c>
      <c r="K1178" s="10">
        <v>2.6046861564918302</v>
      </c>
      <c r="L1178" s="11">
        <v>35825.455999999998</v>
      </c>
      <c r="M1178" s="11">
        <v>95959.733999999997</v>
      </c>
      <c r="N1178" s="11">
        <v>22058.223165547319</v>
      </c>
      <c r="O1178" s="11">
        <v>25085.186974763041</v>
      </c>
    </row>
    <row r="1179" spans="1:15" x14ac:dyDescent="0.3">
      <c r="A1179" s="12" t="s">
        <v>130</v>
      </c>
      <c r="B1179" s="12" t="str">
        <f>VLOOKUP(A1179,Table1[],3,FALSE)</f>
        <v>Orange County (Central)--Irvine City (Central)</v>
      </c>
      <c r="C1179" s="12">
        <v>255</v>
      </c>
      <c r="D1179" s="12" t="str">
        <f>VLOOKUP(C1179,comm_names!$A$2:$B$325,2,FALSE)</f>
        <v>Sonic.net, AT&amp;T California</v>
      </c>
      <c r="E1179" s="13">
        <v>3183.8909816</v>
      </c>
      <c r="F1179" s="14">
        <v>7.58844749802014E-2</v>
      </c>
      <c r="G1179" s="14">
        <v>1.3335039109378799E-2</v>
      </c>
      <c r="H1179" s="17">
        <f t="shared" si="18"/>
        <v>923.88</v>
      </c>
      <c r="I1179" s="14">
        <v>8.2115788476311595E-4</v>
      </c>
      <c r="J1179" s="15">
        <v>9.2387999999999995</v>
      </c>
      <c r="K1179" s="16">
        <v>2.6046861564918302</v>
      </c>
      <c r="L1179" s="17">
        <v>35825.455999999998</v>
      </c>
      <c r="M1179" s="17">
        <v>95959.733999999997</v>
      </c>
      <c r="N1179" s="17">
        <v>22058.223165547319</v>
      </c>
      <c r="O1179" s="17">
        <v>25085.186974763041</v>
      </c>
    </row>
    <row r="1180" spans="1:15" x14ac:dyDescent="0.3">
      <c r="A1180" s="6" t="s">
        <v>130</v>
      </c>
      <c r="B1180" s="6" t="str">
        <f>VLOOKUP(A1180,Table1[],3,FALSE)</f>
        <v>Orange County (Central)--Irvine City (Central)</v>
      </c>
      <c r="C1180" s="6">
        <v>33</v>
      </c>
      <c r="D1180" s="6" t="str">
        <f>VLOOKUP(C1180,comm_names!$A$2:$B$325,2,FALSE)</f>
        <v>AT&amp;T Service, Inc., AT&amp;T California</v>
      </c>
      <c r="E1180" s="7">
        <v>62053.795075312002</v>
      </c>
      <c r="F1180" s="8">
        <v>7.5867318304078404E-2</v>
      </c>
      <c r="G1180" s="8">
        <v>1.3335927557211E-2</v>
      </c>
      <c r="H1180" s="11">
        <f t="shared" si="18"/>
        <v>924</v>
      </c>
      <c r="I1180" s="8">
        <v>8.2095732988650698E-4</v>
      </c>
      <c r="J1180" s="9">
        <v>9.24</v>
      </c>
      <c r="K1180" s="10">
        <v>2.6046861564918302</v>
      </c>
      <c r="L1180" s="11">
        <v>35825.455999999998</v>
      </c>
      <c r="M1180" s="11">
        <v>95959.733999999997</v>
      </c>
      <c r="N1180" s="11">
        <v>22058.223165547319</v>
      </c>
      <c r="O1180" s="11">
        <v>25085.186974763041</v>
      </c>
    </row>
    <row r="1181" spans="1:15" x14ac:dyDescent="0.3">
      <c r="A1181" s="12" t="s">
        <v>115</v>
      </c>
      <c r="B1181" s="12" t="str">
        <f>VLOOKUP(A1181,Table1[],3,FALSE)</f>
        <v>Sacramento County (North)--Sacramento City (North), Antelope &amp; Rio Linda</v>
      </c>
      <c r="C1181" s="12">
        <v>108</v>
      </c>
      <c r="D1181" s="12" t="str">
        <f>VLOOKUP(C1181,comm_names!$A$2:$B$325,2,FALSE)</f>
        <v>Consolidated Communications, Surewest</v>
      </c>
      <c r="E1181" s="13">
        <v>404.54376438000003</v>
      </c>
      <c r="F1181" s="14">
        <v>7.5745360507235598E-2</v>
      </c>
      <c r="G1181" s="14">
        <v>2.2310129708312702E-2</v>
      </c>
      <c r="H1181" s="17">
        <f t="shared" si="18"/>
        <v>962.04</v>
      </c>
      <c r="I1181" s="14">
        <v>8.1952968174781602E-4</v>
      </c>
      <c r="J1181" s="15">
        <v>9.6204000000000001</v>
      </c>
      <c r="K1181" s="16">
        <v>3.2186190161041299</v>
      </c>
      <c r="L1181" s="17">
        <v>25589.466</v>
      </c>
      <c r="M1181" s="17">
        <v>57924.2</v>
      </c>
      <c r="N1181" s="17">
        <v>11099.012549107261</v>
      </c>
      <c r="O1181" s="17">
        <v>13013.570326581599</v>
      </c>
    </row>
    <row r="1182" spans="1:15" x14ac:dyDescent="0.3">
      <c r="A1182" s="6" t="s">
        <v>90</v>
      </c>
      <c r="B1182" s="6" t="str">
        <f>VLOOKUP(A1182,Table1[],3,FALSE)</f>
        <v>Los Angeles County--LA (Southwest/Marina del Rey &amp; Westchester) &amp; Culver City Cities</v>
      </c>
      <c r="C1182" s="6">
        <v>33</v>
      </c>
      <c r="D1182" s="6" t="str">
        <f>VLOOKUP(C1182,comm_names!$A$2:$B$325,2,FALSE)</f>
        <v>AT&amp;T Service, Inc., AT&amp;T California</v>
      </c>
      <c r="E1182" s="7">
        <v>50812.453692763796</v>
      </c>
      <c r="F1182" s="8">
        <v>7.5714432830825795E-2</v>
      </c>
      <c r="G1182" s="8">
        <v>1.3718052376754299E-2</v>
      </c>
      <c r="H1182" s="11">
        <f t="shared" si="18"/>
        <v>924</v>
      </c>
      <c r="I1182" s="8">
        <v>8.1929342433265302E-4</v>
      </c>
      <c r="J1182" s="9">
        <v>9.24</v>
      </c>
      <c r="K1182" s="10">
        <v>2.0830449826989601</v>
      </c>
      <c r="L1182" s="11">
        <v>35218.728000000003</v>
      </c>
      <c r="M1182" s="11">
        <v>94920.356</v>
      </c>
      <c r="N1182" s="11">
        <v>20983.316484809038</v>
      </c>
      <c r="O1182" s="11">
        <v>25549.096799352839</v>
      </c>
    </row>
    <row r="1183" spans="1:15" x14ac:dyDescent="0.3">
      <c r="A1183" s="12" t="s">
        <v>90</v>
      </c>
      <c r="B1183" s="12" t="str">
        <f>VLOOKUP(A1183,Table1[],3,FALSE)</f>
        <v>Los Angeles County--LA (Southwest/Marina del Rey &amp; Westchester) &amp; Culver City Cities</v>
      </c>
      <c r="C1183" s="12">
        <v>255</v>
      </c>
      <c r="D1183" s="12" t="str">
        <f>VLOOKUP(C1183,comm_names!$A$2:$B$325,2,FALSE)</f>
        <v>Sonic.net, AT&amp;T California</v>
      </c>
      <c r="E1183" s="13">
        <v>5131.4276425890002</v>
      </c>
      <c r="F1183" s="14">
        <v>7.5550984074501407E-2</v>
      </c>
      <c r="G1183" s="14">
        <v>1.37115399736433E-2</v>
      </c>
      <c r="H1183" s="17">
        <f t="shared" si="18"/>
        <v>923.88</v>
      </c>
      <c r="I1183" s="14">
        <v>8.1736870027200701E-4</v>
      </c>
      <c r="J1183" s="15">
        <v>9.2387999999999995</v>
      </c>
      <c r="K1183" s="16">
        <v>2.0830449826989601</v>
      </c>
      <c r="L1183" s="17">
        <v>35218.728000000003</v>
      </c>
      <c r="M1183" s="17">
        <v>94920.356</v>
      </c>
      <c r="N1183" s="17">
        <v>20983.316484809038</v>
      </c>
      <c r="O1183" s="17">
        <v>25549.096799352839</v>
      </c>
    </row>
    <row r="1184" spans="1:15" x14ac:dyDescent="0.3">
      <c r="A1184" s="6" t="s">
        <v>115</v>
      </c>
      <c r="B1184" s="6" t="str">
        <f>VLOOKUP(A1184,Table1[],3,FALSE)</f>
        <v>Sacramento County (North)--Sacramento City (North), Antelope &amp; Rio Linda</v>
      </c>
      <c r="C1184" s="6">
        <v>255</v>
      </c>
      <c r="D1184" s="6" t="str">
        <f>VLOOKUP(C1184,comm_names!$A$2:$B$325,2,FALSE)</f>
        <v>Sonic.net, AT&amp;T California</v>
      </c>
      <c r="E1184" s="7">
        <v>969.44318992299998</v>
      </c>
      <c r="F1184" s="8">
        <v>7.5549439339313296E-2</v>
      </c>
      <c r="G1184" s="8">
        <v>2.1662412335545202E-2</v>
      </c>
      <c r="H1184" s="11">
        <f t="shared" si="18"/>
        <v>923.88</v>
      </c>
      <c r="I1184" s="8">
        <v>8.1723612439933702E-4</v>
      </c>
      <c r="J1184" s="9">
        <v>9.2387999999999995</v>
      </c>
      <c r="K1184" s="10">
        <v>3.2186190161041299</v>
      </c>
      <c r="L1184" s="11">
        <v>25589.466</v>
      </c>
      <c r="M1184" s="11">
        <v>57924.2</v>
      </c>
      <c r="N1184" s="11">
        <v>11099.012549107261</v>
      </c>
      <c r="O1184" s="11">
        <v>13013.570326581599</v>
      </c>
    </row>
    <row r="1185" spans="1:15" x14ac:dyDescent="0.3">
      <c r="A1185" s="12" t="s">
        <v>90</v>
      </c>
      <c r="B1185" s="12" t="str">
        <f>VLOOKUP(A1185,Table1[],3,FALSE)</f>
        <v>Los Angeles County--LA (Southwest/Marina del Rey &amp; Westchester) &amp; Culver City Cities</v>
      </c>
      <c r="C1185" s="12">
        <v>140</v>
      </c>
      <c r="D1185" s="12" t="str">
        <f>VLOOKUP(C1185,comm_names!$A$2:$B$325,2,FALSE)</f>
        <v>Frontier Communications, AT&amp;T California</v>
      </c>
      <c r="E1185" s="13">
        <v>938.41219073399998</v>
      </c>
      <c r="F1185" s="14">
        <v>7.5500755383699006E-2</v>
      </c>
      <c r="G1185" s="14">
        <v>1.37114417829068E-2</v>
      </c>
      <c r="H1185" s="17">
        <f t="shared" si="18"/>
        <v>924</v>
      </c>
      <c r="I1185" s="14">
        <v>8.1677728684188605E-4</v>
      </c>
      <c r="J1185" s="15">
        <v>9.24</v>
      </c>
      <c r="K1185" s="16">
        <v>2.0830449826989601</v>
      </c>
      <c r="L1185" s="17">
        <v>35218.728000000003</v>
      </c>
      <c r="M1185" s="17">
        <v>94920.356</v>
      </c>
      <c r="N1185" s="17">
        <v>20983.316484809038</v>
      </c>
      <c r="O1185" s="17">
        <v>25549.096799352839</v>
      </c>
    </row>
    <row r="1186" spans="1:15" x14ac:dyDescent="0.3">
      <c r="A1186" s="6" t="s">
        <v>79</v>
      </c>
      <c r="B1186" s="6" t="str">
        <f>VLOOKUP(A1186,Table1[],3,FALSE)</f>
        <v>Los Angeles County--LA (North Central/Arleta &amp; Pacoima) &amp; San Fernando Cities</v>
      </c>
      <c r="C1186" s="6">
        <v>141</v>
      </c>
      <c r="D1186" s="6" t="str">
        <f>VLOOKUP(C1186,comm_names!$A$2:$B$325,2,FALSE)</f>
        <v>Frontier Communications, Frontier</v>
      </c>
      <c r="E1186" s="7">
        <v>38636.618343548398</v>
      </c>
      <c r="F1186" s="8">
        <v>7.5453568167067706E-2</v>
      </c>
      <c r="G1186" s="8">
        <v>1.9288425366496501E-2</v>
      </c>
      <c r="H1186" s="11">
        <f t="shared" si="18"/>
        <v>867</v>
      </c>
      <c r="I1186" s="8">
        <v>8.1621812195790304E-4</v>
      </c>
      <c r="J1186" s="9">
        <v>8.67</v>
      </c>
      <c r="K1186" s="10">
        <v>3.88035003085208</v>
      </c>
      <c r="L1186" s="11">
        <v>26939.333999999999</v>
      </c>
      <c r="M1186" s="11">
        <v>62584.603999999999</v>
      </c>
      <c r="N1186" s="11">
        <v>12950.404044654242</v>
      </c>
      <c r="O1186" s="11">
        <v>15149.77731700344</v>
      </c>
    </row>
    <row r="1187" spans="1:15" x14ac:dyDescent="0.3">
      <c r="A1187" s="12" t="s">
        <v>122</v>
      </c>
      <c r="B1187" s="12" t="str">
        <f>VLOOKUP(A1187,Table1[],3,FALSE)</f>
        <v>Los Angeles County (North Central)--Palmdale City</v>
      </c>
      <c r="C1187" s="12">
        <v>140</v>
      </c>
      <c r="D1187" s="12" t="str">
        <f>VLOOKUP(C1187,comm_names!$A$2:$B$325,2,FALSE)</f>
        <v>Frontier Communications, AT&amp;T California</v>
      </c>
      <c r="E1187" s="13">
        <v>31.128711532000001</v>
      </c>
      <c r="F1187" s="14">
        <v>7.5315591467395707E-2</v>
      </c>
      <c r="G1187" s="14">
        <v>2.10597959325853E-2</v>
      </c>
      <c r="H1187" s="17">
        <f t="shared" si="18"/>
        <v>924</v>
      </c>
      <c r="I1187" s="14">
        <v>8.1466563720213601E-4</v>
      </c>
      <c r="J1187" s="15">
        <v>9.24</v>
      </c>
      <c r="K1187" s="16">
        <v>3.3122122015915099</v>
      </c>
      <c r="L1187" s="17">
        <v>25589.466</v>
      </c>
      <c r="M1187" s="17">
        <v>60343.985999999997</v>
      </c>
      <c r="N1187" s="17">
        <v>11327.679603377459</v>
      </c>
      <c r="O1187" s="17">
        <v>14494.70053406976</v>
      </c>
    </row>
    <row r="1188" spans="1:15" x14ac:dyDescent="0.3">
      <c r="A1188" s="6" t="s">
        <v>197</v>
      </c>
      <c r="B1188" s="6" t="str">
        <f>VLOOKUP(A1188,Table1[],3,FALSE)</f>
        <v>Santa Clara County (East)--Gilroy, Morgan Hill &amp; San Jose (South) Cities</v>
      </c>
      <c r="C1188" s="6">
        <v>131</v>
      </c>
      <c r="D1188" s="6" t="str">
        <f>VLOOKUP(C1188,comm_names!$A$2:$B$325,2,FALSE)</f>
        <v>Etheric Networks, Inc., N/A</v>
      </c>
      <c r="E1188" s="7">
        <v>38.373291029000001</v>
      </c>
      <c r="F1188" s="8">
        <v>7.5131460112509596E-2</v>
      </c>
      <c r="G1188" s="8">
        <v>2.0500056331290799E-2</v>
      </c>
      <c r="H1188" s="11">
        <f t="shared" si="18"/>
        <v>1668</v>
      </c>
      <c r="I1188" s="8">
        <v>8.1234749723981101E-4</v>
      </c>
      <c r="J1188" s="9">
        <v>16.68</v>
      </c>
      <c r="K1188" s="10">
        <v>3.0117756760357</v>
      </c>
      <c r="L1188" s="11">
        <v>41734.946000000004</v>
      </c>
      <c r="M1188" s="11">
        <v>107048.808</v>
      </c>
      <c r="N1188" s="11">
        <v>18202.544945981041</v>
      </c>
      <c r="O1188" s="11">
        <v>24351.87309343812</v>
      </c>
    </row>
    <row r="1189" spans="1:15" x14ac:dyDescent="0.3">
      <c r="A1189" s="12" t="s">
        <v>75</v>
      </c>
      <c r="B1189" s="12" t="str">
        <f>VLOOKUP(A1189,Table1[],3,FALSE)</f>
        <v>San Francisco County (North &amp; West)--Richmond District</v>
      </c>
      <c r="C1189" s="12">
        <v>255</v>
      </c>
      <c r="D1189" s="12" t="str">
        <f>VLOOKUP(C1189,comm_names!$A$2:$B$325,2,FALSE)</f>
        <v>Sonic.net, AT&amp;T California</v>
      </c>
      <c r="E1189" s="13">
        <v>64621.305243980998</v>
      </c>
      <c r="F1189" s="14">
        <v>7.5090010879380997E-2</v>
      </c>
      <c r="G1189" s="14">
        <v>1.1777991001644599E-2</v>
      </c>
      <c r="H1189" s="17">
        <f t="shared" si="18"/>
        <v>923.88</v>
      </c>
      <c r="I1189" s="14">
        <v>8.1186304419830497E-4</v>
      </c>
      <c r="J1189" s="15">
        <v>9.2387999999999995</v>
      </c>
      <c r="K1189" s="16">
        <v>2.1053088270095399</v>
      </c>
      <c r="L1189" s="17">
        <v>32335.752</v>
      </c>
      <c r="M1189" s="17">
        <v>105601.212</v>
      </c>
      <c r="N1189" s="17">
        <v>17267.187816919679</v>
      </c>
      <c r="O1189" s="17">
        <v>24395.081087292121</v>
      </c>
    </row>
    <row r="1190" spans="1:15" x14ac:dyDescent="0.3">
      <c r="A1190" s="6" t="s">
        <v>75</v>
      </c>
      <c r="B1190" s="6" t="str">
        <f>VLOOKUP(A1190,Table1[],3,FALSE)</f>
        <v>San Francisco County (North &amp; West)--Richmond District</v>
      </c>
      <c r="C1190" s="6">
        <v>210</v>
      </c>
      <c r="D1190" s="6" t="str">
        <f>VLOOKUP(C1190,comm_names!$A$2:$B$325,2,FALSE)</f>
        <v>Raw Bandwidth Communications, AT&amp;T California</v>
      </c>
      <c r="E1190" s="7">
        <v>3745.3459720199999</v>
      </c>
      <c r="F1190" s="8">
        <v>7.5061134817538802E-2</v>
      </c>
      <c r="G1190" s="8">
        <v>1.17721242581514E-2</v>
      </c>
      <c r="H1190" s="11">
        <f t="shared" si="18"/>
        <v>923.4</v>
      </c>
      <c r="I1190" s="8">
        <v>8.1152536284364695E-4</v>
      </c>
      <c r="J1190" s="9">
        <v>9.234</v>
      </c>
      <c r="K1190" s="10">
        <v>2.1053088270095399</v>
      </c>
      <c r="L1190" s="11">
        <v>32335.752</v>
      </c>
      <c r="M1190" s="11">
        <v>105601.212</v>
      </c>
      <c r="N1190" s="11">
        <v>17267.187816919679</v>
      </c>
      <c r="O1190" s="11">
        <v>24395.081087292121</v>
      </c>
    </row>
    <row r="1191" spans="1:15" x14ac:dyDescent="0.3">
      <c r="A1191" s="12" t="s">
        <v>54</v>
      </c>
      <c r="B1191" s="12" t="str">
        <f>VLOOKUP(A1191,Table1[],3,FALSE)</f>
        <v>Fresno County (East)--Sanger, Reedley &amp; Parlier Cities</v>
      </c>
      <c r="C1191" s="12">
        <v>33</v>
      </c>
      <c r="D1191" s="12" t="str">
        <f>VLOOKUP(C1191,comm_names!$A$2:$B$325,2,FALSE)</f>
        <v>AT&amp;T Service, Inc., AT&amp;T California</v>
      </c>
      <c r="E1191" s="13">
        <v>9614.609511531</v>
      </c>
      <c r="F1191" s="14">
        <v>7.5058836187101005E-2</v>
      </c>
      <c r="G1191" s="14">
        <v>2.3675950010807301E-2</v>
      </c>
      <c r="H1191" s="17">
        <f t="shared" si="18"/>
        <v>924</v>
      </c>
      <c r="I1191" s="14">
        <v>8.1153657005675795E-4</v>
      </c>
      <c r="J1191" s="15">
        <v>9.24</v>
      </c>
      <c r="K1191" s="16">
        <v>3.1343612899915301</v>
      </c>
      <c r="L1191" s="17">
        <v>22396</v>
      </c>
      <c r="M1191" s="17">
        <v>51723.561999999998</v>
      </c>
      <c r="N1191" s="17">
        <v>8221.2147451755718</v>
      </c>
      <c r="O1191" s="17">
        <v>10836.641023323984</v>
      </c>
    </row>
    <row r="1192" spans="1:15" x14ac:dyDescent="0.3">
      <c r="A1192" s="6" t="s">
        <v>75</v>
      </c>
      <c r="B1192" s="6" t="str">
        <f>VLOOKUP(A1192,Table1[],3,FALSE)</f>
        <v>San Francisco County (North &amp; West)--Richmond District</v>
      </c>
      <c r="C1192" s="6">
        <v>33</v>
      </c>
      <c r="D1192" s="6" t="str">
        <f>VLOOKUP(C1192,comm_names!$A$2:$B$325,2,FALSE)</f>
        <v>AT&amp;T Service, Inc., AT&amp;T California</v>
      </c>
      <c r="E1192" s="7">
        <v>4414.7981828397997</v>
      </c>
      <c r="F1192" s="8">
        <v>7.5015884127080101E-2</v>
      </c>
      <c r="G1192" s="8">
        <v>1.1777429111092899E-2</v>
      </c>
      <c r="H1192" s="11">
        <f t="shared" si="18"/>
        <v>924</v>
      </c>
      <c r="I1192" s="8">
        <v>8.1099776633397202E-4</v>
      </c>
      <c r="J1192" s="9">
        <v>9.24</v>
      </c>
      <c r="K1192" s="10">
        <v>2.1053088270095399</v>
      </c>
      <c r="L1192" s="11">
        <v>32335.752</v>
      </c>
      <c r="M1192" s="11">
        <v>105601.212</v>
      </c>
      <c r="N1192" s="11">
        <v>17267.187816919679</v>
      </c>
      <c r="O1192" s="11">
        <v>24395.081087292121</v>
      </c>
    </row>
    <row r="1193" spans="1:15" x14ac:dyDescent="0.3">
      <c r="A1193" s="12" t="s">
        <v>184</v>
      </c>
      <c r="B1193" s="12" t="str">
        <f>VLOOKUP(A1193,Table1[],3,FALSE)</f>
        <v>Los Angeles County--Baldwin Park, Azusa, Duarte &amp; Irwindale Cities</v>
      </c>
      <c r="C1193" s="12">
        <v>69</v>
      </c>
      <c r="D1193" s="12" t="str">
        <f>VLOOKUP(C1193,comm_names!$A$2:$B$325,2,FALSE)</f>
        <v>Charter Communications Inc, AT&amp;T California</v>
      </c>
      <c r="E1193" s="13">
        <v>44.652048358999998</v>
      </c>
      <c r="F1193" s="14">
        <v>7.4951799853628098E-2</v>
      </c>
      <c r="G1193" s="14">
        <v>2.39016963570234E-2</v>
      </c>
      <c r="H1193" s="17">
        <f t="shared" si="18"/>
        <v>1163.8799999999999</v>
      </c>
      <c r="I1193" s="14">
        <v>8.10248499566876E-4</v>
      </c>
      <c r="J1193" s="15">
        <v>11.6388</v>
      </c>
      <c r="K1193" s="16">
        <v>3.4106184881400998</v>
      </c>
      <c r="L1193" s="17">
        <v>30874.921999999999</v>
      </c>
      <c r="M1193" s="17">
        <v>66745.17</v>
      </c>
      <c r="N1193" s="17">
        <v>13679.479007499838</v>
      </c>
      <c r="O1193" s="17">
        <v>16383.80569605792</v>
      </c>
    </row>
    <row r="1194" spans="1:15" x14ac:dyDescent="0.3">
      <c r="A1194" s="6" t="s">
        <v>110</v>
      </c>
      <c r="B1194" s="6" t="str">
        <f>VLOOKUP(A1194,Table1[],3,FALSE)</f>
        <v>Kern County (East)--Ridgecrest, Arvin, Tehachapi &amp; California City Cities</v>
      </c>
      <c r="C1194" s="6">
        <v>36</v>
      </c>
      <c r="D1194" s="6" t="str">
        <f>VLOOKUP(C1194,comm_names!$A$2:$B$325,2,FALSE)</f>
        <v>AT&amp;T Service, Inc., Frontier</v>
      </c>
      <c r="E1194" s="7">
        <v>3.9563734000000003E-2</v>
      </c>
      <c r="F1194" s="8">
        <v>7.4939919685841794E-2</v>
      </c>
      <c r="G1194" s="8">
        <v>2.22171024191582E-2</v>
      </c>
      <c r="H1194" s="11">
        <f t="shared" si="18"/>
        <v>867</v>
      </c>
      <c r="I1194" s="8">
        <v>8.1010867597260897E-4</v>
      </c>
      <c r="J1194" s="9">
        <v>8.67</v>
      </c>
      <c r="K1194" s="10">
        <v>2.6725075999688199</v>
      </c>
      <c r="L1194" s="11">
        <v>20757.02</v>
      </c>
      <c r="M1194" s="11">
        <v>49983.8</v>
      </c>
      <c r="N1194" s="11">
        <v>7870.8284198539441</v>
      </c>
      <c r="O1194" s="11">
        <v>9642.8854414691286</v>
      </c>
    </row>
    <row r="1195" spans="1:15" x14ac:dyDescent="0.3">
      <c r="A1195" s="12" t="s">
        <v>54</v>
      </c>
      <c r="B1195" s="12" t="str">
        <f>VLOOKUP(A1195,Table1[],3,FALSE)</f>
        <v>Fresno County (East)--Sanger, Reedley &amp; Parlier Cities</v>
      </c>
      <c r="C1195" s="12">
        <v>84</v>
      </c>
      <c r="D1195" s="12" t="str">
        <f>VLOOKUP(C1195,comm_names!$A$2:$B$325,2,FALSE)</f>
        <v>Comcast, AT&amp;T California</v>
      </c>
      <c r="E1195" s="13">
        <v>647.92520507090001</v>
      </c>
      <c r="F1195" s="14">
        <v>7.4907504616287507E-2</v>
      </c>
      <c r="G1195" s="14">
        <v>2.3660785188554901E-2</v>
      </c>
      <c r="H1195" s="17">
        <f t="shared" si="18"/>
        <v>924</v>
      </c>
      <c r="I1195" s="14">
        <v>8.09769029866326E-4</v>
      </c>
      <c r="J1195" s="15">
        <v>9.24</v>
      </c>
      <c r="K1195" s="16">
        <v>3.1343612899915301</v>
      </c>
      <c r="L1195" s="17">
        <v>22396</v>
      </c>
      <c r="M1195" s="17">
        <v>51723.561999999998</v>
      </c>
      <c r="N1195" s="17">
        <v>8221.2147451755718</v>
      </c>
      <c r="O1195" s="17">
        <v>10836.641023323984</v>
      </c>
    </row>
    <row r="1196" spans="1:15" x14ac:dyDescent="0.3">
      <c r="A1196" s="6" t="s">
        <v>88</v>
      </c>
      <c r="B1196" s="6" t="str">
        <f>VLOOKUP(A1196,Table1[],3,FALSE)</f>
        <v>Colusa, Glenn, Tehama &amp; Trinity Counties</v>
      </c>
      <c r="C1196" s="6">
        <v>141</v>
      </c>
      <c r="D1196" s="6" t="str">
        <f>VLOOKUP(C1196,comm_names!$A$2:$B$325,2,FALSE)</f>
        <v>Frontier Communications, Frontier</v>
      </c>
      <c r="E1196" s="7">
        <v>112.280799327</v>
      </c>
      <c r="F1196" s="8">
        <v>7.4872315061089698E-2</v>
      </c>
      <c r="G1196" s="8">
        <v>2.3962226405982001E-2</v>
      </c>
      <c r="H1196" s="11">
        <f t="shared" si="18"/>
        <v>867</v>
      </c>
      <c r="I1196" s="8">
        <v>8.0932302357883705E-4</v>
      </c>
      <c r="J1196" s="9">
        <v>8.67</v>
      </c>
      <c r="K1196" s="10">
        <v>2.5845183410624402</v>
      </c>
      <c r="L1196" s="11">
        <v>20360</v>
      </c>
      <c r="M1196" s="11">
        <v>46913.512000000002</v>
      </c>
      <c r="N1196" s="11">
        <v>7317.432462160752</v>
      </c>
      <c r="O1196" s="11">
        <v>9269.2002493708806</v>
      </c>
    </row>
    <row r="1197" spans="1:15" x14ac:dyDescent="0.3">
      <c r="A1197" s="12" t="s">
        <v>142</v>
      </c>
      <c r="B1197" s="12" t="str">
        <f>VLOOKUP(A1197,Table1[],3,FALSE)</f>
        <v>Monterey County (Northeast)--Salinas City</v>
      </c>
      <c r="C1197" s="12">
        <v>215</v>
      </c>
      <c r="D1197" s="12" t="str">
        <f>VLOOKUP(C1197,comm_names!$A$2:$B$325,2,FALSE)</f>
        <v>Red Shift, AT&amp;T California</v>
      </c>
      <c r="E1197" s="13">
        <v>9.0241621989999992</v>
      </c>
      <c r="F1197" s="14">
        <v>7.4855646319518701E-2</v>
      </c>
      <c r="G1197" s="14">
        <v>2.25737884395204E-2</v>
      </c>
      <c r="H1197" s="17">
        <f t="shared" si="18"/>
        <v>983.88000000000011</v>
      </c>
      <c r="I1197" s="14">
        <v>8.0914397858155597E-4</v>
      </c>
      <c r="J1197" s="15">
        <v>9.8388000000000009</v>
      </c>
      <c r="K1197" s="16">
        <v>3.4863855145542102</v>
      </c>
      <c r="L1197" s="17">
        <v>28002.126</v>
      </c>
      <c r="M1197" s="17">
        <v>60916.101999999999</v>
      </c>
      <c r="N1197" s="17">
        <v>13072.553452248481</v>
      </c>
      <c r="O1197" s="17">
        <v>15547.76101074816</v>
      </c>
    </row>
    <row r="1198" spans="1:15" x14ac:dyDescent="0.3">
      <c r="A1198" s="6" t="s">
        <v>88</v>
      </c>
      <c r="B1198" s="6" t="str">
        <f>VLOOKUP(A1198,Table1[],3,FALSE)</f>
        <v>Colusa, Glenn, Tehama &amp; Trinity Counties</v>
      </c>
      <c r="C1198" s="6">
        <v>37</v>
      </c>
      <c r="D1198" s="6" t="str">
        <f>VLOOKUP(C1198,comm_names!$A$2:$B$325,2,FALSE)</f>
        <v>AT&amp;T Service, Inc., Frontier - Citizens</v>
      </c>
      <c r="E1198" s="7">
        <v>18.87122072</v>
      </c>
      <c r="F1198" s="8">
        <v>7.4769104902836905E-2</v>
      </c>
      <c r="G1198" s="8">
        <v>2.3839060131679801E-2</v>
      </c>
      <c r="H1198" s="11">
        <f t="shared" si="18"/>
        <v>861</v>
      </c>
      <c r="I1198" s="8">
        <v>8.0811292942163399E-4</v>
      </c>
      <c r="J1198" s="9">
        <v>8.61</v>
      </c>
      <c r="K1198" s="10">
        <v>2.5845183410624402</v>
      </c>
      <c r="L1198" s="11">
        <v>20360</v>
      </c>
      <c r="M1198" s="11">
        <v>46913.512000000002</v>
      </c>
      <c r="N1198" s="11">
        <v>7317.432462160752</v>
      </c>
      <c r="O1198" s="11">
        <v>9269.2002493708806</v>
      </c>
    </row>
    <row r="1199" spans="1:15" x14ac:dyDescent="0.3">
      <c r="A1199" s="12" t="s">
        <v>39</v>
      </c>
      <c r="B1199" s="12" t="str">
        <f>VLOOKUP(A1199,Table1[],3,FALSE)</f>
        <v>Imperial County--El Centro City</v>
      </c>
      <c r="C1199" s="12">
        <v>83</v>
      </c>
      <c r="D1199" s="12" t="str">
        <f>VLOOKUP(C1199,comm_names!$A$2:$B$325,2,FALSE)</f>
        <v>Comcast, N/A</v>
      </c>
      <c r="E1199" s="13">
        <v>77.191508583000001</v>
      </c>
      <c r="F1199" s="14">
        <v>7.4739653712863896E-2</v>
      </c>
      <c r="G1199" s="14">
        <v>1.6588882292029799E-2</v>
      </c>
      <c r="H1199" s="17">
        <f t="shared" si="18"/>
        <v>600</v>
      </c>
      <c r="I1199" s="14">
        <v>8.0776965580721296E-4</v>
      </c>
      <c r="J1199" s="15">
        <v>6</v>
      </c>
      <c r="K1199" s="16">
        <v>3.0979448551634401</v>
      </c>
      <c r="L1199" s="17">
        <v>16389.8</v>
      </c>
      <c r="M1199" s="17">
        <v>46828</v>
      </c>
      <c r="N1199" s="17">
        <v>7161.9833713069438</v>
      </c>
      <c r="O1199" s="17">
        <v>9459.314872738405</v>
      </c>
    </row>
    <row r="1200" spans="1:15" x14ac:dyDescent="0.3">
      <c r="A1200" s="6" t="s">
        <v>90</v>
      </c>
      <c r="B1200" s="6" t="str">
        <f>VLOOKUP(A1200,Table1[],3,FALSE)</f>
        <v>Los Angeles County--LA (Southwest/Marina del Rey &amp; Westchester) &amp; Culver City Cities</v>
      </c>
      <c r="C1200" s="6">
        <v>141</v>
      </c>
      <c r="D1200" s="6" t="str">
        <f>VLOOKUP(C1200,comm_names!$A$2:$B$325,2,FALSE)</f>
        <v>Frontier Communications, Frontier</v>
      </c>
      <c r="E1200" s="7">
        <v>39539.691039611003</v>
      </c>
      <c r="F1200" s="8">
        <v>7.4718687751948495E-2</v>
      </c>
      <c r="G1200" s="8">
        <v>1.29893387977524E-2</v>
      </c>
      <c r="H1200" s="11">
        <f t="shared" si="18"/>
        <v>867</v>
      </c>
      <c r="I1200" s="8">
        <v>8.0757729258468399E-4</v>
      </c>
      <c r="J1200" s="9">
        <v>8.67</v>
      </c>
      <c r="K1200" s="10">
        <v>2.0830449826989601</v>
      </c>
      <c r="L1200" s="11">
        <v>35218.728000000003</v>
      </c>
      <c r="M1200" s="11">
        <v>94920.356</v>
      </c>
      <c r="N1200" s="11">
        <v>20983.316484809038</v>
      </c>
      <c r="O1200" s="11">
        <v>25549.096799352839</v>
      </c>
    </row>
    <row r="1201" spans="1:15" x14ac:dyDescent="0.3">
      <c r="A1201" s="12" t="s">
        <v>39</v>
      </c>
      <c r="B1201" s="12" t="str">
        <f>VLOOKUP(A1201,Table1[],3,FALSE)</f>
        <v>Imperial County--El Centro City</v>
      </c>
      <c r="C1201" s="12">
        <v>32</v>
      </c>
      <c r="D1201" s="12" t="str">
        <f>VLOOKUP(C1201,comm_names!$A$2:$B$325,2,FALSE)</f>
        <v>AT&amp;T Service, Inc., N/A</v>
      </c>
      <c r="E1201" s="13">
        <v>1.908260404</v>
      </c>
      <c r="F1201" s="14">
        <v>7.4679334412007498E-2</v>
      </c>
      <c r="G1201" s="14">
        <v>1.65859393532439E-2</v>
      </c>
      <c r="H1201" s="17">
        <f t="shared" si="18"/>
        <v>600</v>
      </c>
      <c r="I1201" s="14">
        <v>8.0706437443016203E-4</v>
      </c>
      <c r="J1201" s="15">
        <v>6</v>
      </c>
      <c r="K1201" s="16">
        <v>3.0979448551634401</v>
      </c>
      <c r="L1201" s="17">
        <v>16389.8</v>
      </c>
      <c r="M1201" s="17">
        <v>46828</v>
      </c>
      <c r="N1201" s="17">
        <v>7161.9833713069438</v>
      </c>
      <c r="O1201" s="17">
        <v>9459.314872738405</v>
      </c>
    </row>
    <row r="1202" spans="1:15" x14ac:dyDescent="0.3">
      <c r="A1202" s="6" t="s">
        <v>75</v>
      </c>
      <c r="B1202" s="6" t="str">
        <f>VLOOKUP(A1202,Table1[],3,FALSE)</f>
        <v>San Francisco County (North &amp; West)--Richmond District</v>
      </c>
      <c r="C1202" s="6">
        <v>84</v>
      </c>
      <c r="D1202" s="6" t="str">
        <f>VLOOKUP(C1202,comm_names!$A$2:$B$325,2,FALSE)</f>
        <v>Comcast, AT&amp;T California</v>
      </c>
      <c r="E1202" s="7">
        <v>508.14033229158201</v>
      </c>
      <c r="F1202" s="8">
        <v>7.4664090519607096E-2</v>
      </c>
      <c r="G1202" s="8">
        <v>1.1768666677583301E-2</v>
      </c>
      <c r="H1202" s="11">
        <f t="shared" si="18"/>
        <v>924</v>
      </c>
      <c r="I1202" s="8">
        <v>8.0689018791855105E-4</v>
      </c>
      <c r="J1202" s="9">
        <v>9.24</v>
      </c>
      <c r="K1202" s="10">
        <v>2.1053088270095399</v>
      </c>
      <c r="L1202" s="11">
        <v>32335.752</v>
      </c>
      <c r="M1202" s="11">
        <v>105601.212</v>
      </c>
      <c r="N1202" s="11">
        <v>17267.187816919679</v>
      </c>
      <c r="O1202" s="11">
        <v>24395.081087292121</v>
      </c>
    </row>
    <row r="1203" spans="1:15" x14ac:dyDescent="0.3">
      <c r="A1203" s="12" t="s">
        <v>115</v>
      </c>
      <c r="B1203" s="12" t="str">
        <f>VLOOKUP(A1203,Table1[],3,FALSE)</f>
        <v>Sacramento County (North)--Sacramento City (North), Antelope &amp; Rio Linda</v>
      </c>
      <c r="C1203" s="12">
        <v>34</v>
      </c>
      <c r="D1203" s="12" t="str">
        <f>VLOOKUP(C1203,comm_names!$A$2:$B$325,2,FALSE)</f>
        <v>AT&amp;T Service, Inc., AT&amp;T California</v>
      </c>
      <c r="E1203" s="13">
        <v>25645.558910119598</v>
      </c>
      <c r="F1203" s="14">
        <v>7.4608802152610093E-2</v>
      </c>
      <c r="G1203" s="14">
        <v>2.15850607780174E-2</v>
      </c>
      <c r="H1203" s="17">
        <f t="shared" si="18"/>
        <v>924</v>
      </c>
      <c r="I1203" s="14">
        <v>8.0626128397872602E-4</v>
      </c>
      <c r="J1203" s="15">
        <v>9.24</v>
      </c>
      <c r="K1203" s="16">
        <v>3.2186190161041299</v>
      </c>
      <c r="L1203" s="17">
        <v>25589.466</v>
      </c>
      <c r="M1203" s="17">
        <v>57924.2</v>
      </c>
      <c r="N1203" s="17">
        <v>11099.012549107261</v>
      </c>
      <c r="O1203" s="17">
        <v>13013.570326581599</v>
      </c>
    </row>
    <row r="1204" spans="1:15" x14ac:dyDescent="0.3">
      <c r="A1204" s="6" t="s">
        <v>260</v>
      </c>
      <c r="B1204" s="6" t="str">
        <f>VLOOKUP(A1204,Table1[],3,FALSE)</f>
        <v>Santa Clara County (Central)--San Jose City (Southwest/Almaden Valley)</v>
      </c>
      <c r="C1204" s="6">
        <v>212</v>
      </c>
      <c r="D1204" s="6" t="str">
        <f>VLOOKUP(C1204,comm_names!$A$2:$B$325,2,FALSE)</f>
        <v>Razzo Link, Inc., AT&amp;T California</v>
      </c>
      <c r="E1204" s="7">
        <v>1556.236852</v>
      </c>
      <c r="F1204" s="8">
        <v>7.4514192929933706E-2</v>
      </c>
      <c r="G1204" s="8">
        <v>2.5211150256842101E-2</v>
      </c>
      <c r="H1204" s="11">
        <f t="shared" si="18"/>
        <v>2723.4</v>
      </c>
      <c r="I1204" s="8">
        <v>8.0513598761534E-4</v>
      </c>
      <c r="J1204" s="9">
        <v>27.234000000000002</v>
      </c>
      <c r="K1204" s="10">
        <v>2.9163613322681101</v>
      </c>
      <c r="L1204" s="11">
        <v>60808.194000000003</v>
      </c>
      <c r="M1204" s="11">
        <v>137788.33600000001</v>
      </c>
      <c r="N1204" s="11">
        <v>22502.73262269672</v>
      </c>
      <c r="O1204" s="11">
        <v>28007.985151560599</v>
      </c>
    </row>
    <row r="1205" spans="1:15" x14ac:dyDescent="0.3">
      <c r="A1205" s="12" t="s">
        <v>157</v>
      </c>
      <c r="B1205" s="12" t="str">
        <f>VLOOKUP(A1205,Table1[],3,FALSE)</f>
        <v>Monterey (South &amp; East) &amp; San Benito Counties</v>
      </c>
      <c r="C1205" s="12">
        <v>187</v>
      </c>
      <c r="D1205" s="12" t="str">
        <f>VLOOKUP(C1205,comm_names!$A$2:$B$325,2,FALSE)</f>
        <v>Outback Internet, Frontier</v>
      </c>
      <c r="E1205" s="13">
        <v>18.079528191560001</v>
      </c>
      <c r="F1205" s="14">
        <v>7.4332545383148305E-2</v>
      </c>
      <c r="G1205" s="14">
        <v>2.8072551297947598E-2</v>
      </c>
      <c r="H1205" s="17">
        <f t="shared" si="18"/>
        <v>1467</v>
      </c>
      <c r="I1205" s="14">
        <v>8.0301620515487902E-4</v>
      </c>
      <c r="J1205" s="15">
        <v>14.67</v>
      </c>
      <c r="K1205" s="16">
        <v>3.4214689596578101</v>
      </c>
      <c r="L1205" s="17">
        <v>33378.184000000001</v>
      </c>
      <c r="M1205" s="17">
        <v>69518.202000000005</v>
      </c>
      <c r="N1205" s="17">
        <v>12427.829156543759</v>
      </c>
      <c r="O1205" s="17">
        <v>16046.127804939242</v>
      </c>
    </row>
    <row r="1206" spans="1:15" x14ac:dyDescent="0.3">
      <c r="A1206" s="6" t="s">
        <v>14</v>
      </c>
      <c r="B1206" s="6" t="str">
        <f>VLOOKUP(A1206,Table1[],3,FALSE)</f>
        <v>Fresno County (Central)--Fresno City (East Central)</v>
      </c>
      <c r="C1206" s="6">
        <v>1</v>
      </c>
      <c r="D1206" s="6" t="str">
        <f>VLOOKUP(C1206,comm_names!$A$2:$B$325,2,FALSE)</f>
        <v>N/A, AT&amp;T California</v>
      </c>
      <c r="E1206" s="7">
        <v>267.401770516</v>
      </c>
      <c r="F1206" s="8">
        <v>7.4296446816542405E-2</v>
      </c>
      <c r="G1206" s="8">
        <v>1.1256658341936E-2</v>
      </c>
      <c r="H1206" s="11">
        <f t="shared" si="18"/>
        <v>324</v>
      </c>
      <c r="I1206" s="8">
        <v>8.0273100249073602E-4</v>
      </c>
      <c r="J1206" s="9">
        <v>3.24</v>
      </c>
      <c r="K1206" s="10">
        <v>2.9688325247190299</v>
      </c>
      <c r="L1206" s="11">
        <v>14714.172</v>
      </c>
      <c r="M1206" s="11">
        <v>40211</v>
      </c>
      <c r="N1206" s="11">
        <v>8246.4675461008683</v>
      </c>
      <c r="O1206" s="11">
        <v>9328.6284095992924</v>
      </c>
    </row>
    <row r="1207" spans="1:15" x14ac:dyDescent="0.3">
      <c r="A1207" s="12" t="s">
        <v>155</v>
      </c>
      <c r="B1207" s="12" t="str">
        <f>VLOOKUP(A1207,Table1[],3,FALSE)</f>
        <v>Riverside County (West Central)--Perris City, Temescal Valley &amp; Mead Valley</v>
      </c>
      <c r="C1207" s="12">
        <v>69</v>
      </c>
      <c r="D1207" s="12" t="str">
        <f>VLOOKUP(C1207,comm_names!$A$2:$B$325,2,FALSE)</f>
        <v>Charter Communications Inc, AT&amp;T California</v>
      </c>
      <c r="E1207" s="13">
        <v>253.12116401599999</v>
      </c>
      <c r="F1207" s="14">
        <v>7.4217437877801995E-2</v>
      </c>
      <c r="G1207" s="14">
        <v>2.5056638882182399E-2</v>
      </c>
      <c r="H1207" s="17">
        <f t="shared" si="18"/>
        <v>1163.8799999999999</v>
      </c>
      <c r="I1207" s="14">
        <v>8.0172688094816695E-4</v>
      </c>
      <c r="J1207" s="15">
        <v>11.6388</v>
      </c>
      <c r="K1207" s="16">
        <v>3.66338322871399</v>
      </c>
      <c r="L1207" s="17">
        <v>30063.576000000001</v>
      </c>
      <c r="M1207" s="17">
        <v>63973.156000000003</v>
      </c>
      <c r="N1207" s="17">
        <v>12254.76147280968</v>
      </c>
      <c r="O1207" s="17">
        <v>15404.71261466352</v>
      </c>
    </row>
    <row r="1208" spans="1:15" x14ac:dyDescent="0.3">
      <c r="A1208" s="6" t="s">
        <v>93</v>
      </c>
      <c r="B1208" s="6" t="str">
        <f>VLOOKUP(A1208,Table1[],3,FALSE)</f>
        <v>Del Norte, Lassen, Modoc, Plumas &amp; Siskiyou Counties</v>
      </c>
      <c r="C1208" s="6">
        <v>141</v>
      </c>
      <c r="D1208" s="6" t="str">
        <f>VLOOKUP(C1208,comm_names!$A$2:$B$325,2,FALSE)</f>
        <v>Frontier Communications, Frontier</v>
      </c>
      <c r="E1208" s="7">
        <v>7065.3636534488296</v>
      </c>
      <c r="F1208" s="8">
        <v>7.4148848590891298E-2</v>
      </c>
      <c r="G1208" s="8">
        <v>2.24084716192114E-2</v>
      </c>
      <c r="H1208" s="11">
        <f t="shared" si="18"/>
        <v>867</v>
      </c>
      <c r="I1208" s="8">
        <v>8.00994204162161E-4</v>
      </c>
      <c r="J1208" s="9">
        <v>8.67</v>
      </c>
      <c r="K1208" s="10">
        <v>2.2062178712597502</v>
      </c>
      <c r="L1208" s="11">
        <v>20684.741999999998</v>
      </c>
      <c r="M1208" s="11">
        <v>49740.498</v>
      </c>
      <c r="N1208" s="11">
        <v>6464.0721064228082</v>
      </c>
      <c r="O1208" s="11">
        <v>8536.6293191309287</v>
      </c>
    </row>
    <row r="1209" spans="1:15" x14ac:dyDescent="0.3">
      <c r="A1209" s="12" t="s">
        <v>51</v>
      </c>
      <c r="B1209" s="12" t="str">
        <f>VLOOKUP(A1209,Table1[],3,FALSE)</f>
        <v>Fresno County (West)--Selma, Kerman &amp; Coalinga Cities</v>
      </c>
      <c r="C1209" s="12">
        <v>141</v>
      </c>
      <c r="D1209" s="12" t="str">
        <f>VLOOKUP(C1209,comm_names!$A$2:$B$325,2,FALSE)</f>
        <v>Frontier Communications, Frontier</v>
      </c>
      <c r="E1209" s="13">
        <v>202.080983524</v>
      </c>
      <c r="F1209" s="14">
        <v>7.4077708900061601E-2</v>
      </c>
      <c r="G1209" s="14">
        <v>2.6493102117249399E-2</v>
      </c>
      <c r="H1209" s="17">
        <f t="shared" si="18"/>
        <v>867</v>
      </c>
      <c r="I1209" s="14">
        <v>8.00044115989159E-4</v>
      </c>
      <c r="J1209" s="15">
        <v>8.67</v>
      </c>
      <c r="K1209" s="16">
        <v>3.4523669430328998</v>
      </c>
      <c r="L1209" s="17">
        <v>20861.874</v>
      </c>
      <c r="M1209" s="17">
        <v>43511.356</v>
      </c>
      <c r="N1209" s="17">
        <v>7610.556703768847</v>
      </c>
      <c r="O1209" s="17">
        <v>9238.6489365237958</v>
      </c>
    </row>
    <row r="1210" spans="1:15" x14ac:dyDescent="0.3">
      <c r="A1210" s="6" t="s">
        <v>122</v>
      </c>
      <c r="B1210" s="6" t="str">
        <f>VLOOKUP(A1210,Table1[],3,FALSE)</f>
        <v>Los Angeles County (North Central)--Palmdale City</v>
      </c>
      <c r="C1210" s="6">
        <v>33</v>
      </c>
      <c r="D1210" s="6" t="str">
        <f>VLOOKUP(C1210,comm_names!$A$2:$B$325,2,FALSE)</f>
        <v>AT&amp;T Service, Inc., AT&amp;T California</v>
      </c>
      <c r="E1210" s="7">
        <v>42340.156727410002</v>
      </c>
      <c r="F1210" s="8">
        <v>7.4067990688163707E-2</v>
      </c>
      <c r="G1210" s="8">
        <v>2.09695123922219E-2</v>
      </c>
      <c r="H1210" s="11">
        <f t="shared" si="18"/>
        <v>924</v>
      </c>
      <c r="I1210" s="8">
        <v>7.9994043530908301E-4</v>
      </c>
      <c r="J1210" s="9">
        <v>9.24</v>
      </c>
      <c r="K1210" s="10">
        <v>3.3122122015915099</v>
      </c>
      <c r="L1210" s="11">
        <v>25589.466</v>
      </c>
      <c r="M1210" s="11">
        <v>60343.985999999997</v>
      </c>
      <c r="N1210" s="11">
        <v>11327.679603377459</v>
      </c>
      <c r="O1210" s="11">
        <v>14494.70053406976</v>
      </c>
    </row>
    <row r="1211" spans="1:15" x14ac:dyDescent="0.3">
      <c r="A1211" s="12" t="s">
        <v>100</v>
      </c>
      <c r="B1211" s="12" t="str">
        <f>VLOOKUP(A1211,Table1[],3,FALSE)</f>
        <v>San Bernardino County (Southwest)--Phelan, Lake Arrowhead &amp; Big Bear City</v>
      </c>
      <c r="C1211" s="12">
        <v>280</v>
      </c>
      <c r="D1211" s="12" t="str">
        <f>VLOOKUP(C1211,comm_names!$A$2:$B$325,2,FALSE)</f>
        <v>Ultimate Internet Access, Inc., Frontier</v>
      </c>
      <c r="E1211" s="13">
        <v>2341.3278028330001</v>
      </c>
      <c r="F1211" s="14">
        <v>7.4057886953859495E-2</v>
      </c>
      <c r="G1211" s="14">
        <v>2.0680152402979102E-2</v>
      </c>
      <c r="H1211" s="17">
        <f t="shared" si="18"/>
        <v>926.88000000000011</v>
      </c>
      <c r="I1211" s="14">
        <v>7.9981631395375195E-4</v>
      </c>
      <c r="J1211" s="15">
        <v>9.2688000000000006</v>
      </c>
      <c r="K1211" s="16">
        <v>2.7506780062666198</v>
      </c>
      <c r="L1211" s="17">
        <v>24416.73</v>
      </c>
      <c r="M1211" s="17">
        <v>59858.400000000001</v>
      </c>
      <c r="N1211" s="17">
        <v>10093.243023205931</v>
      </c>
      <c r="O1211" s="17">
        <v>13231.424157941041</v>
      </c>
    </row>
    <row r="1212" spans="1:15" x14ac:dyDescent="0.3">
      <c r="A1212" s="6" t="s">
        <v>51</v>
      </c>
      <c r="B1212" s="6" t="str">
        <f>VLOOKUP(A1212,Table1[],3,FALSE)</f>
        <v>Fresno County (West)--Selma, Kerman &amp; Coalinga Cities</v>
      </c>
      <c r="C1212" s="6">
        <v>36</v>
      </c>
      <c r="D1212" s="6" t="str">
        <f>VLOOKUP(C1212,comm_names!$A$2:$B$325,2,FALSE)</f>
        <v>AT&amp;T Service, Inc., Frontier</v>
      </c>
      <c r="E1212" s="7">
        <v>0.77081940999999998</v>
      </c>
      <c r="F1212" s="8">
        <v>7.3998163967877104E-2</v>
      </c>
      <c r="G1212" s="8">
        <v>2.6483069708270801E-2</v>
      </c>
      <c r="H1212" s="11">
        <f t="shared" si="18"/>
        <v>867</v>
      </c>
      <c r="I1212" s="8">
        <v>7.9911465710430897E-4</v>
      </c>
      <c r="J1212" s="9">
        <v>8.67</v>
      </c>
      <c r="K1212" s="10">
        <v>3.4523669430328998</v>
      </c>
      <c r="L1212" s="11">
        <v>20861.874</v>
      </c>
      <c r="M1212" s="11">
        <v>43511.356</v>
      </c>
      <c r="N1212" s="11">
        <v>7610.556703768847</v>
      </c>
      <c r="O1212" s="11">
        <v>9238.6489365237958</v>
      </c>
    </row>
    <row r="1213" spans="1:15" x14ac:dyDescent="0.3">
      <c r="A1213" s="12" t="s">
        <v>32</v>
      </c>
      <c r="B1213" s="12" t="str">
        <f>VLOOKUP(A1213,Table1[],3,FALSE)</f>
        <v>Los Angeles County (South)--LA City (South/San Pedro)</v>
      </c>
      <c r="C1213" s="12">
        <v>32</v>
      </c>
      <c r="D1213" s="12" t="str">
        <f>VLOOKUP(C1213,comm_names!$A$2:$B$325,2,FALSE)</f>
        <v>AT&amp;T Service, Inc., N/A</v>
      </c>
      <c r="E1213" s="13">
        <v>1.627766203</v>
      </c>
      <c r="F1213" s="14">
        <v>7.3997788377835799E-2</v>
      </c>
      <c r="G1213" s="14">
        <v>1.5838184615735999E-2</v>
      </c>
      <c r="H1213" s="17">
        <f t="shared" si="18"/>
        <v>600</v>
      </c>
      <c r="I1213" s="14">
        <v>7.9911027694207204E-4</v>
      </c>
      <c r="J1213" s="15">
        <v>6</v>
      </c>
      <c r="K1213" s="16">
        <v>2.8324422801879701</v>
      </c>
      <c r="L1213" s="17">
        <v>23371.243999999999</v>
      </c>
      <c r="M1213" s="17">
        <v>56296.417999999998</v>
      </c>
      <c r="N1213" s="17">
        <v>12489.45355935744</v>
      </c>
      <c r="O1213" s="17">
        <v>15639.848426938201</v>
      </c>
    </row>
    <row r="1214" spans="1:15" x14ac:dyDescent="0.3">
      <c r="A1214" s="6" t="s">
        <v>113</v>
      </c>
      <c r="B1214" s="6" t="str">
        <f>VLOOKUP(A1214,Table1[],3,FALSE)</f>
        <v>Riverside County (Northwest)--Riverside City (East)</v>
      </c>
      <c r="C1214" s="6">
        <v>140</v>
      </c>
      <c r="D1214" s="6" t="str">
        <f>VLOOKUP(C1214,comm_names!$A$2:$B$325,2,FALSE)</f>
        <v>Frontier Communications, AT&amp;T California</v>
      </c>
      <c r="E1214" s="7">
        <v>45.861634220500001</v>
      </c>
      <c r="F1214" s="8">
        <v>7.39442434422065E-2</v>
      </c>
      <c r="G1214" s="8">
        <v>1.74989897205752E-2</v>
      </c>
      <c r="H1214" s="11">
        <f t="shared" si="18"/>
        <v>924</v>
      </c>
      <c r="I1214" s="8">
        <v>7.9852671999099405E-4</v>
      </c>
      <c r="J1214" s="9">
        <v>9.24</v>
      </c>
      <c r="K1214" s="10">
        <v>2.9432342476758899</v>
      </c>
      <c r="L1214" s="11">
        <v>27722.175999999999</v>
      </c>
      <c r="M1214" s="11">
        <v>71260</v>
      </c>
      <c r="N1214" s="11">
        <v>12869.43511531836</v>
      </c>
      <c r="O1214" s="11">
        <v>16105.906373213278</v>
      </c>
    </row>
    <row r="1215" spans="1:15" x14ac:dyDescent="0.3">
      <c r="A1215" s="12" t="s">
        <v>107</v>
      </c>
      <c r="B1215" s="12" t="str">
        <f>VLOOKUP(A1215,Table1[],3,FALSE)</f>
        <v>Santa Clara County (Central)--San Jose City (Northwest)</v>
      </c>
      <c r="C1215" s="12">
        <v>84</v>
      </c>
      <c r="D1215" s="12" t="str">
        <f>VLOOKUP(C1215,comm_names!$A$2:$B$325,2,FALSE)</f>
        <v>Comcast, AT&amp;T California</v>
      </c>
      <c r="E1215" s="13">
        <v>1216.6982945980001</v>
      </c>
      <c r="F1215" s="14">
        <v>7.3798968359737094E-2</v>
      </c>
      <c r="G1215" s="14">
        <v>1.5755862777002898E-2</v>
      </c>
      <c r="H1215" s="17">
        <f t="shared" si="18"/>
        <v>924</v>
      </c>
      <c r="I1215" s="14">
        <v>7.9679212005456497E-4</v>
      </c>
      <c r="J1215" s="15">
        <v>9.24</v>
      </c>
      <c r="K1215" s="16">
        <v>2.5880668976947399</v>
      </c>
      <c r="L1215" s="17">
        <v>31986.578000000001</v>
      </c>
      <c r="M1215" s="17">
        <v>83165.509999999995</v>
      </c>
      <c r="N1215" s="17">
        <v>17338.91822615928</v>
      </c>
      <c r="O1215" s="17">
        <v>22393.513727993879</v>
      </c>
    </row>
    <row r="1216" spans="1:15" x14ac:dyDescent="0.3">
      <c r="A1216" s="6" t="s">
        <v>107</v>
      </c>
      <c r="B1216" s="6" t="str">
        <f>VLOOKUP(A1216,Table1[],3,FALSE)</f>
        <v>Santa Clara County (Central)--San Jose City (Northwest)</v>
      </c>
      <c r="C1216" s="6">
        <v>33</v>
      </c>
      <c r="D1216" s="6" t="str">
        <f>VLOOKUP(C1216,comm_names!$A$2:$B$325,2,FALSE)</f>
        <v>AT&amp;T Service, Inc., AT&amp;T California</v>
      </c>
      <c r="E1216" s="7">
        <v>37486.514681724497</v>
      </c>
      <c r="F1216" s="8">
        <v>7.3796354105171602E-2</v>
      </c>
      <c r="G1216" s="8">
        <v>1.5755742565871499E-2</v>
      </c>
      <c r="H1216" s="11">
        <f t="shared" si="18"/>
        <v>924</v>
      </c>
      <c r="I1216" s="8">
        <v>7.9676167246058103E-4</v>
      </c>
      <c r="J1216" s="9">
        <v>9.24</v>
      </c>
      <c r="K1216" s="10">
        <v>2.5880668976947399</v>
      </c>
      <c r="L1216" s="11">
        <v>31986.578000000001</v>
      </c>
      <c r="M1216" s="11">
        <v>83165.509999999995</v>
      </c>
      <c r="N1216" s="11">
        <v>17338.91822615928</v>
      </c>
      <c r="O1216" s="11">
        <v>22393.513727993879</v>
      </c>
    </row>
    <row r="1217" spans="1:15" x14ac:dyDescent="0.3">
      <c r="A1217" s="12" t="s">
        <v>107</v>
      </c>
      <c r="B1217" s="12" t="str">
        <f>VLOOKUP(A1217,Table1[],3,FALSE)</f>
        <v>Santa Clara County (Central)--San Jose City (Northwest)</v>
      </c>
      <c r="C1217" s="12">
        <v>255</v>
      </c>
      <c r="D1217" s="12" t="str">
        <f>VLOOKUP(C1217,comm_names!$A$2:$B$325,2,FALSE)</f>
        <v>Sonic.net, AT&amp;T California</v>
      </c>
      <c r="E1217" s="13">
        <v>8858.5017116899999</v>
      </c>
      <c r="F1217" s="14">
        <v>7.3789384078131903E-2</v>
      </c>
      <c r="G1217" s="14">
        <v>1.5753816561057801E-2</v>
      </c>
      <c r="H1217" s="17">
        <f t="shared" si="18"/>
        <v>923.88</v>
      </c>
      <c r="I1217" s="14">
        <v>7.9668039654985504E-4</v>
      </c>
      <c r="J1217" s="15">
        <v>9.2387999999999995</v>
      </c>
      <c r="K1217" s="16">
        <v>2.5880668976947399</v>
      </c>
      <c r="L1217" s="17">
        <v>31986.578000000001</v>
      </c>
      <c r="M1217" s="17">
        <v>83165.509999999995</v>
      </c>
      <c r="N1217" s="17">
        <v>17338.91822615928</v>
      </c>
      <c r="O1217" s="17">
        <v>22393.513727993879</v>
      </c>
    </row>
    <row r="1218" spans="1:15" x14ac:dyDescent="0.3">
      <c r="A1218" s="6" t="s">
        <v>140</v>
      </c>
      <c r="B1218" s="6" t="str">
        <f>VLOOKUP(A1218,Table1[],3,FALSE)</f>
        <v>San Diego County (North &amp; East)--Fallbrook, Alpine &amp; Valley Center</v>
      </c>
      <c r="C1218" s="6">
        <v>113</v>
      </c>
      <c r="D1218" s="6" t="str">
        <f>VLOOKUP(C1218,comm_names!$A$2:$B$325,2,FALSE)</f>
        <v>Cox Communications, AT&amp;T California</v>
      </c>
      <c r="E1218" s="7">
        <v>677.54906853700004</v>
      </c>
      <c r="F1218" s="8">
        <v>7.3735151442567801E-2</v>
      </c>
      <c r="G1218" s="8">
        <v>2.03513837307783E-2</v>
      </c>
      <c r="H1218" s="11">
        <f t="shared" si="18"/>
        <v>1115.8799999999999</v>
      </c>
      <c r="I1218" s="8">
        <v>7.9617781063356398E-4</v>
      </c>
      <c r="J1218" s="9">
        <v>11.158799999999999</v>
      </c>
      <c r="K1218" s="10">
        <v>2.66418454881638</v>
      </c>
      <c r="L1218" s="11">
        <v>30540</v>
      </c>
      <c r="M1218" s="11">
        <v>74058.482000000004</v>
      </c>
      <c r="N1218" s="11">
        <v>13776.782999429999</v>
      </c>
      <c r="O1218" s="11">
        <v>17617.901278154521</v>
      </c>
    </row>
    <row r="1219" spans="1:15" x14ac:dyDescent="0.3">
      <c r="A1219" s="12" t="s">
        <v>187</v>
      </c>
      <c r="B1219" s="12" t="str">
        <f>VLOOKUP(A1219,Table1[],3,FALSE)</f>
        <v>Placer County (Southwest)--Roseville City</v>
      </c>
      <c r="C1219" s="12">
        <v>56</v>
      </c>
      <c r="D1219" s="12" t="str">
        <f>VLOOKUP(C1219,comm_names!$A$2:$B$325,2,FALSE)</f>
        <v>Cal.net Inc., Surewest</v>
      </c>
      <c r="E1219" s="13">
        <v>184.554920968</v>
      </c>
      <c r="F1219" s="14">
        <v>7.3617716501174504E-2</v>
      </c>
      <c r="G1219" s="14">
        <v>2.17888878388919E-2</v>
      </c>
      <c r="H1219" s="17">
        <f t="shared" ref="H1219:H1282" si="19">100*J1219</f>
        <v>1478.04</v>
      </c>
      <c r="I1219" s="14">
        <v>7.94680907828601E-4</v>
      </c>
      <c r="J1219" s="15">
        <v>14.7804</v>
      </c>
      <c r="K1219" s="16">
        <v>2.56394564473556</v>
      </c>
      <c r="L1219" s="17">
        <v>37550.966</v>
      </c>
      <c r="M1219" s="17">
        <v>88661.691999999995</v>
      </c>
      <c r="N1219" s="17">
        <v>15235.116392821921</v>
      </c>
      <c r="O1219" s="17">
        <v>18588.7575636084</v>
      </c>
    </row>
    <row r="1220" spans="1:15" x14ac:dyDescent="0.3">
      <c r="A1220" s="6" t="s">
        <v>244</v>
      </c>
      <c r="B1220" s="6" t="str">
        <f>VLOOKUP(A1220,Table1[],3,FALSE)</f>
        <v>Santa Clara County (Northwest)--San Jose (Northwest) &amp; Santa Clara Cities</v>
      </c>
      <c r="C1220" s="6">
        <v>132</v>
      </c>
      <c r="D1220" s="6" t="str">
        <f>VLOOKUP(C1220,comm_names!$A$2:$B$325,2,FALSE)</f>
        <v>Etheric Networks, Inc., AT&amp;T California</v>
      </c>
      <c r="E1220" s="7">
        <v>18.765594329999999</v>
      </c>
      <c r="F1220" s="8">
        <v>7.3499374324591402E-2</v>
      </c>
      <c r="G1220" s="8">
        <v>2.1115469033545501E-2</v>
      </c>
      <c r="H1220" s="11">
        <f t="shared" si="19"/>
        <v>1992.0000000000002</v>
      </c>
      <c r="I1220" s="8">
        <v>7.9330086011556898E-4</v>
      </c>
      <c r="J1220" s="9">
        <v>19.920000000000002</v>
      </c>
      <c r="K1220" s="10">
        <v>2.5280146938478598</v>
      </c>
      <c r="L1220" s="11">
        <v>50900</v>
      </c>
      <c r="M1220" s="11">
        <v>123148.478</v>
      </c>
      <c r="N1220" s="11">
        <v>21812.888924929921</v>
      </c>
      <c r="O1220" s="11">
        <v>26825.2177974726</v>
      </c>
    </row>
    <row r="1221" spans="1:15" x14ac:dyDescent="0.3">
      <c r="A1221" s="12" t="s">
        <v>54</v>
      </c>
      <c r="B1221" s="12" t="str">
        <f>VLOOKUP(A1221,Table1[],3,FALSE)</f>
        <v>Fresno County (East)--Sanger, Reedley &amp; Parlier Cities</v>
      </c>
      <c r="C1221" s="12">
        <v>140</v>
      </c>
      <c r="D1221" s="12" t="str">
        <f>VLOOKUP(C1221,comm_names!$A$2:$B$325,2,FALSE)</f>
        <v>Frontier Communications, AT&amp;T California</v>
      </c>
      <c r="E1221" s="13">
        <v>0.45208311750000002</v>
      </c>
      <c r="F1221" s="14">
        <v>7.3487188528013794E-2</v>
      </c>
      <c r="G1221" s="14">
        <v>2.3519975048505899E-2</v>
      </c>
      <c r="H1221" s="17">
        <f t="shared" si="19"/>
        <v>924</v>
      </c>
      <c r="I1221" s="14">
        <v>7.9315890324585905E-4</v>
      </c>
      <c r="J1221" s="15">
        <v>9.24</v>
      </c>
      <c r="K1221" s="16">
        <v>3.1343612899915301</v>
      </c>
      <c r="L1221" s="17">
        <v>22396</v>
      </c>
      <c r="M1221" s="17">
        <v>51723.561999999998</v>
      </c>
      <c r="N1221" s="17">
        <v>8221.2147451755718</v>
      </c>
      <c r="O1221" s="17">
        <v>10836.641023323984</v>
      </c>
    </row>
    <row r="1222" spans="1:15" x14ac:dyDescent="0.3">
      <c r="A1222" s="6" t="s">
        <v>54</v>
      </c>
      <c r="B1222" s="6" t="str">
        <f>VLOOKUP(A1222,Table1[],3,FALSE)</f>
        <v>Fresno County (East)--Sanger, Reedley &amp; Parlier Cities</v>
      </c>
      <c r="C1222" s="6">
        <v>201</v>
      </c>
      <c r="D1222" s="6" t="str">
        <f>VLOOKUP(C1222,comm_names!$A$2:$B$325,2,FALSE)</f>
        <v>Ponderosa Edge, AT&amp;T California</v>
      </c>
      <c r="E1222" s="7">
        <v>96.159671858999999</v>
      </c>
      <c r="F1222" s="8">
        <v>7.3439494094653404E-2</v>
      </c>
      <c r="G1222" s="8">
        <v>2.35047048581742E-2</v>
      </c>
      <c r="H1222" s="11">
        <f t="shared" si="19"/>
        <v>923.4</v>
      </c>
      <c r="I1222" s="8">
        <v>7.9260332840212398E-4</v>
      </c>
      <c r="J1222" s="9">
        <v>9.234</v>
      </c>
      <c r="K1222" s="10">
        <v>3.1343612899915301</v>
      </c>
      <c r="L1222" s="11">
        <v>22396</v>
      </c>
      <c r="M1222" s="11">
        <v>51723.561999999998</v>
      </c>
      <c r="N1222" s="11">
        <v>8221.2147451755718</v>
      </c>
      <c r="O1222" s="11">
        <v>10836.641023323984</v>
      </c>
    </row>
    <row r="1223" spans="1:15" x14ac:dyDescent="0.3">
      <c r="A1223" s="12" t="s">
        <v>115</v>
      </c>
      <c r="B1223" s="12" t="str">
        <f>VLOOKUP(A1223,Table1[],3,FALSE)</f>
        <v>Sacramento County (North)--Sacramento City (North), Antelope &amp; Rio Linda</v>
      </c>
      <c r="C1223" s="12">
        <v>84</v>
      </c>
      <c r="D1223" s="12" t="str">
        <f>VLOOKUP(C1223,comm_names!$A$2:$B$325,2,FALSE)</f>
        <v>Comcast, AT&amp;T California</v>
      </c>
      <c r="E1223" s="13">
        <v>2291.2479627739999</v>
      </c>
      <c r="F1223" s="14">
        <v>7.3411028574795201E-2</v>
      </c>
      <c r="G1223" s="14">
        <v>2.14840456436029E-2</v>
      </c>
      <c r="H1223" s="17">
        <f t="shared" si="19"/>
        <v>924</v>
      </c>
      <c r="I1223" s="14">
        <v>7.92285562140681E-4</v>
      </c>
      <c r="J1223" s="15">
        <v>9.24</v>
      </c>
      <c r="K1223" s="16">
        <v>3.2186190161041299</v>
      </c>
      <c r="L1223" s="17">
        <v>25589.466</v>
      </c>
      <c r="M1223" s="17">
        <v>57924.2</v>
      </c>
      <c r="N1223" s="17">
        <v>11099.012549107261</v>
      </c>
      <c r="O1223" s="17">
        <v>13013.570326581599</v>
      </c>
    </row>
    <row r="1224" spans="1:15" x14ac:dyDescent="0.3">
      <c r="A1224" s="6" t="s">
        <v>105</v>
      </c>
      <c r="B1224" s="6" t="str">
        <f>VLOOKUP(A1224,Table1[],3,FALSE)</f>
        <v>Contra Costa County (Northeast)--Antioch City</v>
      </c>
      <c r="C1224" s="6">
        <v>255</v>
      </c>
      <c r="D1224" s="6" t="str">
        <f>VLOOKUP(C1224,comm_names!$A$2:$B$325,2,FALSE)</f>
        <v>Sonic.net, AT&amp;T California</v>
      </c>
      <c r="E1224" s="7">
        <v>5834.1621617979999</v>
      </c>
      <c r="F1224" s="8">
        <v>7.3392098743138706E-2</v>
      </c>
      <c r="G1224" s="8">
        <v>1.7363071823274099E-2</v>
      </c>
      <c r="H1224" s="11">
        <f t="shared" si="19"/>
        <v>923.88</v>
      </c>
      <c r="I1224" s="8">
        <v>7.9206734629671497E-4</v>
      </c>
      <c r="J1224" s="9">
        <v>9.2387999999999995</v>
      </c>
      <c r="K1224" s="10">
        <v>3.1046152975466201</v>
      </c>
      <c r="L1224" s="11">
        <v>29623.8</v>
      </c>
      <c r="M1224" s="11">
        <v>73432.411999999997</v>
      </c>
      <c r="N1224" s="11">
        <v>14752.512228506879</v>
      </c>
      <c r="O1224" s="11">
        <v>17942.172620065321</v>
      </c>
    </row>
    <row r="1225" spans="1:15" x14ac:dyDescent="0.3">
      <c r="A1225" s="12" t="s">
        <v>100</v>
      </c>
      <c r="B1225" s="12" t="str">
        <f>VLOOKUP(A1225,Table1[],3,FALSE)</f>
        <v>San Bernardino County (Southwest)--Phelan, Lake Arrowhead &amp; Big Bear City</v>
      </c>
      <c r="C1225" s="12">
        <v>33</v>
      </c>
      <c r="D1225" s="12" t="str">
        <f>VLOOKUP(C1225,comm_names!$A$2:$B$325,2,FALSE)</f>
        <v>AT&amp;T Service, Inc., AT&amp;T California</v>
      </c>
      <c r="E1225" s="13">
        <v>1158.913325684</v>
      </c>
      <c r="F1225" s="14">
        <v>7.3390430871707504E-2</v>
      </c>
      <c r="G1225" s="14">
        <v>2.0581725252202199E-2</v>
      </c>
      <c r="H1225" s="17">
        <f t="shared" si="19"/>
        <v>924</v>
      </c>
      <c r="I1225" s="14">
        <v>7.9203567017329703E-4</v>
      </c>
      <c r="J1225" s="15">
        <v>9.24</v>
      </c>
      <c r="K1225" s="16">
        <v>2.7506780062666198</v>
      </c>
      <c r="L1225" s="17">
        <v>24416.73</v>
      </c>
      <c r="M1225" s="17">
        <v>59858.400000000001</v>
      </c>
      <c r="N1225" s="17">
        <v>10093.243023205931</v>
      </c>
      <c r="O1225" s="17">
        <v>13231.424157941041</v>
      </c>
    </row>
    <row r="1226" spans="1:15" x14ac:dyDescent="0.3">
      <c r="A1226" s="6" t="s">
        <v>93</v>
      </c>
      <c r="B1226" s="6" t="str">
        <f>VLOOKUP(A1226,Table1[],3,FALSE)</f>
        <v>Del Norte, Lassen, Modoc, Plumas &amp; Siskiyou Counties</v>
      </c>
      <c r="C1226" s="6">
        <v>84</v>
      </c>
      <c r="D1226" s="6" t="str">
        <f>VLOOKUP(C1226,comm_names!$A$2:$B$325,2,FALSE)</f>
        <v>Comcast, AT&amp;T California</v>
      </c>
      <c r="E1226" s="7">
        <v>22.454128599000001</v>
      </c>
      <c r="F1226" s="8">
        <v>7.3385698581044906E-2</v>
      </c>
      <c r="G1226" s="8">
        <v>2.3339880741316599E-2</v>
      </c>
      <c r="H1226" s="11">
        <f t="shared" si="19"/>
        <v>924</v>
      </c>
      <c r="I1226" s="8">
        <v>7.9210303795454505E-4</v>
      </c>
      <c r="J1226" s="9">
        <v>9.24</v>
      </c>
      <c r="K1226" s="10">
        <v>2.2062178712597502</v>
      </c>
      <c r="L1226" s="11">
        <v>20684.741999999998</v>
      </c>
      <c r="M1226" s="11">
        <v>49740.498</v>
      </c>
      <c r="N1226" s="11">
        <v>6464.0721064228082</v>
      </c>
      <c r="O1226" s="11">
        <v>8536.6293191309287</v>
      </c>
    </row>
    <row r="1227" spans="1:15" x14ac:dyDescent="0.3">
      <c r="A1227" s="12" t="s">
        <v>147</v>
      </c>
      <c r="B1227" s="12" t="str">
        <f>VLOOKUP(A1227,Table1[],3,FALSE)</f>
        <v>Ventura County (Southwest)--Oxnard &amp; Port Hueneme Cities</v>
      </c>
      <c r="C1227" s="12">
        <v>70</v>
      </c>
      <c r="D1227" s="12" t="str">
        <f>VLOOKUP(C1227,comm_names!$A$2:$B$325,2,FALSE)</f>
        <v>Charter Communications Inc, Frontier</v>
      </c>
      <c r="E1227" s="13">
        <v>11397.287117816</v>
      </c>
      <c r="F1227" s="14">
        <v>7.3366864642295998E-2</v>
      </c>
      <c r="G1227" s="14">
        <v>2.3639252435885501E-2</v>
      </c>
      <c r="H1227" s="17">
        <f t="shared" si="19"/>
        <v>1106.8799999999999</v>
      </c>
      <c r="I1227" s="14">
        <v>7.9177639926623705E-4</v>
      </c>
      <c r="J1227" s="15">
        <v>11.0688</v>
      </c>
      <c r="K1227" s="16">
        <v>3.4928457242100701</v>
      </c>
      <c r="L1227" s="17">
        <v>31560.036</v>
      </c>
      <c r="M1227" s="17">
        <v>66559.894</v>
      </c>
      <c r="N1227" s="17">
        <v>14455.576451388721</v>
      </c>
      <c r="O1227" s="17">
        <v>17721.4258131348</v>
      </c>
    </row>
    <row r="1228" spans="1:15" x14ac:dyDescent="0.3">
      <c r="A1228" s="6" t="s">
        <v>187</v>
      </c>
      <c r="B1228" s="6" t="str">
        <f>VLOOKUP(A1228,Table1[],3,FALSE)</f>
        <v>Placer County (Southwest)--Roseville City</v>
      </c>
      <c r="C1228" s="6">
        <v>52</v>
      </c>
      <c r="D1228" s="6" t="str">
        <f>VLOOKUP(C1228,comm_names!$A$2:$B$325,2,FALSE)</f>
        <v>Cal.net Inc., AT&amp;T California</v>
      </c>
      <c r="E1228" s="7">
        <v>105.83105769300001</v>
      </c>
      <c r="F1228" s="8">
        <v>7.3279893131097701E-2</v>
      </c>
      <c r="G1228" s="8">
        <v>2.22245332083531E-2</v>
      </c>
      <c r="H1228" s="11">
        <f t="shared" si="19"/>
        <v>1523.4</v>
      </c>
      <c r="I1228" s="8">
        <v>7.9074461652184596E-4</v>
      </c>
      <c r="J1228" s="9">
        <v>15.234</v>
      </c>
      <c r="K1228" s="10">
        <v>2.56394564473556</v>
      </c>
      <c r="L1228" s="11">
        <v>37550.966</v>
      </c>
      <c r="M1228" s="11">
        <v>88661.691999999995</v>
      </c>
      <c r="N1228" s="11">
        <v>15235.116392821921</v>
      </c>
      <c r="O1228" s="11">
        <v>18588.7575636084</v>
      </c>
    </row>
    <row r="1229" spans="1:15" x14ac:dyDescent="0.3">
      <c r="A1229" s="12" t="s">
        <v>87</v>
      </c>
      <c r="B1229" s="12" t="str">
        <f>VLOOKUP(A1229,Table1[],3,FALSE)</f>
        <v>San Bernardino County (West Central)--Hesperia City &amp; Apple Valley Town</v>
      </c>
      <c r="C1229" s="12">
        <v>141</v>
      </c>
      <c r="D1229" s="12" t="str">
        <f>VLOOKUP(C1229,comm_names!$A$2:$B$325,2,FALSE)</f>
        <v>Frontier Communications, Frontier</v>
      </c>
      <c r="E1229" s="13">
        <v>56036.687789065501</v>
      </c>
      <c r="F1229" s="14">
        <v>7.3263721624330702E-2</v>
      </c>
      <c r="G1229" s="14">
        <v>2.1562199136081501E-2</v>
      </c>
      <c r="H1229" s="17">
        <f t="shared" si="19"/>
        <v>867</v>
      </c>
      <c r="I1229" s="14">
        <v>7.9056778597972395E-4</v>
      </c>
      <c r="J1229" s="15">
        <v>8.67</v>
      </c>
      <c r="K1229" s="16">
        <v>3.09146995708155</v>
      </c>
      <c r="L1229" s="17">
        <v>23719.4</v>
      </c>
      <c r="M1229" s="17">
        <v>54281.796000000002</v>
      </c>
      <c r="N1229" s="17">
        <v>9530.7565273880646</v>
      </c>
      <c r="O1229" s="17">
        <v>11719.312629721513</v>
      </c>
    </row>
    <row r="1230" spans="1:15" x14ac:dyDescent="0.3">
      <c r="A1230" s="6" t="s">
        <v>198</v>
      </c>
      <c r="B1230" s="6" t="str">
        <f>VLOOKUP(A1230,Table1[],3,FALSE)</f>
        <v>Orange County (Central)--Santa Ana City (West)</v>
      </c>
      <c r="C1230" s="6">
        <v>69</v>
      </c>
      <c r="D1230" s="6" t="str">
        <f>VLOOKUP(C1230,comm_names!$A$2:$B$325,2,FALSE)</f>
        <v>Charter Communications Inc, AT&amp;T California</v>
      </c>
      <c r="E1230" s="7">
        <v>2062.187223165</v>
      </c>
      <c r="F1230" s="8">
        <v>7.3218991645897805E-2</v>
      </c>
      <c r="G1230" s="8">
        <v>2.4710667837906399E-2</v>
      </c>
      <c r="H1230" s="11">
        <f t="shared" si="19"/>
        <v>1163.8799999999999</v>
      </c>
      <c r="I1230" s="8">
        <v>7.9003652181697801E-4</v>
      </c>
      <c r="J1230" s="9">
        <v>11.6388</v>
      </c>
      <c r="K1230" s="10">
        <v>4.09432210520208</v>
      </c>
      <c r="L1230" s="11">
        <v>32003.883999999998</v>
      </c>
      <c r="M1230" s="11">
        <v>65192.72</v>
      </c>
      <c r="N1230" s="11">
        <v>14732.834730307561</v>
      </c>
      <c r="O1230" s="11">
        <v>16717.39420775076</v>
      </c>
    </row>
    <row r="1231" spans="1:15" x14ac:dyDescent="0.3">
      <c r="A1231" s="12" t="s">
        <v>139</v>
      </c>
      <c r="B1231" s="12" t="str">
        <f>VLOOKUP(A1231,Table1[],3,FALSE)</f>
        <v>Ventura County (North)--Santa Paula, Fillmore &amp; Ojai Cities</v>
      </c>
      <c r="C1231" s="12">
        <v>113</v>
      </c>
      <c r="D1231" s="12" t="str">
        <f>VLOOKUP(C1231,comm_names!$A$2:$B$325,2,FALSE)</f>
        <v>Cox Communications, AT&amp;T California</v>
      </c>
      <c r="E1231" s="13">
        <v>2.0575628610000001</v>
      </c>
      <c r="F1231" s="14">
        <v>7.3200886246316502E-2</v>
      </c>
      <c r="G1231" s="14">
        <v>2.0685050212025699E-2</v>
      </c>
      <c r="H1231" s="17">
        <f t="shared" si="19"/>
        <v>1115.8799999999999</v>
      </c>
      <c r="I1231" s="14">
        <v>7.8982475574215501E-4</v>
      </c>
      <c r="J1231" s="15">
        <v>11.158799999999999</v>
      </c>
      <c r="K1231" s="16">
        <v>2.9215452643842501</v>
      </c>
      <c r="L1231" s="17">
        <v>30540</v>
      </c>
      <c r="M1231" s="17">
        <v>73016.05</v>
      </c>
      <c r="N1231" s="17">
        <v>13720.712234435399</v>
      </c>
      <c r="O1231" s="17">
        <v>17494.636839252002</v>
      </c>
    </row>
    <row r="1232" spans="1:15" x14ac:dyDescent="0.3">
      <c r="A1232" s="6" t="s">
        <v>78</v>
      </c>
      <c r="B1232" s="6" t="str">
        <f>VLOOKUP(A1232,Table1[],3,FALSE)</f>
        <v>San Francisco County (North &amp; East)--North Beach &amp; Chinatown</v>
      </c>
      <c r="C1232" s="6">
        <v>33</v>
      </c>
      <c r="D1232" s="6" t="str">
        <f>VLOOKUP(C1232,comm_names!$A$2:$B$325,2,FALSE)</f>
        <v>AT&amp;T Service, Inc., AT&amp;T California</v>
      </c>
      <c r="E1232" s="7">
        <v>11361.713880189</v>
      </c>
      <c r="F1232" s="8">
        <v>7.3143990745624901E-2</v>
      </c>
      <c r="G1232" s="8">
        <v>1.0496073844315799E-2</v>
      </c>
      <c r="H1232" s="11">
        <f t="shared" si="19"/>
        <v>924</v>
      </c>
      <c r="I1232" s="8">
        <v>7.8916244990548498E-4</v>
      </c>
      <c r="J1232" s="9">
        <v>9.24</v>
      </c>
      <c r="K1232" s="10">
        <v>1.7995115911123301</v>
      </c>
      <c r="L1232" s="11">
        <v>32326.59</v>
      </c>
      <c r="M1232" s="11">
        <v>115514.496</v>
      </c>
      <c r="N1232" s="11">
        <v>16927.472067889321</v>
      </c>
      <c r="O1232" s="11">
        <v>24715.087580874242</v>
      </c>
    </row>
    <row r="1233" spans="1:15" x14ac:dyDescent="0.3">
      <c r="A1233" s="12" t="s">
        <v>78</v>
      </c>
      <c r="B1233" s="12" t="str">
        <f>VLOOKUP(A1233,Table1[],3,FALSE)</f>
        <v>San Francisco County (North &amp; East)--North Beach &amp; Chinatown</v>
      </c>
      <c r="C1233" s="12">
        <v>255</v>
      </c>
      <c r="D1233" s="12" t="str">
        <f>VLOOKUP(C1233,comm_names!$A$2:$B$325,2,FALSE)</f>
        <v>Sonic.net, AT&amp;T California</v>
      </c>
      <c r="E1233" s="13">
        <v>54184.251590068001</v>
      </c>
      <c r="F1233" s="14">
        <v>7.3135016520996105E-2</v>
      </c>
      <c r="G1233" s="14">
        <v>1.0494722724314299E-2</v>
      </c>
      <c r="H1233" s="17">
        <f t="shared" si="19"/>
        <v>923.88</v>
      </c>
      <c r="I1233" s="14">
        <v>7.8905792995310499E-4</v>
      </c>
      <c r="J1233" s="15">
        <v>9.2387999999999995</v>
      </c>
      <c r="K1233" s="16">
        <v>1.7995115911123301</v>
      </c>
      <c r="L1233" s="17">
        <v>32326.59</v>
      </c>
      <c r="M1233" s="17">
        <v>115514.496</v>
      </c>
      <c r="N1233" s="17">
        <v>16927.472067889321</v>
      </c>
      <c r="O1233" s="17">
        <v>24715.087580874242</v>
      </c>
    </row>
    <row r="1234" spans="1:15" x14ac:dyDescent="0.3">
      <c r="A1234" s="6" t="s">
        <v>78</v>
      </c>
      <c r="B1234" s="6" t="str">
        <f>VLOOKUP(A1234,Table1[],3,FALSE)</f>
        <v>San Francisco County (North &amp; East)--North Beach &amp; Chinatown</v>
      </c>
      <c r="C1234" s="6">
        <v>210</v>
      </c>
      <c r="D1234" s="6" t="str">
        <f>VLOOKUP(C1234,comm_names!$A$2:$B$325,2,FALSE)</f>
        <v>Raw Bandwidth Communications, AT&amp;T California</v>
      </c>
      <c r="E1234" s="7">
        <v>3267.5272703700002</v>
      </c>
      <c r="F1234" s="8">
        <v>7.30970193699267E-2</v>
      </c>
      <c r="G1234" s="8">
        <v>1.04892702121832E-2</v>
      </c>
      <c r="H1234" s="11">
        <f t="shared" si="19"/>
        <v>923.4</v>
      </c>
      <c r="I1234" s="8">
        <v>7.8861564691741601E-4</v>
      </c>
      <c r="J1234" s="9">
        <v>9.234</v>
      </c>
      <c r="K1234" s="10">
        <v>1.7995115911123301</v>
      </c>
      <c r="L1234" s="11">
        <v>32326.59</v>
      </c>
      <c r="M1234" s="11">
        <v>115514.496</v>
      </c>
      <c r="N1234" s="11">
        <v>16927.472067889321</v>
      </c>
      <c r="O1234" s="11">
        <v>24715.087580874242</v>
      </c>
    </row>
    <row r="1235" spans="1:15" x14ac:dyDescent="0.3">
      <c r="A1235" s="12" t="s">
        <v>133</v>
      </c>
      <c r="B1235" s="12" t="str">
        <f>VLOOKUP(A1235,Table1[],3,FALSE)</f>
        <v>San Bernardino County (Southwest)--Redlands &amp; Yucaipa Cities</v>
      </c>
      <c r="C1235" s="12">
        <v>70</v>
      </c>
      <c r="D1235" s="12" t="str">
        <f>VLOOKUP(C1235,comm_names!$A$2:$B$325,2,FALSE)</f>
        <v>Charter Communications Inc, Frontier</v>
      </c>
      <c r="E1235" s="13">
        <v>1087.7182865648001</v>
      </c>
      <c r="F1235" s="14">
        <v>7.2967983902220104E-2</v>
      </c>
      <c r="G1235" s="14">
        <v>2.10196046253231E-2</v>
      </c>
      <c r="H1235" s="17">
        <f t="shared" si="19"/>
        <v>1106.8799999999999</v>
      </c>
      <c r="I1235" s="14">
        <v>7.8715567070469696E-4</v>
      </c>
      <c r="J1235" s="15">
        <v>11.0688</v>
      </c>
      <c r="K1235" s="16">
        <v>2.6995306130851899</v>
      </c>
      <c r="L1235" s="17">
        <v>28371.66</v>
      </c>
      <c r="M1235" s="17">
        <v>69411.312000000005</v>
      </c>
      <c r="N1235" s="17">
        <v>11150.614567845876</v>
      </c>
      <c r="O1235" s="17">
        <v>14707.051316057281</v>
      </c>
    </row>
    <row r="1236" spans="1:15" x14ac:dyDescent="0.3">
      <c r="A1236" s="6" t="s">
        <v>105</v>
      </c>
      <c r="B1236" s="6" t="str">
        <f>VLOOKUP(A1236,Table1[],3,FALSE)</f>
        <v>Contra Costa County (Northeast)--Antioch City</v>
      </c>
      <c r="C1236" s="6">
        <v>33</v>
      </c>
      <c r="D1236" s="6" t="str">
        <f>VLOOKUP(C1236,comm_names!$A$2:$B$325,2,FALSE)</f>
        <v>AT&amp;T Service, Inc., AT&amp;T California</v>
      </c>
      <c r="E1236" s="7">
        <v>65471.199557127402</v>
      </c>
      <c r="F1236" s="8">
        <v>7.2924904151996706E-2</v>
      </c>
      <c r="G1236" s="8">
        <v>1.7339118102312999E-2</v>
      </c>
      <c r="H1236" s="11">
        <f t="shared" si="19"/>
        <v>924</v>
      </c>
      <c r="I1236" s="8">
        <v>7.8661536633976902E-4</v>
      </c>
      <c r="J1236" s="9">
        <v>9.24</v>
      </c>
      <c r="K1236" s="10">
        <v>3.1046152975466201</v>
      </c>
      <c r="L1236" s="11">
        <v>29623.8</v>
      </c>
      <c r="M1236" s="11">
        <v>73432.411999999997</v>
      </c>
      <c r="N1236" s="11">
        <v>14752.512228506879</v>
      </c>
      <c r="O1236" s="11">
        <v>17942.172620065321</v>
      </c>
    </row>
    <row r="1237" spans="1:15" x14ac:dyDescent="0.3">
      <c r="A1237" s="12" t="s">
        <v>137</v>
      </c>
      <c r="B1237" s="12" t="str">
        <f>VLOOKUP(A1237,Table1[],3,FALSE)</f>
        <v>Placer County (East/High Country Region)--Auburn &amp; Colfax Cities</v>
      </c>
      <c r="C1237" s="12">
        <v>224</v>
      </c>
      <c r="D1237" s="12" t="str">
        <f>VLOOKUP(C1237,comm_names!$A$2:$B$325,2,FALSE)</f>
        <v>Sebastian - Audeamus, AT&amp;T California</v>
      </c>
      <c r="E1237" s="13">
        <v>24.352028670999999</v>
      </c>
      <c r="F1237" s="14">
        <v>7.29180690625814E-2</v>
      </c>
      <c r="G1237" s="14">
        <v>1.9393210520523001E-2</v>
      </c>
      <c r="H1237" s="17">
        <f t="shared" si="19"/>
        <v>1163.4000000000001</v>
      </c>
      <c r="I1237" s="14">
        <v>7.8656674378811404E-4</v>
      </c>
      <c r="J1237" s="15">
        <v>11.634</v>
      </c>
      <c r="K1237" s="16">
        <v>2.4309064565788301</v>
      </c>
      <c r="L1237" s="17">
        <v>31986.578000000001</v>
      </c>
      <c r="M1237" s="17">
        <v>80116.600000000006</v>
      </c>
      <c r="N1237" s="17">
        <v>13391.81651424228</v>
      </c>
      <c r="O1237" s="17">
        <v>17492.780631763802</v>
      </c>
    </row>
    <row r="1238" spans="1:15" x14ac:dyDescent="0.3">
      <c r="A1238" s="6" t="s">
        <v>137</v>
      </c>
      <c r="B1238" s="6" t="str">
        <f>VLOOKUP(A1238,Table1[],3,FALSE)</f>
        <v>Placer County (East/High Country Region)--Auburn &amp; Colfax Cities</v>
      </c>
      <c r="C1238" s="6">
        <v>69</v>
      </c>
      <c r="D1238" s="6" t="str">
        <f>VLOOKUP(C1238,comm_names!$A$2:$B$325,2,FALSE)</f>
        <v>Charter Communications Inc, AT&amp;T California</v>
      </c>
      <c r="E1238" s="7">
        <v>2783.6258533399</v>
      </c>
      <c r="F1238" s="8">
        <v>7.2910595632274006E-2</v>
      </c>
      <c r="G1238" s="8">
        <v>1.9399505906419801E-2</v>
      </c>
      <c r="H1238" s="11">
        <f t="shared" si="19"/>
        <v>1163.8799999999999</v>
      </c>
      <c r="I1238" s="8">
        <v>7.8646432785567898E-4</v>
      </c>
      <c r="J1238" s="9">
        <v>11.6388</v>
      </c>
      <c r="K1238" s="10">
        <v>2.4309064565788301</v>
      </c>
      <c r="L1238" s="11">
        <v>31986.578000000001</v>
      </c>
      <c r="M1238" s="11">
        <v>80116.600000000006</v>
      </c>
      <c r="N1238" s="11">
        <v>13391.81651424228</v>
      </c>
      <c r="O1238" s="11">
        <v>17492.780631763802</v>
      </c>
    </row>
    <row r="1239" spans="1:15" x14ac:dyDescent="0.3">
      <c r="A1239" s="12" t="s">
        <v>105</v>
      </c>
      <c r="B1239" s="12" t="str">
        <f>VLOOKUP(A1239,Table1[],3,FALSE)</f>
        <v>Contra Costa County (Northeast)--Antioch City</v>
      </c>
      <c r="C1239" s="12">
        <v>84</v>
      </c>
      <c r="D1239" s="12" t="str">
        <f>VLOOKUP(C1239,comm_names!$A$2:$B$325,2,FALSE)</f>
        <v>Comcast, AT&amp;T California</v>
      </c>
      <c r="E1239" s="13">
        <v>2489.8448067047998</v>
      </c>
      <c r="F1239" s="14">
        <v>7.2884026632697205E-2</v>
      </c>
      <c r="G1239" s="14">
        <v>1.7336778278469099E-2</v>
      </c>
      <c r="H1239" s="17">
        <f t="shared" si="19"/>
        <v>924</v>
      </c>
      <c r="I1239" s="14">
        <v>7.8614032637652699E-4</v>
      </c>
      <c r="J1239" s="15">
        <v>9.24</v>
      </c>
      <c r="K1239" s="16">
        <v>3.1046152975466201</v>
      </c>
      <c r="L1239" s="17">
        <v>29623.8</v>
      </c>
      <c r="M1239" s="17">
        <v>73432.411999999997</v>
      </c>
      <c r="N1239" s="17">
        <v>14752.512228506879</v>
      </c>
      <c r="O1239" s="17">
        <v>17942.172620065321</v>
      </c>
    </row>
    <row r="1240" spans="1:15" x14ac:dyDescent="0.3">
      <c r="A1240" s="6" t="s">
        <v>97</v>
      </c>
      <c r="B1240" s="6" t="str">
        <f>VLOOKUP(A1240,Table1[],3,FALSE)</f>
        <v>Nevada &amp; Sierra Counties</v>
      </c>
      <c r="C1240" s="6">
        <v>34</v>
      </c>
      <c r="D1240" s="6" t="str">
        <f>VLOOKUP(C1240,comm_names!$A$2:$B$325,2,FALSE)</f>
        <v>AT&amp;T Service, Inc., AT&amp;T California</v>
      </c>
      <c r="E1240" s="7">
        <v>37056.859081307601</v>
      </c>
      <c r="F1240" s="8">
        <v>7.2824098160347198E-2</v>
      </c>
      <c r="G1240" s="8">
        <v>1.9369004717135801E-2</v>
      </c>
      <c r="H1240" s="11">
        <f t="shared" si="19"/>
        <v>924</v>
      </c>
      <c r="I1240" s="8">
        <v>7.8547921552088896E-4</v>
      </c>
      <c r="J1240" s="9">
        <v>9.24</v>
      </c>
      <c r="K1240" s="10">
        <v>2.25891480339244</v>
      </c>
      <c r="L1240" s="11">
        <v>26598.304</v>
      </c>
      <c r="M1240" s="11">
        <v>64621.622000000003</v>
      </c>
      <c r="N1240" s="11">
        <v>11657.994445779768</v>
      </c>
      <c r="O1240" s="11">
        <v>14669.90581989456</v>
      </c>
    </row>
    <row r="1241" spans="1:15" x14ac:dyDescent="0.3">
      <c r="A1241" s="12" t="s">
        <v>140</v>
      </c>
      <c r="B1241" s="12" t="str">
        <f>VLOOKUP(A1241,Table1[],3,FALSE)</f>
        <v>San Diego County (North &amp; East)--Fallbrook, Alpine &amp; Valley Center</v>
      </c>
      <c r="C1241" s="12">
        <v>220</v>
      </c>
      <c r="D1241" s="12" t="str">
        <f>VLOOKUP(C1241,comm_names!$A$2:$B$325,2,FALSE)</f>
        <v>San Diego Broadband, AT&amp;T California</v>
      </c>
      <c r="E1241" s="13">
        <v>1941.392351343</v>
      </c>
      <c r="F1241" s="14">
        <v>7.2807639850633293E-2</v>
      </c>
      <c r="G1241" s="14">
        <v>1.9313893791344301E-2</v>
      </c>
      <c r="H1241" s="17">
        <f t="shared" si="19"/>
        <v>1043.3999999999999</v>
      </c>
      <c r="I1241" s="14">
        <v>7.8534218897343701E-4</v>
      </c>
      <c r="J1241" s="15">
        <v>10.433999999999999</v>
      </c>
      <c r="K1241" s="16">
        <v>2.66418454881638</v>
      </c>
      <c r="L1241" s="17">
        <v>30540</v>
      </c>
      <c r="M1241" s="17">
        <v>74058.482000000004</v>
      </c>
      <c r="N1241" s="17">
        <v>13776.782999429999</v>
      </c>
      <c r="O1241" s="17">
        <v>17617.901278154521</v>
      </c>
    </row>
    <row r="1242" spans="1:15" x14ac:dyDescent="0.3">
      <c r="A1242" s="6" t="s">
        <v>90</v>
      </c>
      <c r="B1242" s="6" t="str">
        <f>VLOOKUP(A1242,Table1[],3,FALSE)</f>
        <v>Los Angeles County--LA (Southwest/Marina del Rey &amp; Westchester) &amp; Culver City Cities</v>
      </c>
      <c r="C1242" s="6">
        <v>36</v>
      </c>
      <c r="D1242" s="6" t="str">
        <f>VLOOKUP(C1242,comm_names!$A$2:$B$325,2,FALSE)</f>
        <v>AT&amp;T Service, Inc., Frontier</v>
      </c>
      <c r="E1242" s="7">
        <v>424.64632690500002</v>
      </c>
      <c r="F1242" s="8">
        <v>7.2759699479466006E-2</v>
      </c>
      <c r="G1242" s="8">
        <v>1.29265922184418E-2</v>
      </c>
      <c r="H1242" s="11">
        <f t="shared" si="19"/>
        <v>867</v>
      </c>
      <c r="I1242" s="8">
        <v>7.8481978909261804E-4</v>
      </c>
      <c r="J1242" s="9">
        <v>8.67</v>
      </c>
      <c r="K1242" s="10">
        <v>2.0830449826989601</v>
      </c>
      <c r="L1242" s="11">
        <v>35218.728000000003</v>
      </c>
      <c r="M1242" s="11">
        <v>94920.356</v>
      </c>
      <c r="N1242" s="11">
        <v>20983.316484809038</v>
      </c>
      <c r="O1242" s="11">
        <v>25549.096799352839</v>
      </c>
    </row>
    <row r="1243" spans="1:15" x14ac:dyDescent="0.3">
      <c r="A1243" s="12" t="s">
        <v>69</v>
      </c>
      <c r="B1243" s="12" t="str">
        <f>VLOOKUP(A1243,Table1[],3,FALSE)</f>
        <v>Los Angeles County--LA City (Northwest/Canoga Park, Winnetka &amp; Woodland Hills)</v>
      </c>
      <c r="C1243" s="12">
        <v>36</v>
      </c>
      <c r="D1243" s="12" t="str">
        <f>VLOOKUP(C1243,comm_names!$A$2:$B$325,2,FALSE)</f>
        <v>AT&amp;T Service, Inc., Frontier</v>
      </c>
      <c r="E1243" s="13">
        <v>4.3879199999999998E-5</v>
      </c>
      <c r="F1243" s="14">
        <v>7.2722784440399701E-2</v>
      </c>
      <c r="G1243" s="14">
        <v>1.5547435339725199E-2</v>
      </c>
      <c r="H1243" s="17">
        <f t="shared" si="19"/>
        <v>867</v>
      </c>
      <c r="I1243" s="14">
        <v>7.8426152632805099E-4</v>
      </c>
      <c r="J1243" s="15">
        <v>8.67</v>
      </c>
      <c r="K1243" s="16">
        <v>2.6928200155775599</v>
      </c>
      <c r="L1243" s="17">
        <v>32022.207999999999</v>
      </c>
      <c r="M1243" s="17">
        <v>79739.94</v>
      </c>
      <c r="N1243" s="17">
        <v>17326.782247232881</v>
      </c>
      <c r="O1243" s="17">
        <v>21201.675702275883</v>
      </c>
    </row>
    <row r="1244" spans="1:15" x14ac:dyDescent="0.3">
      <c r="A1244" s="6" t="s">
        <v>140</v>
      </c>
      <c r="B1244" s="6" t="str">
        <f>VLOOKUP(A1244,Table1[],3,FALSE)</f>
        <v>San Diego County (North &amp; East)--Fallbrook, Alpine &amp; Valley Center</v>
      </c>
      <c r="C1244" s="6">
        <v>322</v>
      </c>
      <c r="D1244" s="6" t="str">
        <f>VLOOKUP(C1244,comm_names!$A$2:$B$325,2,FALSE)</f>
        <v>Zito Media, AT&amp;T California</v>
      </c>
      <c r="E1244" s="7">
        <v>1821.6572086647</v>
      </c>
      <c r="F1244" s="8">
        <v>7.2661621750304203E-2</v>
      </c>
      <c r="G1244" s="8">
        <v>1.9308710900268401E-2</v>
      </c>
      <c r="H1244" s="11">
        <f t="shared" si="19"/>
        <v>1043.3999999999999</v>
      </c>
      <c r="I1244" s="8">
        <v>7.8355456130694797E-4</v>
      </c>
      <c r="J1244" s="9">
        <v>10.433999999999999</v>
      </c>
      <c r="K1244" s="10">
        <v>2.66418454881638</v>
      </c>
      <c r="L1244" s="11">
        <v>30540</v>
      </c>
      <c r="M1244" s="11">
        <v>74058.482000000004</v>
      </c>
      <c r="N1244" s="11">
        <v>13776.782999429999</v>
      </c>
      <c r="O1244" s="11">
        <v>17617.901278154521</v>
      </c>
    </row>
    <row r="1245" spans="1:15" x14ac:dyDescent="0.3">
      <c r="A1245" s="12" t="s">
        <v>112</v>
      </c>
      <c r="B1245" s="12" t="str">
        <f>VLOOKUP(A1245,Table1[],3,FALSE)</f>
        <v>Los Angeles County (North)--LA City (Northwest/Chatsworth &amp; Porter Ranch)</v>
      </c>
      <c r="C1245" s="12">
        <v>70</v>
      </c>
      <c r="D1245" s="12" t="str">
        <f>VLOOKUP(C1245,comm_names!$A$2:$B$325,2,FALSE)</f>
        <v>Charter Communications Inc, Frontier</v>
      </c>
      <c r="E1245" s="13">
        <v>1432.7857952700001</v>
      </c>
      <c r="F1245" s="14">
        <v>7.2654696459058393E-2</v>
      </c>
      <c r="G1245" s="14">
        <v>1.79611038755716E-2</v>
      </c>
      <c r="H1245" s="17">
        <f t="shared" si="19"/>
        <v>1106.8799999999999</v>
      </c>
      <c r="I1245" s="14">
        <v>7.8346971922579802E-4</v>
      </c>
      <c r="J1245" s="15">
        <v>11.0688</v>
      </c>
      <c r="K1245" s="16">
        <v>2.7391157951446199</v>
      </c>
      <c r="L1245" s="17">
        <v>36139</v>
      </c>
      <c r="M1245" s="17">
        <v>86205.258000000002</v>
      </c>
      <c r="N1245" s="17">
        <v>18130.756829034479</v>
      </c>
      <c r="O1245" s="17">
        <v>21805.316217699241</v>
      </c>
    </row>
    <row r="1246" spans="1:15" x14ac:dyDescent="0.3">
      <c r="A1246" s="6" t="s">
        <v>72</v>
      </c>
      <c r="B1246" s="6" t="str">
        <f>VLOOKUP(A1246,Table1[],3,FALSE)</f>
        <v>Stanislaus County (Central)--Modesto City (East)</v>
      </c>
      <c r="C1246" s="6">
        <v>33</v>
      </c>
      <c r="D1246" s="6" t="str">
        <f>VLOOKUP(C1246,comm_names!$A$2:$B$325,2,FALSE)</f>
        <v>AT&amp;T Service, Inc., AT&amp;T California</v>
      </c>
      <c r="E1246" s="7">
        <v>38747.952282097998</v>
      </c>
      <c r="F1246" s="8">
        <v>7.26489483868413E-2</v>
      </c>
      <c r="G1246" s="8">
        <v>2.1265000198218299E-2</v>
      </c>
      <c r="H1246" s="11">
        <f t="shared" si="19"/>
        <v>924</v>
      </c>
      <c r="I1246" s="8">
        <v>7.8340287920594903E-4</v>
      </c>
      <c r="J1246" s="9">
        <v>9.24</v>
      </c>
      <c r="K1246" s="10">
        <v>2.6804475581902598</v>
      </c>
      <c r="L1246" s="11">
        <v>26162.6</v>
      </c>
      <c r="M1246" s="11">
        <v>58855.67</v>
      </c>
      <c r="N1246" s="11">
        <v>10447.74247557222</v>
      </c>
      <c r="O1246" s="11">
        <v>12407.829238792321</v>
      </c>
    </row>
    <row r="1247" spans="1:15" x14ac:dyDescent="0.3">
      <c r="A1247" s="12" t="s">
        <v>72</v>
      </c>
      <c r="B1247" s="12" t="str">
        <f>VLOOKUP(A1247,Table1[],3,FALSE)</f>
        <v>Stanislaus County (Central)--Modesto City (East)</v>
      </c>
      <c r="C1247" s="12">
        <v>84</v>
      </c>
      <c r="D1247" s="12" t="str">
        <f>VLOOKUP(C1247,comm_names!$A$2:$B$325,2,FALSE)</f>
        <v>Comcast, AT&amp;T California</v>
      </c>
      <c r="E1247" s="13">
        <v>1097.3146875370001</v>
      </c>
      <c r="F1247" s="14">
        <v>7.2622984663476303E-2</v>
      </c>
      <c r="G1247" s="14">
        <v>2.1262598834936801E-2</v>
      </c>
      <c r="H1247" s="17">
        <f t="shared" si="19"/>
        <v>924</v>
      </c>
      <c r="I1247" s="14">
        <v>7.8310341091001299E-4</v>
      </c>
      <c r="J1247" s="15">
        <v>9.24</v>
      </c>
      <c r="K1247" s="16">
        <v>2.6804475581902598</v>
      </c>
      <c r="L1247" s="17">
        <v>26162.6</v>
      </c>
      <c r="M1247" s="17">
        <v>58855.67</v>
      </c>
      <c r="N1247" s="17">
        <v>10447.74247557222</v>
      </c>
      <c r="O1247" s="17">
        <v>12407.829238792321</v>
      </c>
    </row>
    <row r="1248" spans="1:15" x14ac:dyDescent="0.3">
      <c r="A1248" s="6" t="s">
        <v>113</v>
      </c>
      <c r="B1248" s="6" t="str">
        <f>VLOOKUP(A1248,Table1[],3,FALSE)</f>
        <v>Riverside County (Northwest)--Riverside City (East)</v>
      </c>
      <c r="C1248" s="6">
        <v>33</v>
      </c>
      <c r="D1248" s="6" t="str">
        <f>VLOOKUP(C1248,comm_names!$A$2:$B$325,2,FALSE)</f>
        <v>AT&amp;T Service, Inc., AT&amp;T California</v>
      </c>
      <c r="E1248" s="7">
        <v>76076.329906186307</v>
      </c>
      <c r="F1248" s="8">
        <v>7.2585151744960497E-2</v>
      </c>
      <c r="G1248" s="8">
        <v>1.74198742936756E-2</v>
      </c>
      <c r="H1248" s="11">
        <f t="shared" si="19"/>
        <v>924</v>
      </c>
      <c r="I1248" s="8">
        <v>7.8274026341076898E-4</v>
      </c>
      <c r="J1248" s="9">
        <v>9.24</v>
      </c>
      <c r="K1248" s="10">
        <v>2.9432342476758899</v>
      </c>
      <c r="L1248" s="11">
        <v>27722.175999999999</v>
      </c>
      <c r="M1248" s="11">
        <v>71260</v>
      </c>
      <c r="N1248" s="11">
        <v>12869.43511531836</v>
      </c>
      <c r="O1248" s="11">
        <v>16105.906373213278</v>
      </c>
    </row>
    <row r="1249" spans="1:15" x14ac:dyDescent="0.3">
      <c r="A1249" s="12" t="s">
        <v>114</v>
      </c>
      <c r="B1249" s="12" t="str">
        <f>VLOOKUP(A1249,Table1[],3,FALSE)</f>
        <v>Riverside County (Northwest)--Riverside City (West)</v>
      </c>
      <c r="C1249" s="12">
        <v>33</v>
      </c>
      <c r="D1249" s="12" t="str">
        <f>VLOOKUP(C1249,comm_names!$A$2:$B$325,2,FALSE)</f>
        <v>AT&amp;T Service, Inc., AT&amp;T California</v>
      </c>
      <c r="E1249" s="13">
        <v>101599.731960834</v>
      </c>
      <c r="F1249" s="14">
        <v>7.2528832455630896E-2</v>
      </c>
      <c r="G1249" s="14">
        <v>2.02421231160376E-2</v>
      </c>
      <c r="H1249" s="17">
        <f t="shared" si="19"/>
        <v>924</v>
      </c>
      <c r="I1249" s="14">
        <v>7.8208630543180895E-4</v>
      </c>
      <c r="J1249" s="15">
        <v>9.24</v>
      </c>
      <c r="K1249" s="16">
        <v>3.0794307945159902</v>
      </c>
      <c r="L1249" s="17">
        <v>26939.333999999999</v>
      </c>
      <c r="M1249" s="17">
        <v>61627.684000000001</v>
      </c>
      <c r="N1249" s="17">
        <v>12094.045985975999</v>
      </c>
      <c r="O1249" s="17">
        <v>13885.92053292108</v>
      </c>
    </row>
    <row r="1250" spans="1:15" x14ac:dyDescent="0.3">
      <c r="A1250" s="6" t="s">
        <v>87</v>
      </c>
      <c r="B1250" s="6" t="str">
        <f>VLOOKUP(A1250,Table1[],3,FALSE)</f>
        <v>San Bernardino County (West Central)--Hesperia City &amp; Apple Valley Town</v>
      </c>
      <c r="C1250" s="6">
        <v>86</v>
      </c>
      <c r="D1250" s="6" t="str">
        <f>VLOOKUP(C1250,comm_names!$A$2:$B$325,2,FALSE)</f>
        <v>Comcast, Frontier</v>
      </c>
      <c r="E1250" s="7">
        <v>60.675745704000001</v>
      </c>
      <c r="F1250" s="8">
        <v>7.2522870652783594E-2</v>
      </c>
      <c r="G1250" s="8">
        <v>2.1496225076785998E-2</v>
      </c>
      <c r="H1250" s="11">
        <f t="shared" si="19"/>
        <v>867</v>
      </c>
      <c r="I1250" s="8">
        <v>7.8196717192986797E-4</v>
      </c>
      <c r="J1250" s="9">
        <v>8.67</v>
      </c>
      <c r="K1250" s="10">
        <v>3.09146995708155</v>
      </c>
      <c r="L1250" s="11">
        <v>23719.4</v>
      </c>
      <c r="M1250" s="11">
        <v>54281.796000000002</v>
      </c>
      <c r="N1250" s="11">
        <v>9530.7565273880646</v>
      </c>
      <c r="O1250" s="11">
        <v>11719.312629721513</v>
      </c>
    </row>
    <row r="1251" spans="1:15" x14ac:dyDescent="0.3">
      <c r="A1251" s="12" t="s">
        <v>124</v>
      </c>
      <c r="B1251" s="12" t="str">
        <f>VLOOKUP(A1251,Table1[],3,FALSE)</f>
        <v>Tulare County (Northwest)--Visalia City</v>
      </c>
      <c r="C1251" s="12">
        <v>33</v>
      </c>
      <c r="D1251" s="12" t="str">
        <f>VLOOKUP(C1251,comm_names!$A$2:$B$325,2,FALSE)</f>
        <v>AT&amp;T Service, Inc., AT&amp;T California</v>
      </c>
      <c r="E1251" s="13">
        <v>46680.906664278897</v>
      </c>
      <c r="F1251" s="14">
        <v>7.25119447107586E-2</v>
      </c>
      <c r="G1251" s="14">
        <v>2.0145221687012899E-2</v>
      </c>
      <c r="H1251" s="17">
        <f t="shared" si="19"/>
        <v>924</v>
      </c>
      <c r="I1251" s="14">
        <v>7.8181059684484305E-4</v>
      </c>
      <c r="J1251" s="15">
        <v>9.24</v>
      </c>
      <c r="K1251" s="16">
        <v>2.94355105552247</v>
      </c>
      <c r="L1251" s="17">
        <v>23883.297999999999</v>
      </c>
      <c r="M1251" s="17">
        <v>59044</v>
      </c>
      <c r="N1251" s="17">
        <v>9464.8462062422514</v>
      </c>
      <c r="O1251" s="17">
        <v>11501.402934393529</v>
      </c>
    </row>
    <row r="1252" spans="1:15" x14ac:dyDescent="0.3">
      <c r="A1252" s="6" t="s">
        <v>120</v>
      </c>
      <c r="B1252" s="6" t="str">
        <f>VLOOKUP(A1252,Table1[],3,FALSE)</f>
        <v>San Diego County (West Central)--San Diego City (Central/Clairemont &amp; Kearny Mesa)</v>
      </c>
      <c r="C1252" s="6">
        <v>307</v>
      </c>
      <c r="D1252" s="6" t="str">
        <f>VLOOKUP(C1252,comm_names!$A$2:$B$325,2,FALSE)</f>
        <v>Webpass, Inc., AT&amp;T California</v>
      </c>
      <c r="E1252" s="7">
        <v>65.558075689999995</v>
      </c>
      <c r="F1252" s="8">
        <v>7.2441960880381295E-2</v>
      </c>
      <c r="G1252" s="8">
        <v>1.8873546753007401E-2</v>
      </c>
      <c r="H1252" s="11">
        <f t="shared" si="19"/>
        <v>1044</v>
      </c>
      <c r="I1252" s="8">
        <v>7.8099652879014205E-4</v>
      </c>
      <c r="J1252" s="9">
        <v>10.44</v>
      </c>
      <c r="K1252" s="10">
        <v>2.4172585283696399</v>
      </c>
      <c r="L1252" s="11">
        <v>33478.966</v>
      </c>
      <c r="M1252" s="11">
        <v>77368</v>
      </c>
      <c r="N1252" s="11">
        <v>16740.84602026788</v>
      </c>
      <c r="O1252" s="11">
        <v>19725.899828235</v>
      </c>
    </row>
    <row r="1253" spans="1:15" x14ac:dyDescent="0.3">
      <c r="A1253" s="12" t="s">
        <v>124</v>
      </c>
      <c r="B1253" s="12" t="str">
        <f>VLOOKUP(A1253,Table1[],3,FALSE)</f>
        <v>Tulare County (Northwest)--Visalia City</v>
      </c>
      <c r="C1253" s="12">
        <v>84</v>
      </c>
      <c r="D1253" s="12" t="str">
        <f>VLOOKUP(C1253,comm_names!$A$2:$B$325,2,FALSE)</f>
        <v>Comcast, AT&amp;T California</v>
      </c>
      <c r="E1253" s="13">
        <v>1315.9393563799999</v>
      </c>
      <c r="F1253" s="14">
        <v>7.2357695639044706E-2</v>
      </c>
      <c r="G1253" s="14">
        <v>2.01331817545716E-2</v>
      </c>
      <c r="H1253" s="17">
        <f t="shared" si="19"/>
        <v>924</v>
      </c>
      <c r="I1253" s="14">
        <v>7.8001964906870597E-4</v>
      </c>
      <c r="J1253" s="15">
        <v>9.24</v>
      </c>
      <c r="K1253" s="16">
        <v>2.94355105552247</v>
      </c>
      <c r="L1253" s="17">
        <v>23883.297999999999</v>
      </c>
      <c r="M1253" s="17">
        <v>59044</v>
      </c>
      <c r="N1253" s="17">
        <v>9464.8462062422514</v>
      </c>
      <c r="O1253" s="17">
        <v>11501.402934393529</v>
      </c>
    </row>
    <row r="1254" spans="1:15" x14ac:dyDescent="0.3">
      <c r="A1254" s="6" t="s">
        <v>134</v>
      </c>
      <c r="B1254" s="6" t="str">
        <f>VLOOKUP(A1254,Table1[],3,FALSE)</f>
        <v>San Diego County (Central)--El Cajon &amp; Santee Cities</v>
      </c>
      <c r="C1254" s="6">
        <v>33</v>
      </c>
      <c r="D1254" s="6" t="str">
        <f>VLOOKUP(C1254,comm_names!$A$2:$B$325,2,FALSE)</f>
        <v>AT&amp;T Service, Inc., AT&amp;T California</v>
      </c>
      <c r="E1254" s="7">
        <v>59185.805038573897</v>
      </c>
      <c r="F1254" s="8">
        <v>7.2354809475187604E-2</v>
      </c>
      <c r="G1254" s="8">
        <v>2.0003006944947301E-2</v>
      </c>
      <c r="H1254" s="11">
        <f t="shared" si="19"/>
        <v>924</v>
      </c>
      <c r="I1254" s="8">
        <v>7.8002238578533901E-4</v>
      </c>
      <c r="J1254" s="9">
        <v>9.24</v>
      </c>
      <c r="K1254" s="10">
        <v>2.7929561008178898</v>
      </c>
      <c r="L1254" s="11">
        <v>27774.2976000001</v>
      </c>
      <c r="M1254" s="11">
        <v>64292.807999999997</v>
      </c>
      <c r="N1254" s="11">
        <v>13255.623085433759</v>
      </c>
      <c r="O1254" s="11">
        <v>16356.991372406279</v>
      </c>
    </row>
    <row r="1255" spans="1:15" x14ac:dyDescent="0.3">
      <c r="A1255" s="12" t="s">
        <v>150</v>
      </c>
      <c r="B1255" s="12" t="str">
        <f>VLOOKUP(A1255,Table1[],3,FALSE)</f>
        <v>San Bernardino County (Southwest)--Colton, Loma Linda &amp; Grand Terrace Cities</v>
      </c>
      <c r="C1255" s="12">
        <v>140</v>
      </c>
      <c r="D1255" s="12" t="str">
        <f>VLOOKUP(C1255,comm_names!$A$2:$B$325,2,FALSE)</f>
        <v>Frontier Communications, AT&amp;T California</v>
      </c>
      <c r="E1255" s="13">
        <v>122.224230441</v>
      </c>
      <c r="F1255" s="14">
        <v>7.2350076058851298E-2</v>
      </c>
      <c r="G1255" s="14">
        <v>2.22762414911063E-2</v>
      </c>
      <c r="H1255" s="17">
        <f t="shared" si="19"/>
        <v>924</v>
      </c>
      <c r="I1255" s="14">
        <v>7.8003580373570895E-4</v>
      </c>
      <c r="J1255" s="15">
        <v>9.24</v>
      </c>
      <c r="K1255" s="16">
        <v>2.8947028622375299</v>
      </c>
      <c r="L1255" s="17">
        <v>25419.46</v>
      </c>
      <c r="M1255" s="17">
        <v>56033.773999999998</v>
      </c>
      <c r="N1255" s="17">
        <v>11109.743530539132</v>
      </c>
      <c r="O1255" s="17">
        <v>13030.468040690641</v>
      </c>
    </row>
    <row r="1256" spans="1:15" x14ac:dyDescent="0.3">
      <c r="A1256" s="6" t="s">
        <v>119</v>
      </c>
      <c r="B1256" s="6" t="str">
        <f>VLOOKUP(A1256,Table1[],3,FALSE)</f>
        <v>Sonoma County (Central)--Santa Rosa City</v>
      </c>
      <c r="C1256" s="6">
        <v>309</v>
      </c>
      <c r="D1256" s="6" t="str">
        <f>VLOOKUP(C1256,comm_names!$A$2:$B$325,2,FALSE)</f>
        <v>WebPerception, LLC., AT&amp;T California</v>
      </c>
      <c r="E1256" s="7">
        <v>28.605316139999999</v>
      </c>
      <c r="F1256" s="8">
        <v>7.2307224776083104E-2</v>
      </c>
      <c r="G1256" s="8">
        <v>2.2420964965840801E-2</v>
      </c>
      <c r="H1256" s="11">
        <f t="shared" si="19"/>
        <v>1163.8799999999999</v>
      </c>
      <c r="I1256" s="8">
        <v>7.7943072003153495E-4</v>
      </c>
      <c r="J1256" s="9">
        <v>11.6388</v>
      </c>
      <c r="K1256" s="10">
        <v>2.5843198308022202</v>
      </c>
      <c r="L1256" s="11">
        <v>31252.6</v>
      </c>
      <c r="M1256" s="11">
        <v>70407.933999999994</v>
      </c>
      <c r="N1256" s="11">
        <v>13826.403609266281</v>
      </c>
      <c r="O1256" s="11">
        <v>17167.7106386208</v>
      </c>
    </row>
    <row r="1257" spans="1:15" x14ac:dyDescent="0.3">
      <c r="A1257" s="12" t="s">
        <v>15</v>
      </c>
      <c r="B1257" s="12" t="str">
        <f>VLOOKUP(A1257,Table1[],3,FALSE)</f>
        <v>San Diego County (South Central)--San Diego City (Central/Mid-City)</v>
      </c>
      <c r="C1257" s="12">
        <v>1</v>
      </c>
      <c r="D1257" s="12" t="str">
        <f>VLOOKUP(C1257,comm_names!$A$2:$B$325,2,FALSE)</f>
        <v>N/A, AT&amp;T California</v>
      </c>
      <c r="E1257" s="13">
        <v>464.25496384899998</v>
      </c>
      <c r="F1257" s="14">
        <v>7.2287079507528801E-2</v>
      </c>
      <c r="G1257" s="14">
        <v>1.1268508064141401E-2</v>
      </c>
      <c r="H1257" s="17">
        <f t="shared" si="19"/>
        <v>324</v>
      </c>
      <c r="I1257" s="14">
        <v>7.7920255998643201E-4</v>
      </c>
      <c r="J1257" s="15">
        <v>3.24</v>
      </c>
      <c r="K1257" s="16">
        <v>2.6656553398058298</v>
      </c>
      <c r="L1257" s="17">
        <v>19505.898000000001</v>
      </c>
      <c r="M1257" s="17">
        <v>46335.288</v>
      </c>
      <c r="N1257" s="17">
        <v>12598.949194237081</v>
      </c>
      <c r="O1257" s="17">
        <v>15158.118356195999</v>
      </c>
    </row>
    <row r="1258" spans="1:15" x14ac:dyDescent="0.3">
      <c r="A1258" s="6" t="s">
        <v>176</v>
      </c>
      <c r="B1258" s="6" t="str">
        <f>VLOOKUP(A1258,Table1[],3,FALSE)</f>
        <v>San Joaquin County (South)--Tracy, Manteca &amp; Lathrop Cities</v>
      </c>
      <c r="C1258" s="6">
        <v>52</v>
      </c>
      <c r="D1258" s="6" t="str">
        <f>VLOOKUP(C1258,comm_names!$A$2:$B$325,2,FALSE)</f>
        <v>Cal.net Inc., AT&amp;T California</v>
      </c>
      <c r="E1258" s="7">
        <v>8.5239162748999995</v>
      </c>
      <c r="F1258" s="8">
        <v>7.2248170020175806E-2</v>
      </c>
      <c r="G1258" s="8">
        <v>2.3260297905892399E-2</v>
      </c>
      <c r="H1258" s="11">
        <f t="shared" si="19"/>
        <v>1523.4</v>
      </c>
      <c r="I1258" s="8">
        <v>7.7874457032056697E-4</v>
      </c>
      <c r="J1258" s="9">
        <v>15.234</v>
      </c>
      <c r="K1258" s="10">
        <v>3.2197426650078</v>
      </c>
      <c r="L1258" s="11">
        <v>37317.843999999997</v>
      </c>
      <c r="M1258" s="11">
        <v>85084.44</v>
      </c>
      <c r="N1258" s="11">
        <v>14705.072771988958</v>
      </c>
      <c r="O1258" s="11">
        <v>18063.75175861692</v>
      </c>
    </row>
    <row r="1259" spans="1:15" x14ac:dyDescent="0.3">
      <c r="A1259" s="12" t="s">
        <v>128</v>
      </c>
      <c r="B1259" s="12" t="str">
        <f>VLOOKUP(A1259,Table1[],3,FALSE)</f>
        <v>Alpine, Amador, Calaveras, Inyo, Mariposa, Mono &amp; Tuolumne Counties</v>
      </c>
      <c r="C1259" s="12">
        <v>298</v>
      </c>
      <c r="D1259" s="12" t="str">
        <f>VLOOKUP(C1259,comm_names!$A$2:$B$325,2,FALSE)</f>
        <v>Volcano Internet Provider, Frontier</v>
      </c>
      <c r="E1259" s="13">
        <v>1.393802926</v>
      </c>
      <c r="F1259" s="14">
        <v>7.2214637317361802E-2</v>
      </c>
      <c r="G1259" s="14">
        <v>2.4708743839310199E-2</v>
      </c>
      <c r="H1259" s="17">
        <f t="shared" si="19"/>
        <v>1106.4000000000001</v>
      </c>
      <c r="I1259" s="14">
        <v>7.7835499698504897E-4</v>
      </c>
      <c r="J1259" s="15">
        <v>11.064</v>
      </c>
      <c r="K1259" s="16">
        <v>2.2510565312842998</v>
      </c>
      <c r="L1259" s="17">
        <v>25589.466</v>
      </c>
      <c r="M1259" s="17">
        <v>57576.044000000002</v>
      </c>
      <c r="N1259" s="17">
        <v>8895.7987176753486</v>
      </c>
      <c r="O1259" s="17">
        <v>11425.69947032862</v>
      </c>
    </row>
    <row r="1260" spans="1:15" x14ac:dyDescent="0.3">
      <c r="A1260" s="6" t="s">
        <v>90</v>
      </c>
      <c r="B1260" s="6" t="str">
        <f>VLOOKUP(A1260,Table1[],3,FALSE)</f>
        <v>Los Angeles County--LA (Southwest/Marina del Rey &amp; Westchester) &amp; Culver City Cities</v>
      </c>
      <c r="C1260" s="6">
        <v>68</v>
      </c>
      <c r="D1260" s="6" t="str">
        <f>VLOOKUP(C1260,comm_names!$A$2:$B$325,2,FALSE)</f>
        <v>Charter Communications Inc, N/A</v>
      </c>
      <c r="E1260" s="7">
        <v>38.546945931000003</v>
      </c>
      <c r="F1260" s="8">
        <v>7.21937924294727E-2</v>
      </c>
      <c r="G1260" s="8">
        <v>1.25787407271179E-2</v>
      </c>
      <c r="H1260" s="11">
        <f t="shared" si="19"/>
        <v>839.88</v>
      </c>
      <c r="I1260" s="8">
        <v>7.7811452546356697E-4</v>
      </c>
      <c r="J1260" s="9">
        <v>8.3987999999999996</v>
      </c>
      <c r="K1260" s="10">
        <v>2.0830449826989601</v>
      </c>
      <c r="L1260" s="11">
        <v>35218.728000000003</v>
      </c>
      <c r="M1260" s="11">
        <v>94920.356</v>
      </c>
      <c r="N1260" s="11">
        <v>20983.316484809038</v>
      </c>
      <c r="O1260" s="11">
        <v>25549.096799352839</v>
      </c>
    </row>
    <row r="1261" spans="1:15" x14ac:dyDescent="0.3">
      <c r="A1261" s="12" t="s">
        <v>93</v>
      </c>
      <c r="B1261" s="12" t="str">
        <f>VLOOKUP(A1261,Table1[],3,FALSE)</f>
        <v>Del Norte, Lassen, Modoc, Plumas &amp; Siskiyou Counties</v>
      </c>
      <c r="C1261" s="12">
        <v>140</v>
      </c>
      <c r="D1261" s="12" t="str">
        <f>VLOOKUP(C1261,comm_names!$A$2:$B$325,2,FALSE)</f>
        <v>Frontier Communications, AT&amp;T California</v>
      </c>
      <c r="E1261" s="13">
        <v>9.5167278240000002</v>
      </c>
      <c r="F1261" s="14">
        <v>7.2173430130730798E-2</v>
      </c>
      <c r="G1261" s="14">
        <v>2.3221943444384201E-2</v>
      </c>
      <c r="H1261" s="17">
        <f t="shared" si="19"/>
        <v>924</v>
      </c>
      <c r="I1261" s="14">
        <v>7.7790837875852303E-4</v>
      </c>
      <c r="J1261" s="15">
        <v>9.24</v>
      </c>
      <c r="K1261" s="16">
        <v>2.2062178712597502</v>
      </c>
      <c r="L1261" s="17">
        <v>20684.741999999998</v>
      </c>
      <c r="M1261" s="17">
        <v>49740.498</v>
      </c>
      <c r="N1261" s="17">
        <v>6464.0721064228082</v>
      </c>
      <c r="O1261" s="17">
        <v>8536.6293191309287</v>
      </c>
    </row>
    <row r="1262" spans="1:15" x14ac:dyDescent="0.3">
      <c r="A1262" s="6" t="s">
        <v>165</v>
      </c>
      <c r="B1262" s="6" t="str">
        <f>VLOOKUP(A1262,Table1[],3,FALSE)</f>
        <v>Los Angeles County (Southeast)--Norwalk City</v>
      </c>
      <c r="C1262" s="6">
        <v>70</v>
      </c>
      <c r="D1262" s="6" t="str">
        <f>VLOOKUP(C1262,comm_names!$A$2:$B$325,2,FALSE)</f>
        <v>Charter Communications Inc, Frontier</v>
      </c>
      <c r="E1262" s="7">
        <v>775.66014071500001</v>
      </c>
      <c r="F1262" s="8">
        <v>7.21574089862978E-2</v>
      </c>
      <c r="G1262" s="8">
        <v>2.25601701629452E-2</v>
      </c>
      <c r="H1262" s="11">
        <f t="shared" si="19"/>
        <v>1106.8799999999999</v>
      </c>
      <c r="I1262" s="8">
        <v>7.7770594527861597E-4</v>
      </c>
      <c r="J1262" s="9">
        <v>11.0688</v>
      </c>
      <c r="K1262" s="10">
        <v>3.4407688869021</v>
      </c>
      <c r="L1262" s="11">
        <v>31986.578000000001</v>
      </c>
      <c r="M1262" s="11">
        <v>67799.817999999999</v>
      </c>
      <c r="N1262" s="11">
        <v>14643.486683400239</v>
      </c>
      <c r="O1262" s="11">
        <v>16735.63705657392</v>
      </c>
    </row>
    <row r="1263" spans="1:15" x14ac:dyDescent="0.3">
      <c r="A1263" s="12" t="s">
        <v>161</v>
      </c>
      <c r="B1263" s="12" t="str">
        <f>VLOOKUP(A1263,Table1[],3,FALSE)</f>
        <v>San Bernardino County (Southwest)--Upland &amp; Montclair Cities</v>
      </c>
      <c r="C1263" s="12">
        <v>70</v>
      </c>
      <c r="D1263" s="12" t="str">
        <f>VLOOKUP(C1263,comm_names!$A$2:$B$325,2,FALSE)</f>
        <v>Charter Communications Inc, Frontier</v>
      </c>
      <c r="E1263" s="13">
        <v>838.67166616819998</v>
      </c>
      <c r="F1263" s="14">
        <v>7.2112276647668103E-2</v>
      </c>
      <c r="G1263" s="14">
        <v>2.38630217787178E-2</v>
      </c>
      <c r="H1263" s="17">
        <f t="shared" si="19"/>
        <v>1106.8799999999999</v>
      </c>
      <c r="I1263" s="14">
        <v>7.7717647002235402E-4</v>
      </c>
      <c r="J1263" s="15">
        <v>11.0688</v>
      </c>
      <c r="K1263" s="16">
        <v>2.93499987349138</v>
      </c>
      <c r="L1263" s="17">
        <v>30824.022000000001</v>
      </c>
      <c r="M1263" s="17">
        <v>64739.71</v>
      </c>
      <c r="N1263" s="17">
        <v>13507.922535879599</v>
      </c>
      <c r="O1263" s="17">
        <v>16389.945184175878</v>
      </c>
    </row>
    <row r="1264" spans="1:15" x14ac:dyDescent="0.3">
      <c r="A1264" s="6" t="s">
        <v>144</v>
      </c>
      <c r="B1264" s="6" t="str">
        <f>VLOOKUP(A1264,Table1[],3,FALSE)</f>
        <v>Los Angeles County (East Central)--Arcadia, San Gabriel &amp; Temple City Cities</v>
      </c>
      <c r="C1264" s="6">
        <v>33</v>
      </c>
      <c r="D1264" s="6" t="str">
        <f>VLOOKUP(C1264,comm_names!$A$2:$B$325,2,FALSE)</f>
        <v>AT&amp;T Service, Inc., AT&amp;T California</v>
      </c>
      <c r="E1264" s="7">
        <v>39993.714385544699</v>
      </c>
      <c r="F1264" s="8">
        <v>7.1957885568449204E-2</v>
      </c>
      <c r="G1264" s="8">
        <v>1.6516767053372901E-2</v>
      </c>
      <c r="H1264" s="11">
        <f t="shared" si="19"/>
        <v>924</v>
      </c>
      <c r="I1264" s="8">
        <v>7.7538015909934296E-4</v>
      </c>
      <c r="J1264" s="9">
        <v>9.24</v>
      </c>
      <c r="K1264" s="10">
        <v>2.8688537975406998</v>
      </c>
      <c r="L1264" s="11">
        <v>31292.302</v>
      </c>
      <c r="M1264" s="11">
        <v>78515.285999999993</v>
      </c>
      <c r="N1264" s="11">
        <v>16752.192131839318</v>
      </c>
      <c r="O1264" s="11">
        <v>20873.946360362999</v>
      </c>
    </row>
    <row r="1265" spans="1:15" x14ac:dyDescent="0.3">
      <c r="A1265" s="12" t="s">
        <v>210</v>
      </c>
      <c r="B1265" s="12" t="str">
        <f>VLOOKUP(A1265,Table1[],3,FALSE)</f>
        <v>Orange County (North Central)--Anaheim City (East)</v>
      </c>
      <c r="C1265" s="12">
        <v>69</v>
      </c>
      <c r="D1265" s="12" t="str">
        <f>VLOOKUP(C1265,comm_names!$A$2:$B$325,2,FALSE)</f>
        <v>Charter Communications Inc, AT&amp;T California</v>
      </c>
      <c r="E1265" s="13">
        <v>1344.792029466</v>
      </c>
      <c r="F1265" s="14">
        <v>7.1881826482668595E-2</v>
      </c>
      <c r="G1265" s="14">
        <v>2.15243147824715E-2</v>
      </c>
      <c r="H1265" s="17">
        <f t="shared" si="19"/>
        <v>1163.8799999999999</v>
      </c>
      <c r="I1265" s="14">
        <v>7.74490797274212E-4</v>
      </c>
      <c r="J1265" s="15">
        <v>11.6388</v>
      </c>
      <c r="K1265" s="16">
        <v>3.1121457489878499</v>
      </c>
      <c r="L1265" s="17">
        <v>33404.652000000002</v>
      </c>
      <c r="M1265" s="17">
        <v>74635.687999999995</v>
      </c>
      <c r="N1265" s="17">
        <v>16025.81354190972</v>
      </c>
      <c r="O1265" s="17">
        <v>19375.758971339881</v>
      </c>
    </row>
    <row r="1266" spans="1:15" x14ac:dyDescent="0.3">
      <c r="A1266" s="6" t="s">
        <v>144</v>
      </c>
      <c r="B1266" s="6" t="str">
        <f>VLOOKUP(A1266,Table1[],3,FALSE)</f>
        <v>Los Angeles County (East Central)--Arcadia, San Gabriel &amp; Temple City Cities</v>
      </c>
      <c r="C1266" s="6">
        <v>255</v>
      </c>
      <c r="D1266" s="6" t="str">
        <f>VLOOKUP(C1266,comm_names!$A$2:$B$325,2,FALSE)</f>
        <v>Sonic.net, AT&amp;T California</v>
      </c>
      <c r="E1266" s="7">
        <v>3551.7043461068001</v>
      </c>
      <c r="F1266" s="8">
        <v>7.1872783769360404E-2</v>
      </c>
      <c r="G1266" s="8">
        <v>1.6510686793178301E-2</v>
      </c>
      <c r="H1266" s="11">
        <f t="shared" si="19"/>
        <v>923.88</v>
      </c>
      <c r="I1266" s="8">
        <v>7.7439082330776801E-4</v>
      </c>
      <c r="J1266" s="9">
        <v>9.2387999999999995</v>
      </c>
      <c r="K1266" s="10">
        <v>2.8688537975406998</v>
      </c>
      <c r="L1266" s="11">
        <v>31292.302</v>
      </c>
      <c r="M1266" s="11">
        <v>78515.285999999993</v>
      </c>
      <c r="N1266" s="11">
        <v>16752.192131839318</v>
      </c>
      <c r="O1266" s="11">
        <v>20873.946360362999</v>
      </c>
    </row>
    <row r="1267" spans="1:15" x14ac:dyDescent="0.3">
      <c r="A1267" s="12" t="s">
        <v>149</v>
      </c>
      <c r="B1267" s="12" t="str">
        <f>VLOOKUP(A1267,Table1[],3,FALSE)</f>
        <v>San Diego County (Central)--San Diego (East Central/Navajo) &amp; La Mesa Cities</v>
      </c>
      <c r="C1267" s="12">
        <v>69</v>
      </c>
      <c r="D1267" s="12" t="str">
        <f>VLOOKUP(C1267,comm_names!$A$2:$B$325,2,FALSE)</f>
        <v>Charter Communications Inc, AT&amp;T California</v>
      </c>
      <c r="E1267" s="13">
        <v>2078.825096134</v>
      </c>
      <c r="F1267" s="14">
        <v>7.1862076780464204E-2</v>
      </c>
      <c r="G1267" s="14">
        <v>1.91109168787915E-2</v>
      </c>
      <c r="H1267" s="17">
        <f t="shared" si="19"/>
        <v>1163.8799999999999</v>
      </c>
      <c r="I1267" s="14">
        <v>7.7426075352236595E-4</v>
      </c>
      <c r="J1267" s="15">
        <v>11.6388</v>
      </c>
      <c r="K1267" s="16">
        <v>2.4642832891967101</v>
      </c>
      <c r="L1267" s="17">
        <v>35559.758000000002</v>
      </c>
      <c r="M1267" s="17">
        <v>82930.351999999999</v>
      </c>
      <c r="N1267" s="17">
        <v>16920.109798944599</v>
      </c>
      <c r="O1267" s="17">
        <v>19585.41227510976</v>
      </c>
    </row>
    <row r="1268" spans="1:15" x14ac:dyDescent="0.3">
      <c r="A1268" s="6" t="s">
        <v>59</v>
      </c>
      <c r="B1268" s="6" t="str">
        <f>VLOOKUP(A1268,Table1[],3,FALSE)</f>
        <v>San Diego County (South Central)--San Diego City (Central/Centre City &amp; Balboa Park)</v>
      </c>
      <c r="C1268" s="6">
        <v>306</v>
      </c>
      <c r="D1268" s="6" t="str">
        <f>VLOOKUP(C1268,comm_names!$A$2:$B$325,2,FALSE)</f>
        <v>Webpass, Inc., N/A</v>
      </c>
      <c r="E1268" s="7">
        <v>4.3811199999999998E-5</v>
      </c>
      <c r="F1268" s="8">
        <v>7.1838721646476006E-2</v>
      </c>
      <c r="G1268" s="8">
        <v>1.6212867876201499E-2</v>
      </c>
      <c r="H1268" s="11">
        <f t="shared" si="19"/>
        <v>720</v>
      </c>
      <c r="I1268" s="8">
        <v>7.7398964298436897E-4</v>
      </c>
      <c r="J1268" s="9">
        <v>7.2</v>
      </c>
      <c r="K1268" s="10">
        <v>1.8914314516129</v>
      </c>
      <c r="L1268" s="11">
        <v>25848.038</v>
      </c>
      <c r="M1268" s="11">
        <v>64670.485999999997</v>
      </c>
      <c r="N1268" s="11">
        <v>13499.00496712188</v>
      </c>
      <c r="O1268" s="11">
        <v>17934.7333777452</v>
      </c>
    </row>
    <row r="1269" spans="1:15" x14ac:dyDescent="0.3">
      <c r="A1269" s="12" t="s">
        <v>179</v>
      </c>
      <c r="B1269" s="12" t="str">
        <f>VLOOKUP(A1269,Table1[],3,FALSE)</f>
        <v>Los Angeles County (Southeast)--La Mirada &amp; Santa Fe Springs Cities</v>
      </c>
      <c r="C1269" s="12">
        <v>69</v>
      </c>
      <c r="D1269" s="12" t="str">
        <f>VLOOKUP(C1269,comm_names!$A$2:$B$325,2,FALSE)</f>
        <v>Charter Communications Inc, AT&amp;T California</v>
      </c>
      <c r="E1269" s="13">
        <v>218.42025954100001</v>
      </c>
      <c r="F1269" s="14">
        <v>7.1813704347600898E-2</v>
      </c>
      <c r="G1269" s="14">
        <v>2.09494762129897E-2</v>
      </c>
      <c r="H1269" s="17">
        <f t="shared" si="19"/>
        <v>1163.8799999999999</v>
      </c>
      <c r="I1269" s="14">
        <v>7.7370077709956904E-4</v>
      </c>
      <c r="J1269" s="15">
        <v>11.6388</v>
      </c>
      <c r="K1269" s="16">
        <v>3.1946519959058302</v>
      </c>
      <c r="L1269" s="17">
        <v>32576</v>
      </c>
      <c r="M1269" s="17">
        <v>74960.429999999993</v>
      </c>
      <c r="N1269" s="17">
        <v>14725.110554762759</v>
      </c>
      <c r="O1269" s="17">
        <v>17760.2267846004</v>
      </c>
    </row>
    <row r="1270" spans="1:15" x14ac:dyDescent="0.3">
      <c r="A1270" s="6" t="s">
        <v>228</v>
      </c>
      <c r="B1270" s="6" t="str">
        <f>VLOOKUP(A1270,Table1[],3,FALSE)</f>
        <v>Santa Clara County (Northwest)--Mountain View, Palo Alto &amp; Los Altos Cities</v>
      </c>
      <c r="C1270" s="6">
        <v>132</v>
      </c>
      <c r="D1270" s="6" t="str">
        <f>VLOOKUP(C1270,comm_names!$A$2:$B$325,2,FALSE)</f>
        <v>Etheric Networks, Inc., AT&amp;T California</v>
      </c>
      <c r="E1270" s="7">
        <v>245.01672235354999</v>
      </c>
      <c r="F1270" s="8">
        <v>7.1766738129489804E-2</v>
      </c>
      <c r="G1270" s="8">
        <v>1.6921621597811801E-2</v>
      </c>
      <c r="H1270" s="11">
        <f t="shared" si="19"/>
        <v>1992.0000000000002</v>
      </c>
      <c r="I1270" s="8">
        <v>7.7319141739085604E-4</v>
      </c>
      <c r="J1270" s="9">
        <v>19.920000000000002</v>
      </c>
      <c r="K1270" s="10">
        <v>2.4445636349705002</v>
      </c>
      <c r="L1270" s="11">
        <v>53204.752</v>
      </c>
      <c r="M1270" s="11">
        <v>149271.37599999999</v>
      </c>
      <c r="N1270" s="11">
        <v>23396.385540923882</v>
      </c>
      <c r="O1270" s="11">
        <v>29512.663220355724</v>
      </c>
    </row>
    <row r="1271" spans="1:15" x14ac:dyDescent="0.3">
      <c r="A1271" s="12" t="s">
        <v>144</v>
      </c>
      <c r="B1271" s="12" t="str">
        <f>VLOOKUP(A1271,Table1[],3,FALSE)</f>
        <v>Los Angeles County (East Central)--Arcadia, San Gabriel &amp; Temple City Cities</v>
      </c>
      <c r="C1271" s="12">
        <v>140</v>
      </c>
      <c r="D1271" s="12" t="str">
        <f>VLOOKUP(C1271,comm_names!$A$2:$B$325,2,FALSE)</f>
        <v>Frontier Communications, AT&amp;T California</v>
      </c>
      <c r="E1271" s="13">
        <v>8.2123518200000003</v>
      </c>
      <c r="F1271" s="14">
        <v>7.1644297210663593E-2</v>
      </c>
      <c r="G1271" s="14">
        <v>1.6500507211384002E-2</v>
      </c>
      <c r="H1271" s="17">
        <f t="shared" si="19"/>
        <v>924</v>
      </c>
      <c r="I1271" s="14">
        <v>7.7173325908809704E-4</v>
      </c>
      <c r="J1271" s="15">
        <v>9.24</v>
      </c>
      <c r="K1271" s="16">
        <v>2.8688537975406998</v>
      </c>
      <c r="L1271" s="17">
        <v>31292.302</v>
      </c>
      <c r="M1271" s="17">
        <v>78515.285999999993</v>
      </c>
      <c r="N1271" s="17">
        <v>16752.192131839318</v>
      </c>
      <c r="O1271" s="17">
        <v>20873.946360362999</v>
      </c>
    </row>
    <row r="1272" spans="1:15" x14ac:dyDescent="0.3">
      <c r="A1272" s="6" t="s">
        <v>72</v>
      </c>
      <c r="B1272" s="6" t="str">
        <f>VLOOKUP(A1272,Table1[],3,FALSE)</f>
        <v>Stanislaus County (Central)--Modesto City (East)</v>
      </c>
      <c r="C1272" s="6">
        <v>43</v>
      </c>
      <c r="D1272" s="6" t="str">
        <f>VLOOKUP(C1272,comm_names!$A$2:$B$325,2,FALSE)</f>
        <v>Ayera Technologies Inc, AT&amp;T California</v>
      </c>
      <c r="E1272" s="7">
        <v>2468.8552857669101</v>
      </c>
      <c r="F1272" s="8">
        <v>7.1635026370308205E-2</v>
      </c>
      <c r="G1272" s="8">
        <v>2.0982396147200402E-2</v>
      </c>
      <c r="H1272" s="11">
        <f t="shared" si="19"/>
        <v>911.99999999999989</v>
      </c>
      <c r="I1272" s="8">
        <v>7.7163115003547498E-4</v>
      </c>
      <c r="J1272" s="9">
        <v>9.1199999999999992</v>
      </c>
      <c r="K1272" s="10">
        <v>2.6804475581902598</v>
      </c>
      <c r="L1272" s="11">
        <v>26162.6</v>
      </c>
      <c r="M1272" s="11">
        <v>58855.67</v>
      </c>
      <c r="N1272" s="11">
        <v>10447.74247557222</v>
      </c>
      <c r="O1272" s="11">
        <v>12407.829238792321</v>
      </c>
    </row>
    <row r="1273" spans="1:15" x14ac:dyDescent="0.3">
      <c r="A1273" s="12" t="s">
        <v>111</v>
      </c>
      <c r="B1273" s="12" t="str">
        <f>VLOOKUP(A1273,Table1[],3,FALSE)</f>
        <v>Kern County (West)--Delano, Wasco &amp; Shafter Cities</v>
      </c>
      <c r="C1273" s="12">
        <v>323</v>
      </c>
      <c r="D1273" s="12" t="str">
        <f>VLOOKUP(C1273,comm_names!$A$2:$B$325,2,FALSE)</f>
        <v>Zito Media, Frontier</v>
      </c>
      <c r="E1273" s="13">
        <v>28.675418058999998</v>
      </c>
      <c r="F1273" s="14">
        <v>7.1591771217794198E-2</v>
      </c>
      <c r="G1273" s="14">
        <v>2.5279236626521401E-2</v>
      </c>
      <c r="H1273" s="17">
        <f t="shared" si="19"/>
        <v>986.40000000000009</v>
      </c>
      <c r="I1273" s="14">
        <v>7.7112383322691105E-4</v>
      </c>
      <c r="J1273" s="15">
        <v>9.8640000000000008</v>
      </c>
      <c r="K1273" s="16">
        <v>3.2518567356357502</v>
      </c>
      <c r="L1273" s="17">
        <v>23030.214</v>
      </c>
      <c r="M1273" s="17">
        <v>51178.932000000001</v>
      </c>
      <c r="N1273" s="17">
        <v>7979.6965934693644</v>
      </c>
      <c r="O1273" s="17">
        <v>10886.368762624345</v>
      </c>
    </row>
    <row r="1274" spans="1:15" x14ac:dyDescent="0.3">
      <c r="A1274" s="6" t="s">
        <v>93</v>
      </c>
      <c r="B1274" s="6" t="str">
        <f>VLOOKUP(A1274,Table1[],3,FALSE)</f>
        <v>Del Norte, Lassen, Modoc, Plumas &amp; Siskiyou Counties</v>
      </c>
      <c r="C1274" s="6">
        <v>241</v>
      </c>
      <c r="D1274" s="6" t="str">
        <f>VLOOKUP(C1274,comm_names!$A$2:$B$325,2,FALSE)</f>
        <v>Siskiyou Telephone Company,10, N/A</v>
      </c>
      <c r="E1274" s="7">
        <v>55.894643409912298</v>
      </c>
      <c r="F1274" s="8">
        <v>7.15857068892434E-2</v>
      </c>
      <c r="G1274" s="8">
        <v>2.2742430641628401E-2</v>
      </c>
      <c r="H1274" s="11">
        <f t="shared" si="19"/>
        <v>899.4</v>
      </c>
      <c r="I1274" s="8">
        <v>7.7105391800391004E-4</v>
      </c>
      <c r="J1274" s="9">
        <v>8.9939999999999998</v>
      </c>
      <c r="K1274" s="10">
        <v>2.2062178712597502</v>
      </c>
      <c r="L1274" s="11">
        <v>20684.741999999998</v>
      </c>
      <c r="M1274" s="11">
        <v>49740.498</v>
      </c>
      <c r="N1274" s="11">
        <v>6464.0721064228082</v>
      </c>
      <c r="O1274" s="11">
        <v>8536.6293191309287</v>
      </c>
    </row>
    <row r="1275" spans="1:15" x14ac:dyDescent="0.3">
      <c r="A1275" s="12" t="s">
        <v>54</v>
      </c>
      <c r="B1275" s="12" t="str">
        <f>VLOOKUP(A1275,Table1[],3,FALSE)</f>
        <v>Fresno County (East)--Sanger, Reedley &amp; Parlier Cities</v>
      </c>
      <c r="C1275" s="12">
        <v>143</v>
      </c>
      <c r="D1275" s="12" t="str">
        <f>VLOOKUP(C1275,comm_names!$A$2:$B$325,2,FALSE)</f>
        <v>Frontier Communications, Ponderosa</v>
      </c>
      <c r="E1275" s="13">
        <v>1.834015103</v>
      </c>
      <c r="F1275" s="14">
        <v>7.1578454283287907E-2</v>
      </c>
      <c r="G1275" s="14">
        <v>2.2909069062547902E-2</v>
      </c>
      <c r="H1275" s="17">
        <f t="shared" si="19"/>
        <v>900</v>
      </c>
      <c r="I1275" s="14">
        <v>7.7096933621926601E-4</v>
      </c>
      <c r="J1275" s="15">
        <v>9</v>
      </c>
      <c r="K1275" s="16">
        <v>3.1343612899915301</v>
      </c>
      <c r="L1275" s="17">
        <v>22396</v>
      </c>
      <c r="M1275" s="17">
        <v>51723.561999999998</v>
      </c>
      <c r="N1275" s="17">
        <v>8221.2147451755718</v>
      </c>
      <c r="O1275" s="17">
        <v>10836.641023323984</v>
      </c>
    </row>
    <row r="1276" spans="1:15" x14ac:dyDescent="0.3">
      <c r="A1276" s="6" t="s">
        <v>54</v>
      </c>
      <c r="B1276" s="6" t="str">
        <f>VLOOKUP(A1276,Table1[],3,FALSE)</f>
        <v>Fresno County (East)--Sanger, Reedley &amp; Parlier Cities</v>
      </c>
      <c r="C1276" s="6">
        <v>38</v>
      </c>
      <c r="D1276" s="6" t="str">
        <f>VLOOKUP(C1276,comm_names!$A$2:$B$325,2,FALSE)</f>
        <v>AT&amp;T Service, Inc., Ponderosa</v>
      </c>
      <c r="E1276" s="7">
        <v>42.137012820000002</v>
      </c>
      <c r="F1276" s="8">
        <v>7.1578454283287907E-2</v>
      </c>
      <c r="G1276" s="8">
        <v>2.2909069062547902E-2</v>
      </c>
      <c r="H1276" s="11">
        <f t="shared" si="19"/>
        <v>900</v>
      </c>
      <c r="I1276" s="8">
        <v>7.7096933621926601E-4</v>
      </c>
      <c r="J1276" s="9">
        <v>9</v>
      </c>
      <c r="K1276" s="10">
        <v>3.1343612899915301</v>
      </c>
      <c r="L1276" s="11">
        <v>22396</v>
      </c>
      <c r="M1276" s="11">
        <v>51723.561999999998</v>
      </c>
      <c r="N1276" s="11">
        <v>8221.2147451755718</v>
      </c>
      <c r="O1276" s="11">
        <v>10836.641023323984</v>
      </c>
    </row>
    <row r="1277" spans="1:15" x14ac:dyDescent="0.3">
      <c r="A1277" s="12" t="s">
        <v>54</v>
      </c>
      <c r="B1277" s="12" t="str">
        <f>VLOOKUP(A1277,Table1[],3,FALSE)</f>
        <v>Fresno County (East)--Sanger, Reedley &amp; Parlier Cities</v>
      </c>
      <c r="C1277" s="12">
        <v>89</v>
      </c>
      <c r="D1277" s="12" t="str">
        <f>VLOOKUP(C1277,comm_names!$A$2:$B$325,2,FALSE)</f>
        <v>Comcast, Ponderosa</v>
      </c>
      <c r="E1277" s="13">
        <v>0.24238410499999999</v>
      </c>
      <c r="F1277" s="14">
        <v>7.1578454283287907E-2</v>
      </c>
      <c r="G1277" s="14">
        <v>2.2909069062547902E-2</v>
      </c>
      <c r="H1277" s="17">
        <f t="shared" si="19"/>
        <v>900</v>
      </c>
      <c r="I1277" s="14">
        <v>7.7096933621926601E-4</v>
      </c>
      <c r="J1277" s="15">
        <v>9</v>
      </c>
      <c r="K1277" s="16">
        <v>3.1343612899915301</v>
      </c>
      <c r="L1277" s="17">
        <v>22396</v>
      </c>
      <c r="M1277" s="17">
        <v>51723.561999999998</v>
      </c>
      <c r="N1277" s="17">
        <v>8221.2147451755718</v>
      </c>
      <c r="O1277" s="17">
        <v>10836.641023323984</v>
      </c>
    </row>
    <row r="1278" spans="1:15" x14ac:dyDescent="0.3">
      <c r="A1278" s="6" t="s">
        <v>150</v>
      </c>
      <c r="B1278" s="6" t="str">
        <f>VLOOKUP(A1278,Table1[],3,FALSE)</f>
        <v>San Bernardino County (Southwest)--Colton, Loma Linda &amp; Grand Terrace Cities</v>
      </c>
      <c r="C1278" s="6">
        <v>33</v>
      </c>
      <c r="D1278" s="6" t="str">
        <f>VLOOKUP(C1278,comm_names!$A$2:$B$325,2,FALSE)</f>
        <v>AT&amp;T Service, Inc., AT&amp;T California</v>
      </c>
      <c r="E1278" s="7">
        <v>22849.638112173699</v>
      </c>
      <c r="F1278" s="8">
        <v>7.1569146735842998E-2</v>
      </c>
      <c r="G1278" s="8">
        <v>2.2203109674193901E-2</v>
      </c>
      <c r="H1278" s="11">
        <f t="shared" si="19"/>
        <v>924</v>
      </c>
      <c r="I1278" s="8">
        <v>7.7094632547307005E-4</v>
      </c>
      <c r="J1278" s="9">
        <v>9.24</v>
      </c>
      <c r="K1278" s="10">
        <v>2.8947028622375299</v>
      </c>
      <c r="L1278" s="11">
        <v>25419.46</v>
      </c>
      <c r="M1278" s="11">
        <v>56033.773999999998</v>
      </c>
      <c r="N1278" s="11">
        <v>11109.743530539132</v>
      </c>
      <c r="O1278" s="11">
        <v>13030.468040690641</v>
      </c>
    </row>
    <row r="1279" spans="1:15" x14ac:dyDescent="0.3">
      <c r="A1279" s="12" t="s">
        <v>54</v>
      </c>
      <c r="B1279" s="12" t="str">
        <f>VLOOKUP(A1279,Table1[],3,FALSE)</f>
        <v>Fresno County (East)--Sanger, Reedley &amp; Parlier Cities</v>
      </c>
      <c r="C1279" s="12">
        <v>202</v>
      </c>
      <c r="D1279" s="12" t="str">
        <f>VLOOKUP(C1279,comm_names!$A$2:$B$325,2,FALSE)</f>
        <v>Ponderosa Edge, Ponderosa</v>
      </c>
      <c r="E1279" s="13">
        <v>2.1600244530000001</v>
      </c>
      <c r="F1279" s="14">
        <v>7.1530735313765706E-2</v>
      </c>
      <c r="G1279" s="14">
        <v>2.2893796349839599E-2</v>
      </c>
      <c r="H1279" s="17">
        <f t="shared" si="19"/>
        <v>899.4</v>
      </c>
      <c r="I1279" s="14">
        <v>7.7041575886670503E-4</v>
      </c>
      <c r="J1279" s="15">
        <v>8.9939999999999998</v>
      </c>
      <c r="K1279" s="16">
        <v>3.1343612899915301</v>
      </c>
      <c r="L1279" s="17">
        <v>22396</v>
      </c>
      <c r="M1279" s="17">
        <v>51723.561999999998</v>
      </c>
      <c r="N1279" s="17">
        <v>8221.2147451755718</v>
      </c>
      <c r="O1279" s="17">
        <v>10836.641023323984</v>
      </c>
    </row>
    <row r="1280" spans="1:15" x14ac:dyDescent="0.3">
      <c r="A1280" s="6" t="s">
        <v>62</v>
      </c>
      <c r="B1280" s="6" t="str">
        <f>VLOOKUP(A1280,Table1[],3,FALSE)</f>
        <v>Humboldt County</v>
      </c>
      <c r="C1280" s="6">
        <v>32</v>
      </c>
      <c r="D1280" s="6" t="str">
        <f>VLOOKUP(C1280,comm_names!$A$2:$B$325,2,FALSE)</f>
        <v>AT&amp;T Service, Inc., N/A</v>
      </c>
      <c r="E1280" s="7">
        <v>394.82011936727997</v>
      </c>
      <c r="F1280" s="8">
        <v>7.1505903423359496E-2</v>
      </c>
      <c r="G1280" s="8">
        <v>1.7861287446636401E-2</v>
      </c>
      <c r="H1280" s="11">
        <f t="shared" si="19"/>
        <v>600</v>
      </c>
      <c r="I1280" s="8">
        <v>7.7074283701122101E-4</v>
      </c>
      <c r="J1280" s="9">
        <v>6</v>
      </c>
      <c r="K1280" s="10">
        <v>2.2750411596616398</v>
      </c>
      <c r="L1280" s="11">
        <v>19749.2</v>
      </c>
      <c r="M1280" s="11">
        <v>46311.874000000003</v>
      </c>
      <c r="N1280" s="11">
        <v>9445.9502432545432</v>
      </c>
      <c r="O1280" s="11">
        <v>10860.436935720205</v>
      </c>
    </row>
    <row r="1281" spans="1:15" x14ac:dyDescent="0.3">
      <c r="A1281" s="12" t="s">
        <v>111</v>
      </c>
      <c r="B1281" s="12" t="str">
        <f>VLOOKUP(A1281,Table1[],3,FALSE)</f>
        <v>Kern County (West)--Delano, Wasco &amp; Shafter Cities</v>
      </c>
      <c r="C1281" s="12">
        <v>33</v>
      </c>
      <c r="D1281" s="12" t="str">
        <f>VLOOKUP(C1281,comm_names!$A$2:$B$325,2,FALSE)</f>
        <v>AT&amp;T Service, Inc., AT&amp;T California</v>
      </c>
      <c r="E1281" s="13">
        <v>35919.208965011698</v>
      </c>
      <c r="F1281" s="14">
        <v>7.1503883390849995E-2</v>
      </c>
      <c r="G1281" s="14">
        <v>2.4205413870535E-2</v>
      </c>
      <c r="H1281" s="17">
        <f t="shared" si="19"/>
        <v>924</v>
      </c>
      <c r="I1281" s="14">
        <v>7.7017461162271503E-4</v>
      </c>
      <c r="J1281" s="15">
        <v>9.24</v>
      </c>
      <c r="K1281" s="16">
        <v>3.2518567356357502</v>
      </c>
      <c r="L1281" s="17">
        <v>23030.214</v>
      </c>
      <c r="M1281" s="17">
        <v>51178.932000000001</v>
      </c>
      <c r="N1281" s="17">
        <v>7979.6965934693644</v>
      </c>
      <c r="O1281" s="17">
        <v>10886.368762624345</v>
      </c>
    </row>
    <row r="1282" spans="1:15" x14ac:dyDescent="0.3">
      <c r="A1282" s="6" t="s">
        <v>160</v>
      </c>
      <c r="B1282" s="6" t="str">
        <f>VLOOKUP(A1282,Table1[],3,FALSE)</f>
        <v>San Luis Obispo County (East)--Inland Region</v>
      </c>
      <c r="C1282" s="6">
        <v>70</v>
      </c>
      <c r="D1282" s="6" t="str">
        <f>VLOOKUP(C1282,comm_names!$A$2:$B$325,2,FALSE)</f>
        <v>Charter Communications Inc, Frontier</v>
      </c>
      <c r="E1282" s="7">
        <v>738.08118256099999</v>
      </c>
      <c r="F1282" s="8">
        <v>7.1499639359933601E-2</v>
      </c>
      <c r="G1282" s="8">
        <v>2.0827273636931799E-2</v>
      </c>
      <c r="H1282" s="11">
        <f t="shared" si="19"/>
        <v>1106.8799999999999</v>
      </c>
      <c r="I1282" s="8">
        <v>7.7006554436030402E-4</v>
      </c>
      <c r="J1282" s="9">
        <v>11.0688</v>
      </c>
      <c r="K1282" s="10">
        <v>2.4885954692556602</v>
      </c>
      <c r="L1282" s="11">
        <v>32848.824000000001</v>
      </c>
      <c r="M1282" s="11">
        <v>73569.842000000004</v>
      </c>
      <c r="N1282" s="11">
        <v>14499.921658146479</v>
      </c>
      <c r="O1282" s="11">
        <v>17558.10757479996</v>
      </c>
    </row>
    <row r="1283" spans="1:15" x14ac:dyDescent="0.3">
      <c r="A1283" s="12" t="s">
        <v>144</v>
      </c>
      <c r="B1283" s="12" t="str">
        <f>VLOOKUP(A1283,Table1[],3,FALSE)</f>
        <v>Los Angeles County (East Central)--Arcadia, San Gabriel &amp; Temple City Cities</v>
      </c>
      <c r="C1283" s="12">
        <v>84</v>
      </c>
      <c r="D1283" s="12" t="str">
        <f>VLOOKUP(C1283,comm_names!$A$2:$B$325,2,FALSE)</f>
        <v>Comcast, AT&amp;T California</v>
      </c>
      <c r="E1283" s="13">
        <v>43.17466199399</v>
      </c>
      <c r="F1283" s="14">
        <v>7.1492800061796397E-2</v>
      </c>
      <c r="G1283" s="14">
        <v>1.6492457481605102E-2</v>
      </c>
      <c r="H1283" s="17">
        <f t="shared" ref="H1283:H1346" si="20">100*J1283</f>
        <v>924</v>
      </c>
      <c r="I1283" s="14">
        <v>7.6997573632451601E-4</v>
      </c>
      <c r="J1283" s="15">
        <v>9.24</v>
      </c>
      <c r="K1283" s="16">
        <v>2.8688537975406998</v>
      </c>
      <c r="L1283" s="17">
        <v>31292.302</v>
      </c>
      <c r="M1283" s="17">
        <v>78515.285999999993</v>
      </c>
      <c r="N1283" s="17">
        <v>16752.192131839318</v>
      </c>
      <c r="O1283" s="17">
        <v>20873.946360362999</v>
      </c>
    </row>
    <row r="1284" spans="1:15" x14ac:dyDescent="0.3">
      <c r="A1284" s="6" t="s">
        <v>148</v>
      </c>
      <c r="B1284" s="6" t="str">
        <f>VLOOKUP(A1284,Table1[],3,FALSE)</f>
        <v>San Diego County (South Central)--Lemon Grove City, La Presa &amp; Spring Valley</v>
      </c>
      <c r="C1284" s="6">
        <v>113</v>
      </c>
      <c r="D1284" s="6" t="str">
        <f>VLOOKUP(C1284,comm_names!$A$2:$B$325,2,FALSE)</f>
        <v>Cox Communications, AT&amp;T California</v>
      </c>
      <c r="E1284" s="7">
        <v>2231.4323599955001</v>
      </c>
      <c r="F1284" s="8">
        <v>7.1480890130727101E-2</v>
      </c>
      <c r="G1284" s="8">
        <v>2.1296664526415099E-2</v>
      </c>
      <c r="H1284" s="11">
        <f t="shared" si="20"/>
        <v>1115.8799999999999</v>
      </c>
      <c r="I1284" s="8">
        <v>7.6985672293419804E-4</v>
      </c>
      <c r="J1284" s="9">
        <v>11.158799999999999</v>
      </c>
      <c r="K1284" s="10">
        <v>2.9060637009239199</v>
      </c>
      <c r="L1284" s="11">
        <v>32310.302</v>
      </c>
      <c r="M1284" s="11">
        <v>73022.157999999996</v>
      </c>
      <c r="N1284" s="11">
        <v>14483.627711633399</v>
      </c>
      <c r="O1284" s="11">
        <v>18412.744028206918</v>
      </c>
    </row>
    <row r="1285" spans="1:15" x14ac:dyDescent="0.3">
      <c r="A1285" s="12" t="s">
        <v>164</v>
      </c>
      <c r="B1285" s="12" t="str">
        <f>VLOOKUP(A1285,Table1[],3,FALSE)</f>
        <v>Santa Barbara County (North)--Lompoc, Guadalupe, Solvang &amp; Buellton Cities</v>
      </c>
      <c r="C1285" s="12">
        <v>70</v>
      </c>
      <c r="D1285" s="12" t="str">
        <f>VLOOKUP(C1285,comm_names!$A$2:$B$325,2,FALSE)</f>
        <v>Charter Communications Inc, Frontier</v>
      </c>
      <c r="E1285" s="13">
        <v>295.352526367</v>
      </c>
      <c r="F1285" s="14">
        <v>7.1475308498188103E-2</v>
      </c>
      <c r="G1285" s="14">
        <v>2.3137856290765101E-2</v>
      </c>
      <c r="H1285" s="17">
        <f t="shared" si="20"/>
        <v>1106.8799999999999</v>
      </c>
      <c r="I1285" s="14">
        <v>7.6978136199284302E-4</v>
      </c>
      <c r="J1285" s="15">
        <v>11.0688</v>
      </c>
      <c r="K1285" s="16">
        <v>2.88762093030221</v>
      </c>
      <c r="L1285" s="17">
        <v>30540</v>
      </c>
      <c r="M1285" s="17">
        <v>65731.241999999998</v>
      </c>
      <c r="N1285" s="17">
        <v>13100.367269484121</v>
      </c>
      <c r="O1285" s="17">
        <v>15940.772221003681</v>
      </c>
    </row>
    <row r="1286" spans="1:15" x14ac:dyDescent="0.3">
      <c r="A1286" s="6" t="s">
        <v>97</v>
      </c>
      <c r="B1286" s="6" t="str">
        <f>VLOOKUP(A1286,Table1[],3,FALSE)</f>
        <v>Nevada &amp; Sierra Counties</v>
      </c>
      <c r="C1286" s="6">
        <v>84</v>
      </c>
      <c r="D1286" s="6" t="str">
        <f>VLOOKUP(C1286,comm_names!$A$2:$B$325,2,FALSE)</f>
        <v>Comcast, AT&amp;T California</v>
      </c>
      <c r="E1286" s="7">
        <v>2963.7005462870002</v>
      </c>
      <c r="F1286" s="8">
        <v>7.13345678990919E-2</v>
      </c>
      <c r="G1286" s="8">
        <v>1.92617911869674E-2</v>
      </c>
      <c r="H1286" s="11">
        <f t="shared" si="20"/>
        <v>924</v>
      </c>
      <c r="I1286" s="8">
        <v>7.6818239767802296E-4</v>
      </c>
      <c r="J1286" s="9">
        <v>9.24</v>
      </c>
      <c r="K1286" s="10">
        <v>2.25891480339244</v>
      </c>
      <c r="L1286" s="11">
        <v>26598.304</v>
      </c>
      <c r="M1286" s="11">
        <v>64621.622000000003</v>
      </c>
      <c r="N1286" s="11">
        <v>11657.994445779768</v>
      </c>
      <c r="O1286" s="11">
        <v>14669.90581989456</v>
      </c>
    </row>
    <row r="1287" spans="1:15" x14ac:dyDescent="0.3">
      <c r="A1287" s="12" t="s">
        <v>107</v>
      </c>
      <c r="B1287" s="12" t="str">
        <f>VLOOKUP(A1287,Table1[],3,FALSE)</f>
        <v>Santa Clara County (Central)--San Jose City (Northwest)</v>
      </c>
      <c r="C1287" s="12">
        <v>190</v>
      </c>
      <c r="D1287" s="12" t="str">
        <f>VLOOKUP(C1287,comm_names!$A$2:$B$325,2,FALSE)</f>
        <v>Paxio, AT&amp;T California</v>
      </c>
      <c r="E1287" s="13">
        <v>1213.9750208769999</v>
      </c>
      <c r="F1287" s="14">
        <v>7.1259133734369498E-2</v>
      </c>
      <c r="G1287" s="14">
        <v>1.5213615551560601E-2</v>
      </c>
      <c r="H1287" s="17">
        <f t="shared" si="20"/>
        <v>892.2</v>
      </c>
      <c r="I1287" s="14">
        <v>7.6726605151870798E-4</v>
      </c>
      <c r="J1287" s="15">
        <v>8.9220000000000006</v>
      </c>
      <c r="K1287" s="16">
        <v>2.5880668976947399</v>
      </c>
      <c r="L1287" s="17">
        <v>31986.578000000001</v>
      </c>
      <c r="M1287" s="17">
        <v>83165.509999999995</v>
      </c>
      <c r="N1287" s="17">
        <v>17338.91822615928</v>
      </c>
      <c r="O1287" s="17">
        <v>22393.513727993879</v>
      </c>
    </row>
    <row r="1288" spans="1:15" x14ac:dyDescent="0.3">
      <c r="A1288" s="6" t="s">
        <v>78</v>
      </c>
      <c r="B1288" s="6" t="str">
        <f>VLOOKUP(A1288,Table1[],3,FALSE)</f>
        <v>San Francisco County (North &amp; East)--North Beach &amp; Chinatown</v>
      </c>
      <c r="C1288" s="6">
        <v>303</v>
      </c>
      <c r="D1288" s="6" t="str">
        <f>VLOOKUP(C1288,comm_names!$A$2:$B$325,2,FALSE)</f>
        <v>Wave Broadband, AT&amp;T California</v>
      </c>
      <c r="E1288" s="7">
        <v>1016.0694597</v>
      </c>
      <c r="F1288" s="8">
        <v>7.1197161816452303E-2</v>
      </c>
      <c r="G1288" s="8">
        <v>1.02166446056287E-2</v>
      </c>
      <c r="H1288" s="11">
        <f t="shared" si="20"/>
        <v>899.4</v>
      </c>
      <c r="I1288" s="8">
        <v>7.6654763411029196E-4</v>
      </c>
      <c r="J1288" s="9">
        <v>8.9939999999999998</v>
      </c>
      <c r="K1288" s="10">
        <v>1.7995115911123301</v>
      </c>
      <c r="L1288" s="11">
        <v>32326.59</v>
      </c>
      <c r="M1288" s="11">
        <v>115514.496</v>
      </c>
      <c r="N1288" s="11">
        <v>16927.472067889321</v>
      </c>
      <c r="O1288" s="11">
        <v>24715.087580874242</v>
      </c>
    </row>
    <row r="1289" spans="1:15" x14ac:dyDescent="0.3">
      <c r="A1289" s="12" t="s">
        <v>160</v>
      </c>
      <c r="B1289" s="12" t="str">
        <f>VLOOKUP(A1289,Table1[],3,FALSE)</f>
        <v>San Luis Obispo County (East)--Inland Region</v>
      </c>
      <c r="C1289" s="12">
        <v>69</v>
      </c>
      <c r="D1289" s="12" t="str">
        <f>VLOOKUP(C1289,comm_names!$A$2:$B$325,2,FALSE)</f>
        <v>Charter Communications Inc, AT&amp;T California</v>
      </c>
      <c r="E1289" s="13">
        <v>5367.4287455191397</v>
      </c>
      <c r="F1289" s="14">
        <v>7.1145102461526499E-2</v>
      </c>
      <c r="G1289" s="14">
        <v>2.1542179946495699E-2</v>
      </c>
      <c r="H1289" s="17">
        <f t="shared" si="20"/>
        <v>1163.8799999999999</v>
      </c>
      <c r="I1289" s="14">
        <v>7.6597638676548902E-4</v>
      </c>
      <c r="J1289" s="15">
        <v>11.6388</v>
      </c>
      <c r="K1289" s="16">
        <v>2.4885954692556602</v>
      </c>
      <c r="L1289" s="17">
        <v>32848.824000000001</v>
      </c>
      <c r="M1289" s="17">
        <v>73569.842000000004</v>
      </c>
      <c r="N1289" s="17">
        <v>14499.921658146479</v>
      </c>
      <c r="O1289" s="17">
        <v>17558.10757479996</v>
      </c>
    </row>
    <row r="1290" spans="1:15" x14ac:dyDescent="0.3">
      <c r="A1290" s="6" t="s">
        <v>228</v>
      </c>
      <c r="B1290" s="6" t="str">
        <f>VLOOKUP(A1290,Table1[],3,FALSE)</f>
        <v>Santa Clara County (Northwest)--Mountain View, Palo Alto &amp; Los Altos Cities</v>
      </c>
      <c r="C1290" s="6">
        <v>263</v>
      </c>
      <c r="D1290" s="6" t="str">
        <f>VLOOKUP(C1290,comm_names!$A$2:$B$325,2,FALSE)</f>
        <v>Surfnet Communications, AT&amp;T California</v>
      </c>
      <c r="E1290" s="7">
        <v>7.5815400000000006E-5</v>
      </c>
      <c r="F1290" s="8">
        <v>7.0924891152107303E-2</v>
      </c>
      <c r="G1290" s="8">
        <v>1.6949650248086399E-2</v>
      </c>
      <c r="H1290" s="11">
        <f t="shared" si="20"/>
        <v>2003.3999999999999</v>
      </c>
      <c r="I1290" s="8">
        <v>7.6339243702329201E-4</v>
      </c>
      <c r="J1290" s="9">
        <v>20.033999999999999</v>
      </c>
      <c r="K1290" s="10">
        <v>2.4445636349705002</v>
      </c>
      <c r="L1290" s="11">
        <v>53204.752</v>
      </c>
      <c r="M1290" s="11">
        <v>149271.37599999999</v>
      </c>
      <c r="N1290" s="11">
        <v>23396.385540923882</v>
      </c>
      <c r="O1290" s="11">
        <v>29512.663220355724</v>
      </c>
    </row>
    <row r="1291" spans="1:15" x14ac:dyDescent="0.3">
      <c r="A1291" s="12" t="s">
        <v>176</v>
      </c>
      <c r="B1291" s="12" t="str">
        <f>VLOOKUP(A1291,Table1[],3,FALSE)</f>
        <v>San Joaquin County (South)--Tracy, Manteca &amp; Lathrop Cities</v>
      </c>
      <c r="C1291" s="12">
        <v>54</v>
      </c>
      <c r="D1291" s="12" t="str">
        <f>VLOOKUP(C1291,comm_names!$A$2:$B$325,2,FALSE)</f>
        <v>Cal.net Inc., Frontier</v>
      </c>
      <c r="E1291" s="13">
        <v>4.0893199999999997E-5</v>
      </c>
      <c r="F1291" s="14">
        <v>7.0732822614943097E-2</v>
      </c>
      <c r="G1291" s="14">
        <v>2.2511702981187199E-2</v>
      </c>
      <c r="H1291" s="17">
        <f t="shared" si="20"/>
        <v>1466.3999999999999</v>
      </c>
      <c r="I1291" s="14">
        <v>7.6116777108155395E-4</v>
      </c>
      <c r="J1291" s="15">
        <v>14.664</v>
      </c>
      <c r="K1291" s="16">
        <v>3.2197426650078</v>
      </c>
      <c r="L1291" s="17">
        <v>37317.843999999997</v>
      </c>
      <c r="M1291" s="17">
        <v>85084.44</v>
      </c>
      <c r="N1291" s="17">
        <v>14705.072771988958</v>
      </c>
      <c r="O1291" s="17">
        <v>18063.75175861692</v>
      </c>
    </row>
    <row r="1292" spans="1:15" x14ac:dyDescent="0.3">
      <c r="A1292" s="6" t="s">
        <v>100</v>
      </c>
      <c r="B1292" s="6" t="str">
        <f>VLOOKUP(A1292,Table1[],3,FALSE)</f>
        <v>San Bernardino County (Southwest)--Phelan, Lake Arrowhead &amp; Big Bear City</v>
      </c>
      <c r="C1292" s="6">
        <v>141</v>
      </c>
      <c r="D1292" s="6" t="str">
        <f>VLOOKUP(C1292,comm_names!$A$2:$B$325,2,FALSE)</f>
        <v>Frontier Communications, Frontier</v>
      </c>
      <c r="E1292" s="7">
        <v>40222.153714316897</v>
      </c>
      <c r="F1292" s="8">
        <v>7.0684914428370105E-2</v>
      </c>
      <c r="G1292" s="8">
        <v>1.9450361624962099E-2</v>
      </c>
      <c r="H1292" s="11">
        <f t="shared" si="20"/>
        <v>867</v>
      </c>
      <c r="I1292" s="8">
        <v>7.6065425680985597E-4</v>
      </c>
      <c r="J1292" s="9">
        <v>8.67</v>
      </c>
      <c r="K1292" s="10">
        <v>2.7506780062666198</v>
      </c>
      <c r="L1292" s="11">
        <v>24416.73</v>
      </c>
      <c r="M1292" s="11">
        <v>59858.400000000001</v>
      </c>
      <c r="N1292" s="11">
        <v>10093.243023205931</v>
      </c>
      <c r="O1292" s="11">
        <v>13231.424157941041</v>
      </c>
    </row>
    <row r="1293" spans="1:15" x14ac:dyDescent="0.3">
      <c r="A1293" s="12" t="s">
        <v>184</v>
      </c>
      <c r="B1293" s="12" t="str">
        <f>VLOOKUP(A1293,Table1[],3,FALSE)</f>
        <v>Los Angeles County--Baldwin Park, Azusa, Duarte &amp; Irwindale Cities</v>
      </c>
      <c r="C1293" s="12">
        <v>70</v>
      </c>
      <c r="D1293" s="12" t="str">
        <f>VLOOKUP(C1293,comm_names!$A$2:$B$325,2,FALSE)</f>
        <v>Charter Communications Inc, Frontier</v>
      </c>
      <c r="E1293" s="13">
        <v>4071.0019866147099</v>
      </c>
      <c r="F1293" s="14">
        <v>7.0647261214357701E-2</v>
      </c>
      <c r="G1293" s="14">
        <v>2.26651332387778E-2</v>
      </c>
      <c r="H1293" s="17">
        <f t="shared" si="20"/>
        <v>1106.8799999999999</v>
      </c>
      <c r="I1293" s="14">
        <v>7.6019246961691201E-4</v>
      </c>
      <c r="J1293" s="15">
        <v>11.0688</v>
      </c>
      <c r="K1293" s="16">
        <v>3.4106184881400998</v>
      </c>
      <c r="L1293" s="17">
        <v>30874.921999999999</v>
      </c>
      <c r="M1293" s="17">
        <v>66745.17</v>
      </c>
      <c r="N1293" s="17">
        <v>13679.479007499838</v>
      </c>
      <c r="O1293" s="17">
        <v>16383.80569605792</v>
      </c>
    </row>
    <row r="1294" spans="1:15" x14ac:dyDescent="0.3">
      <c r="A1294" s="6" t="s">
        <v>100</v>
      </c>
      <c r="B1294" s="6" t="str">
        <f>VLOOKUP(A1294,Table1[],3,FALSE)</f>
        <v>San Bernardino County (Southwest)--Phelan, Lake Arrowhead &amp; Big Bear City</v>
      </c>
      <c r="C1294" s="6">
        <v>86</v>
      </c>
      <c r="D1294" s="6" t="str">
        <f>VLOOKUP(C1294,comm_names!$A$2:$B$325,2,FALSE)</f>
        <v>Comcast, Frontier</v>
      </c>
      <c r="E1294" s="7">
        <v>779.03109139100002</v>
      </c>
      <c r="F1294" s="8">
        <v>7.0620521427441796E-2</v>
      </c>
      <c r="G1294" s="8">
        <v>1.9444965778603499E-2</v>
      </c>
      <c r="H1294" s="11">
        <f t="shared" si="20"/>
        <v>867</v>
      </c>
      <c r="I1294" s="8">
        <v>7.5991679851816199E-4</v>
      </c>
      <c r="J1294" s="9">
        <v>8.67</v>
      </c>
      <c r="K1294" s="10">
        <v>2.7506780062666198</v>
      </c>
      <c r="L1294" s="11">
        <v>24416.73</v>
      </c>
      <c r="M1294" s="11">
        <v>59858.400000000001</v>
      </c>
      <c r="N1294" s="11">
        <v>10093.243023205931</v>
      </c>
      <c r="O1294" s="11">
        <v>13231.424157941041</v>
      </c>
    </row>
    <row r="1295" spans="1:15" x14ac:dyDescent="0.3">
      <c r="A1295" s="12" t="s">
        <v>159</v>
      </c>
      <c r="B1295" s="12" t="str">
        <f>VLOOKUP(A1295,Table1[],3,FALSE)</f>
        <v>Ventura County (Southwest)--San Buenaventura (Ventura) City</v>
      </c>
      <c r="C1295" s="12">
        <v>69</v>
      </c>
      <c r="D1295" s="12" t="str">
        <f>VLOOKUP(C1295,comm_names!$A$2:$B$325,2,FALSE)</f>
        <v>Charter Communications Inc, AT&amp;T California</v>
      </c>
      <c r="E1295" s="13">
        <v>4638.6098261770003</v>
      </c>
      <c r="F1295" s="14">
        <v>7.0586076152133595E-2</v>
      </c>
      <c r="G1295" s="14">
        <v>2.0037456029038302E-2</v>
      </c>
      <c r="H1295" s="17">
        <f t="shared" si="20"/>
        <v>1163.8799999999999</v>
      </c>
      <c r="I1295" s="14">
        <v>7.5947772939397105E-4</v>
      </c>
      <c r="J1295" s="15">
        <v>11.6388</v>
      </c>
      <c r="K1295" s="16">
        <v>2.5001992384663101</v>
      </c>
      <c r="L1295" s="17">
        <v>33727.358</v>
      </c>
      <c r="M1295" s="17">
        <v>78788.11</v>
      </c>
      <c r="N1295" s="17">
        <v>14996.941894596721</v>
      </c>
      <c r="O1295" s="17">
        <v>18463.05793426836</v>
      </c>
    </row>
    <row r="1296" spans="1:15" x14ac:dyDescent="0.3">
      <c r="A1296" s="6" t="s">
        <v>158</v>
      </c>
      <c r="B1296" s="6" t="str">
        <f>VLOOKUP(A1296,Table1[],3,FALSE)</f>
        <v>Stanislaus County (Southwest)--Ceres, Patterson &amp; Newman Cities</v>
      </c>
      <c r="C1296" s="6">
        <v>69</v>
      </c>
      <c r="D1296" s="6" t="str">
        <f>VLOOKUP(C1296,comm_names!$A$2:$B$325,2,FALSE)</f>
        <v>Charter Communications Inc, AT&amp;T California</v>
      </c>
      <c r="E1296" s="7">
        <v>454.98631606800001</v>
      </c>
      <c r="F1296" s="8">
        <v>7.0533809576943607E-2</v>
      </c>
      <c r="G1296" s="8">
        <v>2.5129568460424401E-2</v>
      </c>
      <c r="H1296" s="11">
        <f t="shared" si="20"/>
        <v>1163.8799999999999</v>
      </c>
      <c r="I1296" s="8">
        <v>7.5890186589536797E-4</v>
      </c>
      <c r="J1296" s="9">
        <v>11.6388</v>
      </c>
      <c r="K1296" s="10">
        <v>3.4148733398917899</v>
      </c>
      <c r="L1296" s="11">
        <v>28540.648000000001</v>
      </c>
      <c r="M1296" s="11">
        <v>60774.6</v>
      </c>
      <c r="N1296" s="11">
        <v>9841.5210486406086</v>
      </c>
      <c r="O1296" s="11">
        <v>12267.91534778292</v>
      </c>
    </row>
    <row r="1297" spans="1:15" x14ac:dyDescent="0.3">
      <c r="A1297" s="12" t="s">
        <v>54</v>
      </c>
      <c r="B1297" s="12" t="str">
        <f>VLOOKUP(A1297,Table1[],3,FALSE)</f>
        <v>Fresno County (East)--Sanger, Reedley &amp; Parlier Cities</v>
      </c>
      <c r="C1297" s="12">
        <v>141</v>
      </c>
      <c r="D1297" s="12" t="str">
        <f>VLOOKUP(C1297,comm_names!$A$2:$B$325,2,FALSE)</f>
        <v>Frontier Communications, Frontier</v>
      </c>
      <c r="E1297" s="13">
        <v>895.10802115700005</v>
      </c>
      <c r="F1297" s="14">
        <v>7.0514233855243594E-2</v>
      </c>
      <c r="G1297" s="14">
        <v>2.22149644800399E-2</v>
      </c>
      <c r="H1297" s="17">
        <f t="shared" si="20"/>
        <v>867</v>
      </c>
      <c r="I1297" s="14">
        <v>7.5879574991722797E-4</v>
      </c>
      <c r="J1297" s="15">
        <v>8.67</v>
      </c>
      <c r="K1297" s="16">
        <v>3.1343612899915301</v>
      </c>
      <c r="L1297" s="17">
        <v>22396</v>
      </c>
      <c r="M1297" s="17">
        <v>51723.561999999998</v>
      </c>
      <c r="N1297" s="17">
        <v>8221.2147451755718</v>
      </c>
      <c r="O1297" s="17">
        <v>10836.641023323984</v>
      </c>
    </row>
    <row r="1298" spans="1:15" x14ac:dyDescent="0.3">
      <c r="A1298" s="6" t="s">
        <v>81</v>
      </c>
      <c r="B1298" s="6" t="str">
        <f>VLOOKUP(A1298,Table1[],3,FALSE)</f>
        <v>Madera County--Madera City</v>
      </c>
      <c r="C1298" s="6">
        <v>33</v>
      </c>
      <c r="D1298" s="6" t="str">
        <f>VLOOKUP(C1298,comm_names!$A$2:$B$325,2,FALSE)</f>
        <v>AT&amp;T Service, Inc., AT&amp;T California</v>
      </c>
      <c r="E1298" s="7">
        <v>26717.4627138248</v>
      </c>
      <c r="F1298" s="8">
        <v>7.0468089278809001E-2</v>
      </c>
      <c r="G1298" s="8">
        <v>2.2741398820340399E-2</v>
      </c>
      <c r="H1298" s="11">
        <f t="shared" si="20"/>
        <v>924</v>
      </c>
      <c r="I1298" s="8">
        <v>7.58132961187748E-4</v>
      </c>
      <c r="J1298" s="9">
        <v>9.24</v>
      </c>
      <c r="K1298" s="10">
        <v>3.0676478004722298</v>
      </c>
      <c r="L1298" s="11">
        <v>24432</v>
      </c>
      <c r="M1298" s="11">
        <v>53851.182000000001</v>
      </c>
      <c r="N1298" s="11">
        <v>8956.4615754526076</v>
      </c>
      <c r="O1298" s="11">
        <v>10861.662678776567</v>
      </c>
    </row>
    <row r="1299" spans="1:15" x14ac:dyDescent="0.3">
      <c r="A1299" s="12" t="s">
        <v>123</v>
      </c>
      <c r="B1299" s="12" t="str">
        <f>VLOOKUP(A1299,Table1[],3,FALSE)</f>
        <v>Sacramento County (Northwest)--Sacramento City (Northwest/Natomas)</v>
      </c>
      <c r="C1299" s="12">
        <v>106</v>
      </c>
      <c r="D1299" s="12" t="str">
        <f>VLOOKUP(C1299,comm_names!$A$2:$B$325,2,FALSE)</f>
        <v>Consolidated Communications, AT&amp;T California</v>
      </c>
      <c r="E1299" s="13">
        <v>38.158924423999999</v>
      </c>
      <c r="F1299" s="14">
        <v>7.0341817558088895E-2</v>
      </c>
      <c r="G1299" s="14">
        <v>1.87617521236975E-2</v>
      </c>
      <c r="H1299" s="17">
        <f t="shared" si="20"/>
        <v>1007.4</v>
      </c>
      <c r="I1299" s="14">
        <v>7.5664173011766301E-4</v>
      </c>
      <c r="J1299" s="15">
        <v>10.074</v>
      </c>
      <c r="K1299" s="16">
        <v>2.6851870324189502</v>
      </c>
      <c r="L1299" s="17">
        <v>29522</v>
      </c>
      <c r="M1299" s="17">
        <v>72115.12</v>
      </c>
      <c r="N1299" s="17">
        <v>12938.86483578876</v>
      </c>
      <c r="O1299" s="17">
        <v>16159.13453811876</v>
      </c>
    </row>
    <row r="1300" spans="1:15" x14ac:dyDescent="0.3">
      <c r="A1300" s="6" t="s">
        <v>137</v>
      </c>
      <c r="B1300" s="6" t="str">
        <f>VLOOKUP(A1300,Table1[],3,FALSE)</f>
        <v>Placer County (East/High Country Region)--Auburn &amp; Colfax Cities</v>
      </c>
      <c r="C1300" s="6">
        <v>225</v>
      </c>
      <c r="D1300" s="6" t="str">
        <f>VLOOKUP(C1300,comm_names!$A$2:$B$325,2,FALSE)</f>
        <v>Sebastian - Audeamus, Foresthill</v>
      </c>
      <c r="E1300" s="7">
        <v>75.253648599000002</v>
      </c>
      <c r="F1300" s="8">
        <v>7.0261112671387099E-2</v>
      </c>
      <c r="G1300" s="8">
        <v>1.8565152584301602E-2</v>
      </c>
      <c r="H1300" s="11">
        <f t="shared" si="20"/>
        <v>1110.96</v>
      </c>
      <c r="I1300" s="8">
        <v>7.5570907499982604E-4</v>
      </c>
      <c r="J1300" s="9">
        <v>11.1096</v>
      </c>
      <c r="K1300" s="10">
        <v>2.4309064565788301</v>
      </c>
      <c r="L1300" s="11">
        <v>31986.578000000001</v>
      </c>
      <c r="M1300" s="11">
        <v>80116.600000000006</v>
      </c>
      <c r="N1300" s="11">
        <v>13391.81651424228</v>
      </c>
      <c r="O1300" s="11">
        <v>17492.780631763802</v>
      </c>
    </row>
    <row r="1301" spans="1:15" x14ac:dyDescent="0.3">
      <c r="A1301" s="12" t="s">
        <v>163</v>
      </c>
      <c r="B1301" s="12" t="str">
        <f>VLOOKUP(A1301,Table1[],3,FALSE)</f>
        <v>Monterey County (North Central)--Seaside, Monterey, Marina &amp; Pacific Grove Cities</v>
      </c>
      <c r="C1301" s="12">
        <v>115</v>
      </c>
      <c r="D1301" s="12" t="str">
        <f>VLOOKUP(C1301,comm_names!$A$2:$B$325,2,FALSE)</f>
        <v>Cruzio, AT&amp;T California</v>
      </c>
      <c r="E1301" s="13">
        <v>1.0044164900000001</v>
      </c>
      <c r="F1301" s="14">
        <v>7.0036037538134796E-2</v>
      </c>
      <c r="G1301" s="14">
        <v>2.0658674740512299E-2</v>
      </c>
      <c r="H1301" s="17">
        <f t="shared" si="20"/>
        <v>1223.4000000000001</v>
      </c>
      <c r="I1301" s="14">
        <v>7.5310485529708597E-4</v>
      </c>
      <c r="J1301" s="15">
        <v>12.234</v>
      </c>
      <c r="K1301" s="16">
        <v>2.5861180094935698</v>
      </c>
      <c r="L1301" s="17">
        <v>35465.084000000003</v>
      </c>
      <c r="M1301" s="17">
        <v>80838.361999999994</v>
      </c>
      <c r="N1301" s="17">
        <v>16262.342229419042</v>
      </c>
      <c r="O1301" s="17">
        <v>19884.095295888961</v>
      </c>
    </row>
    <row r="1302" spans="1:15" x14ac:dyDescent="0.3">
      <c r="A1302" s="6" t="s">
        <v>93</v>
      </c>
      <c r="B1302" s="6" t="str">
        <f>VLOOKUP(A1302,Table1[],3,FALSE)</f>
        <v>Del Norte, Lassen, Modoc, Plumas &amp; Siskiyou Counties</v>
      </c>
      <c r="C1302" s="6">
        <v>198</v>
      </c>
      <c r="D1302" s="6" t="str">
        <f>VLOOKUP(C1302,comm_names!$A$2:$B$325,2,FALSE)</f>
        <v>PlumasSierra, N/A</v>
      </c>
      <c r="E1302" s="7">
        <v>29.123722044000001</v>
      </c>
      <c r="F1302" s="8">
        <v>7.00319308525503E-2</v>
      </c>
      <c r="G1302" s="8">
        <v>2.25925261261548E-2</v>
      </c>
      <c r="H1302" s="11">
        <f t="shared" si="20"/>
        <v>900</v>
      </c>
      <c r="I1302" s="8">
        <v>7.5306894336412604E-4</v>
      </c>
      <c r="J1302" s="9">
        <v>9</v>
      </c>
      <c r="K1302" s="10">
        <v>2.2062178712597502</v>
      </c>
      <c r="L1302" s="11">
        <v>20684.741999999998</v>
      </c>
      <c r="M1302" s="11">
        <v>49740.498</v>
      </c>
      <c r="N1302" s="11">
        <v>6464.0721064228082</v>
      </c>
      <c r="O1302" s="11">
        <v>8536.6293191309287</v>
      </c>
    </row>
    <row r="1303" spans="1:15" x14ac:dyDescent="0.3">
      <c r="A1303" s="12" t="s">
        <v>155</v>
      </c>
      <c r="B1303" s="12" t="str">
        <f>VLOOKUP(A1303,Table1[],3,FALSE)</f>
        <v>Riverside County (West Central)--Perris City, Temescal Valley &amp; Mead Valley</v>
      </c>
      <c r="C1303" s="12">
        <v>70</v>
      </c>
      <c r="D1303" s="12" t="str">
        <f>VLOOKUP(C1303,comm_names!$A$2:$B$325,2,FALSE)</f>
        <v>Charter Communications Inc, Frontier</v>
      </c>
      <c r="E1303" s="13">
        <v>705.32308965899995</v>
      </c>
      <c r="F1303" s="14">
        <v>6.9980187787200998E-2</v>
      </c>
      <c r="G1303" s="14">
        <v>2.37630585843847E-2</v>
      </c>
      <c r="H1303" s="17">
        <f t="shared" si="20"/>
        <v>1106.8799999999999</v>
      </c>
      <c r="I1303" s="14">
        <v>7.5247791277104905E-4</v>
      </c>
      <c r="J1303" s="15">
        <v>11.0688</v>
      </c>
      <c r="K1303" s="16">
        <v>3.66338322871399</v>
      </c>
      <c r="L1303" s="17">
        <v>30063.576000000001</v>
      </c>
      <c r="M1303" s="17">
        <v>63973.156000000003</v>
      </c>
      <c r="N1303" s="17">
        <v>12254.76147280968</v>
      </c>
      <c r="O1303" s="17">
        <v>15404.71261466352</v>
      </c>
    </row>
    <row r="1304" spans="1:15" x14ac:dyDescent="0.3">
      <c r="A1304" s="6" t="s">
        <v>247</v>
      </c>
      <c r="B1304" s="6" t="str">
        <f>VLOOKUP(A1304,Table1[],3,FALSE)</f>
        <v>Contra Costa County--Walnut Creek (West), Lafayette, Orinda Cities &amp; Moraga Town</v>
      </c>
      <c r="C1304" s="6">
        <v>132</v>
      </c>
      <c r="D1304" s="6" t="str">
        <f>VLOOKUP(C1304,comm_names!$A$2:$B$325,2,FALSE)</f>
        <v>Etheric Networks, Inc., AT&amp;T California</v>
      </c>
      <c r="E1304" s="7">
        <v>14.404583526</v>
      </c>
      <c r="F1304" s="8">
        <v>6.9970401853946207E-2</v>
      </c>
      <c r="G1304" s="8">
        <v>1.9724207791180198E-2</v>
      </c>
      <c r="H1304" s="11">
        <f t="shared" si="20"/>
        <v>1992.0000000000002</v>
      </c>
      <c r="I1304" s="8">
        <v>7.5234879233758705E-4</v>
      </c>
      <c r="J1304" s="9">
        <v>19.920000000000002</v>
      </c>
      <c r="K1304" s="10">
        <v>2.40286690228444</v>
      </c>
      <c r="L1304" s="11">
        <v>50166.021999999997</v>
      </c>
      <c r="M1304" s="11">
        <v>128811.61199999999</v>
      </c>
      <c r="N1304" s="11">
        <v>20297.70864931044</v>
      </c>
      <c r="O1304" s="11">
        <v>26420.766123665519</v>
      </c>
    </row>
    <row r="1305" spans="1:15" x14ac:dyDescent="0.3">
      <c r="A1305" s="12" t="s">
        <v>137</v>
      </c>
      <c r="B1305" s="12" t="str">
        <f>VLOOKUP(A1305,Table1[],3,FALSE)</f>
        <v>Placer County (East/High Country Region)--Auburn &amp; Colfax Cities</v>
      </c>
      <c r="C1305" s="12">
        <v>230</v>
      </c>
      <c r="D1305" s="12" t="str">
        <f>VLOOKUP(C1305,comm_names!$A$2:$B$325,2,FALSE)</f>
        <v>Sebastian - Foresthill, Foresthill</v>
      </c>
      <c r="E1305" s="13">
        <v>2491.2613105410001</v>
      </c>
      <c r="F1305" s="14">
        <v>6.9752197809238595E-2</v>
      </c>
      <c r="G1305" s="14">
        <v>1.8527997865117E-2</v>
      </c>
      <c r="H1305" s="17">
        <f t="shared" si="20"/>
        <v>1110.96</v>
      </c>
      <c r="I1305" s="14">
        <v>7.4984786640192697E-4</v>
      </c>
      <c r="J1305" s="15">
        <v>11.1096</v>
      </c>
      <c r="K1305" s="16">
        <v>2.4309064565788301</v>
      </c>
      <c r="L1305" s="17">
        <v>31986.578000000001</v>
      </c>
      <c r="M1305" s="17">
        <v>80116.600000000006</v>
      </c>
      <c r="N1305" s="17">
        <v>13391.81651424228</v>
      </c>
      <c r="O1305" s="17">
        <v>17492.780631763802</v>
      </c>
    </row>
    <row r="1306" spans="1:15" x14ac:dyDescent="0.3">
      <c r="A1306" s="6" t="s">
        <v>174</v>
      </c>
      <c r="B1306" s="6" t="str">
        <f>VLOOKUP(A1306,Table1[],3,FALSE)</f>
        <v>Los Angeles County (Southeast)--Whittier City &amp; Hacienda Heights</v>
      </c>
      <c r="C1306" s="6">
        <v>70</v>
      </c>
      <c r="D1306" s="6" t="str">
        <f>VLOOKUP(C1306,comm_names!$A$2:$B$325,2,FALSE)</f>
        <v>Charter Communications Inc, Frontier</v>
      </c>
      <c r="E1306" s="7">
        <v>3031.5540378730002</v>
      </c>
      <c r="F1306" s="8">
        <v>6.9647681450699397E-2</v>
      </c>
      <c r="G1306" s="8">
        <v>1.8420680373859299E-2</v>
      </c>
      <c r="H1306" s="11">
        <f t="shared" si="20"/>
        <v>1106.8799999999999</v>
      </c>
      <c r="I1306" s="8">
        <v>7.4861845313426302E-4</v>
      </c>
      <c r="J1306" s="9">
        <v>11.0688</v>
      </c>
      <c r="K1306" s="10">
        <v>2.9711024531589598</v>
      </c>
      <c r="L1306" s="11">
        <v>32866.129999999997</v>
      </c>
      <c r="M1306" s="11">
        <v>80561.466</v>
      </c>
      <c r="N1306" s="11">
        <v>15169.585736360519</v>
      </c>
      <c r="O1306" s="11">
        <v>18668.93236761228</v>
      </c>
    </row>
    <row r="1307" spans="1:15" x14ac:dyDescent="0.3">
      <c r="A1307" s="12" t="s">
        <v>99</v>
      </c>
      <c r="B1307" s="12" t="str">
        <f>VLOOKUP(A1307,Table1[],3,FALSE)</f>
        <v>Merced County (West &amp; South)--Los Banos &amp; Livingston Cities</v>
      </c>
      <c r="C1307" s="12">
        <v>33</v>
      </c>
      <c r="D1307" s="12" t="str">
        <f>VLOOKUP(C1307,comm_names!$A$2:$B$325,2,FALSE)</f>
        <v>AT&amp;T Service, Inc., AT&amp;T California</v>
      </c>
      <c r="E1307" s="13">
        <v>14405.435868329499</v>
      </c>
      <c r="F1307" s="14">
        <v>6.9630854054978597E-2</v>
      </c>
      <c r="G1307" s="14">
        <v>2.3112119551943502E-2</v>
      </c>
      <c r="H1307" s="17">
        <f t="shared" si="20"/>
        <v>924</v>
      </c>
      <c r="I1307" s="14">
        <v>7.4843496264631604E-4</v>
      </c>
      <c r="J1307" s="15">
        <v>9.24</v>
      </c>
      <c r="K1307" s="16">
        <v>3.3822183627801299</v>
      </c>
      <c r="L1307" s="17">
        <v>24629.491999999998</v>
      </c>
      <c r="M1307" s="17">
        <v>53092.771999999997</v>
      </c>
      <c r="N1307" s="17">
        <v>9184.0678405247891</v>
      </c>
      <c r="O1307" s="17">
        <v>10940.261528476931</v>
      </c>
    </row>
    <row r="1308" spans="1:15" x14ac:dyDescent="0.3">
      <c r="A1308" s="6" t="s">
        <v>172</v>
      </c>
      <c r="B1308" s="6" t="str">
        <f>VLOOKUP(A1308,Table1[],3,FALSE)</f>
        <v>Riverside County (Northwest)--Moreno Valley City</v>
      </c>
      <c r="C1308" s="6">
        <v>70</v>
      </c>
      <c r="D1308" s="6" t="str">
        <f>VLOOKUP(C1308,comm_names!$A$2:$B$325,2,FALSE)</f>
        <v>Charter Communications Inc, Frontier</v>
      </c>
      <c r="E1308" s="7">
        <v>2371.5222226609999</v>
      </c>
      <c r="F1308" s="8">
        <v>6.9497538030039094E-2</v>
      </c>
      <c r="G1308" s="8">
        <v>2.3767105782706899E-2</v>
      </c>
      <c r="H1308" s="11">
        <f t="shared" si="20"/>
        <v>1106.8799999999999</v>
      </c>
      <c r="I1308" s="8">
        <v>7.4688208471750204E-4</v>
      </c>
      <c r="J1308" s="9">
        <v>11.0688</v>
      </c>
      <c r="K1308" s="10">
        <v>3.5669103858066999</v>
      </c>
      <c r="L1308" s="11">
        <v>31292.302</v>
      </c>
      <c r="M1308" s="11">
        <v>63576.135999999999</v>
      </c>
      <c r="N1308" s="11">
        <v>13520.55303690252</v>
      </c>
      <c r="O1308" s="11">
        <v>15159.396142167599</v>
      </c>
    </row>
    <row r="1309" spans="1:15" x14ac:dyDescent="0.3">
      <c r="A1309" s="12" t="s">
        <v>150</v>
      </c>
      <c r="B1309" s="12" t="str">
        <f>VLOOKUP(A1309,Table1[],3,FALSE)</f>
        <v>San Bernardino County (Southwest)--Colton, Loma Linda &amp; Grand Terrace Cities</v>
      </c>
      <c r="C1309" s="12">
        <v>36</v>
      </c>
      <c r="D1309" s="12" t="str">
        <f>VLOOKUP(C1309,comm_names!$A$2:$B$325,2,FALSE)</f>
        <v>AT&amp;T Service, Inc., Frontier</v>
      </c>
      <c r="E1309" s="13">
        <v>679.31766499610001</v>
      </c>
      <c r="F1309" s="14">
        <v>6.94775203591044E-2</v>
      </c>
      <c r="G1309" s="14">
        <v>2.1052224728887299E-2</v>
      </c>
      <c r="H1309" s="17">
        <f t="shared" si="20"/>
        <v>867</v>
      </c>
      <c r="I1309" s="14">
        <v>7.4672322344710698E-4</v>
      </c>
      <c r="J1309" s="15">
        <v>8.67</v>
      </c>
      <c r="K1309" s="16">
        <v>2.8947028622375299</v>
      </c>
      <c r="L1309" s="17">
        <v>25419.46</v>
      </c>
      <c r="M1309" s="17">
        <v>56033.773999999998</v>
      </c>
      <c r="N1309" s="17">
        <v>11109.743530539132</v>
      </c>
      <c r="O1309" s="17">
        <v>13030.468040690641</v>
      </c>
    </row>
    <row r="1310" spans="1:15" x14ac:dyDescent="0.3">
      <c r="A1310" s="6" t="s">
        <v>81</v>
      </c>
      <c r="B1310" s="6" t="str">
        <f>VLOOKUP(A1310,Table1[],3,FALSE)</f>
        <v>Madera County--Madera City</v>
      </c>
      <c r="C1310" s="6">
        <v>236</v>
      </c>
      <c r="D1310" s="6" t="str">
        <f>VLOOKUP(C1310,comm_names!$A$2:$B$325,2,FALSE)</f>
        <v>Sierra Tel Internet, N/A</v>
      </c>
      <c r="E1310" s="7">
        <v>12.465879405000001</v>
      </c>
      <c r="F1310" s="8">
        <v>6.9440294845311001E-2</v>
      </c>
      <c r="G1310" s="8">
        <v>2.3213048040963601E-2</v>
      </c>
      <c r="H1310" s="11">
        <f t="shared" si="20"/>
        <v>959.4</v>
      </c>
      <c r="I1310" s="8">
        <v>7.4622097690670497E-4</v>
      </c>
      <c r="J1310" s="9">
        <v>9.5939999999999994</v>
      </c>
      <c r="K1310" s="10">
        <v>3.0676478004722298</v>
      </c>
      <c r="L1310" s="11">
        <v>24432</v>
      </c>
      <c r="M1310" s="11">
        <v>53851.182000000001</v>
      </c>
      <c r="N1310" s="11">
        <v>8956.4615754526076</v>
      </c>
      <c r="O1310" s="11">
        <v>10861.662678776567</v>
      </c>
    </row>
    <row r="1311" spans="1:15" x14ac:dyDescent="0.3">
      <c r="A1311" s="12" t="s">
        <v>142</v>
      </c>
      <c r="B1311" s="12" t="str">
        <f>VLOOKUP(A1311,Table1[],3,FALSE)</f>
        <v>Monterey County (Northeast)--Salinas City</v>
      </c>
      <c r="C1311" s="12">
        <v>33</v>
      </c>
      <c r="D1311" s="12" t="str">
        <f>VLOOKUP(C1311,comm_names!$A$2:$B$325,2,FALSE)</f>
        <v>AT&amp;T Service, Inc., AT&amp;T California</v>
      </c>
      <c r="E1311" s="13">
        <v>41938.013320130704</v>
      </c>
      <c r="F1311" s="14">
        <v>6.92198868423584E-2</v>
      </c>
      <c r="G1311" s="14">
        <v>2.1101832952613701E-2</v>
      </c>
      <c r="H1311" s="17">
        <f t="shared" si="20"/>
        <v>924</v>
      </c>
      <c r="I1311" s="14">
        <v>7.4367687587244995E-4</v>
      </c>
      <c r="J1311" s="15">
        <v>9.24</v>
      </c>
      <c r="K1311" s="16">
        <v>3.4863855145542102</v>
      </c>
      <c r="L1311" s="17">
        <v>28002.126</v>
      </c>
      <c r="M1311" s="17">
        <v>60916.101999999999</v>
      </c>
      <c r="N1311" s="17">
        <v>13072.553452248481</v>
      </c>
      <c r="O1311" s="17">
        <v>15547.76101074816</v>
      </c>
    </row>
    <row r="1312" spans="1:15" x14ac:dyDescent="0.3">
      <c r="A1312" s="6" t="s">
        <v>122</v>
      </c>
      <c r="B1312" s="6" t="str">
        <f>VLOOKUP(A1312,Table1[],3,FALSE)</f>
        <v>Los Angeles County (North Central)--Palmdale City</v>
      </c>
      <c r="C1312" s="6">
        <v>141</v>
      </c>
      <c r="D1312" s="6" t="str">
        <f>VLOOKUP(C1312,comm_names!$A$2:$B$325,2,FALSE)</f>
        <v>Frontier Communications, Frontier</v>
      </c>
      <c r="E1312" s="7">
        <v>3064.4439071916499</v>
      </c>
      <c r="F1312" s="8">
        <v>6.9217626651842806E-2</v>
      </c>
      <c r="G1312" s="8">
        <v>1.9653052304323099E-2</v>
      </c>
      <c r="H1312" s="11">
        <f t="shared" si="20"/>
        <v>867</v>
      </c>
      <c r="I1312" s="8">
        <v>7.4366460309236901E-4</v>
      </c>
      <c r="J1312" s="9">
        <v>8.67</v>
      </c>
      <c r="K1312" s="10">
        <v>3.3122122015915099</v>
      </c>
      <c r="L1312" s="11">
        <v>25589.466</v>
      </c>
      <c r="M1312" s="11">
        <v>60343.985999999997</v>
      </c>
      <c r="N1312" s="11">
        <v>11327.679603377459</v>
      </c>
      <c r="O1312" s="11">
        <v>14494.70053406976</v>
      </c>
    </row>
    <row r="1313" spans="1:15" x14ac:dyDescent="0.3">
      <c r="A1313" s="12" t="s">
        <v>144</v>
      </c>
      <c r="B1313" s="12" t="str">
        <f>VLOOKUP(A1313,Table1[],3,FALSE)</f>
        <v>Los Angeles County (East Central)--Arcadia, San Gabriel &amp; Temple City Cities</v>
      </c>
      <c r="C1313" s="12">
        <v>141</v>
      </c>
      <c r="D1313" s="12" t="str">
        <f>VLOOKUP(C1313,comm_names!$A$2:$B$325,2,FALSE)</f>
        <v>Frontier Communications, Frontier</v>
      </c>
      <c r="E1313" s="13">
        <v>1242.7407672920001</v>
      </c>
      <c r="F1313" s="14">
        <v>6.9214911274875904E-2</v>
      </c>
      <c r="G1313" s="14">
        <v>1.55857789140217E-2</v>
      </c>
      <c r="H1313" s="17">
        <f t="shared" si="20"/>
        <v>867</v>
      </c>
      <c r="I1313" s="14">
        <v>7.4361981182132603E-4</v>
      </c>
      <c r="J1313" s="15">
        <v>8.67</v>
      </c>
      <c r="K1313" s="16">
        <v>2.8688537975406998</v>
      </c>
      <c r="L1313" s="17">
        <v>31292.302</v>
      </c>
      <c r="M1313" s="17">
        <v>78515.285999999993</v>
      </c>
      <c r="N1313" s="17">
        <v>16752.192131839318</v>
      </c>
      <c r="O1313" s="17">
        <v>20873.946360362999</v>
      </c>
    </row>
    <row r="1314" spans="1:15" x14ac:dyDescent="0.3">
      <c r="A1314" s="6" t="s">
        <v>142</v>
      </c>
      <c r="B1314" s="6" t="str">
        <f>VLOOKUP(A1314,Table1[],3,FALSE)</f>
        <v>Monterey County (Northeast)--Salinas City</v>
      </c>
      <c r="C1314" s="6">
        <v>84</v>
      </c>
      <c r="D1314" s="6" t="str">
        <f>VLOOKUP(C1314,comm_names!$A$2:$B$325,2,FALSE)</f>
        <v>Comcast, AT&amp;T California</v>
      </c>
      <c r="E1314" s="7">
        <v>710.6721097052</v>
      </c>
      <c r="F1314" s="8">
        <v>6.9204185053372405E-2</v>
      </c>
      <c r="G1314" s="8">
        <v>2.1100275377476201E-2</v>
      </c>
      <c r="H1314" s="11">
        <f t="shared" si="20"/>
        <v>924</v>
      </c>
      <c r="I1314" s="8">
        <v>7.4349691048810295E-4</v>
      </c>
      <c r="J1314" s="9">
        <v>9.24</v>
      </c>
      <c r="K1314" s="10">
        <v>3.4863855145542102</v>
      </c>
      <c r="L1314" s="11">
        <v>28002.126</v>
      </c>
      <c r="M1314" s="11">
        <v>60916.101999999999</v>
      </c>
      <c r="N1314" s="11">
        <v>13072.553452248481</v>
      </c>
      <c r="O1314" s="11">
        <v>15547.76101074816</v>
      </c>
    </row>
    <row r="1315" spans="1:15" x14ac:dyDescent="0.3">
      <c r="A1315" s="12" t="s">
        <v>150</v>
      </c>
      <c r="B1315" s="12" t="str">
        <f>VLOOKUP(A1315,Table1[],3,FALSE)</f>
        <v>San Bernardino County (Southwest)--Colton, Loma Linda &amp; Grand Terrace Cities</v>
      </c>
      <c r="C1315" s="12">
        <v>141</v>
      </c>
      <c r="D1315" s="12" t="str">
        <f>VLOOKUP(C1315,comm_names!$A$2:$B$325,2,FALSE)</f>
        <v>Frontier Communications, Frontier</v>
      </c>
      <c r="E1315" s="13">
        <v>8931.8889835098998</v>
      </c>
      <c r="F1315" s="14">
        <v>6.9195512435672193E-2</v>
      </c>
      <c r="G1315" s="14">
        <v>2.10305935030176E-2</v>
      </c>
      <c r="H1315" s="17">
        <f t="shared" si="20"/>
        <v>867</v>
      </c>
      <c r="I1315" s="14">
        <v>7.4341025507726304E-4</v>
      </c>
      <c r="J1315" s="15">
        <v>8.67</v>
      </c>
      <c r="K1315" s="16">
        <v>2.8947028622375299</v>
      </c>
      <c r="L1315" s="17">
        <v>25419.46</v>
      </c>
      <c r="M1315" s="17">
        <v>56033.773999999998</v>
      </c>
      <c r="N1315" s="17">
        <v>11109.743530539132</v>
      </c>
      <c r="O1315" s="17">
        <v>13030.468040690641</v>
      </c>
    </row>
    <row r="1316" spans="1:15" x14ac:dyDescent="0.3">
      <c r="A1316" s="6" t="s">
        <v>99</v>
      </c>
      <c r="B1316" s="6" t="str">
        <f>VLOOKUP(A1316,Table1[],3,FALSE)</f>
        <v>Merced County (West &amp; South)--Los Banos &amp; Livingston Cities</v>
      </c>
      <c r="C1316" s="6">
        <v>84</v>
      </c>
      <c r="D1316" s="6" t="str">
        <f>VLOOKUP(C1316,comm_names!$A$2:$B$325,2,FALSE)</f>
        <v>Comcast, AT&amp;T California</v>
      </c>
      <c r="E1316" s="7">
        <v>554.00799572899996</v>
      </c>
      <c r="F1316" s="8">
        <v>6.9063651718629604E-2</v>
      </c>
      <c r="G1316" s="8">
        <v>2.3047918689783099E-2</v>
      </c>
      <c r="H1316" s="11">
        <f t="shared" si="20"/>
        <v>924</v>
      </c>
      <c r="I1316" s="8">
        <v>7.4190060953947703E-4</v>
      </c>
      <c r="J1316" s="9">
        <v>9.24</v>
      </c>
      <c r="K1316" s="10">
        <v>3.3822183627801299</v>
      </c>
      <c r="L1316" s="11">
        <v>24629.491999999998</v>
      </c>
      <c r="M1316" s="11">
        <v>53092.771999999997</v>
      </c>
      <c r="N1316" s="11">
        <v>9184.0678405247891</v>
      </c>
      <c r="O1316" s="11">
        <v>10940.261528476931</v>
      </c>
    </row>
    <row r="1317" spans="1:15" x14ac:dyDescent="0.3">
      <c r="A1317" s="12" t="s">
        <v>115</v>
      </c>
      <c r="B1317" s="12" t="str">
        <f>VLOOKUP(A1317,Table1[],3,FALSE)</f>
        <v>Sacramento County (North)--Sacramento City (North), Antelope &amp; Rio Linda</v>
      </c>
      <c r="C1317" s="12">
        <v>92</v>
      </c>
      <c r="D1317" s="12" t="str">
        <f>VLOOKUP(C1317,comm_names!$A$2:$B$325,2,FALSE)</f>
        <v>Comcast, Surewest</v>
      </c>
      <c r="E1317" s="13">
        <v>8348.1780402069999</v>
      </c>
      <c r="F1317" s="14">
        <v>6.9057830739302106E-2</v>
      </c>
      <c r="G1317" s="14">
        <v>2.0365267986128401E-2</v>
      </c>
      <c r="H1317" s="17">
        <f t="shared" si="20"/>
        <v>878.6400000000001</v>
      </c>
      <c r="I1317" s="14">
        <v>7.4180978205116998E-4</v>
      </c>
      <c r="J1317" s="15">
        <v>8.7864000000000004</v>
      </c>
      <c r="K1317" s="16">
        <v>3.2186190161041299</v>
      </c>
      <c r="L1317" s="17">
        <v>25589.466</v>
      </c>
      <c r="M1317" s="17">
        <v>57924.2</v>
      </c>
      <c r="N1317" s="17">
        <v>11099.012549107261</v>
      </c>
      <c r="O1317" s="17">
        <v>13013.570326581599</v>
      </c>
    </row>
    <row r="1318" spans="1:15" x14ac:dyDescent="0.3">
      <c r="A1318" s="6" t="s">
        <v>113</v>
      </c>
      <c r="B1318" s="6" t="str">
        <f>VLOOKUP(A1318,Table1[],3,FALSE)</f>
        <v>Riverside County (Northwest)--Riverside City (East)</v>
      </c>
      <c r="C1318" s="6">
        <v>36</v>
      </c>
      <c r="D1318" s="6" t="str">
        <f>VLOOKUP(C1318,comm_names!$A$2:$B$325,2,FALSE)</f>
        <v>AT&amp;T Service, Inc., Frontier</v>
      </c>
      <c r="E1318" s="7">
        <v>419.285811131</v>
      </c>
      <c r="F1318" s="8">
        <v>6.9006220972621102E-2</v>
      </c>
      <c r="G1318" s="8">
        <v>1.6397924673196399E-2</v>
      </c>
      <c r="H1318" s="11">
        <f t="shared" si="20"/>
        <v>867</v>
      </c>
      <c r="I1318" s="8">
        <v>7.4125347225912296E-4</v>
      </c>
      <c r="J1318" s="9">
        <v>8.67</v>
      </c>
      <c r="K1318" s="10">
        <v>2.9432342476758899</v>
      </c>
      <c r="L1318" s="11">
        <v>27722.175999999999</v>
      </c>
      <c r="M1318" s="11">
        <v>71260</v>
      </c>
      <c r="N1318" s="11">
        <v>12869.43511531836</v>
      </c>
      <c r="O1318" s="11">
        <v>16105.906373213278</v>
      </c>
    </row>
    <row r="1319" spans="1:15" x14ac:dyDescent="0.3">
      <c r="A1319" s="12" t="s">
        <v>54</v>
      </c>
      <c r="B1319" s="12" t="str">
        <f>VLOOKUP(A1319,Table1[],3,FALSE)</f>
        <v>Fresno County (East)--Sanger, Reedley &amp; Parlier Cities</v>
      </c>
      <c r="C1319" s="12">
        <v>36</v>
      </c>
      <c r="D1319" s="12" t="str">
        <f>VLOOKUP(C1319,comm_names!$A$2:$B$325,2,FALSE)</f>
        <v>AT&amp;T Service, Inc., Frontier</v>
      </c>
      <c r="E1319" s="13">
        <v>86.712536169000003</v>
      </c>
      <c r="F1319" s="14">
        <v>6.90059846505751E-2</v>
      </c>
      <c r="G1319" s="14">
        <v>2.2074204708555201E-2</v>
      </c>
      <c r="H1319" s="17">
        <f t="shared" si="20"/>
        <v>867</v>
      </c>
      <c r="I1319" s="14">
        <v>7.4121011818956205E-4</v>
      </c>
      <c r="J1319" s="15">
        <v>8.67</v>
      </c>
      <c r="K1319" s="16">
        <v>3.1343612899915301</v>
      </c>
      <c r="L1319" s="17">
        <v>22396</v>
      </c>
      <c r="M1319" s="17">
        <v>51723.561999999998</v>
      </c>
      <c r="N1319" s="17">
        <v>8221.2147451755718</v>
      </c>
      <c r="O1319" s="17">
        <v>10836.641023323984</v>
      </c>
    </row>
    <row r="1320" spans="1:15" x14ac:dyDescent="0.3">
      <c r="A1320" s="6" t="s">
        <v>188</v>
      </c>
      <c r="B1320" s="6" t="str">
        <f>VLOOKUP(A1320,Table1[],3,FALSE)</f>
        <v>Los Angeles County (East Central)--La Puente &amp; Industry Cities</v>
      </c>
      <c r="C1320" s="6">
        <v>69</v>
      </c>
      <c r="D1320" s="6" t="str">
        <f>VLOOKUP(C1320,comm_names!$A$2:$B$325,2,FALSE)</f>
        <v>Charter Communications Inc, AT&amp;T California</v>
      </c>
      <c r="E1320" s="7">
        <v>88.922069453000006</v>
      </c>
      <c r="F1320" s="8">
        <v>6.8959764262228093E-2</v>
      </c>
      <c r="G1320" s="8">
        <v>2.2185404269275798E-2</v>
      </c>
      <c r="H1320" s="11">
        <f t="shared" si="20"/>
        <v>1163.8799999999999</v>
      </c>
      <c r="I1320" s="8">
        <v>7.4067437276309695E-4</v>
      </c>
      <c r="J1320" s="9">
        <v>11.6388</v>
      </c>
      <c r="K1320" s="10">
        <v>3.9278448823903398</v>
      </c>
      <c r="L1320" s="11">
        <v>31986.578000000001</v>
      </c>
      <c r="M1320" s="11">
        <v>69573.173999999999</v>
      </c>
      <c r="N1320" s="11">
        <v>13333.969063943641</v>
      </c>
      <c r="O1320" s="11">
        <v>15336.714310936921</v>
      </c>
    </row>
    <row r="1321" spans="1:15" x14ac:dyDescent="0.3">
      <c r="A1321" s="12" t="s">
        <v>228</v>
      </c>
      <c r="B1321" s="12" t="str">
        <f>VLOOKUP(A1321,Table1[],3,FALSE)</f>
        <v>Santa Clara County (Northwest)--Mountain View, Palo Alto &amp; Los Altos Cities</v>
      </c>
      <c r="C1321" s="12">
        <v>264</v>
      </c>
      <c r="D1321" s="12" t="str">
        <f>VLOOKUP(C1321,comm_names!$A$2:$B$325,2,FALSE)</f>
        <v>Surfnet Communications, Frontier</v>
      </c>
      <c r="E1321" s="13">
        <v>4.27862919E-3</v>
      </c>
      <c r="F1321" s="14">
        <v>6.8905887057130896E-2</v>
      </c>
      <c r="G1321" s="14">
        <v>1.64673432452986E-2</v>
      </c>
      <c r="H1321" s="17">
        <f t="shared" si="20"/>
        <v>1946.3999999999999</v>
      </c>
      <c r="I1321" s="14">
        <v>7.4005287750014595E-4</v>
      </c>
      <c r="J1321" s="15">
        <v>19.463999999999999</v>
      </c>
      <c r="K1321" s="16">
        <v>2.4445636349705002</v>
      </c>
      <c r="L1321" s="17">
        <v>53204.752</v>
      </c>
      <c r="M1321" s="17">
        <v>149271.37599999999</v>
      </c>
      <c r="N1321" s="17">
        <v>23396.385540923882</v>
      </c>
      <c r="O1321" s="17">
        <v>29512.663220355724</v>
      </c>
    </row>
    <row r="1322" spans="1:15" x14ac:dyDescent="0.3">
      <c r="A1322" s="6" t="s">
        <v>122</v>
      </c>
      <c r="B1322" s="6" t="str">
        <f>VLOOKUP(A1322,Table1[],3,FALSE)</f>
        <v>Los Angeles County (North Central)--Palmdale City</v>
      </c>
      <c r="C1322" s="6">
        <v>36</v>
      </c>
      <c r="D1322" s="6" t="str">
        <f>VLOOKUP(C1322,comm_names!$A$2:$B$325,2,FALSE)</f>
        <v>AT&amp;T Service, Inc., Frontier</v>
      </c>
      <c r="E1322" s="7">
        <v>122.1138422759</v>
      </c>
      <c r="F1322" s="8">
        <v>6.8885773463522496E-2</v>
      </c>
      <c r="G1322" s="8">
        <v>1.9626371389583799E-2</v>
      </c>
      <c r="H1322" s="11">
        <f t="shared" si="20"/>
        <v>867</v>
      </c>
      <c r="I1322" s="8">
        <v>7.3983239021264903E-4</v>
      </c>
      <c r="J1322" s="9">
        <v>8.67</v>
      </c>
      <c r="K1322" s="10">
        <v>3.3122122015915099</v>
      </c>
      <c r="L1322" s="11">
        <v>25589.466</v>
      </c>
      <c r="M1322" s="11">
        <v>60343.985999999997</v>
      </c>
      <c r="N1322" s="11">
        <v>11327.679603377459</v>
      </c>
      <c r="O1322" s="11">
        <v>14494.70053406976</v>
      </c>
    </row>
    <row r="1323" spans="1:15" x14ac:dyDescent="0.3">
      <c r="A1323" s="12" t="s">
        <v>100</v>
      </c>
      <c r="B1323" s="12" t="str">
        <f>VLOOKUP(A1323,Table1[],3,FALSE)</f>
        <v>San Bernardino County (Southwest)--Phelan, Lake Arrowhead &amp; Big Bear City</v>
      </c>
      <c r="C1323" s="12">
        <v>36</v>
      </c>
      <c r="D1323" s="12" t="str">
        <f>VLOOKUP(C1323,comm_names!$A$2:$B$325,2,FALSE)</f>
        <v>AT&amp;T Service, Inc., Frontier</v>
      </c>
      <c r="E1323" s="13">
        <v>11.767997564</v>
      </c>
      <c r="F1323" s="14">
        <v>6.8864968135841101E-2</v>
      </c>
      <c r="G1323" s="14">
        <v>1.93124122259535E-2</v>
      </c>
      <c r="H1323" s="17">
        <f t="shared" si="20"/>
        <v>867</v>
      </c>
      <c r="I1323" s="14">
        <v>7.3958129773699099E-4</v>
      </c>
      <c r="J1323" s="15">
        <v>8.67</v>
      </c>
      <c r="K1323" s="16">
        <v>2.7506780062666198</v>
      </c>
      <c r="L1323" s="17">
        <v>24416.73</v>
      </c>
      <c r="M1323" s="17">
        <v>59858.400000000001</v>
      </c>
      <c r="N1323" s="17">
        <v>10093.243023205931</v>
      </c>
      <c r="O1323" s="17">
        <v>13231.424157941041</v>
      </c>
    </row>
    <row r="1324" spans="1:15" x14ac:dyDescent="0.3">
      <c r="A1324" s="6" t="s">
        <v>115</v>
      </c>
      <c r="B1324" s="6" t="str">
        <f>VLOOKUP(A1324,Table1[],3,FALSE)</f>
        <v>Sacramento County (North)--Sacramento City (North), Antelope &amp; Rio Linda</v>
      </c>
      <c r="C1324" s="6">
        <v>39</v>
      </c>
      <c r="D1324" s="6" t="str">
        <f>VLOOKUP(C1324,comm_names!$A$2:$B$325,2,FALSE)</f>
        <v>AT&amp;T Service, Inc., Surewest</v>
      </c>
      <c r="E1324" s="7">
        <v>1359.2416024930001</v>
      </c>
      <c r="F1324" s="8">
        <v>6.8855284762048094E-2</v>
      </c>
      <c r="G1324" s="8">
        <v>2.03474593515417E-2</v>
      </c>
      <c r="H1324" s="11">
        <f t="shared" si="20"/>
        <v>878.6400000000001</v>
      </c>
      <c r="I1324" s="8">
        <v>7.39475284022846E-4</v>
      </c>
      <c r="J1324" s="9">
        <v>8.7864000000000004</v>
      </c>
      <c r="K1324" s="10">
        <v>3.2186190161041299</v>
      </c>
      <c r="L1324" s="11">
        <v>25589.466</v>
      </c>
      <c r="M1324" s="11">
        <v>57924.2</v>
      </c>
      <c r="N1324" s="11">
        <v>11099.012549107261</v>
      </c>
      <c r="O1324" s="11">
        <v>13013.570326581599</v>
      </c>
    </row>
    <row r="1325" spans="1:15" x14ac:dyDescent="0.3">
      <c r="A1325" s="12" t="s">
        <v>152</v>
      </c>
      <c r="B1325" s="12" t="str">
        <f>VLOOKUP(A1325,Table1[],3,FALSE)</f>
        <v>San Diego County (West)--San Diego City (Southwest/Central Coastal)</v>
      </c>
      <c r="C1325" s="12">
        <v>69</v>
      </c>
      <c r="D1325" s="12" t="str">
        <f>VLOOKUP(C1325,comm_names!$A$2:$B$325,2,FALSE)</f>
        <v>Charter Communications Inc, AT&amp;T California</v>
      </c>
      <c r="E1325" s="13">
        <v>3147.2607776340001</v>
      </c>
      <c r="F1325" s="14">
        <v>6.8809348419046096E-2</v>
      </c>
      <c r="G1325" s="14">
        <v>1.7912740143261802E-2</v>
      </c>
      <c r="H1325" s="17">
        <f t="shared" si="20"/>
        <v>1163.8799999999999</v>
      </c>
      <c r="I1325" s="14">
        <v>7.3896786388546196E-4</v>
      </c>
      <c r="J1325" s="15">
        <v>11.6388</v>
      </c>
      <c r="K1325" s="16">
        <v>2.1136531468141699</v>
      </c>
      <c r="L1325" s="17">
        <v>39203.18</v>
      </c>
      <c r="M1325" s="17">
        <v>90747.573999999993</v>
      </c>
      <c r="N1325" s="17">
        <v>20038.034113798079</v>
      </c>
      <c r="O1325" s="17">
        <v>23527.994329262641</v>
      </c>
    </row>
    <row r="1326" spans="1:15" x14ac:dyDescent="0.3">
      <c r="A1326" s="6" t="s">
        <v>113</v>
      </c>
      <c r="B1326" s="6" t="str">
        <f>VLOOKUP(A1326,Table1[],3,FALSE)</f>
        <v>Riverside County (Northwest)--Riverside City (East)</v>
      </c>
      <c r="C1326" s="6">
        <v>141</v>
      </c>
      <c r="D1326" s="6" t="str">
        <f>VLOOKUP(C1326,comm_names!$A$2:$B$325,2,FALSE)</f>
        <v>Frontier Communications, Frontier</v>
      </c>
      <c r="E1326" s="7">
        <v>8246.7132811032607</v>
      </c>
      <c r="F1326" s="8">
        <v>6.8784288884216199E-2</v>
      </c>
      <c r="G1326" s="8">
        <v>1.6385015747015199E-2</v>
      </c>
      <c r="H1326" s="11">
        <f t="shared" si="20"/>
        <v>867</v>
      </c>
      <c r="I1326" s="8">
        <v>7.3869999680512596E-4</v>
      </c>
      <c r="J1326" s="9">
        <v>8.67</v>
      </c>
      <c r="K1326" s="10">
        <v>2.9432342476758899</v>
      </c>
      <c r="L1326" s="11">
        <v>27722.175999999999</v>
      </c>
      <c r="M1326" s="11">
        <v>71260</v>
      </c>
      <c r="N1326" s="11">
        <v>12869.43511531836</v>
      </c>
      <c r="O1326" s="11">
        <v>16105.906373213278</v>
      </c>
    </row>
    <row r="1327" spans="1:15" x14ac:dyDescent="0.3">
      <c r="A1327" s="12" t="s">
        <v>93</v>
      </c>
      <c r="B1327" s="12" t="str">
        <f>VLOOKUP(A1327,Table1[],3,FALSE)</f>
        <v>Del Norte, Lassen, Modoc, Plumas &amp; Siskiyou Counties</v>
      </c>
      <c r="C1327" s="12">
        <v>142</v>
      </c>
      <c r="D1327" s="12" t="str">
        <f>VLOOKUP(C1327,comm_names!$A$2:$B$325,2,FALSE)</f>
        <v>Frontier Communications, Frontier - Citizens</v>
      </c>
      <c r="E1327" s="13">
        <v>8507.9569660032103</v>
      </c>
      <c r="F1327" s="14">
        <v>6.8701795225698206E-2</v>
      </c>
      <c r="G1327" s="14">
        <v>2.1780251790791599E-2</v>
      </c>
      <c r="H1327" s="17">
        <f t="shared" si="20"/>
        <v>861</v>
      </c>
      <c r="I1327" s="14">
        <v>7.3780639267380301E-4</v>
      </c>
      <c r="J1327" s="15">
        <v>8.61</v>
      </c>
      <c r="K1327" s="16">
        <v>2.2062178712597502</v>
      </c>
      <c r="L1327" s="17">
        <v>20684.741999999998</v>
      </c>
      <c r="M1327" s="17">
        <v>49740.498</v>
      </c>
      <c r="N1327" s="17">
        <v>6464.0721064228082</v>
      </c>
      <c r="O1327" s="17">
        <v>8536.6293191309287</v>
      </c>
    </row>
    <row r="1328" spans="1:15" x14ac:dyDescent="0.3">
      <c r="A1328" s="6" t="s">
        <v>137</v>
      </c>
      <c r="B1328" s="6" t="str">
        <f>VLOOKUP(A1328,Table1[],3,FALSE)</f>
        <v>Placer County (East/High Country Region)--Auburn &amp; Colfax Cities</v>
      </c>
      <c r="C1328" s="6">
        <v>229</v>
      </c>
      <c r="D1328" s="6" t="str">
        <f>VLOOKUP(C1328,comm_names!$A$2:$B$325,2,FALSE)</f>
        <v>Sebastian - Foresthill, AT&amp;T California</v>
      </c>
      <c r="E1328" s="7">
        <v>10.325878138</v>
      </c>
      <c r="F1328" s="8">
        <v>6.8531553792086197E-2</v>
      </c>
      <c r="G1328" s="8">
        <v>1.9070046474794801E-2</v>
      </c>
      <c r="H1328" s="11">
        <f t="shared" si="20"/>
        <v>1163.4000000000001</v>
      </c>
      <c r="I1328" s="8">
        <v>7.3574408221542195E-4</v>
      </c>
      <c r="J1328" s="9">
        <v>11.634</v>
      </c>
      <c r="K1328" s="10">
        <v>2.4309064565788301</v>
      </c>
      <c r="L1328" s="11">
        <v>31986.578000000001</v>
      </c>
      <c r="M1328" s="11">
        <v>80116.600000000006</v>
      </c>
      <c r="N1328" s="11">
        <v>13391.81651424228</v>
      </c>
      <c r="O1328" s="11">
        <v>17492.780631763802</v>
      </c>
    </row>
    <row r="1329" spans="1:15" x14ac:dyDescent="0.3">
      <c r="A1329" s="12" t="s">
        <v>81</v>
      </c>
      <c r="B1329" s="12" t="str">
        <f>VLOOKUP(A1329,Table1[],3,FALSE)</f>
        <v>Madera County--Madera City</v>
      </c>
      <c r="C1329" s="12">
        <v>84</v>
      </c>
      <c r="D1329" s="12" t="str">
        <f>VLOOKUP(C1329,comm_names!$A$2:$B$325,2,FALSE)</f>
        <v>Comcast, AT&amp;T California</v>
      </c>
      <c r="E1329" s="13">
        <v>2260.7223103480001</v>
      </c>
      <c r="F1329" s="14">
        <v>6.84716233354975E-2</v>
      </c>
      <c r="G1329" s="14">
        <v>2.2526216725207299E-2</v>
      </c>
      <c r="H1329" s="17">
        <f t="shared" si="20"/>
        <v>924</v>
      </c>
      <c r="I1329" s="14">
        <v>7.3511239878383799E-4</v>
      </c>
      <c r="J1329" s="15">
        <v>9.24</v>
      </c>
      <c r="K1329" s="16">
        <v>3.0676478004722298</v>
      </c>
      <c r="L1329" s="17">
        <v>24432</v>
      </c>
      <c r="M1329" s="17">
        <v>53851.182000000001</v>
      </c>
      <c r="N1329" s="17">
        <v>8956.4615754526076</v>
      </c>
      <c r="O1329" s="17">
        <v>10861.662678776567</v>
      </c>
    </row>
    <row r="1330" spans="1:15" x14ac:dyDescent="0.3">
      <c r="A1330" s="6" t="s">
        <v>179</v>
      </c>
      <c r="B1330" s="6" t="str">
        <f>VLOOKUP(A1330,Table1[],3,FALSE)</f>
        <v>Los Angeles County (Southeast)--La Mirada &amp; Santa Fe Springs Cities</v>
      </c>
      <c r="C1330" s="6">
        <v>70</v>
      </c>
      <c r="D1330" s="6" t="str">
        <f>VLOOKUP(C1330,comm_names!$A$2:$B$325,2,FALSE)</f>
        <v>Charter Communications Inc, Frontier</v>
      </c>
      <c r="E1330" s="7">
        <v>1352.1904406533999</v>
      </c>
      <c r="F1330" s="8">
        <v>6.8322097679546501E-2</v>
      </c>
      <c r="G1330" s="8">
        <v>1.9925589713339201E-2</v>
      </c>
      <c r="H1330" s="11">
        <f t="shared" si="20"/>
        <v>1106.8799999999999</v>
      </c>
      <c r="I1330" s="8">
        <v>7.3332542671702798E-4</v>
      </c>
      <c r="J1330" s="9">
        <v>11.0688</v>
      </c>
      <c r="K1330" s="10">
        <v>3.1946519959058302</v>
      </c>
      <c r="L1330" s="11">
        <v>32576</v>
      </c>
      <c r="M1330" s="11">
        <v>74960.429999999993</v>
      </c>
      <c r="N1330" s="11">
        <v>14725.110554762759</v>
      </c>
      <c r="O1330" s="11">
        <v>17760.2267846004</v>
      </c>
    </row>
    <row r="1331" spans="1:15" x14ac:dyDescent="0.3">
      <c r="A1331" s="12" t="s">
        <v>99</v>
      </c>
      <c r="B1331" s="12" t="str">
        <f>VLOOKUP(A1331,Table1[],3,FALSE)</f>
        <v>Merced County (West &amp; South)--Los Banos &amp; Livingston Cities</v>
      </c>
      <c r="C1331" s="12">
        <v>86</v>
      </c>
      <c r="D1331" s="12" t="str">
        <f>VLOOKUP(C1331,comm_names!$A$2:$B$325,2,FALSE)</f>
        <v>Comcast, Frontier</v>
      </c>
      <c r="E1331" s="13">
        <v>1830.025133699</v>
      </c>
      <c r="F1331" s="14">
        <v>6.8214171761993306E-2</v>
      </c>
      <c r="G1331" s="14">
        <v>2.1992476089127199E-2</v>
      </c>
      <c r="H1331" s="17">
        <f t="shared" si="20"/>
        <v>867</v>
      </c>
      <c r="I1331" s="14">
        <v>7.3211460335226796E-4</v>
      </c>
      <c r="J1331" s="15">
        <v>8.67</v>
      </c>
      <c r="K1331" s="16">
        <v>3.3822183627801299</v>
      </c>
      <c r="L1331" s="17">
        <v>24629.491999999998</v>
      </c>
      <c r="M1331" s="17">
        <v>53092.771999999997</v>
      </c>
      <c r="N1331" s="17">
        <v>9184.0678405247891</v>
      </c>
      <c r="O1331" s="17">
        <v>10940.261528476931</v>
      </c>
    </row>
    <row r="1332" spans="1:15" x14ac:dyDescent="0.3">
      <c r="A1332" s="6" t="s">
        <v>35</v>
      </c>
      <c r="B1332" s="6" t="str">
        <f>VLOOKUP(A1332,Table1[],3,FALSE)</f>
        <v>Tulare County (Outside Visalia, Tulare &amp; Porterville Cities)</v>
      </c>
      <c r="C1332" s="6">
        <v>170</v>
      </c>
      <c r="D1332" s="6" t="str">
        <f>VLOOKUP(C1332,comm_names!$A$2:$B$325,2,FALSE)</f>
        <v>Mediacom California LLC, Frontier</v>
      </c>
      <c r="E1332" s="7">
        <v>2.6698999999999998E-7</v>
      </c>
      <c r="F1332" s="8">
        <v>6.8128120274647E-2</v>
      </c>
      <c r="G1332" s="8">
        <v>2.12212793574433E-2</v>
      </c>
      <c r="H1332" s="11">
        <f t="shared" si="20"/>
        <v>626.88</v>
      </c>
      <c r="I1332" s="8">
        <v>7.3108891637256102E-4</v>
      </c>
      <c r="J1332" s="9">
        <v>6.2687999999999997</v>
      </c>
      <c r="K1332" s="10">
        <v>3.3124021687348302</v>
      </c>
      <c r="L1332" s="11">
        <v>17523.851999999999</v>
      </c>
      <c r="M1332" s="11">
        <v>39634.811999999998</v>
      </c>
      <c r="N1332" s="11">
        <v>7017.3846463244645</v>
      </c>
      <c r="O1332" s="11">
        <v>8789.6708716885205</v>
      </c>
    </row>
    <row r="1333" spans="1:15" x14ac:dyDescent="0.3">
      <c r="A1333" s="12" t="s">
        <v>108</v>
      </c>
      <c r="B1333" s="12" t="str">
        <f>VLOOKUP(A1333,Table1[],3,FALSE)</f>
        <v>Stanislaus County (Northeast)--Turlock, Riverbank, Oakdale &amp; Waterford Cities</v>
      </c>
      <c r="C1333" s="12">
        <v>33</v>
      </c>
      <c r="D1333" s="12" t="str">
        <f>VLOOKUP(C1333,comm_names!$A$2:$B$325,2,FALSE)</f>
        <v>AT&amp;T Service, Inc., AT&amp;T California</v>
      </c>
      <c r="E1333" s="13">
        <v>45838.115824785702</v>
      </c>
      <c r="F1333" s="14">
        <v>6.8098403046253794E-2</v>
      </c>
      <c r="G1333" s="14">
        <v>1.9597434383989601E-2</v>
      </c>
      <c r="H1333" s="17">
        <f t="shared" si="20"/>
        <v>924</v>
      </c>
      <c r="I1333" s="14">
        <v>7.3085058904237804E-4</v>
      </c>
      <c r="J1333" s="15">
        <v>9.24</v>
      </c>
      <c r="K1333" s="16">
        <v>2.8702679782903702</v>
      </c>
      <c r="L1333" s="17">
        <v>25417.423999999999</v>
      </c>
      <c r="M1333" s="17">
        <v>62067.46</v>
      </c>
      <c r="N1333" s="17">
        <v>9363.9370114771318</v>
      </c>
      <c r="O1333" s="17">
        <v>12451.286967972721</v>
      </c>
    </row>
    <row r="1334" spans="1:15" x14ac:dyDescent="0.3">
      <c r="A1334" s="6" t="s">
        <v>121</v>
      </c>
      <c r="B1334" s="6" t="str">
        <f>VLOOKUP(A1334,Table1[],3,FALSE)</f>
        <v>Sutter &amp; Yuba Counties--Yuba City</v>
      </c>
      <c r="C1334" s="6">
        <v>34</v>
      </c>
      <c r="D1334" s="6" t="str">
        <f>VLOOKUP(C1334,comm_names!$A$2:$B$325,2,FALSE)</f>
        <v>AT&amp;T Service, Inc., AT&amp;T California</v>
      </c>
      <c r="E1334" s="7">
        <v>51259.635651742901</v>
      </c>
      <c r="F1334" s="8">
        <v>6.8058933186953496E-2</v>
      </c>
      <c r="G1334" s="8">
        <v>2.2071405680585299E-2</v>
      </c>
      <c r="H1334" s="11">
        <f t="shared" si="20"/>
        <v>924</v>
      </c>
      <c r="I1334" s="8">
        <v>7.3035709426843805E-4</v>
      </c>
      <c r="J1334" s="9">
        <v>9.24</v>
      </c>
      <c r="K1334" s="10">
        <v>2.8615895883356002</v>
      </c>
      <c r="L1334" s="11">
        <v>24512.421999999999</v>
      </c>
      <c r="M1334" s="11">
        <v>55230.572</v>
      </c>
      <c r="N1334" s="11">
        <v>8909.266329990649</v>
      </c>
      <c r="O1334" s="11">
        <v>11350.109514307729</v>
      </c>
    </row>
    <row r="1335" spans="1:15" x14ac:dyDescent="0.3">
      <c r="A1335" s="12" t="s">
        <v>253</v>
      </c>
      <c r="B1335" s="12" t="str">
        <f>VLOOKUP(A1335,Table1[],3,FALSE)</f>
        <v>Santa Clara County (Central)--San Jose City (Southeast/Evergreen)</v>
      </c>
      <c r="C1335" s="12">
        <v>132</v>
      </c>
      <c r="D1335" s="12" t="str">
        <f>VLOOKUP(C1335,comm_names!$A$2:$B$325,2,FALSE)</f>
        <v>Etheric Networks, Inc., AT&amp;T California</v>
      </c>
      <c r="E1335" s="13">
        <v>13.374215834999999</v>
      </c>
      <c r="F1335" s="14">
        <v>6.8003675671417796E-2</v>
      </c>
      <c r="G1335" s="14">
        <v>2.1060440731070901E-2</v>
      </c>
      <c r="H1335" s="17">
        <f t="shared" si="20"/>
        <v>1992.0000000000002</v>
      </c>
      <c r="I1335" s="14">
        <v>7.29657457072932E-4</v>
      </c>
      <c r="J1335" s="15">
        <v>19.920000000000002</v>
      </c>
      <c r="K1335" s="16">
        <v>3.44246523147266</v>
      </c>
      <c r="L1335" s="17">
        <v>50538.61</v>
      </c>
      <c r="M1335" s="17">
        <v>123076.2</v>
      </c>
      <c r="N1335" s="17">
        <v>19882.09169434728</v>
      </c>
      <c r="O1335" s="17">
        <v>27127.791131784717</v>
      </c>
    </row>
    <row r="1336" spans="1:15" x14ac:dyDescent="0.3">
      <c r="A1336" s="6" t="s">
        <v>97</v>
      </c>
      <c r="B1336" s="6" t="str">
        <f>VLOOKUP(A1336,Table1[],3,FALSE)</f>
        <v>Nevada &amp; Sierra Counties</v>
      </c>
      <c r="C1336" s="6">
        <v>36</v>
      </c>
      <c r="D1336" s="6" t="str">
        <f>VLOOKUP(C1336,comm_names!$A$2:$B$325,2,FALSE)</f>
        <v>AT&amp;T Service, Inc., Frontier</v>
      </c>
      <c r="E1336" s="7">
        <v>136.699413263</v>
      </c>
      <c r="F1336" s="8">
        <v>6.7953700220468399E-2</v>
      </c>
      <c r="G1336" s="8">
        <v>1.81485636573612E-2</v>
      </c>
      <c r="H1336" s="11">
        <f t="shared" si="20"/>
        <v>867</v>
      </c>
      <c r="I1336" s="8">
        <v>7.29094345018021E-4</v>
      </c>
      <c r="J1336" s="9">
        <v>8.67</v>
      </c>
      <c r="K1336" s="10">
        <v>2.25891480339244</v>
      </c>
      <c r="L1336" s="11">
        <v>26598.304</v>
      </c>
      <c r="M1336" s="11">
        <v>64621.622000000003</v>
      </c>
      <c r="N1336" s="11">
        <v>11657.994445779768</v>
      </c>
      <c r="O1336" s="11">
        <v>14669.90581989456</v>
      </c>
    </row>
    <row r="1337" spans="1:15" x14ac:dyDescent="0.3">
      <c r="A1337" s="12" t="s">
        <v>62</v>
      </c>
      <c r="B1337" s="12" t="str">
        <f>VLOOKUP(A1337,Table1[],3,FALSE)</f>
        <v>Humboldt County</v>
      </c>
      <c r="C1337" s="12">
        <v>139</v>
      </c>
      <c r="D1337" s="12" t="str">
        <f>VLOOKUP(C1337,comm_names!$A$2:$B$325,2,FALSE)</f>
        <v>Frontier Communications, N/A</v>
      </c>
      <c r="E1337" s="13">
        <v>69.126338024999995</v>
      </c>
      <c r="F1337" s="14">
        <v>6.7932711614165794E-2</v>
      </c>
      <c r="G1337" s="14">
        <v>1.7655021050585799E-2</v>
      </c>
      <c r="H1337" s="17">
        <f t="shared" si="20"/>
        <v>600</v>
      </c>
      <c r="I1337" s="14">
        <v>7.2887571252932702E-4</v>
      </c>
      <c r="J1337" s="15">
        <v>6</v>
      </c>
      <c r="K1337" s="16">
        <v>2.2750411596616398</v>
      </c>
      <c r="L1337" s="17">
        <v>19749.2</v>
      </c>
      <c r="M1337" s="17">
        <v>46311.874000000003</v>
      </c>
      <c r="N1337" s="17">
        <v>9445.9502432545432</v>
      </c>
      <c r="O1337" s="17">
        <v>10860.436935720205</v>
      </c>
    </row>
    <row r="1338" spans="1:15" x14ac:dyDescent="0.3">
      <c r="A1338" s="6" t="s">
        <v>200</v>
      </c>
      <c r="B1338" s="6" t="str">
        <f>VLOOKUP(A1338,Table1[],3,FALSE)</f>
        <v>Riverside County (Southwest)--Murrieta &amp; Wildomar Cities</v>
      </c>
      <c r="C1338" s="6">
        <v>23</v>
      </c>
      <c r="D1338" s="6" t="str">
        <f>VLOOKUP(C1338,comm_names!$A$2:$B$325,2,FALSE)</f>
        <v>AeroSurf, Frontier</v>
      </c>
      <c r="E1338" s="7">
        <v>42.196027819999998</v>
      </c>
      <c r="F1338" s="8">
        <v>6.7748881962372901E-2</v>
      </c>
      <c r="G1338" s="8">
        <v>2.2710773547172901E-2</v>
      </c>
      <c r="H1338" s="11">
        <f t="shared" si="20"/>
        <v>1466.3999999999999</v>
      </c>
      <c r="I1338" s="8">
        <v>7.2673061840779099E-4</v>
      </c>
      <c r="J1338" s="9">
        <v>14.664</v>
      </c>
      <c r="K1338" s="10">
        <v>3.14031717888101</v>
      </c>
      <c r="L1338" s="11">
        <v>40054.228000000003</v>
      </c>
      <c r="M1338" s="11">
        <v>85308.4</v>
      </c>
      <c r="N1338" s="11">
        <v>16910.047045889762</v>
      </c>
      <c r="O1338" s="11">
        <v>19242.175205191201</v>
      </c>
    </row>
    <row r="1339" spans="1:15" x14ac:dyDescent="0.3">
      <c r="A1339" s="12" t="s">
        <v>183</v>
      </c>
      <c r="B1339" s="12" t="str">
        <f>VLOOKUP(A1339,Table1[],3,FALSE)</f>
        <v>Los Angeles County--Diamond Bar, La Habra Heights (East) Cities &amp; Rowland Heights</v>
      </c>
      <c r="C1339" s="12">
        <v>69</v>
      </c>
      <c r="D1339" s="12" t="str">
        <f>VLOOKUP(C1339,comm_names!$A$2:$B$325,2,FALSE)</f>
        <v>Charter Communications Inc, AT&amp;T California</v>
      </c>
      <c r="E1339" s="13">
        <v>6.9110548816000001</v>
      </c>
      <c r="F1339" s="14">
        <v>6.7685911731055898E-2</v>
      </c>
      <c r="G1339" s="14">
        <v>1.85687226685829E-2</v>
      </c>
      <c r="H1339" s="17">
        <f t="shared" si="20"/>
        <v>1163.8799999999999</v>
      </c>
      <c r="I1339" s="14">
        <v>7.2600021708787196E-4</v>
      </c>
      <c r="J1339" s="15">
        <v>11.6388</v>
      </c>
      <c r="K1339" s="16">
        <v>3.02706591133891</v>
      </c>
      <c r="L1339" s="17">
        <v>35611.675999999999</v>
      </c>
      <c r="M1339" s="17">
        <v>84697.600000000006</v>
      </c>
      <c r="N1339" s="17">
        <v>16656.372946715041</v>
      </c>
      <c r="O1339" s="17">
        <v>20258.271224796721</v>
      </c>
    </row>
    <row r="1340" spans="1:15" x14ac:dyDescent="0.3">
      <c r="A1340" s="6" t="s">
        <v>93</v>
      </c>
      <c r="B1340" s="6" t="str">
        <f>VLOOKUP(A1340,Table1[],3,FALSE)</f>
        <v>Del Norte, Lassen, Modoc, Plumas &amp; Siskiyou Counties</v>
      </c>
      <c r="C1340" s="6">
        <v>87</v>
      </c>
      <c r="D1340" s="6" t="str">
        <f>VLOOKUP(C1340,comm_names!$A$2:$B$325,2,FALSE)</f>
        <v>Comcast, Frontier - Citizens</v>
      </c>
      <c r="E1340" s="7">
        <v>69.789681544999993</v>
      </c>
      <c r="F1340" s="8">
        <v>6.7531893581397801E-2</v>
      </c>
      <c r="G1340" s="8">
        <v>2.1662851459334501E-2</v>
      </c>
      <c r="H1340" s="11">
        <f t="shared" si="20"/>
        <v>861</v>
      </c>
      <c r="I1340" s="8">
        <v>7.2431024287595105E-4</v>
      </c>
      <c r="J1340" s="9">
        <v>8.61</v>
      </c>
      <c r="K1340" s="10">
        <v>2.2062178712597502</v>
      </c>
      <c r="L1340" s="11">
        <v>20684.741999999998</v>
      </c>
      <c r="M1340" s="11">
        <v>49740.498</v>
      </c>
      <c r="N1340" s="11">
        <v>6464.0721064228082</v>
      </c>
      <c r="O1340" s="11">
        <v>8536.6293191309287</v>
      </c>
    </row>
    <row r="1341" spans="1:15" x14ac:dyDescent="0.3">
      <c r="A1341" s="12" t="s">
        <v>149</v>
      </c>
      <c r="B1341" s="12" t="str">
        <f>VLOOKUP(A1341,Table1[],3,FALSE)</f>
        <v>San Diego County (Central)--San Diego (East Central/Navajo) &amp; La Mesa Cities</v>
      </c>
      <c r="C1341" s="12">
        <v>113</v>
      </c>
      <c r="D1341" s="12" t="str">
        <f>VLOOKUP(C1341,comm_names!$A$2:$B$325,2,FALSE)</f>
        <v>Cox Communications, AT&amp;T California</v>
      </c>
      <c r="E1341" s="13">
        <v>1817.587923415</v>
      </c>
      <c r="F1341" s="14">
        <v>6.7504246265731205E-2</v>
      </c>
      <c r="G1341" s="14">
        <v>1.82218153950293E-2</v>
      </c>
      <c r="H1341" s="17">
        <f t="shared" si="20"/>
        <v>1115.8799999999999</v>
      </c>
      <c r="I1341" s="14">
        <v>7.2392289911713502E-4</v>
      </c>
      <c r="J1341" s="15">
        <v>11.158799999999999</v>
      </c>
      <c r="K1341" s="16">
        <v>2.4642832891967101</v>
      </c>
      <c r="L1341" s="17">
        <v>35559.758000000002</v>
      </c>
      <c r="M1341" s="17">
        <v>82930.351999999999</v>
      </c>
      <c r="N1341" s="17">
        <v>16920.109798944599</v>
      </c>
      <c r="O1341" s="17">
        <v>19585.41227510976</v>
      </c>
    </row>
    <row r="1342" spans="1:15" x14ac:dyDescent="0.3">
      <c r="A1342" s="6" t="s">
        <v>176</v>
      </c>
      <c r="B1342" s="6" t="str">
        <f>VLOOKUP(A1342,Table1[],3,FALSE)</f>
        <v>San Joaquin County (South)--Tracy, Manteca &amp; Lathrop Cities</v>
      </c>
      <c r="C1342" s="6">
        <v>58</v>
      </c>
      <c r="D1342" s="6" t="str">
        <f>VLOOKUP(C1342,comm_names!$A$2:$B$325,2,FALSE)</f>
        <v>CalDSL, AT&amp;T California</v>
      </c>
      <c r="E1342" s="7">
        <v>265.28891859321999</v>
      </c>
      <c r="F1342" s="8">
        <v>6.7359076045274802E-2</v>
      </c>
      <c r="G1342" s="8">
        <v>2.1508384618487301E-2</v>
      </c>
      <c r="H1342" s="11">
        <f t="shared" si="20"/>
        <v>1404</v>
      </c>
      <c r="I1342" s="8">
        <v>7.2235404164075901E-4</v>
      </c>
      <c r="J1342" s="9">
        <v>14.04</v>
      </c>
      <c r="K1342" s="10">
        <v>3.2197426650078</v>
      </c>
      <c r="L1342" s="11">
        <v>37317.843999999997</v>
      </c>
      <c r="M1342" s="11">
        <v>85084.44</v>
      </c>
      <c r="N1342" s="11">
        <v>14705.072771988958</v>
      </c>
      <c r="O1342" s="11">
        <v>18063.75175861692</v>
      </c>
    </row>
    <row r="1343" spans="1:15" x14ac:dyDescent="0.3">
      <c r="A1343" s="12" t="s">
        <v>121</v>
      </c>
      <c r="B1343" s="12" t="str">
        <f>VLOOKUP(A1343,Table1[],3,FALSE)</f>
        <v>Sutter &amp; Yuba Counties--Yuba City</v>
      </c>
      <c r="C1343" s="12">
        <v>84</v>
      </c>
      <c r="D1343" s="12" t="str">
        <f>VLOOKUP(C1343,comm_names!$A$2:$B$325,2,FALSE)</f>
        <v>Comcast, AT&amp;T California</v>
      </c>
      <c r="E1343" s="13">
        <v>2643.8956066310002</v>
      </c>
      <c r="F1343" s="14">
        <v>6.7338063572739998E-2</v>
      </c>
      <c r="G1343" s="14">
        <v>2.19957571323246E-2</v>
      </c>
      <c r="H1343" s="17">
        <f t="shared" si="20"/>
        <v>924</v>
      </c>
      <c r="I1343" s="14">
        <v>7.2205394609566704E-4</v>
      </c>
      <c r="J1343" s="15">
        <v>9.24</v>
      </c>
      <c r="K1343" s="16">
        <v>2.8615895883356002</v>
      </c>
      <c r="L1343" s="17">
        <v>24512.421999999999</v>
      </c>
      <c r="M1343" s="17">
        <v>55230.572</v>
      </c>
      <c r="N1343" s="17">
        <v>8909.266329990649</v>
      </c>
      <c r="O1343" s="17">
        <v>11350.109514307729</v>
      </c>
    </row>
    <row r="1344" spans="1:15" x14ac:dyDescent="0.3">
      <c r="A1344" s="6" t="s">
        <v>182</v>
      </c>
      <c r="B1344" s="6" t="str">
        <f>VLOOKUP(A1344,Table1[],3,FALSE)</f>
        <v>Orange County (Northwest)--Buena Park, Cypress &amp; Seal Beach Cities</v>
      </c>
      <c r="C1344" s="6">
        <v>70</v>
      </c>
      <c r="D1344" s="6" t="str">
        <f>VLOOKUP(C1344,comm_names!$A$2:$B$325,2,FALSE)</f>
        <v>Charter Communications Inc, Frontier</v>
      </c>
      <c r="E1344" s="7">
        <v>1847.39294205431</v>
      </c>
      <c r="F1344" s="8">
        <v>6.7292041190079296E-2</v>
      </c>
      <c r="G1344" s="8">
        <v>1.7866403928867701E-2</v>
      </c>
      <c r="H1344" s="11">
        <f t="shared" si="20"/>
        <v>1106.8799999999999</v>
      </c>
      <c r="I1344" s="8">
        <v>7.2154840061643502E-4</v>
      </c>
      <c r="J1344" s="9">
        <v>11.0688</v>
      </c>
      <c r="K1344" s="10">
        <v>2.7855455521599102</v>
      </c>
      <c r="L1344" s="11">
        <v>34421.633999999998</v>
      </c>
      <c r="M1344" s="11">
        <v>83476</v>
      </c>
      <c r="N1344" s="11">
        <v>15532.316221336201</v>
      </c>
      <c r="O1344" s="11">
        <v>19100.030702115961</v>
      </c>
    </row>
    <row r="1345" spans="1:15" x14ac:dyDescent="0.3">
      <c r="A1345" s="12" t="s">
        <v>77</v>
      </c>
      <c r="B1345" s="12" t="str">
        <f>VLOOKUP(A1345,Table1[],3,FALSE)</f>
        <v>San Bernardino County (Northeast)--Twentynine Palms &amp; Barstow Cities</v>
      </c>
      <c r="C1345" s="12">
        <v>170</v>
      </c>
      <c r="D1345" s="12" t="str">
        <f>VLOOKUP(C1345,comm_names!$A$2:$B$325,2,FALSE)</f>
        <v>Mediacom California LLC, Frontier</v>
      </c>
      <c r="E1345" s="13">
        <v>89.166221964000002</v>
      </c>
      <c r="F1345" s="14">
        <v>6.7260080283326001E-2</v>
      </c>
      <c r="G1345" s="14">
        <v>1.9378248217405698E-2</v>
      </c>
      <c r="H1345" s="17">
        <f t="shared" si="20"/>
        <v>626.88</v>
      </c>
      <c r="I1345" s="14">
        <v>7.2110219431539596E-4</v>
      </c>
      <c r="J1345" s="15">
        <v>6.2687999999999997</v>
      </c>
      <c r="K1345" s="16">
        <v>2.4790394307737902</v>
      </c>
      <c r="L1345" s="17">
        <v>18103.094000000001</v>
      </c>
      <c r="M1345" s="17">
        <v>42756</v>
      </c>
      <c r="N1345" s="17">
        <v>6852.803804929008</v>
      </c>
      <c r="O1345" s="17">
        <v>8476.2751033286531</v>
      </c>
    </row>
    <row r="1346" spans="1:15" x14ac:dyDescent="0.3">
      <c r="A1346" s="6" t="s">
        <v>144</v>
      </c>
      <c r="B1346" s="6" t="str">
        <f>VLOOKUP(A1346,Table1[],3,FALSE)</f>
        <v>Los Angeles County (East Central)--Arcadia, San Gabriel &amp; Temple City Cities</v>
      </c>
      <c r="C1346" s="6">
        <v>36</v>
      </c>
      <c r="D1346" s="6" t="str">
        <f>VLOOKUP(C1346,comm_names!$A$2:$B$325,2,FALSE)</f>
        <v>AT&amp;T Service, Inc., Frontier</v>
      </c>
      <c r="E1346" s="7">
        <v>32.700993982</v>
      </c>
      <c r="F1346" s="8">
        <v>6.7225538754599606E-2</v>
      </c>
      <c r="G1346" s="8">
        <v>1.54826632151951E-2</v>
      </c>
      <c r="H1346" s="11">
        <f t="shared" si="20"/>
        <v>867</v>
      </c>
      <c r="I1346" s="8">
        <v>7.2070520324390497E-4</v>
      </c>
      <c r="J1346" s="9">
        <v>8.67</v>
      </c>
      <c r="K1346" s="10">
        <v>2.8688537975406998</v>
      </c>
      <c r="L1346" s="11">
        <v>31292.302</v>
      </c>
      <c r="M1346" s="11">
        <v>78515.285999999993</v>
      </c>
      <c r="N1346" s="11">
        <v>16752.192131839318</v>
      </c>
      <c r="O1346" s="11">
        <v>20873.946360362999</v>
      </c>
    </row>
    <row r="1347" spans="1:15" x14ac:dyDescent="0.3">
      <c r="A1347" s="12" t="s">
        <v>139</v>
      </c>
      <c r="B1347" s="12" t="str">
        <f>VLOOKUP(A1347,Table1[],3,FALSE)</f>
        <v>Ventura County (North)--Santa Paula, Fillmore &amp; Ojai Cities</v>
      </c>
      <c r="C1347" s="12">
        <v>114</v>
      </c>
      <c r="D1347" s="12" t="str">
        <f>VLOOKUP(C1347,comm_names!$A$2:$B$325,2,FALSE)</f>
        <v>Cox Communications, Frontier</v>
      </c>
      <c r="E1347" s="13">
        <v>13.944443057999999</v>
      </c>
      <c r="F1347" s="14">
        <v>6.71953752893545E-2</v>
      </c>
      <c r="G1347" s="14">
        <v>1.94415278266191E-2</v>
      </c>
      <c r="H1347" s="17">
        <f t="shared" ref="H1347:H1410" si="21">100*J1347</f>
        <v>1058.8800000000001</v>
      </c>
      <c r="I1347" s="14">
        <v>7.2038134882492205E-4</v>
      </c>
      <c r="J1347" s="15">
        <v>10.588800000000001</v>
      </c>
      <c r="K1347" s="16">
        <v>2.9215452643842501</v>
      </c>
      <c r="L1347" s="17">
        <v>30540</v>
      </c>
      <c r="M1347" s="17">
        <v>73016.05</v>
      </c>
      <c r="N1347" s="17">
        <v>13720.712234435399</v>
      </c>
      <c r="O1347" s="17">
        <v>17494.636839252002</v>
      </c>
    </row>
    <row r="1348" spans="1:15" x14ac:dyDescent="0.3">
      <c r="A1348" s="6" t="s">
        <v>125</v>
      </c>
      <c r="B1348" s="6" t="str">
        <f>VLOOKUP(A1348,Table1[],3,FALSE)</f>
        <v>Los Angeles County (North)--LA City (North Central/Granada Hills &amp; Sylmar)</v>
      </c>
      <c r="C1348" s="6">
        <v>70</v>
      </c>
      <c r="D1348" s="6" t="str">
        <f>VLOOKUP(C1348,comm_names!$A$2:$B$325,2,FALSE)</f>
        <v>Charter Communications Inc, Frontier</v>
      </c>
      <c r="E1348" s="7">
        <v>3639.8961650760002</v>
      </c>
      <c r="F1348" s="8">
        <v>6.7152661641332601E-2</v>
      </c>
      <c r="G1348" s="8">
        <v>1.9742937323907198E-2</v>
      </c>
      <c r="H1348" s="11">
        <f t="shared" si="21"/>
        <v>1106.8799999999999</v>
      </c>
      <c r="I1348" s="8">
        <v>7.1991411692223502E-4</v>
      </c>
      <c r="J1348" s="9">
        <v>11.0688</v>
      </c>
      <c r="K1348" s="10">
        <v>3.1834764745192201</v>
      </c>
      <c r="L1348" s="11">
        <v>35345.774400000097</v>
      </c>
      <c r="M1348" s="11">
        <v>78231.263999999996</v>
      </c>
      <c r="N1348" s="11">
        <v>16259.57715294192</v>
      </c>
      <c r="O1348" s="11">
        <v>19573.810857783359</v>
      </c>
    </row>
    <row r="1349" spans="1:15" x14ac:dyDescent="0.3">
      <c r="A1349" s="12" t="s">
        <v>99</v>
      </c>
      <c r="B1349" s="12" t="str">
        <f>VLOOKUP(A1349,Table1[],3,FALSE)</f>
        <v>Merced County (West &amp; South)--Los Banos &amp; Livingston Cities</v>
      </c>
      <c r="C1349" s="12">
        <v>43</v>
      </c>
      <c r="D1349" s="12" t="str">
        <f>VLOOKUP(C1349,comm_names!$A$2:$B$325,2,FALSE)</f>
        <v>Ayera Technologies Inc, AT&amp;T California</v>
      </c>
      <c r="E1349" s="13">
        <v>117.255461941558</v>
      </c>
      <c r="F1349" s="14">
        <v>6.7105652053099804E-2</v>
      </c>
      <c r="G1349" s="14">
        <v>2.26285720029776E-2</v>
      </c>
      <c r="H1349" s="17">
        <f t="shared" si="21"/>
        <v>911.99999999999989</v>
      </c>
      <c r="I1349" s="14">
        <v>7.1936099578061297E-4</v>
      </c>
      <c r="J1349" s="15">
        <v>9.1199999999999992</v>
      </c>
      <c r="K1349" s="16">
        <v>3.3822183627801299</v>
      </c>
      <c r="L1349" s="17">
        <v>24629.491999999998</v>
      </c>
      <c r="M1349" s="17">
        <v>53092.771999999997</v>
      </c>
      <c r="N1349" s="17">
        <v>9184.0678405247891</v>
      </c>
      <c r="O1349" s="17">
        <v>10940.261528476931</v>
      </c>
    </row>
    <row r="1350" spans="1:15" x14ac:dyDescent="0.3">
      <c r="A1350" s="6" t="s">
        <v>160</v>
      </c>
      <c r="B1350" s="6" t="str">
        <f>VLOOKUP(A1350,Table1[],3,FALSE)</f>
        <v>San Luis Obispo County (East)--Inland Region</v>
      </c>
      <c r="C1350" s="6">
        <v>192</v>
      </c>
      <c r="D1350" s="6" t="str">
        <f>VLOOKUP(C1350,comm_names!$A$2:$B$325,2,FALSE)</f>
        <v>Peak WiFi, AT&amp;T California</v>
      </c>
      <c r="E1350" s="7">
        <v>130.48453664499999</v>
      </c>
      <c r="F1350" s="8">
        <v>6.7079305574093806E-2</v>
      </c>
      <c r="G1350" s="8">
        <v>2.1150071406626898E-2</v>
      </c>
      <c r="H1350" s="11">
        <f t="shared" si="21"/>
        <v>1163.4000000000001</v>
      </c>
      <c r="I1350" s="8">
        <v>7.1902683899010102E-4</v>
      </c>
      <c r="J1350" s="9">
        <v>11.634</v>
      </c>
      <c r="K1350" s="10">
        <v>2.4885954692556602</v>
      </c>
      <c r="L1350" s="11">
        <v>32848.824000000001</v>
      </c>
      <c r="M1350" s="11">
        <v>73569.842000000004</v>
      </c>
      <c r="N1350" s="11">
        <v>14499.921658146479</v>
      </c>
      <c r="O1350" s="11">
        <v>17558.10757479996</v>
      </c>
    </row>
    <row r="1351" spans="1:15" x14ac:dyDescent="0.3">
      <c r="A1351" s="12" t="s">
        <v>182</v>
      </c>
      <c r="B1351" s="12" t="str">
        <f>VLOOKUP(A1351,Table1[],3,FALSE)</f>
        <v>Orange County (Northwest)--Buena Park, Cypress &amp; Seal Beach Cities</v>
      </c>
      <c r="C1351" s="12">
        <v>69</v>
      </c>
      <c r="D1351" s="12" t="str">
        <f>VLOOKUP(C1351,comm_names!$A$2:$B$325,2,FALSE)</f>
        <v>Charter Communications Inc, AT&amp;T California</v>
      </c>
      <c r="E1351" s="13">
        <v>1597.3245690732001</v>
      </c>
      <c r="F1351" s="14">
        <v>6.7071020926666503E-2</v>
      </c>
      <c r="G1351" s="14">
        <v>1.8521310969078698E-2</v>
      </c>
      <c r="H1351" s="17">
        <f t="shared" si="21"/>
        <v>1163.8799999999999</v>
      </c>
      <c r="I1351" s="14">
        <v>7.1893149911671098E-4</v>
      </c>
      <c r="J1351" s="15">
        <v>11.6388</v>
      </c>
      <c r="K1351" s="16">
        <v>2.7855455521599102</v>
      </c>
      <c r="L1351" s="17">
        <v>34421.633999999998</v>
      </c>
      <c r="M1351" s="17">
        <v>83476</v>
      </c>
      <c r="N1351" s="17">
        <v>15532.316221336201</v>
      </c>
      <c r="O1351" s="17">
        <v>19100.030702115961</v>
      </c>
    </row>
    <row r="1352" spans="1:15" x14ac:dyDescent="0.3">
      <c r="A1352" s="6" t="s">
        <v>93</v>
      </c>
      <c r="B1352" s="6" t="str">
        <f>VLOOKUP(A1352,Table1[],3,FALSE)</f>
        <v>Del Norte, Lassen, Modoc, Plumas &amp; Siskiyou Counties</v>
      </c>
      <c r="C1352" s="6">
        <v>68</v>
      </c>
      <c r="D1352" s="6" t="str">
        <f>VLOOKUP(C1352,comm_names!$A$2:$B$325,2,FALSE)</f>
        <v>Charter Communications Inc, N/A</v>
      </c>
      <c r="E1352" s="7">
        <v>101.699632882</v>
      </c>
      <c r="F1352" s="8">
        <v>6.6974492402046504E-2</v>
      </c>
      <c r="G1352" s="8">
        <v>2.1250049976479099E-2</v>
      </c>
      <c r="H1352" s="11">
        <f t="shared" si="21"/>
        <v>839.88</v>
      </c>
      <c r="I1352" s="8">
        <v>7.1782176931137697E-4</v>
      </c>
      <c r="J1352" s="9">
        <v>8.3987999999999996</v>
      </c>
      <c r="K1352" s="10">
        <v>2.2062178712597502</v>
      </c>
      <c r="L1352" s="11">
        <v>20684.741999999998</v>
      </c>
      <c r="M1352" s="11">
        <v>49740.498</v>
      </c>
      <c r="N1352" s="11">
        <v>6464.0721064228082</v>
      </c>
      <c r="O1352" s="11">
        <v>8536.6293191309287</v>
      </c>
    </row>
    <row r="1353" spans="1:15" x14ac:dyDescent="0.3">
      <c r="A1353" s="12" t="s">
        <v>126</v>
      </c>
      <c r="B1353" s="12" t="str">
        <f>VLOOKUP(A1353,Table1[],3,FALSE)</f>
        <v>Riverside County (North Central)--San Jacinto, Beaumont, Banning &amp; Calimesa Cities</v>
      </c>
      <c r="C1353" s="12">
        <v>141</v>
      </c>
      <c r="D1353" s="12" t="str">
        <f>VLOOKUP(C1353,comm_names!$A$2:$B$325,2,FALSE)</f>
        <v>Frontier Communications, Frontier</v>
      </c>
      <c r="E1353" s="13">
        <v>67846.591191529602</v>
      </c>
      <c r="F1353" s="14">
        <v>6.6924639000717601E-2</v>
      </c>
      <c r="G1353" s="14">
        <v>2.0255465785651201E-2</v>
      </c>
      <c r="H1353" s="17">
        <f t="shared" si="21"/>
        <v>867</v>
      </c>
      <c r="I1353" s="14">
        <v>7.1727977389237599E-4</v>
      </c>
      <c r="J1353" s="15">
        <v>8.67</v>
      </c>
      <c r="K1353" s="16">
        <v>2.8848753484827201</v>
      </c>
      <c r="L1353" s="17">
        <v>24432</v>
      </c>
      <c r="M1353" s="17">
        <v>57082.313999999998</v>
      </c>
      <c r="N1353" s="17">
        <v>9504.5510245966925</v>
      </c>
      <c r="O1353" s="17">
        <v>12311.639700826561</v>
      </c>
    </row>
    <row r="1354" spans="1:15" x14ac:dyDescent="0.3">
      <c r="A1354" s="6" t="s">
        <v>88</v>
      </c>
      <c r="B1354" s="6" t="str">
        <f>VLOOKUP(A1354,Table1[],3,FALSE)</f>
        <v>Colusa, Glenn, Tehama &amp; Trinity Counties</v>
      </c>
      <c r="C1354" s="6">
        <v>176</v>
      </c>
      <c r="D1354" s="6" t="str">
        <f>VLOOKUP(C1354,comm_names!$A$2:$B$325,2,FALSE)</f>
        <v>Northland Communications, N/A</v>
      </c>
      <c r="E1354" s="7">
        <v>1.7767E-8</v>
      </c>
      <c r="F1354" s="8">
        <v>6.68279682329085E-2</v>
      </c>
      <c r="G1354" s="8">
        <v>2.19350620672344E-2</v>
      </c>
      <c r="H1354" s="11">
        <f t="shared" si="21"/>
        <v>803.52</v>
      </c>
      <c r="I1354" s="8">
        <v>7.1617845308480203E-4</v>
      </c>
      <c r="J1354" s="9">
        <v>8.0351999999999997</v>
      </c>
      <c r="K1354" s="10">
        <v>2.5845183410624402</v>
      </c>
      <c r="L1354" s="11">
        <v>20360</v>
      </c>
      <c r="M1354" s="11">
        <v>46913.512000000002</v>
      </c>
      <c r="N1354" s="11">
        <v>7317.432462160752</v>
      </c>
      <c r="O1354" s="11">
        <v>9269.2002493708806</v>
      </c>
    </row>
    <row r="1355" spans="1:15" x14ac:dyDescent="0.3">
      <c r="A1355" s="12" t="s">
        <v>93</v>
      </c>
      <c r="B1355" s="12" t="str">
        <f>VLOOKUP(A1355,Table1[],3,FALSE)</f>
        <v>Del Norte, Lassen, Modoc, Plumas &amp; Siskiyou Counties</v>
      </c>
      <c r="C1355" s="12">
        <v>45</v>
      </c>
      <c r="D1355" s="12" t="str">
        <f>VLOOKUP(C1355,comm_names!$A$2:$B$325,2,FALSE)</f>
        <v>Cal-Ore Communications Inc., N/A</v>
      </c>
      <c r="E1355" s="13">
        <v>13.697125015999999</v>
      </c>
      <c r="F1355" s="14">
        <v>6.6806218973382098E-2</v>
      </c>
      <c r="G1355" s="14">
        <v>2.1224826618531201E-2</v>
      </c>
      <c r="H1355" s="17">
        <f t="shared" si="21"/>
        <v>839.4</v>
      </c>
      <c r="I1355" s="14">
        <v>7.1588871153465403E-4</v>
      </c>
      <c r="J1355" s="15">
        <v>8.3940000000000001</v>
      </c>
      <c r="K1355" s="16">
        <v>2.2062178712597502</v>
      </c>
      <c r="L1355" s="17">
        <v>20684.741999999998</v>
      </c>
      <c r="M1355" s="17">
        <v>49740.498</v>
      </c>
      <c r="N1355" s="17">
        <v>6464.0721064228082</v>
      </c>
      <c r="O1355" s="17">
        <v>8536.6293191309287</v>
      </c>
    </row>
    <row r="1356" spans="1:15" x14ac:dyDescent="0.3">
      <c r="A1356" s="6" t="s">
        <v>99</v>
      </c>
      <c r="B1356" s="6" t="str">
        <f>VLOOKUP(A1356,Table1[],3,FALSE)</f>
        <v>Merced County (West &amp; South)--Los Banos &amp; Livingston Cities</v>
      </c>
      <c r="C1356" s="6">
        <v>140</v>
      </c>
      <c r="D1356" s="6" t="str">
        <f>VLOOKUP(C1356,comm_names!$A$2:$B$325,2,FALSE)</f>
        <v>Frontier Communications, AT&amp;T California</v>
      </c>
      <c r="E1356" s="7">
        <v>0.220684135</v>
      </c>
      <c r="F1356" s="8">
        <v>6.6742486650848906E-2</v>
      </c>
      <c r="G1356" s="8">
        <v>2.27859294329062E-2</v>
      </c>
      <c r="H1356" s="11">
        <f t="shared" si="21"/>
        <v>924</v>
      </c>
      <c r="I1356" s="8">
        <v>7.1515616746906595E-4</v>
      </c>
      <c r="J1356" s="9">
        <v>9.24</v>
      </c>
      <c r="K1356" s="10">
        <v>3.3822183627801299</v>
      </c>
      <c r="L1356" s="11">
        <v>24629.491999999998</v>
      </c>
      <c r="M1356" s="11">
        <v>53092.771999999997</v>
      </c>
      <c r="N1356" s="11">
        <v>9184.0678405247891</v>
      </c>
      <c r="O1356" s="11">
        <v>10940.261528476931</v>
      </c>
    </row>
    <row r="1357" spans="1:15" x14ac:dyDescent="0.3">
      <c r="A1357" s="12" t="s">
        <v>97</v>
      </c>
      <c r="B1357" s="12" t="str">
        <f>VLOOKUP(A1357,Table1[],3,FALSE)</f>
        <v>Nevada &amp; Sierra Counties</v>
      </c>
      <c r="C1357" s="12">
        <v>198</v>
      </c>
      <c r="D1357" s="12" t="str">
        <f>VLOOKUP(C1357,comm_names!$A$2:$B$325,2,FALSE)</f>
        <v>PlumasSierra, N/A</v>
      </c>
      <c r="E1357" s="13">
        <v>1.724297121</v>
      </c>
      <c r="F1357" s="14">
        <v>6.6334327142589106E-2</v>
      </c>
      <c r="G1357" s="14">
        <v>1.8526507579012301E-2</v>
      </c>
      <c r="H1357" s="17">
        <f t="shared" si="21"/>
        <v>900</v>
      </c>
      <c r="I1357" s="14">
        <v>7.1047195019581305E-4</v>
      </c>
      <c r="J1357" s="15">
        <v>9</v>
      </c>
      <c r="K1357" s="16">
        <v>2.25891480339244</v>
      </c>
      <c r="L1357" s="17">
        <v>26598.304</v>
      </c>
      <c r="M1357" s="17">
        <v>64621.622000000003</v>
      </c>
      <c r="N1357" s="17">
        <v>11657.994445779768</v>
      </c>
      <c r="O1357" s="17">
        <v>14669.90581989456</v>
      </c>
    </row>
    <row r="1358" spans="1:15" x14ac:dyDescent="0.3">
      <c r="A1358" s="6" t="s">
        <v>103</v>
      </c>
      <c r="B1358" s="6" t="str">
        <f>VLOOKUP(A1358,Table1[],3,FALSE)</f>
        <v>Riverside County (West Central)--Corona (Northwest) &amp; Norco Cities</v>
      </c>
      <c r="C1358" s="6">
        <v>33</v>
      </c>
      <c r="D1358" s="6" t="str">
        <f>VLOOKUP(C1358,comm_names!$A$2:$B$325,2,FALSE)</f>
        <v>AT&amp;T Service, Inc., AT&amp;T California</v>
      </c>
      <c r="E1358" s="7">
        <v>81055.216393729293</v>
      </c>
      <c r="F1358" s="8">
        <v>6.6280082041166602E-2</v>
      </c>
      <c r="G1358" s="8">
        <v>1.6862890186268499E-2</v>
      </c>
      <c r="H1358" s="11">
        <f t="shared" si="21"/>
        <v>924</v>
      </c>
      <c r="I1358" s="8">
        <v>7.0985005989090304E-4</v>
      </c>
      <c r="J1358" s="9">
        <v>9.24</v>
      </c>
      <c r="K1358" s="10">
        <v>2.9552345441961201</v>
      </c>
      <c r="L1358" s="11">
        <v>31813.518</v>
      </c>
      <c r="M1358" s="11">
        <v>76128.076000000001</v>
      </c>
      <c r="N1358" s="11">
        <v>15317.242395312482</v>
      </c>
      <c r="O1358" s="11">
        <v>18777.829339781638</v>
      </c>
    </row>
    <row r="1359" spans="1:15" x14ac:dyDescent="0.3">
      <c r="A1359" s="12" t="s">
        <v>159</v>
      </c>
      <c r="B1359" s="12" t="str">
        <f>VLOOKUP(A1359,Table1[],3,FALSE)</f>
        <v>Ventura County (Southwest)--San Buenaventura (Ventura) City</v>
      </c>
      <c r="C1359" s="12">
        <v>70</v>
      </c>
      <c r="D1359" s="12" t="str">
        <f>VLOOKUP(C1359,comm_names!$A$2:$B$325,2,FALSE)</f>
        <v>Charter Communications Inc, Frontier</v>
      </c>
      <c r="E1359" s="13">
        <v>690.83967648400005</v>
      </c>
      <c r="F1359" s="14">
        <v>6.62594011188163E-2</v>
      </c>
      <c r="G1359" s="14">
        <v>1.89851295480702E-2</v>
      </c>
      <c r="H1359" s="17">
        <f t="shared" si="21"/>
        <v>1106.8799999999999</v>
      </c>
      <c r="I1359" s="14">
        <v>7.09623848570833E-4</v>
      </c>
      <c r="J1359" s="15">
        <v>11.0688</v>
      </c>
      <c r="K1359" s="16">
        <v>2.5001992384663101</v>
      </c>
      <c r="L1359" s="17">
        <v>33727.358</v>
      </c>
      <c r="M1359" s="17">
        <v>78788.11</v>
      </c>
      <c r="N1359" s="17">
        <v>14996.941894596721</v>
      </c>
      <c r="O1359" s="17">
        <v>18463.05793426836</v>
      </c>
    </row>
    <row r="1360" spans="1:15" x14ac:dyDescent="0.3">
      <c r="A1360" s="6" t="s">
        <v>116</v>
      </c>
      <c r="B1360" s="6" t="str">
        <f>VLOOKUP(A1360,Table1[],3,FALSE)</f>
        <v>Solano County (Southwest)--Vallejo &amp; Benicia Cities</v>
      </c>
      <c r="C1360" s="6">
        <v>255</v>
      </c>
      <c r="D1360" s="6" t="str">
        <f>VLOOKUP(C1360,comm_names!$A$2:$B$325,2,FALSE)</f>
        <v>Sonic.net, AT&amp;T California</v>
      </c>
      <c r="E1360" s="7">
        <v>10214.621515131899</v>
      </c>
      <c r="F1360" s="8">
        <v>6.6257919745720803E-2</v>
      </c>
      <c r="G1360" s="8">
        <v>1.74762959846381E-2</v>
      </c>
      <c r="H1360" s="11">
        <f t="shared" si="21"/>
        <v>923.88</v>
      </c>
      <c r="I1360" s="8">
        <v>7.0964893467085602E-4</v>
      </c>
      <c r="J1360" s="9">
        <v>9.2387999999999995</v>
      </c>
      <c r="K1360" s="10">
        <v>2.6509918210021599</v>
      </c>
      <c r="L1360" s="11">
        <v>29617.691999999999</v>
      </c>
      <c r="M1360" s="11">
        <v>71873.854000000007</v>
      </c>
      <c r="N1360" s="11">
        <v>13234.047983117278</v>
      </c>
      <c r="O1360" s="11">
        <v>16579.45316036628</v>
      </c>
    </row>
    <row r="1361" spans="1:15" x14ac:dyDescent="0.3">
      <c r="A1361" s="12" t="s">
        <v>126</v>
      </c>
      <c r="B1361" s="12" t="str">
        <f>VLOOKUP(A1361,Table1[],3,FALSE)</f>
        <v>Riverside County (North Central)--San Jacinto, Beaumont, Banning &amp; Calimesa Cities</v>
      </c>
      <c r="C1361" s="12">
        <v>86</v>
      </c>
      <c r="D1361" s="12" t="str">
        <f>VLOOKUP(C1361,comm_names!$A$2:$B$325,2,FALSE)</f>
        <v>Comcast, Frontier</v>
      </c>
      <c r="E1361" s="13">
        <v>186.8450527398</v>
      </c>
      <c r="F1361" s="14">
        <v>6.6230179259349001E-2</v>
      </c>
      <c r="G1361" s="14">
        <v>2.0190893353507301E-2</v>
      </c>
      <c r="H1361" s="17">
        <f t="shared" si="21"/>
        <v>867</v>
      </c>
      <c r="I1361" s="14">
        <v>7.0931491525937996E-4</v>
      </c>
      <c r="J1361" s="15">
        <v>8.67</v>
      </c>
      <c r="K1361" s="16">
        <v>2.8848753484827201</v>
      </c>
      <c r="L1361" s="17">
        <v>24432</v>
      </c>
      <c r="M1361" s="17">
        <v>57082.313999999998</v>
      </c>
      <c r="N1361" s="17">
        <v>9504.5510245966925</v>
      </c>
      <c r="O1361" s="17">
        <v>12311.639700826561</v>
      </c>
    </row>
    <row r="1362" spans="1:15" x14ac:dyDescent="0.3">
      <c r="A1362" s="6" t="s">
        <v>116</v>
      </c>
      <c r="B1362" s="6" t="str">
        <f>VLOOKUP(A1362,Table1[],3,FALSE)</f>
        <v>Solano County (Southwest)--Vallejo &amp; Benicia Cities</v>
      </c>
      <c r="C1362" s="6">
        <v>33</v>
      </c>
      <c r="D1362" s="6" t="str">
        <f>VLOOKUP(C1362,comm_names!$A$2:$B$325,2,FALSE)</f>
        <v>AT&amp;T Service, Inc., AT&amp;T California</v>
      </c>
      <c r="E1362" s="7">
        <v>85778.459621251997</v>
      </c>
      <c r="F1362" s="8">
        <v>6.5971467519814697E-2</v>
      </c>
      <c r="G1362" s="8">
        <v>1.7457803181490102E-2</v>
      </c>
      <c r="H1362" s="11">
        <f t="shared" si="21"/>
        <v>924</v>
      </c>
      <c r="I1362" s="8">
        <v>7.0636678573665504E-4</v>
      </c>
      <c r="J1362" s="9">
        <v>9.24</v>
      </c>
      <c r="K1362" s="10">
        <v>2.6509918210021599</v>
      </c>
      <c r="L1362" s="11">
        <v>29617.691999999999</v>
      </c>
      <c r="M1362" s="11">
        <v>71873.854000000007</v>
      </c>
      <c r="N1362" s="11">
        <v>13234.047983117278</v>
      </c>
      <c r="O1362" s="11">
        <v>16579.45316036628</v>
      </c>
    </row>
    <row r="1363" spans="1:15" x14ac:dyDescent="0.3">
      <c r="A1363" s="12" t="s">
        <v>205</v>
      </c>
      <c r="B1363" s="12" t="str">
        <f>VLOOKUP(A1363,Table1[],3,FALSE)</f>
        <v>Placer County (Central)--Rocklin, Lincoln Cities &amp; Loomis Town</v>
      </c>
      <c r="C1363" s="12">
        <v>52</v>
      </c>
      <c r="D1363" s="12" t="str">
        <f>VLOOKUP(C1363,comm_names!$A$2:$B$325,2,FALSE)</f>
        <v>Cal.net Inc., AT&amp;T California</v>
      </c>
      <c r="E1363" s="13">
        <v>2086.4513796317001</v>
      </c>
      <c r="F1363" s="14">
        <v>6.5957030146997803E-2</v>
      </c>
      <c r="G1363" s="14">
        <v>2.17853172781045E-2</v>
      </c>
      <c r="H1363" s="17">
        <f t="shared" si="21"/>
        <v>1523.4</v>
      </c>
      <c r="I1363" s="14">
        <v>7.0615112900287199E-4</v>
      </c>
      <c r="J1363" s="15">
        <v>15.234</v>
      </c>
      <c r="K1363" s="16">
        <v>2.6323395539371899</v>
      </c>
      <c r="L1363" s="17">
        <v>40388.131999999998</v>
      </c>
      <c r="M1363" s="17">
        <v>90688.020999999993</v>
      </c>
      <c r="N1363" s="17">
        <v>15180.706026374879</v>
      </c>
      <c r="O1363" s="17">
        <v>18651.218930491559</v>
      </c>
    </row>
    <row r="1364" spans="1:15" x14ac:dyDescent="0.3">
      <c r="A1364" s="6" t="s">
        <v>152</v>
      </c>
      <c r="B1364" s="6" t="str">
        <f>VLOOKUP(A1364,Table1[],3,FALSE)</f>
        <v>San Diego County (West)--San Diego City (Southwest/Central Coastal)</v>
      </c>
      <c r="C1364" s="6">
        <v>113</v>
      </c>
      <c r="D1364" s="6" t="str">
        <f>VLOOKUP(C1364,comm_names!$A$2:$B$325,2,FALSE)</f>
        <v>Cox Communications, AT&amp;T California</v>
      </c>
      <c r="E1364" s="7">
        <v>376.47392221699999</v>
      </c>
      <c r="F1364" s="8">
        <v>6.5939712749188695E-2</v>
      </c>
      <c r="G1364" s="8">
        <v>1.7172692094509001E-2</v>
      </c>
      <c r="H1364" s="11">
        <f t="shared" si="21"/>
        <v>1115.8799999999999</v>
      </c>
      <c r="I1364" s="8">
        <v>7.0595837622907396E-4</v>
      </c>
      <c r="J1364" s="9">
        <v>11.158799999999999</v>
      </c>
      <c r="K1364" s="10">
        <v>2.1136531468141699</v>
      </c>
      <c r="L1364" s="11">
        <v>39203.18</v>
      </c>
      <c r="M1364" s="11">
        <v>90747.573999999993</v>
      </c>
      <c r="N1364" s="11">
        <v>20038.034113798079</v>
      </c>
      <c r="O1364" s="11">
        <v>23527.994329262641</v>
      </c>
    </row>
    <row r="1365" spans="1:15" x14ac:dyDescent="0.3">
      <c r="A1365" s="12" t="s">
        <v>116</v>
      </c>
      <c r="B1365" s="12" t="str">
        <f>VLOOKUP(A1365,Table1[],3,FALSE)</f>
        <v>Solano County (Southwest)--Vallejo &amp; Benicia Cities</v>
      </c>
      <c r="C1365" s="12">
        <v>84</v>
      </c>
      <c r="D1365" s="12" t="str">
        <f>VLOOKUP(C1365,comm_names!$A$2:$B$325,2,FALSE)</f>
        <v>Comcast, AT&amp;T California</v>
      </c>
      <c r="E1365" s="13">
        <v>2984.8912523710001</v>
      </c>
      <c r="F1365" s="14">
        <v>6.5836161614177893E-2</v>
      </c>
      <c r="G1365" s="14">
        <v>1.7448237152444E-2</v>
      </c>
      <c r="H1365" s="17">
        <f t="shared" si="21"/>
        <v>924</v>
      </c>
      <c r="I1365" s="14">
        <v>7.04817069770687E-4</v>
      </c>
      <c r="J1365" s="15">
        <v>9.24</v>
      </c>
      <c r="K1365" s="16">
        <v>2.6509918210021599</v>
      </c>
      <c r="L1365" s="17">
        <v>29617.691999999999</v>
      </c>
      <c r="M1365" s="17">
        <v>71873.854000000007</v>
      </c>
      <c r="N1365" s="17">
        <v>13234.047983117278</v>
      </c>
      <c r="O1365" s="17">
        <v>16579.45316036628</v>
      </c>
    </row>
    <row r="1366" spans="1:15" x14ac:dyDescent="0.3">
      <c r="A1366" s="6" t="s">
        <v>137</v>
      </c>
      <c r="B1366" s="6" t="str">
        <f>VLOOKUP(A1366,Table1[],3,FALSE)</f>
        <v>Placer County (East/High Country Region)--Auburn &amp; Colfax Cities</v>
      </c>
      <c r="C1366" s="6">
        <v>231</v>
      </c>
      <c r="D1366" s="6" t="str">
        <f>VLOOKUP(C1366,comm_names!$A$2:$B$325,2,FALSE)</f>
        <v>Sebastian - Foresthill, Frontier</v>
      </c>
      <c r="E1366" s="7">
        <v>35.185859123</v>
      </c>
      <c r="F1366" s="8">
        <v>6.5526611536875404E-2</v>
      </c>
      <c r="G1366" s="8">
        <v>1.8163345365534701E-2</v>
      </c>
      <c r="H1366" s="11">
        <f t="shared" si="21"/>
        <v>1106.4000000000001</v>
      </c>
      <c r="I1366" s="8">
        <v>7.0121468962323398E-4</v>
      </c>
      <c r="J1366" s="9">
        <v>11.064</v>
      </c>
      <c r="K1366" s="10">
        <v>2.4309064565788301</v>
      </c>
      <c r="L1366" s="11">
        <v>31986.578000000001</v>
      </c>
      <c r="M1366" s="11">
        <v>80116.600000000006</v>
      </c>
      <c r="N1366" s="11">
        <v>13391.81651424228</v>
      </c>
      <c r="O1366" s="11">
        <v>17492.780631763802</v>
      </c>
    </row>
    <row r="1367" spans="1:15" x14ac:dyDescent="0.3">
      <c r="A1367" s="12" t="s">
        <v>163</v>
      </c>
      <c r="B1367" s="12" t="str">
        <f>VLOOKUP(A1367,Table1[],3,FALSE)</f>
        <v>Monterey County (North Central)--Seaside, Monterey, Marina &amp; Pacific Grove Cities</v>
      </c>
      <c r="C1367" s="12">
        <v>69</v>
      </c>
      <c r="D1367" s="12" t="str">
        <f>VLOOKUP(C1367,comm_names!$A$2:$B$325,2,FALSE)</f>
        <v>Charter Communications Inc, AT&amp;T California</v>
      </c>
      <c r="E1367" s="13">
        <v>507.7773213593</v>
      </c>
      <c r="F1367" s="14">
        <v>6.5441511974966796E-2</v>
      </c>
      <c r="G1367" s="14">
        <v>1.95482750917064E-2</v>
      </c>
      <c r="H1367" s="17">
        <f t="shared" si="21"/>
        <v>1163.8799999999999</v>
      </c>
      <c r="I1367" s="14">
        <v>7.0024905594681403E-4</v>
      </c>
      <c r="J1367" s="15">
        <v>11.6388</v>
      </c>
      <c r="K1367" s="16">
        <v>2.5861180094935698</v>
      </c>
      <c r="L1367" s="17">
        <v>35465.084000000003</v>
      </c>
      <c r="M1367" s="17">
        <v>80838.361999999994</v>
      </c>
      <c r="N1367" s="17">
        <v>16262.342229419042</v>
      </c>
      <c r="O1367" s="17">
        <v>19884.095295888961</v>
      </c>
    </row>
    <row r="1368" spans="1:15" x14ac:dyDescent="0.3">
      <c r="A1368" s="6" t="s">
        <v>153</v>
      </c>
      <c r="B1368" s="6" t="str">
        <f>VLOOKUP(A1368,Table1[],3,FALSE)</f>
        <v>Fresno County (North Central)--Fresno City (North)</v>
      </c>
      <c r="C1368" s="6">
        <v>224</v>
      </c>
      <c r="D1368" s="6" t="str">
        <f>VLOOKUP(C1368,comm_names!$A$2:$B$325,2,FALSE)</f>
        <v>Sebastian - Audeamus, AT&amp;T California</v>
      </c>
      <c r="E1368" s="7">
        <v>6.6336743000000004E-2</v>
      </c>
      <c r="F1368" s="8">
        <v>6.5441196713120306E-2</v>
      </c>
      <c r="G1368" s="8">
        <v>2.11085227659649E-2</v>
      </c>
      <c r="H1368" s="11">
        <f t="shared" si="21"/>
        <v>1163.4000000000001</v>
      </c>
      <c r="I1368" s="8">
        <v>7.0023626638539098E-4</v>
      </c>
      <c r="J1368" s="9">
        <v>11.634</v>
      </c>
      <c r="K1368" s="10">
        <v>2.5699248343241798</v>
      </c>
      <c r="L1368" s="11">
        <v>31292.302</v>
      </c>
      <c r="M1368" s="11">
        <v>70751</v>
      </c>
      <c r="N1368" s="11">
        <v>11913.340518965579</v>
      </c>
      <c r="O1368" s="11">
        <v>14034.652278240241</v>
      </c>
    </row>
    <row r="1369" spans="1:15" x14ac:dyDescent="0.3">
      <c r="A1369" s="12" t="s">
        <v>61</v>
      </c>
      <c r="B1369" s="12" t="str">
        <f>VLOOKUP(A1369,Table1[],3,FALSE)</f>
        <v>Riverside County (Central)--Cathedral City, Palm Springs &amp; Rancho Mirage Cities</v>
      </c>
      <c r="C1369" s="12">
        <v>139</v>
      </c>
      <c r="D1369" s="12" t="str">
        <f>VLOOKUP(C1369,comm_names!$A$2:$B$325,2,FALSE)</f>
        <v>Frontier Communications, N/A</v>
      </c>
      <c r="E1369" s="13">
        <v>7.2676920999999997E-4</v>
      </c>
      <c r="F1369" s="14">
        <v>6.5394909385400796E-2</v>
      </c>
      <c r="G1369" s="14">
        <v>1.5947711526037599E-2</v>
      </c>
      <c r="H1369" s="17">
        <f t="shared" si="21"/>
        <v>600</v>
      </c>
      <c r="I1369" s="14">
        <v>6.9974028496605099E-4</v>
      </c>
      <c r="J1369" s="15">
        <v>6</v>
      </c>
      <c r="K1369" s="16">
        <v>2.13301166769015</v>
      </c>
      <c r="L1369" s="17">
        <v>21324.045999999998</v>
      </c>
      <c r="M1369" s="17">
        <v>52154.175999999999</v>
      </c>
      <c r="N1369" s="17">
        <v>9956.8033102501922</v>
      </c>
      <c r="O1369" s="17">
        <v>12344.153850241679</v>
      </c>
    </row>
    <row r="1370" spans="1:15" x14ac:dyDescent="0.3">
      <c r="A1370" s="6" t="s">
        <v>166</v>
      </c>
      <c r="B1370" s="6" t="str">
        <f>VLOOKUP(A1370,Table1[],3,FALSE)</f>
        <v>Orange County (Central)--Costa Mesa &amp; Fountain Valley Cities</v>
      </c>
      <c r="C1370" s="6">
        <v>140</v>
      </c>
      <c r="D1370" s="6" t="str">
        <f>VLOOKUP(C1370,comm_names!$A$2:$B$325,2,FALSE)</f>
        <v>Frontier Communications, AT&amp;T California</v>
      </c>
      <c r="E1370" s="7">
        <v>151.459597272</v>
      </c>
      <c r="F1370" s="8">
        <v>6.5374052522366402E-2</v>
      </c>
      <c r="G1370" s="8">
        <v>1.52656628738935E-2</v>
      </c>
      <c r="H1370" s="11">
        <f t="shared" si="21"/>
        <v>924</v>
      </c>
      <c r="I1370" s="8">
        <v>6.9946982570454205E-4</v>
      </c>
      <c r="J1370" s="9">
        <v>9.24</v>
      </c>
      <c r="K1370" s="10">
        <v>2.5895774037866599</v>
      </c>
      <c r="L1370" s="11">
        <v>34758.591999999997</v>
      </c>
      <c r="M1370" s="11">
        <v>84593.763999999996</v>
      </c>
      <c r="N1370" s="11">
        <v>18470.65310512032</v>
      </c>
      <c r="O1370" s="11">
        <v>21912.367056069481</v>
      </c>
    </row>
    <row r="1371" spans="1:15" x14ac:dyDescent="0.3">
      <c r="A1371" s="12" t="s">
        <v>188</v>
      </c>
      <c r="B1371" s="12" t="str">
        <f>VLOOKUP(A1371,Table1[],3,FALSE)</f>
        <v>Los Angeles County (East Central)--La Puente &amp; Industry Cities</v>
      </c>
      <c r="C1371" s="12">
        <v>70</v>
      </c>
      <c r="D1371" s="12" t="str">
        <f>VLOOKUP(C1371,comm_names!$A$2:$B$325,2,FALSE)</f>
        <v>Charter Communications Inc, Frontier</v>
      </c>
      <c r="E1371" s="13">
        <v>1589.7563209335999</v>
      </c>
      <c r="F1371" s="14">
        <v>6.5363783661932406E-2</v>
      </c>
      <c r="G1371" s="14">
        <v>2.1076107761170401E-2</v>
      </c>
      <c r="H1371" s="17">
        <f t="shared" si="21"/>
        <v>1106.8799999999999</v>
      </c>
      <c r="I1371" s="14">
        <v>6.9935107299804995E-4</v>
      </c>
      <c r="J1371" s="15">
        <v>11.0688</v>
      </c>
      <c r="K1371" s="16">
        <v>3.9278448823903398</v>
      </c>
      <c r="L1371" s="17">
        <v>31986.578000000001</v>
      </c>
      <c r="M1371" s="17">
        <v>69573.173999999999</v>
      </c>
      <c r="N1371" s="17">
        <v>13333.969063943641</v>
      </c>
      <c r="O1371" s="17">
        <v>15336.714310936921</v>
      </c>
    </row>
    <row r="1372" spans="1:15" x14ac:dyDescent="0.3">
      <c r="A1372" s="6" t="s">
        <v>117</v>
      </c>
      <c r="B1372" s="6" t="str">
        <f>VLOOKUP(A1372,Table1[],3,FALSE)</f>
        <v>Orange County (North Central)--Anaheim City (West)</v>
      </c>
      <c r="C1372" s="6">
        <v>110</v>
      </c>
      <c r="D1372" s="6" t="str">
        <f>VLOOKUP(C1372,comm_names!$A$2:$B$325,2,FALSE)</f>
        <v>Consolidated Smart Broadband Systems, LLC, AT&amp;T California</v>
      </c>
      <c r="E1372" s="7">
        <v>2.1018351239999999</v>
      </c>
      <c r="F1372" s="8">
        <v>6.5181961115291898E-2</v>
      </c>
      <c r="G1372" s="8">
        <v>1.44573308005274E-2</v>
      </c>
      <c r="H1372" s="11">
        <f t="shared" si="21"/>
        <v>623.88</v>
      </c>
      <c r="I1372" s="8">
        <v>6.97268970045312E-4</v>
      </c>
      <c r="J1372" s="9">
        <v>6.2388000000000003</v>
      </c>
      <c r="K1372" s="10">
        <v>3.2772372603795401</v>
      </c>
      <c r="L1372" s="11">
        <v>25525.331999999999</v>
      </c>
      <c r="M1372" s="11">
        <v>60959.875999999997</v>
      </c>
      <c r="N1372" s="11">
        <v>14769.764235348241</v>
      </c>
      <c r="O1372" s="11">
        <v>16622.474052384117</v>
      </c>
    </row>
    <row r="1373" spans="1:15" x14ac:dyDescent="0.3">
      <c r="A1373" s="12" t="s">
        <v>190</v>
      </c>
      <c r="B1373" s="12" t="str">
        <f>VLOOKUP(A1373,Table1[],3,FALSE)</f>
        <v>Los Angeles County (East Central)--West Covina City</v>
      </c>
      <c r="C1373" s="12">
        <v>70</v>
      </c>
      <c r="D1373" s="12" t="str">
        <f>VLOOKUP(C1373,comm_names!$A$2:$B$325,2,FALSE)</f>
        <v>Charter Communications Inc, Frontier</v>
      </c>
      <c r="E1373" s="13">
        <v>3535.410825075</v>
      </c>
      <c r="F1373" s="14">
        <v>6.5101777472262895E-2</v>
      </c>
      <c r="G1373" s="14">
        <v>1.9180693266505101E-2</v>
      </c>
      <c r="H1373" s="17">
        <f t="shared" si="21"/>
        <v>1106.8799999999999</v>
      </c>
      <c r="I1373" s="14">
        <v>6.96351743556975E-4</v>
      </c>
      <c r="J1373" s="15">
        <v>11.0688</v>
      </c>
      <c r="K1373" s="16">
        <v>3.3961647280729301</v>
      </c>
      <c r="L1373" s="17">
        <v>32956.732000000004</v>
      </c>
      <c r="M1373" s="17">
        <v>76768.398000000001</v>
      </c>
      <c r="N1373" s="17">
        <v>14244.44893826772</v>
      </c>
      <c r="O1373" s="17">
        <v>17350.444397791201</v>
      </c>
    </row>
    <row r="1374" spans="1:15" x14ac:dyDescent="0.3">
      <c r="A1374" s="6" t="s">
        <v>18</v>
      </c>
      <c r="B1374" s="6" t="str">
        <f>VLOOKUP(A1374,Table1[],3,FALSE)</f>
        <v>San Joaquin County (Central)--Stockton City (South)</v>
      </c>
      <c r="C1374" s="6">
        <v>1</v>
      </c>
      <c r="D1374" s="6" t="str">
        <f>VLOOKUP(C1374,comm_names!$A$2:$B$325,2,FALSE)</f>
        <v>N/A, AT&amp;T California</v>
      </c>
      <c r="E1374" s="7">
        <v>713.33508708199997</v>
      </c>
      <c r="F1374" s="8">
        <v>6.5068940441455003E-2</v>
      </c>
      <c r="G1374" s="8">
        <v>1.1250233923514499E-2</v>
      </c>
      <c r="H1374" s="11">
        <f t="shared" si="21"/>
        <v>324</v>
      </c>
      <c r="I1374" s="8">
        <v>6.9599340191104904E-4</v>
      </c>
      <c r="J1374" s="9">
        <v>3.24</v>
      </c>
      <c r="K1374" s="10">
        <v>3.0180327511393101</v>
      </c>
      <c r="L1374" s="11">
        <v>15646.66</v>
      </c>
      <c r="M1374" s="11">
        <v>40926.654000000002</v>
      </c>
      <c r="N1374" s="11">
        <v>8642.0863832966752</v>
      </c>
      <c r="O1374" s="11">
        <v>10103.139434211169</v>
      </c>
    </row>
    <row r="1375" spans="1:15" x14ac:dyDescent="0.3">
      <c r="A1375" s="12" t="s">
        <v>140</v>
      </c>
      <c r="B1375" s="12" t="str">
        <f>VLOOKUP(A1375,Table1[],3,FALSE)</f>
        <v>San Diego County (North &amp; East)--Fallbrook, Alpine &amp; Valley Center</v>
      </c>
      <c r="C1375" s="12">
        <v>221</v>
      </c>
      <c r="D1375" s="12" t="str">
        <f>VLOOKUP(C1375,comm_names!$A$2:$B$325,2,FALSE)</f>
        <v>San Diego Broadband, Frontier</v>
      </c>
      <c r="E1375" s="13">
        <v>2.4635903557219998</v>
      </c>
      <c r="F1375" s="14">
        <v>6.4896649108479004E-2</v>
      </c>
      <c r="G1375" s="14">
        <v>1.7970739974436899E-2</v>
      </c>
      <c r="H1375" s="17">
        <f t="shared" si="21"/>
        <v>986.40000000000009</v>
      </c>
      <c r="I1375" s="14">
        <v>6.9406518522676405E-4</v>
      </c>
      <c r="J1375" s="15">
        <v>9.8640000000000008</v>
      </c>
      <c r="K1375" s="16">
        <v>2.66418454881638</v>
      </c>
      <c r="L1375" s="17">
        <v>30540</v>
      </c>
      <c r="M1375" s="17">
        <v>74058.482000000004</v>
      </c>
      <c r="N1375" s="17">
        <v>13776.782999429999</v>
      </c>
      <c r="O1375" s="17">
        <v>17617.901278154521</v>
      </c>
    </row>
    <row r="1376" spans="1:15" x14ac:dyDescent="0.3">
      <c r="A1376" s="6" t="s">
        <v>81</v>
      </c>
      <c r="B1376" s="6" t="str">
        <f>VLOOKUP(A1376,Table1[],3,FALSE)</f>
        <v>Madera County--Madera City</v>
      </c>
      <c r="C1376" s="6">
        <v>89</v>
      </c>
      <c r="D1376" s="6" t="str">
        <f>VLOOKUP(C1376,comm_names!$A$2:$B$325,2,FALSE)</f>
        <v>Comcast, Ponderosa</v>
      </c>
      <c r="E1376" s="7">
        <v>10.185606416460001</v>
      </c>
      <c r="F1376" s="8">
        <v>6.4867815707318602E-2</v>
      </c>
      <c r="G1376" s="8">
        <v>2.1745249709510899E-2</v>
      </c>
      <c r="H1376" s="11">
        <f t="shared" si="21"/>
        <v>900</v>
      </c>
      <c r="I1376" s="8">
        <v>6.93675362721429E-4</v>
      </c>
      <c r="J1376" s="9">
        <v>9</v>
      </c>
      <c r="K1376" s="10">
        <v>3.0676478004722298</v>
      </c>
      <c r="L1376" s="11">
        <v>24432</v>
      </c>
      <c r="M1376" s="11">
        <v>53851.182000000001</v>
      </c>
      <c r="N1376" s="11">
        <v>8956.4615754526076</v>
      </c>
      <c r="O1376" s="11">
        <v>10861.662678776567</v>
      </c>
    </row>
    <row r="1377" spans="1:15" x14ac:dyDescent="0.3">
      <c r="A1377" s="12" t="s">
        <v>129</v>
      </c>
      <c r="B1377" s="12" t="str">
        <f>VLOOKUP(A1377,Table1[],3,FALSE)</f>
        <v>San Joaquin County (North)--Lodi, Ripon &amp; Escalon Cities</v>
      </c>
      <c r="C1377" s="12">
        <v>33</v>
      </c>
      <c r="D1377" s="12" t="str">
        <f>VLOOKUP(C1377,comm_names!$A$2:$B$325,2,FALSE)</f>
        <v>AT&amp;T Service, Inc., AT&amp;T California</v>
      </c>
      <c r="E1377" s="13">
        <v>34104.533641579401</v>
      </c>
      <c r="F1377" s="14">
        <v>6.4800360895975698E-2</v>
      </c>
      <c r="G1377" s="14">
        <v>1.9821846220023601E-2</v>
      </c>
      <c r="H1377" s="17">
        <f t="shared" si="21"/>
        <v>924</v>
      </c>
      <c r="I1377" s="14">
        <v>6.9293456195353099E-4</v>
      </c>
      <c r="J1377" s="15">
        <v>9.24</v>
      </c>
      <c r="K1377" s="16">
        <v>2.8068469600902102</v>
      </c>
      <c r="L1377" s="17">
        <v>25972.234</v>
      </c>
      <c r="M1377" s="17">
        <v>61228.627999999997</v>
      </c>
      <c r="N1377" s="17">
        <v>9892.1644949913371</v>
      </c>
      <c r="O1377" s="17">
        <v>12798.109174273199</v>
      </c>
    </row>
    <row r="1378" spans="1:15" x14ac:dyDescent="0.3">
      <c r="A1378" s="6" t="s">
        <v>168</v>
      </c>
      <c r="B1378" s="6" t="str">
        <f>VLOOKUP(A1378,Table1[],3,FALSE)</f>
        <v>Orange County (North Central)--Fullerton &amp; Placentia Cities</v>
      </c>
      <c r="C1378" s="6">
        <v>255</v>
      </c>
      <c r="D1378" s="6" t="str">
        <f>VLOOKUP(C1378,comm_names!$A$2:$B$325,2,FALSE)</f>
        <v>Sonic.net, AT&amp;T California</v>
      </c>
      <c r="E1378" s="7">
        <v>1072.27297892</v>
      </c>
      <c r="F1378" s="8">
        <v>6.4792393949900995E-2</v>
      </c>
      <c r="G1378" s="8">
        <v>1.6989288396680301E-2</v>
      </c>
      <c r="H1378" s="11">
        <f t="shared" si="21"/>
        <v>923.88</v>
      </c>
      <c r="I1378" s="8">
        <v>6.9281708759473504E-4</v>
      </c>
      <c r="J1378" s="9">
        <v>9.2387999999999995</v>
      </c>
      <c r="K1378" s="10">
        <v>2.8758980637262801</v>
      </c>
      <c r="L1378" s="11">
        <v>32576</v>
      </c>
      <c r="M1378" s="11">
        <v>76291.974000000002</v>
      </c>
      <c r="N1378" s="11">
        <v>16722.386168025001</v>
      </c>
      <c r="O1378" s="11">
        <v>20318.129605082642</v>
      </c>
    </row>
    <row r="1379" spans="1:15" x14ac:dyDescent="0.3">
      <c r="A1379" s="12" t="s">
        <v>156</v>
      </c>
      <c r="B1379" s="12" t="str">
        <f>VLOOKUP(A1379,Table1[],3,FALSE)</f>
        <v>Sacramento County (North Central)--Citrus Heights City</v>
      </c>
      <c r="C1379" s="12">
        <v>108</v>
      </c>
      <c r="D1379" s="12" t="str">
        <f>VLOOKUP(C1379,comm_names!$A$2:$B$325,2,FALSE)</f>
        <v>Consolidated Communications, Surewest</v>
      </c>
      <c r="E1379" s="13">
        <v>624.47671420500001</v>
      </c>
      <c r="F1379" s="14">
        <v>6.4751367921640296E-2</v>
      </c>
      <c r="G1379" s="14">
        <v>2.15907230158934E-2</v>
      </c>
      <c r="H1379" s="17">
        <f t="shared" si="21"/>
        <v>962.04</v>
      </c>
      <c r="I1379" s="14">
        <v>6.92344347637897E-4</v>
      </c>
      <c r="J1379" s="15">
        <v>9.6204000000000001</v>
      </c>
      <c r="K1379" s="16">
        <v>2.4235719935760698</v>
      </c>
      <c r="L1379" s="17">
        <v>27893.200000000001</v>
      </c>
      <c r="M1379" s="17">
        <v>59265.923999999999</v>
      </c>
      <c r="N1379" s="17">
        <v>11146.982132863979</v>
      </c>
      <c r="O1379" s="17">
        <v>12819.215567223</v>
      </c>
    </row>
    <row r="1380" spans="1:15" x14ac:dyDescent="0.3">
      <c r="A1380" s="6" t="s">
        <v>122</v>
      </c>
      <c r="B1380" s="6" t="str">
        <f>VLOOKUP(A1380,Table1[],3,FALSE)</f>
        <v>Los Angeles County (North Central)--Palmdale City</v>
      </c>
      <c r="C1380" s="6">
        <v>104</v>
      </c>
      <c r="D1380" s="6" t="str">
        <f>VLOOKUP(C1380,comm_names!$A$2:$B$325,2,FALSE)</f>
        <v>ConnectTo Communications, AT&amp;T California</v>
      </c>
      <c r="E1380" s="7">
        <v>23.329197929999999</v>
      </c>
      <c r="F1380" s="8">
        <v>6.4681607123723894E-2</v>
      </c>
      <c r="G1380" s="8">
        <v>1.8263457660444501E-2</v>
      </c>
      <c r="H1380" s="11">
        <f t="shared" si="21"/>
        <v>803.88</v>
      </c>
      <c r="I1380" s="8">
        <v>6.9154640405195099E-4</v>
      </c>
      <c r="J1380" s="9">
        <v>8.0388000000000002</v>
      </c>
      <c r="K1380" s="10">
        <v>3.3122122015915099</v>
      </c>
      <c r="L1380" s="11">
        <v>25589.466</v>
      </c>
      <c r="M1380" s="11">
        <v>60343.985999999997</v>
      </c>
      <c r="N1380" s="11">
        <v>11327.679603377459</v>
      </c>
      <c r="O1380" s="11">
        <v>14494.70053406976</v>
      </c>
    </row>
    <row r="1381" spans="1:15" x14ac:dyDescent="0.3">
      <c r="A1381" s="12" t="s">
        <v>164</v>
      </c>
      <c r="B1381" s="12" t="str">
        <f>VLOOKUP(A1381,Table1[],3,FALSE)</f>
        <v>Santa Barbara County (North)--Lompoc, Guadalupe, Solvang &amp; Buellton Cities</v>
      </c>
      <c r="C1381" s="12">
        <v>114</v>
      </c>
      <c r="D1381" s="12" t="str">
        <f>VLOOKUP(C1381,comm_names!$A$2:$B$325,2,FALSE)</f>
        <v>Cox Communications, Frontier</v>
      </c>
      <c r="E1381" s="13">
        <v>162.93316688300001</v>
      </c>
      <c r="F1381" s="14">
        <v>6.46425431048957E-2</v>
      </c>
      <c r="G1381" s="14">
        <v>2.1728876741827999E-2</v>
      </c>
      <c r="H1381" s="17">
        <f t="shared" si="21"/>
        <v>1058.8800000000001</v>
      </c>
      <c r="I1381" s="14">
        <v>6.9110029219302698E-4</v>
      </c>
      <c r="J1381" s="15">
        <v>10.588800000000001</v>
      </c>
      <c r="K1381" s="16">
        <v>2.88762093030221</v>
      </c>
      <c r="L1381" s="17">
        <v>30540</v>
      </c>
      <c r="M1381" s="17">
        <v>65731.241999999998</v>
      </c>
      <c r="N1381" s="17">
        <v>13100.367269484121</v>
      </c>
      <c r="O1381" s="17">
        <v>15940.772221003681</v>
      </c>
    </row>
    <row r="1382" spans="1:15" x14ac:dyDescent="0.3">
      <c r="A1382" s="6" t="s">
        <v>168</v>
      </c>
      <c r="B1382" s="6" t="str">
        <f>VLOOKUP(A1382,Table1[],3,FALSE)</f>
        <v>Orange County (North Central)--Fullerton &amp; Placentia Cities</v>
      </c>
      <c r="C1382" s="6">
        <v>33</v>
      </c>
      <c r="D1382" s="6" t="str">
        <f>VLOOKUP(C1382,comm_names!$A$2:$B$325,2,FALSE)</f>
        <v>AT&amp;T Service, Inc., AT&amp;T California</v>
      </c>
      <c r="E1382" s="7">
        <v>60150.550717372404</v>
      </c>
      <c r="F1382" s="8">
        <v>6.46420871393691E-2</v>
      </c>
      <c r="G1382" s="8">
        <v>1.6980653736689898E-2</v>
      </c>
      <c r="H1382" s="11">
        <f t="shared" si="21"/>
        <v>924</v>
      </c>
      <c r="I1382" s="8">
        <v>6.9109731533235604E-4</v>
      </c>
      <c r="J1382" s="9">
        <v>9.24</v>
      </c>
      <c r="K1382" s="10">
        <v>2.8758980637262801</v>
      </c>
      <c r="L1382" s="11">
        <v>32576</v>
      </c>
      <c r="M1382" s="11">
        <v>76291.974000000002</v>
      </c>
      <c r="N1382" s="11">
        <v>16722.386168025001</v>
      </c>
      <c r="O1382" s="11">
        <v>20318.129605082642</v>
      </c>
    </row>
    <row r="1383" spans="1:15" x14ac:dyDescent="0.3">
      <c r="A1383" s="12" t="s">
        <v>183</v>
      </c>
      <c r="B1383" s="12" t="str">
        <f>VLOOKUP(A1383,Table1[],3,FALSE)</f>
        <v>Los Angeles County--Diamond Bar, La Habra Heights (East) Cities &amp; Rowland Heights</v>
      </c>
      <c r="C1383" s="12">
        <v>70</v>
      </c>
      <c r="D1383" s="12" t="str">
        <f>VLOOKUP(C1383,comm_names!$A$2:$B$325,2,FALSE)</f>
        <v>Charter Communications Inc, Frontier</v>
      </c>
      <c r="E1383" s="13">
        <v>3377.4125993623002</v>
      </c>
      <c r="F1383" s="14">
        <v>6.4616483009256806E-2</v>
      </c>
      <c r="G1383" s="14">
        <v>1.7677625329857699E-2</v>
      </c>
      <c r="H1383" s="17">
        <f t="shared" si="21"/>
        <v>1106.8799999999999</v>
      </c>
      <c r="I1383" s="14">
        <v>6.9080501259090701E-4</v>
      </c>
      <c r="J1383" s="15">
        <v>11.0688</v>
      </c>
      <c r="K1383" s="16">
        <v>3.02706591133891</v>
      </c>
      <c r="L1383" s="17">
        <v>35611.675999999999</v>
      </c>
      <c r="M1383" s="17">
        <v>84697.600000000006</v>
      </c>
      <c r="N1383" s="17">
        <v>16656.372946715041</v>
      </c>
      <c r="O1383" s="17">
        <v>20258.271224796721</v>
      </c>
    </row>
    <row r="1384" spans="1:15" x14ac:dyDescent="0.3">
      <c r="A1384" s="6" t="s">
        <v>100</v>
      </c>
      <c r="B1384" s="6" t="str">
        <f>VLOOKUP(A1384,Table1[],3,FALSE)</f>
        <v>San Bernardino County (Southwest)--Phelan, Lake Arrowhead &amp; Big Bear City</v>
      </c>
      <c r="C1384" s="6">
        <v>68</v>
      </c>
      <c r="D1384" s="6" t="str">
        <f>VLOOKUP(C1384,comm_names!$A$2:$B$325,2,FALSE)</f>
        <v>Charter Communications Inc, N/A</v>
      </c>
      <c r="E1384" s="7">
        <v>35.1727810191</v>
      </c>
      <c r="F1384" s="8">
        <v>6.4572525870004893E-2</v>
      </c>
      <c r="G1384" s="8">
        <v>1.85351855677395E-2</v>
      </c>
      <c r="H1384" s="11">
        <f t="shared" si="21"/>
        <v>839.88</v>
      </c>
      <c r="I1384" s="8">
        <v>6.9031389170935795E-4</v>
      </c>
      <c r="J1384" s="9">
        <v>8.3987999999999996</v>
      </c>
      <c r="K1384" s="10">
        <v>2.7506780062666198</v>
      </c>
      <c r="L1384" s="11">
        <v>24416.73</v>
      </c>
      <c r="M1384" s="11">
        <v>59858.400000000001</v>
      </c>
      <c r="N1384" s="11">
        <v>10093.243023205931</v>
      </c>
      <c r="O1384" s="11">
        <v>13231.424157941041</v>
      </c>
    </row>
    <row r="1385" spans="1:15" x14ac:dyDescent="0.3">
      <c r="A1385" s="12" t="s">
        <v>168</v>
      </c>
      <c r="B1385" s="12" t="str">
        <f>VLOOKUP(A1385,Table1[],3,FALSE)</f>
        <v>Orange County (North Central)--Fullerton &amp; Placentia Cities</v>
      </c>
      <c r="C1385" s="12">
        <v>140</v>
      </c>
      <c r="D1385" s="12" t="str">
        <f>VLOOKUP(C1385,comm_names!$A$2:$B$325,2,FALSE)</f>
        <v>Frontier Communications, AT&amp;T California</v>
      </c>
      <c r="E1385" s="13">
        <v>258.29252026199998</v>
      </c>
      <c r="F1385" s="14">
        <v>6.4535268946824806E-2</v>
      </c>
      <c r="G1385" s="14">
        <v>1.6973421218014598E-2</v>
      </c>
      <c r="H1385" s="17">
        <f t="shared" si="21"/>
        <v>924</v>
      </c>
      <c r="I1385" s="14">
        <v>6.89874223013064E-4</v>
      </c>
      <c r="J1385" s="15">
        <v>9.24</v>
      </c>
      <c r="K1385" s="16">
        <v>2.8758980637262801</v>
      </c>
      <c r="L1385" s="17">
        <v>32576</v>
      </c>
      <c r="M1385" s="17">
        <v>76291.974000000002</v>
      </c>
      <c r="N1385" s="17">
        <v>16722.386168025001</v>
      </c>
      <c r="O1385" s="17">
        <v>20318.129605082642</v>
      </c>
    </row>
    <row r="1386" spans="1:15" x14ac:dyDescent="0.3">
      <c r="A1386" s="6" t="s">
        <v>123</v>
      </c>
      <c r="B1386" s="6" t="str">
        <f>VLOOKUP(A1386,Table1[],3,FALSE)</f>
        <v>Sacramento County (Northwest)--Sacramento City (Northwest/Natomas)</v>
      </c>
      <c r="C1386" s="6">
        <v>255</v>
      </c>
      <c r="D1386" s="6" t="str">
        <f>VLOOKUP(C1386,comm_names!$A$2:$B$325,2,FALSE)</f>
        <v>Sonic.net, AT&amp;T California</v>
      </c>
      <c r="E1386" s="7">
        <v>222.76563500500001</v>
      </c>
      <c r="F1386" s="8">
        <v>6.4510024226292595E-2</v>
      </c>
      <c r="G1386" s="8">
        <v>1.7206281072108101E-2</v>
      </c>
      <c r="H1386" s="11">
        <f t="shared" si="21"/>
        <v>923.88</v>
      </c>
      <c r="I1386" s="8">
        <v>6.8958541402796799E-4</v>
      </c>
      <c r="J1386" s="9">
        <v>9.2387999999999995</v>
      </c>
      <c r="K1386" s="10">
        <v>2.6851870324189502</v>
      </c>
      <c r="L1386" s="11">
        <v>29522</v>
      </c>
      <c r="M1386" s="11">
        <v>72115.12</v>
      </c>
      <c r="N1386" s="11">
        <v>12938.86483578876</v>
      </c>
      <c r="O1386" s="11">
        <v>16159.13453811876</v>
      </c>
    </row>
    <row r="1387" spans="1:15" x14ac:dyDescent="0.3">
      <c r="A1387" s="12" t="s">
        <v>215</v>
      </c>
      <c r="B1387" s="12" t="str">
        <f>VLOOKUP(A1387,Table1[],3,FALSE)</f>
        <v>Los Angeles County (South Central)--Torrance City</v>
      </c>
      <c r="C1387" s="12">
        <v>69</v>
      </c>
      <c r="D1387" s="12" t="str">
        <f>VLOOKUP(C1387,comm_names!$A$2:$B$325,2,FALSE)</f>
        <v>Charter Communications Inc, AT&amp;T California</v>
      </c>
      <c r="E1387" s="13">
        <v>2241.3499249360002</v>
      </c>
      <c r="F1387" s="14">
        <v>6.4504882071518499E-2</v>
      </c>
      <c r="G1387" s="14">
        <v>1.6768033718840399E-2</v>
      </c>
      <c r="H1387" s="17">
        <f t="shared" si="21"/>
        <v>1163.8799999999999</v>
      </c>
      <c r="I1387" s="14">
        <v>6.8952681058889504E-4</v>
      </c>
      <c r="J1387" s="15">
        <v>11.6388</v>
      </c>
      <c r="K1387" s="16">
        <v>2.5743940852218001</v>
      </c>
      <c r="L1387" s="17">
        <v>36612.370000000003</v>
      </c>
      <c r="M1387" s="17">
        <v>91546.703999999998</v>
      </c>
      <c r="N1387" s="17">
        <v>17175.674507891999</v>
      </c>
      <c r="O1387" s="17">
        <v>20742.691176143999</v>
      </c>
    </row>
    <row r="1388" spans="1:15" x14ac:dyDescent="0.3">
      <c r="A1388" s="6" t="s">
        <v>123</v>
      </c>
      <c r="B1388" s="6" t="str">
        <f>VLOOKUP(A1388,Table1[],3,FALSE)</f>
        <v>Sacramento County (Northwest)--Sacramento City (Northwest/Natomas)</v>
      </c>
      <c r="C1388" s="6">
        <v>84</v>
      </c>
      <c r="D1388" s="6" t="str">
        <f>VLOOKUP(C1388,comm_names!$A$2:$B$325,2,FALSE)</f>
        <v>Comcast, AT&amp;T California</v>
      </c>
      <c r="E1388" s="7">
        <v>2759.8192284402398</v>
      </c>
      <c r="F1388" s="8">
        <v>6.4453425557813498E-2</v>
      </c>
      <c r="G1388" s="8">
        <v>1.7203668037803699E-2</v>
      </c>
      <c r="H1388" s="11">
        <f t="shared" si="21"/>
        <v>924</v>
      </c>
      <c r="I1388" s="8">
        <v>6.8894189608149404E-4</v>
      </c>
      <c r="J1388" s="9">
        <v>9.24</v>
      </c>
      <c r="K1388" s="10">
        <v>2.6851870324189502</v>
      </c>
      <c r="L1388" s="11">
        <v>29522</v>
      </c>
      <c r="M1388" s="11">
        <v>72115.12</v>
      </c>
      <c r="N1388" s="11">
        <v>12938.86483578876</v>
      </c>
      <c r="O1388" s="11">
        <v>16159.13453811876</v>
      </c>
    </row>
    <row r="1389" spans="1:15" x14ac:dyDescent="0.3">
      <c r="A1389" s="12" t="s">
        <v>108</v>
      </c>
      <c r="B1389" s="12" t="str">
        <f>VLOOKUP(A1389,Table1[],3,FALSE)</f>
        <v>Stanislaus County (Northeast)--Turlock, Riverbank, Oakdale &amp; Waterford Cities</v>
      </c>
      <c r="C1389" s="12">
        <v>84</v>
      </c>
      <c r="D1389" s="12" t="str">
        <f>VLOOKUP(C1389,comm_names!$A$2:$B$325,2,FALSE)</f>
        <v>Comcast, AT&amp;T California</v>
      </c>
      <c r="E1389" s="13">
        <v>398.34791996739</v>
      </c>
      <c r="F1389" s="14">
        <v>6.4452098407904904E-2</v>
      </c>
      <c r="G1389" s="14">
        <v>1.9290213565416499E-2</v>
      </c>
      <c r="H1389" s="17">
        <f t="shared" si="21"/>
        <v>924</v>
      </c>
      <c r="I1389" s="14">
        <v>6.8892869451803098E-4</v>
      </c>
      <c r="J1389" s="15">
        <v>9.24</v>
      </c>
      <c r="K1389" s="16">
        <v>2.8702679782903702</v>
      </c>
      <c r="L1389" s="17">
        <v>25417.423999999999</v>
      </c>
      <c r="M1389" s="17">
        <v>62067.46</v>
      </c>
      <c r="N1389" s="17">
        <v>9363.9370114771318</v>
      </c>
      <c r="O1389" s="17">
        <v>12451.286967972721</v>
      </c>
    </row>
    <row r="1390" spans="1:15" x14ac:dyDescent="0.3">
      <c r="A1390" s="6" t="s">
        <v>123</v>
      </c>
      <c r="B1390" s="6" t="str">
        <f>VLOOKUP(A1390,Table1[],3,FALSE)</f>
        <v>Sacramento County (Northwest)--Sacramento City (Northwest/Natomas)</v>
      </c>
      <c r="C1390" s="6">
        <v>34</v>
      </c>
      <c r="D1390" s="6" t="str">
        <f>VLOOKUP(C1390,comm_names!$A$2:$B$325,2,FALSE)</f>
        <v>AT&amp;T Service, Inc., AT&amp;T California</v>
      </c>
      <c r="E1390" s="7">
        <v>37793.646719083998</v>
      </c>
      <c r="F1390" s="8">
        <v>6.4447085974997806E-2</v>
      </c>
      <c r="G1390" s="8">
        <v>1.7203195595194301E-2</v>
      </c>
      <c r="H1390" s="11">
        <f t="shared" si="21"/>
        <v>924</v>
      </c>
      <c r="I1390" s="8">
        <v>6.8886976178229604E-4</v>
      </c>
      <c r="J1390" s="9">
        <v>9.24</v>
      </c>
      <c r="K1390" s="10">
        <v>2.6851870324189502</v>
      </c>
      <c r="L1390" s="11">
        <v>29522</v>
      </c>
      <c r="M1390" s="11">
        <v>72115.12</v>
      </c>
      <c r="N1390" s="11">
        <v>12938.86483578876</v>
      </c>
      <c r="O1390" s="11">
        <v>16159.13453811876</v>
      </c>
    </row>
    <row r="1391" spans="1:15" x14ac:dyDescent="0.3">
      <c r="A1391" s="12" t="s">
        <v>108</v>
      </c>
      <c r="B1391" s="12" t="str">
        <f>VLOOKUP(A1391,Table1[],3,FALSE)</f>
        <v>Stanislaus County (Northeast)--Turlock, Riverbank, Oakdale &amp; Waterford Cities</v>
      </c>
      <c r="C1391" s="12">
        <v>43</v>
      </c>
      <c r="D1391" s="12" t="str">
        <f>VLOOKUP(C1391,comm_names!$A$2:$B$325,2,FALSE)</f>
        <v>Ayera Technologies Inc, AT&amp;T California</v>
      </c>
      <c r="E1391" s="13">
        <v>7028.5605190410397</v>
      </c>
      <c r="F1391" s="14">
        <v>6.4400683422882105E-2</v>
      </c>
      <c r="G1391" s="14">
        <v>1.9104350993132499E-2</v>
      </c>
      <c r="H1391" s="17">
        <f t="shared" si="21"/>
        <v>911.99999999999989</v>
      </c>
      <c r="I1391" s="14">
        <v>6.8840906847046602E-4</v>
      </c>
      <c r="J1391" s="15">
        <v>9.1199999999999992</v>
      </c>
      <c r="K1391" s="16">
        <v>2.8702679782903702</v>
      </c>
      <c r="L1391" s="17">
        <v>25417.423999999999</v>
      </c>
      <c r="M1391" s="17">
        <v>62067.46</v>
      </c>
      <c r="N1391" s="17">
        <v>9363.9370114771318</v>
      </c>
      <c r="O1391" s="17">
        <v>12451.286967972721</v>
      </c>
    </row>
    <row r="1392" spans="1:15" x14ac:dyDescent="0.3">
      <c r="A1392" s="6" t="s">
        <v>128</v>
      </c>
      <c r="B1392" s="6" t="str">
        <f>VLOOKUP(A1392,Table1[],3,FALSE)</f>
        <v>Alpine, Amador, Calaveras, Inyo, Mariposa, Mono &amp; Tuolumne Counties</v>
      </c>
      <c r="C1392" s="6">
        <v>33</v>
      </c>
      <c r="D1392" s="6" t="str">
        <f>VLOOKUP(C1392,comm_names!$A$2:$B$325,2,FALSE)</f>
        <v>AT&amp;T Service, Inc., AT&amp;T California</v>
      </c>
      <c r="E1392" s="7">
        <v>21896.078853218602</v>
      </c>
      <c r="F1392" s="8">
        <v>6.43037102762445E-2</v>
      </c>
      <c r="G1392" s="8">
        <v>2.10771729362699E-2</v>
      </c>
      <c r="H1392" s="11">
        <f t="shared" si="21"/>
        <v>924</v>
      </c>
      <c r="I1392" s="8">
        <v>6.8729615589245303E-4</v>
      </c>
      <c r="J1392" s="9">
        <v>9.24</v>
      </c>
      <c r="K1392" s="10">
        <v>2.2510565312842998</v>
      </c>
      <c r="L1392" s="11">
        <v>25589.466</v>
      </c>
      <c r="M1392" s="11">
        <v>57576.044000000002</v>
      </c>
      <c r="N1392" s="11">
        <v>8895.7987176753486</v>
      </c>
      <c r="O1392" s="11">
        <v>11425.69947032862</v>
      </c>
    </row>
    <row r="1393" spans="1:15" x14ac:dyDescent="0.3">
      <c r="A1393" s="12" t="s">
        <v>129</v>
      </c>
      <c r="B1393" s="12" t="str">
        <f>VLOOKUP(A1393,Table1[],3,FALSE)</f>
        <v>San Joaquin County (North)--Lodi, Ripon &amp; Escalon Cities</v>
      </c>
      <c r="C1393" s="12">
        <v>255</v>
      </c>
      <c r="D1393" s="12" t="str">
        <f>VLOOKUP(C1393,comm_names!$A$2:$B$325,2,FALSE)</f>
        <v>Sonic.net, AT&amp;T California</v>
      </c>
      <c r="E1393" s="13">
        <v>62.994948620000002</v>
      </c>
      <c r="F1393" s="14">
        <v>6.4215860465274499E-2</v>
      </c>
      <c r="G1393" s="14">
        <v>1.9767403625251399E-2</v>
      </c>
      <c r="H1393" s="17">
        <f t="shared" si="21"/>
        <v>923.88</v>
      </c>
      <c r="I1393" s="14">
        <v>6.8622514266166996E-4</v>
      </c>
      <c r="J1393" s="15">
        <v>9.2387999999999995</v>
      </c>
      <c r="K1393" s="16">
        <v>2.8068469600902102</v>
      </c>
      <c r="L1393" s="17">
        <v>25972.234</v>
      </c>
      <c r="M1393" s="17">
        <v>61228.627999999997</v>
      </c>
      <c r="N1393" s="17">
        <v>9892.1644949913371</v>
      </c>
      <c r="O1393" s="17">
        <v>12798.109174273199</v>
      </c>
    </row>
    <row r="1394" spans="1:15" x14ac:dyDescent="0.3">
      <c r="A1394" s="6" t="s">
        <v>23</v>
      </c>
      <c r="B1394" s="6" t="str">
        <f>VLOOKUP(A1394,Table1[],3,FALSE)</f>
        <v>Alameda County (North Central)--Oakland City (South Central)</v>
      </c>
      <c r="C1394" s="6">
        <v>1</v>
      </c>
      <c r="D1394" s="6" t="str">
        <f>VLOOKUP(C1394,comm_names!$A$2:$B$325,2,FALSE)</f>
        <v>N/A, AT&amp;T California</v>
      </c>
      <c r="E1394" s="7">
        <v>325.71461514514999</v>
      </c>
      <c r="F1394" s="8">
        <v>6.4215219746384597E-2</v>
      </c>
      <c r="G1394" s="8">
        <v>1.03633043446998E-2</v>
      </c>
      <c r="H1394" s="11">
        <f t="shared" si="21"/>
        <v>324</v>
      </c>
      <c r="I1394" s="8">
        <v>6.8621782595118801E-4</v>
      </c>
      <c r="J1394" s="9">
        <v>3.24</v>
      </c>
      <c r="K1394" s="10">
        <v>3.0835560174188399</v>
      </c>
      <c r="L1394" s="11">
        <v>19192.353999999999</v>
      </c>
      <c r="M1394" s="11">
        <v>47877.557999999997</v>
      </c>
      <c r="N1394" s="11">
        <v>12439.949260081439</v>
      </c>
      <c r="O1394" s="11">
        <v>14906.526597219841</v>
      </c>
    </row>
    <row r="1395" spans="1:15" x14ac:dyDescent="0.3">
      <c r="A1395" s="12" t="s">
        <v>82</v>
      </c>
      <c r="B1395" s="12" t="str">
        <f>VLOOKUP(A1395,Table1[],3,FALSE)</f>
        <v>San Diego County (Northwest)--Oceanside City &amp; Camp Pendleton</v>
      </c>
      <c r="C1395" s="12">
        <v>112</v>
      </c>
      <c r="D1395" s="12" t="str">
        <f>VLOOKUP(C1395,comm_names!$A$2:$B$325,2,FALSE)</f>
        <v>Cox Communications, N/A</v>
      </c>
      <c r="E1395" s="13">
        <v>1.4316505879999999</v>
      </c>
      <c r="F1395" s="14">
        <v>6.4116670223431399E-2</v>
      </c>
      <c r="G1395" s="14">
        <v>1.8427065279796501E-2</v>
      </c>
      <c r="H1395" s="17">
        <f t="shared" si="21"/>
        <v>791.88</v>
      </c>
      <c r="I1395" s="14">
        <v>6.8524527399482695E-4</v>
      </c>
      <c r="J1395" s="15">
        <v>7.9188000000000001</v>
      </c>
      <c r="K1395" s="16">
        <v>2.7373760290399902</v>
      </c>
      <c r="L1395" s="17">
        <v>31249.545999999998</v>
      </c>
      <c r="M1395" s="17">
        <v>64149.27</v>
      </c>
      <c r="N1395" s="17">
        <v>16762.646021804037</v>
      </c>
      <c r="O1395" s="17">
        <v>19066.672820711159</v>
      </c>
    </row>
    <row r="1396" spans="1:15" x14ac:dyDescent="0.3">
      <c r="A1396" s="6" t="s">
        <v>120</v>
      </c>
      <c r="B1396" s="6" t="str">
        <f>VLOOKUP(A1396,Table1[],3,FALSE)</f>
        <v>San Diego County (West Central)--San Diego City (Central/Clairemont &amp; Kearny Mesa)</v>
      </c>
      <c r="C1396" s="6">
        <v>33</v>
      </c>
      <c r="D1396" s="6" t="str">
        <f>VLOOKUP(C1396,comm_names!$A$2:$B$325,2,FALSE)</f>
        <v>AT&amp;T Service, Inc., AT&amp;T California</v>
      </c>
      <c r="E1396" s="7">
        <v>64902.453928839997</v>
      </c>
      <c r="F1396" s="8">
        <v>6.4115298710222507E-2</v>
      </c>
      <c r="G1396" s="8">
        <v>1.6704173563006599E-2</v>
      </c>
      <c r="H1396" s="11">
        <f t="shared" si="21"/>
        <v>924</v>
      </c>
      <c r="I1396" s="8">
        <v>6.8507689699236305E-4</v>
      </c>
      <c r="J1396" s="9">
        <v>9.24</v>
      </c>
      <c r="K1396" s="10">
        <v>2.4172585283696399</v>
      </c>
      <c r="L1396" s="11">
        <v>33478.966</v>
      </c>
      <c r="M1396" s="11">
        <v>77368</v>
      </c>
      <c r="N1396" s="11">
        <v>16740.84602026788</v>
      </c>
      <c r="O1396" s="11">
        <v>19725.899828235</v>
      </c>
    </row>
    <row r="1397" spans="1:15" x14ac:dyDescent="0.3">
      <c r="A1397" s="12" t="s">
        <v>131</v>
      </c>
      <c r="B1397" s="12" t="str">
        <f>VLOOKUP(A1397,Table1[],3,FALSE)</f>
        <v>San Bernardino County (Southwest)--Ontario City</v>
      </c>
      <c r="C1397" s="12">
        <v>140</v>
      </c>
      <c r="D1397" s="12" t="str">
        <f>VLOOKUP(C1397,comm_names!$A$2:$B$325,2,FALSE)</f>
        <v>Frontier Communications, AT&amp;T California</v>
      </c>
      <c r="E1397" s="13">
        <v>2.470675908</v>
      </c>
      <c r="F1397" s="14">
        <v>6.3980418852470397E-2</v>
      </c>
      <c r="G1397" s="14">
        <v>2.04458149473325E-2</v>
      </c>
      <c r="H1397" s="17">
        <f t="shared" si="21"/>
        <v>924</v>
      </c>
      <c r="I1397" s="14">
        <v>6.8358342494001696E-4</v>
      </c>
      <c r="J1397" s="15">
        <v>9.24</v>
      </c>
      <c r="K1397" s="16">
        <v>3.2615925807483199</v>
      </c>
      <c r="L1397" s="17">
        <v>30248.851999999999</v>
      </c>
      <c r="M1397" s="17">
        <v>62886.95</v>
      </c>
      <c r="N1397" s="17">
        <v>13595.842343191802</v>
      </c>
      <c r="O1397" s="17">
        <v>15492.618086983681</v>
      </c>
    </row>
    <row r="1398" spans="1:15" x14ac:dyDescent="0.3">
      <c r="A1398" s="6" t="s">
        <v>104</v>
      </c>
      <c r="B1398" s="6" t="str">
        <f>VLOOKUP(A1398,Table1[],3,FALSE)</f>
        <v>San Diego County (South)--San Diego City (South/Otay Mesa &amp; South Bay)</v>
      </c>
      <c r="C1398" s="6">
        <v>112</v>
      </c>
      <c r="D1398" s="6" t="str">
        <f>VLOOKUP(C1398,comm_names!$A$2:$B$325,2,FALSE)</f>
        <v>Cox Communications, N/A</v>
      </c>
      <c r="E1398" s="7">
        <v>8.5811929090000003</v>
      </c>
      <c r="F1398" s="8">
        <v>6.39618412482168E-2</v>
      </c>
      <c r="G1398" s="8">
        <v>1.9941185669951799E-2</v>
      </c>
      <c r="H1398" s="11">
        <f t="shared" si="21"/>
        <v>791.88</v>
      </c>
      <c r="I1398" s="8">
        <v>6.8332514705928904E-4</v>
      </c>
      <c r="J1398" s="9">
        <v>7.9188000000000001</v>
      </c>
      <c r="K1398" s="10">
        <v>3.2151247975734498</v>
      </c>
      <c r="L1398" s="11">
        <v>26925.081999999999</v>
      </c>
      <c r="M1398" s="11">
        <v>57149.502</v>
      </c>
      <c r="N1398" s="11">
        <v>12826.752390443642</v>
      </c>
      <c r="O1398" s="11">
        <v>15720.90088546176</v>
      </c>
    </row>
    <row r="1399" spans="1:15" x14ac:dyDescent="0.3">
      <c r="A1399" s="12" t="s">
        <v>129</v>
      </c>
      <c r="B1399" s="12" t="str">
        <f>VLOOKUP(A1399,Table1[],3,FALSE)</f>
        <v>San Joaquin County (North)--Lodi, Ripon &amp; Escalon Cities</v>
      </c>
      <c r="C1399" s="12">
        <v>43</v>
      </c>
      <c r="D1399" s="12" t="str">
        <f>VLOOKUP(C1399,comm_names!$A$2:$B$325,2,FALSE)</f>
        <v>Ayera Technologies Inc, AT&amp;T California</v>
      </c>
      <c r="E1399" s="13">
        <v>2044.9826219664999</v>
      </c>
      <c r="F1399" s="14">
        <v>6.3908790257395806E-2</v>
      </c>
      <c r="G1399" s="14">
        <v>1.9559164065758E-2</v>
      </c>
      <c r="H1399" s="17">
        <f t="shared" si="21"/>
        <v>911.99999999999989</v>
      </c>
      <c r="I1399" s="14">
        <v>6.8275517272291903E-4</v>
      </c>
      <c r="J1399" s="15">
        <v>9.1199999999999992</v>
      </c>
      <c r="K1399" s="16">
        <v>2.8068469600902102</v>
      </c>
      <c r="L1399" s="17">
        <v>25972.234</v>
      </c>
      <c r="M1399" s="17">
        <v>61228.627999999997</v>
      </c>
      <c r="N1399" s="17">
        <v>9892.1644949913371</v>
      </c>
      <c r="O1399" s="17">
        <v>12798.109174273199</v>
      </c>
    </row>
    <row r="1400" spans="1:15" x14ac:dyDescent="0.3">
      <c r="A1400" s="6" t="s">
        <v>111</v>
      </c>
      <c r="B1400" s="6" t="str">
        <f>VLOOKUP(A1400,Table1[],3,FALSE)</f>
        <v>Kern County (West)--Delano, Wasco &amp; Shafter Cities</v>
      </c>
      <c r="C1400" s="6">
        <v>86</v>
      </c>
      <c r="D1400" s="6" t="str">
        <f>VLOOKUP(C1400,comm_names!$A$2:$B$325,2,FALSE)</f>
        <v>Comcast, Frontier</v>
      </c>
      <c r="E1400" s="7">
        <v>1.0254775140000001</v>
      </c>
      <c r="F1400" s="8">
        <v>6.3876298067519099E-2</v>
      </c>
      <c r="G1400" s="8">
        <v>2.2336462821925099E-2</v>
      </c>
      <c r="H1400" s="11">
        <f t="shared" si="21"/>
        <v>867</v>
      </c>
      <c r="I1400" s="8">
        <v>6.8235065102883704E-4</v>
      </c>
      <c r="J1400" s="9">
        <v>8.67</v>
      </c>
      <c r="K1400" s="10">
        <v>3.2518567356357502</v>
      </c>
      <c r="L1400" s="11">
        <v>23030.214</v>
      </c>
      <c r="M1400" s="11">
        <v>51178.932000000001</v>
      </c>
      <c r="N1400" s="11">
        <v>7979.6965934693644</v>
      </c>
      <c r="O1400" s="11">
        <v>10886.368762624345</v>
      </c>
    </row>
    <row r="1401" spans="1:15" x14ac:dyDescent="0.3">
      <c r="A1401" s="12" t="s">
        <v>205</v>
      </c>
      <c r="B1401" s="12" t="str">
        <f>VLOOKUP(A1401,Table1[],3,FALSE)</f>
        <v>Placer County (Central)--Rocklin, Lincoln Cities &amp; Loomis Town</v>
      </c>
      <c r="C1401" s="12">
        <v>56</v>
      </c>
      <c r="D1401" s="12" t="str">
        <f>VLOOKUP(C1401,comm_names!$A$2:$B$325,2,FALSE)</f>
        <v>Cal.net Inc., Surewest</v>
      </c>
      <c r="E1401" s="13">
        <v>64.225372355999994</v>
      </c>
      <c r="F1401" s="14">
        <v>6.3876223586035494E-2</v>
      </c>
      <c r="G1401" s="14">
        <v>2.1124312736048399E-2</v>
      </c>
      <c r="H1401" s="17">
        <f t="shared" si="21"/>
        <v>1478.04</v>
      </c>
      <c r="I1401" s="14">
        <v>6.8234857256805996E-4</v>
      </c>
      <c r="J1401" s="15">
        <v>14.7804</v>
      </c>
      <c r="K1401" s="16">
        <v>2.6323395539371899</v>
      </c>
      <c r="L1401" s="17">
        <v>40388.131999999998</v>
      </c>
      <c r="M1401" s="17">
        <v>90688.020999999993</v>
      </c>
      <c r="N1401" s="17">
        <v>15180.706026374879</v>
      </c>
      <c r="O1401" s="17">
        <v>18651.218930491559</v>
      </c>
    </row>
    <row r="1402" spans="1:15" x14ac:dyDescent="0.3">
      <c r="A1402" s="6" t="s">
        <v>64</v>
      </c>
      <c r="B1402" s="6" t="str">
        <f>VLOOKUP(A1402,Table1[],3,FALSE)</f>
        <v>Lake &amp; Mendocino Counties</v>
      </c>
      <c r="C1402" s="6">
        <v>32</v>
      </c>
      <c r="D1402" s="6" t="str">
        <f>VLOOKUP(C1402,comm_names!$A$2:$B$325,2,FALSE)</f>
        <v>AT&amp;T Service, Inc., N/A</v>
      </c>
      <c r="E1402" s="7">
        <v>27.315475921249998</v>
      </c>
      <c r="F1402" s="8">
        <v>6.3861939306141494E-2</v>
      </c>
      <c r="G1402" s="8">
        <v>1.6554421504862901E-2</v>
      </c>
      <c r="H1402" s="11">
        <f t="shared" si="21"/>
        <v>600</v>
      </c>
      <c r="I1402" s="8">
        <v>6.8220837313781395E-4</v>
      </c>
      <c r="J1402" s="9">
        <v>6</v>
      </c>
      <c r="K1402" s="10">
        <v>2.32546026507142</v>
      </c>
      <c r="L1402" s="11">
        <v>18848.27</v>
      </c>
      <c r="M1402" s="11">
        <v>47951.872000000003</v>
      </c>
      <c r="N1402" s="11">
        <v>8039.5930729783922</v>
      </c>
      <c r="O1402" s="11">
        <v>10297.444630358459</v>
      </c>
    </row>
    <row r="1403" spans="1:15" x14ac:dyDescent="0.3">
      <c r="A1403" s="12" t="s">
        <v>176</v>
      </c>
      <c r="B1403" s="12" t="str">
        <f>VLOOKUP(A1403,Table1[],3,FALSE)</f>
        <v>San Joaquin County (South)--Tracy, Manteca &amp; Lathrop Cities</v>
      </c>
      <c r="C1403" s="12">
        <v>60</v>
      </c>
      <c r="D1403" s="12" t="str">
        <f>VLOOKUP(C1403,comm_names!$A$2:$B$325,2,FALSE)</f>
        <v>CalDSL, Frontier</v>
      </c>
      <c r="E1403" s="13">
        <v>20.244134818999999</v>
      </c>
      <c r="F1403" s="14">
        <v>6.3855049578224493E-2</v>
      </c>
      <c r="G1403" s="14">
        <v>2.05640791829136E-2</v>
      </c>
      <c r="H1403" s="17">
        <f t="shared" si="21"/>
        <v>1347</v>
      </c>
      <c r="I1403" s="14">
        <v>6.8210643607547004E-4</v>
      </c>
      <c r="J1403" s="15">
        <v>13.47</v>
      </c>
      <c r="K1403" s="16">
        <v>3.2197426650078</v>
      </c>
      <c r="L1403" s="17">
        <v>37317.843999999997</v>
      </c>
      <c r="M1403" s="17">
        <v>85084.44</v>
      </c>
      <c r="N1403" s="17">
        <v>14705.072771988958</v>
      </c>
      <c r="O1403" s="17">
        <v>18063.75175861692</v>
      </c>
    </row>
    <row r="1404" spans="1:15" x14ac:dyDescent="0.3">
      <c r="A1404" s="6" t="s">
        <v>129</v>
      </c>
      <c r="B1404" s="6" t="str">
        <f>VLOOKUP(A1404,Table1[],3,FALSE)</f>
        <v>San Joaquin County (North)--Lodi, Ripon &amp; Escalon Cities</v>
      </c>
      <c r="C1404" s="6">
        <v>84</v>
      </c>
      <c r="D1404" s="6" t="str">
        <f>VLOOKUP(C1404,comm_names!$A$2:$B$325,2,FALSE)</f>
        <v>Comcast, AT&amp;T California</v>
      </c>
      <c r="E1404" s="7">
        <v>6018.6642419214904</v>
      </c>
      <c r="F1404" s="8">
        <v>6.3806529046696203E-2</v>
      </c>
      <c r="G1404" s="8">
        <v>1.9729857564730901E-2</v>
      </c>
      <c r="H1404" s="11">
        <f t="shared" si="21"/>
        <v>924</v>
      </c>
      <c r="I1404" s="8">
        <v>6.8155710390469296E-4</v>
      </c>
      <c r="J1404" s="9">
        <v>9.24</v>
      </c>
      <c r="K1404" s="10">
        <v>2.8068469600902102</v>
      </c>
      <c r="L1404" s="11">
        <v>25972.234</v>
      </c>
      <c r="M1404" s="11">
        <v>61228.627999999997</v>
      </c>
      <c r="N1404" s="11">
        <v>9892.1644949913371</v>
      </c>
      <c r="O1404" s="11">
        <v>12798.109174273199</v>
      </c>
    </row>
    <row r="1405" spans="1:15" x14ac:dyDescent="0.3">
      <c r="A1405" s="12" t="s">
        <v>140</v>
      </c>
      <c r="B1405" s="12" t="str">
        <f>VLOOKUP(A1405,Table1[],3,FALSE)</f>
        <v>San Diego County (North &amp; East)--Fallbrook, Alpine &amp; Valley Center</v>
      </c>
      <c r="C1405" s="12">
        <v>33</v>
      </c>
      <c r="D1405" s="12" t="str">
        <f>VLOOKUP(C1405,comm_names!$A$2:$B$325,2,FALSE)</f>
        <v>AT&amp;T Service, Inc., AT&amp;T California</v>
      </c>
      <c r="E1405" s="13">
        <v>32051.232945497599</v>
      </c>
      <c r="F1405" s="14">
        <v>6.3735841157534306E-2</v>
      </c>
      <c r="G1405" s="14">
        <v>1.7050887880872102E-2</v>
      </c>
      <c r="H1405" s="17">
        <f t="shared" si="21"/>
        <v>924</v>
      </c>
      <c r="I1405" s="14">
        <v>6.8082070334091898E-4</v>
      </c>
      <c r="J1405" s="15">
        <v>9.24</v>
      </c>
      <c r="K1405" s="16">
        <v>2.66418454881638</v>
      </c>
      <c r="L1405" s="17">
        <v>30540</v>
      </c>
      <c r="M1405" s="17">
        <v>74058.482000000004</v>
      </c>
      <c r="N1405" s="17">
        <v>13776.782999429999</v>
      </c>
      <c r="O1405" s="17">
        <v>17617.901278154521</v>
      </c>
    </row>
    <row r="1406" spans="1:15" x14ac:dyDescent="0.3">
      <c r="A1406" s="6" t="s">
        <v>160</v>
      </c>
      <c r="B1406" s="6" t="str">
        <f>VLOOKUP(A1406,Table1[],3,FALSE)</f>
        <v>San Luis Obispo County (East)--Inland Region</v>
      </c>
      <c r="C1406" s="6">
        <v>193</v>
      </c>
      <c r="D1406" s="6" t="str">
        <f>VLOOKUP(C1406,comm_names!$A$2:$B$325,2,FALSE)</f>
        <v>Peak WiFi, Frontier</v>
      </c>
      <c r="E1406" s="7">
        <v>1.4837363610000001</v>
      </c>
      <c r="F1406" s="8">
        <v>6.3726755006478106E-2</v>
      </c>
      <c r="G1406" s="8">
        <v>2.01074205692497E-2</v>
      </c>
      <c r="H1406" s="11">
        <f t="shared" si="21"/>
        <v>1106.4000000000001</v>
      </c>
      <c r="I1406" s="8">
        <v>6.8064272306191695E-4</v>
      </c>
      <c r="J1406" s="9">
        <v>11.064</v>
      </c>
      <c r="K1406" s="10">
        <v>2.4885954692556602</v>
      </c>
      <c r="L1406" s="11">
        <v>32848.824000000001</v>
      </c>
      <c r="M1406" s="11">
        <v>73569.842000000004</v>
      </c>
      <c r="N1406" s="11">
        <v>14499.921658146479</v>
      </c>
      <c r="O1406" s="11">
        <v>17558.10757479996</v>
      </c>
    </row>
    <row r="1407" spans="1:15" x14ac:dyDescent="0.3">
      <c r="A1407" s="12" t="s">
        <v>128</v>
      </c>
      <c r="B1407" s="12" t="str">
        <f>VLOOKUP(A1407,Table1[],3,FALSE)</f>
        <v>Alpine, Amador, Calaveras, Inyo, Mariposa, Mono &amp; Tuolumne Counties</v>
      </c>
      <c r="C1407" s="12">
        <v>236</v>
      </c>
      <c r="D1407" s="12" t="str">
        <f>VLOOKUP(C1407,comm_names!$A$2:$B$325,2,FALSE)</f>
        <v>Sierra Tel Internet, N/A</v>
      </c>
      <c r="E1407" s="13">
        <v>28.169642355000001</v>
      </c>
      <c r="F1407" s="14">
        <v>6.3659134334382306E-2</v>
      </c>
      <c r="G1407" s="14">
        <v>2.1546178624108601E-2</v>
      </c>
      <c r="H1407" s="17">
        <f t="shared" si="21"/>
        <v>959.4</v>
      </c>
      <c r="I1407" s="14">
        <v>6.7987160032082601E-4</v>
      </c>
      <c r="J1407" s="15">
        <v>9.5939999999999994</v>
      </c>
      <c r="K1407" s="16">
        <v>2.2510565312842998</v>
      </c>
      <c r="L1407" s="17">
        <v>25589.466</v>
      </c>
      <c r="M1407" s="17">
        <v>57576.044000000002</v>
      </c>
      <c r="N1407" s="17">
        <v>8895.7987176753486</v>
      </c>
      <c r="O1407" s="17">
        <v>11425.69947032862</v>
      </c>
    </row>
    <row r="1408" spans="1:15" x14ac:dyDescent="0.3">
      <c r="A1408" s="6" t="s">
        <v>111</v>
      </c>
      <c r="B1408" s="6" t="str">
        <f>VLOOKUP(A1408,Table1[],3,FALSE)</f>
        <v>Kern County (West)--Delano, Wasco &amp; Shafter Cities</v>
      </c>
      <c r="C1408" s="6">
        <v>36</v>
      </c>
      <c r="D1408" s="6" t="str">
        <f>VLOOKUP(C1408,comm_names!$A$2:$B$325,2,FALSE)</f>
        <v>AT&amp;T Service, Inc., Frontier</v>
      </c>
      <c r="E1408" s="7">
        <v>5.2516322999999997E-2</v>
      </c>
      <c r="F1408" s="8">
        <v>6.3655758603093998E-2</v>
      </c>
      <c r="G1408" s="8">
        <v>2.2309607707850301E-2</v>
      </c>
      <c r="H1408" s="11">
        <f t="shared" si="21"/>
        <v>867</v>
      </c>
      <c r="I1408" s="8">
        <v>6.79832862624623E-4</v>
      </c>
      <c r="J1408" s="9">
        <v>8.67</v>
      </c>
      <c r="K1408" s="10">
        <v>3.2518567356357502</v>
      </c>
      <c r="L1408" s="11">
        <v>23030.214</v>
      </c>
      <c r="M1408" s="11">
        <v>51178.932000000001</v>
      </c>
      <c r="N1408" s="11">
        <v>7979.6965934693644</v>
      </c>
      <c r="O1408" s="11">
        <v>10886.368762624345</v>
      </c>
    </row>
    <row r="1409" spans="1:15" x14ac:dyDescent="0.3">
      <c r="A1409" s="12" t="s">
        <v>73</v>
      </c>
      <c r="B1409" s="12" t="str">
        <f>VLOOKUP(A1409,Table1[],3,FALSE)</f>
        <v>Riverside County--Palm Desert, La Quinta (West) &amp; Desert Hot Springs Cities</v>
      </c>
      <c r="C1409" s="12">
        <v>139</v>
      </c>
      <c r="D1409" s="12" t="str">
        <f>VLOOKUP(C1409,comm_names!$A$2:$B$325,2,FALSE)</f>
        <v>Frontier Communications, N/A</v>
      </c>
      <c r="E1409" s="13">
        <v>2.5418603279999998</v>
      </c>
      <c r="F1409" s="14">
        <v>6.3645402607399607E-2</v>
      </c>
      <c r="G1409" s="14">
        <v>1.50141294875184E-2</v>
      </c>
      <c r="H1409" s="17">
        <f t="shared" si="21"/>
        <v>600</v>
      </c>
      <c r="I1409" s="14">
        <v>6.7971474465580001E-4</v>
      </c>
      <c r="J1409" s="15">
        <v>6</v>
      </c>
      <c r="K1409" s="16">
        <v>2.23030565305893</v>
      </c>
      <c r="L1409" s="17">
        <v>20897.504000000001</v>
      </c>
      <c r="M1409" s="17">
        <v>53737.165999999997</v>
      </c>
      <c r="N1409" s="17">
        <v>10276.806195351839</v>
      </c>
      <c r="O1409" s="17">
        <v>12581.343745457878</v>
      </c>
    </row>
    <row r="1410" spans="1:15" x14ac:dyDescent="0.3">
      <c r="A1410" s="6" t="s">
        <v>169</v>
      </c>
      <c r="B1410" s="6" t="str">
        <f>VLOOKUP(A1410,Table1[],3,FALSE)</f>
        <v>Santa Cruz County (North)--Watsonville &amp; Scotts Valley Cities</v>
      </c>
      <c r="C1410" s="6">
        <v>115</v>
      </c>
      <c r="D1410" s="6" t="str">
        <f>VLOOKUP(C1410,comm_names!$A$2:$B$325,2,FALSE)</f>
        <v>Cruzio, AT&amp;T California</v>
      </c>
      <c r="E1410" s="7">
        <v>7.0816767909999996</v>
      </c>
      <c r="F1410" s="8">
        <v>6.3557183652806104E-2</v>
      </c>
      <c r="G1410" s="8">
        <v>1.9913988332569799E-2</v>
      </c>
      <c r="H1410" s="11">
        <f t="shared" si="21"/>
        <v>1223.4000000000001</v>
      </c>
      <c r="I1410" s="8">
        <v>6.7870864662858096E-4</v>
      </c>
      <c r="J1410" s="9">
        <v>12.234</v>
      </c>
      <c r="K1410" s="10">
        <v>2.8661256744699801</v>
      </c>
      <c r="L1410" s="11">
        <v>35504.786</v>
      </c>
      <c r="M1410" s="11">
        <v>82445.784</v>
      </c>
      <c r="N1410" s="11">
        <v>15151.86649493844</v>
      </c>
      <c r="O1410" s="11">
        <v>19907.469187692121</v>
      </c>
    </row>
    <row r="1411" spans="1:15" x14ac:dyDescent="0.3">
      <c r="A1411" s="12" t="s">
        <v>252</v>
      </c>
      <c r="B1411" s="12" t="str">
        <f>VLOOKUP(A1411,Table1[],3,FALSE)</f>
        <v>San Mateo County (South &amp; West)--San Mateo (South) &amp; Half Moon Bay Cities</v>
      </c>
      <c r="C1411" s="12">
        <v>132</v>
      </c>
      <c r="D1411" s="12" t="str">
        <f>VLOOKUP(C1411,comm_names!$A$2:$B$325,2,FALSE)</f>
        <v>Etheric Networks, Inc., AT&amp;T California</v>
      </c>
      <c r="E1411" s="13">
        <v>69.930342120999995</v>
      </c>
      <c r="F1411" s="14">
        <v>6.3517871426202299E-2</v>
      </c>
      <c r="G1411" s="14">
        <v>1.92009677312804E-2</v>
      </c>
      <c r="H1411" s="17">
        <f t="shared" ref="H1411:H1474" si="22">100*J1411</f>
        <v>1992.0000000000002</v>
      </c>
      <c r="I1411" s="14">
        <v>6.7827079984591804E-4</v>
      </c>
      <c r="J1411" s="15">
        <v>19.920000000000002</v>
      </c>
      <c r="K1411" s="16">
        <v>2.5845399395463899</v>
      </c>
      <c r="L1411" s="17">
        <v>56510.197999999997</v>
      </c>
      <c r="M1411" s="17">
        <v>134587.74400000001</v>
      </c>
      <c r="N1411" s="17">
        <v>23135.181704987401</v>
      </c>
      <c r="O1411" s="17">
        <v>28833.894989816399</v>
      </c>
    </row>
    <row r="1412" spans="1:15" x14ac:dyDescent="0.3">
      <c r="A1412" s="6" t="s">
        <v>129</v>
      </c>
      <c r="B1412" s="6" t="str">
        <f>VLOOKUP(A1412,Table1[],3,FALSE)</f>
        <v>San Joaquin County (North)--Lodi, Ripon &amp; Escalon Cities</v>
      </c>
      <c r="C1412" s="6">
        <v>140</v>
      </c>
      <c r="D1412" s="6" t="str">
        <f>VLOOKUP(C1412,comm_names!$A$2:$B$325,2,FALSE)</f>
        <v>Frontier Communications, AT&amp;T California</v>
      </c>
      <c r="E1412" s="7">
        <v>90.869365463999998</v>
      </c>
      <c r="F1412" s="8">
        <v>6.3490144442920796E-2</v>
      </c>
      <c r="G1412" s="8">
        <v>1.9699857500461802E-2</v>
      </c>
      <c r="H1412" s="11">
        <f t="shared" si="22"/>
        <v>924</v>
      </c>
      <c r="I1412" s="8">
        <v>6.7794423805403198E-4</v>
      </c>
      <c r="J1412" s="9">
        <v>9.24</v>
      </c>
      <c r="K1412" s="10">
        <v>2.8068469600902102</v>
      </c>
      <c r="L1412" s="11">
        <v>25972.234</v>
      </c>
      <c r="M1412" s="11">
        <v>61228.627999999997</v>
      </c>
      <c r="N1412" s="11">
        <v>9892.1644949913371</v>
      </c>
      <c r="O1412" s="11">
        <v>12798.109174273199</v>
      </c>
    </row>
    <row r="1413" spans="1:15" x14ac:dyDescent="0.3">
      <c r="A1413" s="12" t="s">
        <v>194</v>
      </c>
      <c r="B1413" s="12" t="str">
        <f>VLOOKUP(A1413,Table1[],3,FALSE)</f>
        <v>Kern County (Central)--Bakersfield City (West)</v>
      </c>
      <c r="C1413" s="12">
        <v>69</v>
      </c>
      <c r="D1413" s="12" t="str">
        <f>VLOOKUP(C1413,comm_names!$A$2:$B$325,2,FALSE)</f>
        <v>Charter Communications Inc, AT&amp;T California</v>
      </c>
      <c r="E1413" s="13">
        <v>3683.4815443513899</v>
      </c>
      <c r="F1413" s="14">
        <v>6.3399803848546904E-2</v>
      </c>
      <c r="G1413" s="14">
        <v>1.9775604545815201E-2</v>
      </c>
      <c r="H1413" s="17">
        <f t="shared" si="22"/>
        <v>1163.8799999999999</v>
      </c>
      <c r="I1413" s="14">
        <v>6.7691813211837601E-4</v>
      </c>
      <c r="J1413" s="15">
        <v>11.6388</v>
      </c>
      <c r="K1413" s="16">
        <v>2.8798243719858898</v>
      </c>
      <c r="L1413" s="17">
        <v>32310.302</v>
      </c>
      <c r="M1413" s="17">
        <v>75101.932000000001</v>
      </c>
      <c r="N1413" s="17">
        <v>12183.86720991828</v>
      </c>
      <c r="O1413" s="17">
        <v>14479.92376430544</v>
      </c>
    </row>
    <row r="1414" spans="1:15" x14ac:dyDescent="0.3">
      <c r="A1414" s="6" t="s">
        <v>128</v>
      </c>
      <c r="B1414" s="6" t="str">
        <f>VLOOKUP(A1414,Table1[],3,FALSE)</f>
        <v>Alpine, Amador, Calaveras, Inyo, Mariposa, Mono &amp; Tuolumne Counties</v>
      </c>
      <c r="C1414" s="6">
        <v>84</v>
      </c>
      <c r="D1414" s="6" t="str">
        <f>VLOOKUP(C1414,comm_names!$A$2:$B$325,2,FALSE)</f>
        <v>Comcast, AT&amp;T California</v>
      </c>
      <c r="E1414" s="7">
        <v>10308.4910174254</v>
      </c>
      <c r="F1414" s="8">
        <v>6.3382445001660501E-2</v>
      </c>
      <c r="G1414" s="8">
        <v>2.09798694872134E-2</v>
      </c>
      <c r="H1414" s="11">
        <f t="shared" si="22"/>
        <v>924</v>
      </c>
      <c r="I1414" s="8">
        <v>6.7675374940914205E-4</v>
      </c>
      <c r="J1414" s="9">
        <v>9.24</v>
      </c>
      <c r="K1414" s="10">
        <v>2.2510565312842998</v>
      </c>
      <c r="L1414" s="11">
        <v>25589.466</v>
      </c>
      <c r="M1414" s="11">
        <v>57576.044000000002</v>
      </c>
      <c r="N1414" s="11">
        <v>8895.7987176753486</v>
      </c>
      <c r="O1414" s="11">
        <v>11425.69947032862</v>
      </c>
    </row>
    <row r="1415" spans="1:15" x14ac:dyDescent="0.3">
      <c r="A1415" s="12" t="s">
        <v>99</v>
      </c>
      <c r="B1415" s="12" t="str">
        <f>VLOOKUP(A1415,Table1[],3,FALSE)</f>
        <v>Merced County (West &amp; South)--Los Banos &amp; Livingston Cities</v>
      </c>
      <c r="C1415" s="12">
        <v>141</v>
      </c>
      <c r="D1415" s="12" t="str">
        <f>VLOOKUP(C1415,comm_names!$A$2:$B$325,2,FALSE)</f>
        <v>Frontier Communications, Frontier</v>
      </c>
      <c r="E1415" s="13">
        <v>3740.7562288561999</v>
      </c>
      <c r="F1415" s="14">
        <v>6.3311455834448194E-2</v>
      </c>
      <c r="G1415" s="14">
        <v>2.1458744810800599E-2</v>
      </c>
      <c r="H1415" s="17">
        <f t="shared" si="22"/>
        <v>867</v>
      </c>
      <c r="I1415" s="14">
        <v>6.7591674288775103E-4</v>
      </c>
      <c r="J1415" s="15">
        <v>8.67</v>
      </c>
      <c r="K1415" s="16">
        <v>3.3822183627801299</v>
      </c>
      <c r="L1415" s="17">
        <v>24629.491999999998</v>
      </c>
      <c r="M1415" s="17">
        <v>53092.771999999997</v>
      </c>
      <c r="N1415" s="17">
        <v>9184.0678405247891</v>
      </c>
      <c r="O1415" s="17">
        <v>10940.261528476931</v>
      </c>
    </row>
    <row r="1416" spans="1:15" x14ac:dyDescent="0.3">
      <c r="A1416" s="6" t="s">
        <v>145</v>
      </c>
      <c r="B1416" s="6" t="str">
        <f>VLOOKUP(A1416,Table1[],3,FALSE)</f>
        <v>Los Angeles County (Central)--LA City (Central/Pacific Palisades)</v>
      </c>
      <c r="C1416" s="6">
        <v>69</v>
      </c>
      <c r="D1416" s="6" t="str">
        <f>VLOOKUP(C1416,comm_names!$A$2:$B$325,2,FALSE)</f>
        <v>Charter Communications Inc, AT&amp;T California</v>
      </c>
      <c r="E1416" s="7">
        <v>2903.2974488680002</v>
      </c>
      <c r="F1416" s="8">
        <v>6.3155981300454606E-2</v>
      </c>
      <c r="G1416" s="8">
        <v>1.43991997980556E-2</v>
      </c>
      <c r="H1416" s="11">
        <f t="shared" si="22"/>
        <v>1163.8799999999999</v>
      </c>
      <c r="I1416" s="8">
        <v>6.7413570336066102E-4</v>
      </c>
      <c r="J1416" s="9">
        <v>11.6388</v>
      </c>
      <c r="K1416" s="10">
        <v>2.1242181154980599</v>
      </c>
      <c r="L1416" s="11">
        <v>45234.83</v>
      </c>
      <c r="M1416" s="11">
        <v>112763.86</v>
      </c>
      <c r="N1416" s="11">
        <v>24032.00858802336</v>
      </c>
      <c r="O1416" s="11">
        <v>29160.259984877164</v>
      </c>
    </row>
    <row r="1417" spans="1:15" x14ac:dyDescent="0.3">
      <c r="A1417" s="12" t="s">
        <v>64</v>
      </c>
      <c r="B1417" s="12" t="str">
        <f>VLOOKUP(A1417,Table1[],3,FALSE)</f>
        <v>Lake &amp; Mendocino Counties</v>
      </c>
      <c r="C1417" s="12">
        <v>254</v>
      </c>
      <c r="D1417" s="12" t="str">
        <f>VLOOKUP(C1417,comm_names!$A$2:$B$325,2,FALSE)</f>
        <v>Sonic.net, N/A</v>
      </c>
      <c r="E1417" s="13">
        <v>3.9573418563999998</v>
      </c>
      <c r="F1417" s="14">
        <v>6.3137199578568004E-2</v>
      </c>
      <c r="G1417" s="14">
        <v>1.6498873118107799E-2</v>
      </c>
      <c r="H1417" s="17">
        <f t="shared" si="22"/>
        <v>599.88</v>
      </c>
      <c r="I1417" s="14">
        <v>6.7401273671602996E-4</v>
      </c>
      <c r="J1417" s="15">
        <v>5.9988000000000001</v>
      </c>
      <c r="K1417" s="16">
        <v>2.32546026507142</v>
      </c>
      <c r="L1417" s="17">
        <v>18848.27</v>
      </c>
      <c r="M1417" s="17">
        <v>47951.872000000003</v>
      </c>
      <c r="N1417" s="17">
        <v>8039.5930729783922</v>
      </c>
      <c r="O1417" s="17">
        <v>10297.444630358459</v>
      </c>
    </row>
    <row r="1418" spans="1:15" x14ac:dyDescent="0.3">
      <c r="A1418" s="6" t="s">
        <v>258</v>
      </c>
      <c r="B1418" s="6" t="str">
        <f>VLOOKUP(A1418,Table1[],3,FALSE)</f>
        <v>Santa Clara County (Northwest)--Sunnyvale &amp; San Jose (North) Cities</v>
      </c>
      <c r="C1418" s="6">
        <v>132</v>
      </c>
      <c r="D1418" s="6" t="str">
        <f>VLOOKUP(C1418,comm_names!$A$2:$B$325,2,FALSE)</f>
        <v>Etheric Networks, Inc., AT&amp;T California</v>
      </c>
      <c r="E1418" s="7">
        <v>104.00022755099999</v>
      </c>
      <c r="F1418" s="8">
        <v>6.3132800722816101E-2</v>
      </c>
      <c r="G1418" s="8">
        <v>1.8876248478239301E-2</v>
      </c>
      <c r="H1418" s="11">
        <f t="shared" si="22"/>
        <v>1992.0000000000002</v>
      </c>
      <c r="I1418" s="8">
        <v>6.7387155250517295E-4</v>
      </c>
      <c r="J1418" s="9">
        <v>19.920000000000002</v>
      </c>
      <c r="K1418" s="10">
        <v>2.61781459483867</v>
      </c>
      <c r="L1418" s="11">
        <v>53878.667999999998</v>
      </c>
      <c r="M1418" s="11">
        <v>133281.65</v>
      </c>
      <c r="N1418" s="11">
        <v>20263.108596623759</v>
      </c>
      <c r="O1418" s="11">
        <v>25689.255364876677</v>
      </c>
    </row>
    <row r="1419" spans="1:15" x14ac:dyDescent="0.3">
      <c r="A1419" s="12" t="s">
        <v>135</v>
      </c>
      <c r="B1419" s="12" t="str">
        <f>VLOOKUP(A1419,Table1[],3,FALSE)</f>
        <v>Riverside County (Southwest)--Menifee, Lake Elsinore &amp; Canyon Lake Cities</v>
      </c>
      <c r="C1419" s="12">
        <v>140</v>
      </c>
      <c r="D1419" s="12" t="str">
        <f>VLOOKUP(C1419,comm_names!$A$2:$B$325,2,FALSE)</f>
        <v>Frontier Communications, AT&amp;T California</v>
      </c>
      <c r="E1419" s="13">
        <v>87.038428234999998</v>
      </c>
      <c r="F1419" s="14">
        <v>6.3122574963857994E-2</v>
      </c>
      <c r="G1419" s="14">
        <v>1.90776500949714E-2</v>
      </c>
      <c r="H1419" s="17">
        <f t="shared" si="22"/>
        <v>924</v>
      </c>
      <c r="I1419" s="14">
        <v>6.7379460991483903E-4</v>
      </c>
      <c r="J1419" s="15">
        <v>9.24</v>
      </c>
      <c r="K1419" s="16">
        <v>3.0556358624399098</v>
      </c>
      <c r="L1419" s="17">
        <v>29929.200000000001</v>
      </c>
      <c r="M1419" s="17">
        <v>66775.710000000006</v>
      </c>
      <c r="N1419" s="17">
        <v>13006.26400270968</v>
      </c>
      <c r="O1419" s="17">
        <v>16066.014290679839</v>
      </c>
    </row>
    <row r="1420" spans="1:15" x14ac:dyDescent="0.3">
      <c r="A1420" s="6" t="s">
        <v>224</v>
      </c>
      <c r="B1420" s="6" t="str">
        <f>VLOOKUP(A1420,Table1[],3,FALSE)</f>
        <v>San Diego County (Northwest)--Vista City</v>
      </c>
      <c r="C1420" s="6">
        <v>69</v>
      </c>
      <c r="D1420" s="6" t="str">
        <f>VLOOKUP(C1420,comm_names!$A$2:$B$325,2,FALSE)</f>
        <v>Charter Communications Inc, AT&amp;T California</v>
      </c>
      <c r="E1420" s="7">
        <v>255.501641146</v>
      </c>
      <c r="F1420" s="8">
        <v>6.3111922706062903E-2</v>
      </c>
      <c r="G1420" s="8">
        <v>2.2475398632491501E-2</v>
      </c>
      <c r="H1420" s="11">
        <f t="shared" si="22"/>
        <v>1163.8799999999999</v>
      </c>
      <c r="I1420" s="8">
        <v>6.7363353463043701E-4</v>
      </c>
      <c r="J1420" s="9">
        <v>11.6388</v>
      </c>
      <c r="K1420" s="10">
        <v>2.9809298522282601</v>
      </c>
      <c r="L1420" s="11">
        <v>34815.599999999999</v>
      </c>
      <c r="M1420" s="11">
        <v>71083.885999999999</v>
      </c>
      <c r="N1420" s="11">
        <v>15211.133616601561</v>
      </c>
      <c r="O1420" s="11">
        <v>18136.32202639668</v>
      </c>
    </row>
    <row r="1421" spans="1:15" x14ac:dyDescent="0.3">
      <c r="A1421" s="12" t="s">
        <v>170</v>
      </c>
      <c r="B1421" s="12" t="str">
        <f>VLOOKUP(A1421,Table1[],3,FALSE)</f>
        <v>Sacramento County (North Central)--Arden-Arcade, Carmichael &amp; Fair Oaks (West)</v>
      </c>
      <c r="C1421" s="12">
        <v>106</v>
      </c>
      <c r="D1421" s="12" t="str">
        <f>VLOOKUP(C1421,comm_names!$A$2:$B$325,2,FALSE)</f>
        <v>Consolidated Communications, AT&amp;T California</v>
      </c>
      <c r="E1421" s="13">
        <v>227.68289290000001</v>
      </c>
      <c r="F1421" s="14">
        <v>6.3015327950821501E-2</v>
      </c>
      <c r="G1421" s="14">
        <v>1.83997335990824E-2</v>
      </c>
      <c r="H1421" s="17">
        <f t="shared" si="22"/>
        <v>1007.4</v>
      </c>
      <c r="I1421" s="14">
        <v>6.72533178296369E-4</v>
      </c>
      <c r="J1421" s="15">
        <v>10.074</v>
      </c>
      <c r="K1421" s="16">
        <v>2.34004183639767</v>
      </c>
      <c r="L1421" s="17">
        <v>29309.238000000001</v>
      </c>
      <c r="M1421" s="17">
        <v>71221.316000000006</v>
      </c>
      <c r="N1421" s="17">
        <v>11486.0513589498</v>
      </c>
      <c r="O1421" s="17">
        <v>14633.92330101</v>
      </c>
    </row>
    <row r="1422" spans="1:15" x14ac:dyDescent="0.3">
      <c r="A1422" s="6" t="s">
        <v>162</v>
      </c>
      <c r="B1422" s="6" t="str">
        <f>VLOOKUP(A1422,Table1[],3,FALSE)</f>
        <v>Riverside County (Northwest)--Jurupa Valley &amp; Eastvale Cities</v>
      </c>
      <c r="C1422" s="6">
        <v>69</v>
      </c>
      <c r="D1422" s="6" t="str">
        <f>VLOOKUP(C1422,comm_names!$A$2:$B$325,2,FALSE)</f>
        <v>Charter Communications Inc, AT&amp;T California</v>
      </c>
      <c r="E1422" s="7">
        <v>1802.5607801670001</v>
      </c>
      <c r="F1422" s="8">
        <v>6.2993499691759894E-2</v>
      </c>
      <c r="G1422" s="8">
        <v>1.9320911813574902E-2</v>
      </c>
      <c r="H1422" s="11">
        <f t="shared" si="22"/>
        <v>1163.8799999999999</v>
      </c>
      <c r="I1422" s="8">
        <v>6.7228775299355199E-4</v>
      </c>
      <c r="J1422" s="9">
        <v>11.6388</v>
      </c>
      <c r="K1422" s="10">
        <v>3.6971478225311798</v>
      </c>
      <c r="L1422" s="11">
        <v>35611.675999999999</v>
      </c>
      <c r="M1422" s="11">
        <v>81679.23</v>
      </c>
      <c r="N1422" s="11">
        <v>14683.36122605628</v>
      </c>
      <c r="O1422" s="11">
        <v>18988.580271687122</v>
      </c>
    </row>
    <row r="1423" spans="1:15" x14ac:dyDescent="0.3">
      <c r="A1423" s="12" t="s">
        <v>169</v>
      </c>
      <c r="B1423" s="12" t="str">
        <f>VLOOKUP(A1423,Table1[],3,FALSE)</f>
        <v>Santa Cruz County (North)--Watsonville &amp; Scotts Valley Cities</v>
      </c>
      <c r="C1423" s="12">
        <v>69</v>
      </c>
      <c r="D1423" s="12" t="str">
        <f>VLOOKUP(C1423,comm_names!$A$2:$B$325,2,FALSE)</f>
        <v>Charter Communications Inc, AT&amp;T California</v>
      </c>
      <c r="E1423" s="13">
        <v>1431.4039102429999</v>
      </c>
      <c r="F1423" s="14">
        <v>6.2926364488950698E-2</v>
      </c>
      <c r="G1423" s="14">
        <v>1.91762496076812E-2</v>
      </c>
      <c r="H1423" s="17">
        <f t="shared" si="22"/>
        <v>1163.8799999999999</v>
      </c>
      <c r="I1423" s="14">
        <v>6.7156630624659304E-4</v>
      </c>
      <c r="J1423" s="15">
        <v>11.6388</v>
      </c>
      <c r="K1423" s="16">
        <v>2.8661256744699801</v>
      </c>
      <c r="L1423" s="17">
        <v>35504.786</v>
      </c>
      <c r="M1423" s="17">
        <v>82445.784</v>
      </c>
      <c r="N1423" s="17">
        <v>15151.86649493844</v>
      </c>
      <c r="O1423" s="17">
        <v>19907.469187692121</v>
      </c>
    </row>
    <row r="1424" spans="1:15" x14ac:dyDescent="0.3">
      <c r="A1424" s="6" t="s">
        <v>232</v>
      </c>
      <c r="B1424" s="6" t="str">
        <f>VLOOKUP(A1424,Table1[],3,FALSE)</f>
        <v>Los Angeles County (South)--Downey City</v>
      </c>
      <c r="C1424" s="6">
        <v>69</v>
      </c>
      <c r="D1424" s="6" t="str">
        <f>VLOOKUP(C1424,comm_names!$A$2:$B$325,2,FALSE)</f>
        <v>Charter Communications Inc, AT&amp;T California</v>
      </c>
      <c r="E1424" s="7">
        <v>65.506085241999997</v>
      </c>
      <c r="F1424" s="8">
        <v>6.2827229873690105E-2</v>
      </c>
      <c r="G1424" s="8">
        <v>2.2466139658365501E-2</v>
      </c>
      <c r="H1424" s="11">
        <f t="shared" si="22"/>
        <v>1163.8799999999999</v>
      </c>
      <c r="I1424" s="8">
        <v>6.7039143651246604E-4</v>
      </c>
      <c r="J1424" s="9">
        <v>11.6388</v>
      </c>
      <c r="K1424" s="10">
        <v>3.0680909929296001</v>
      </c>
      <c r="L1424" s="11">
        <v>35559.758000000002</v>
      </c>
      <c r="M1424" s="11">
        <v>71260</v>
      </c>
      <c r="N1424" s="11">
        <v>15958.44154806312</v>
      </c>
      <c r="O1424" s="11">
        <v>18377.885785434839</v>
      </c>
    </row>
    <row r="1425" spans="1:15" x14ac:dyDescent="0.3">
      <c r="A1425" s="12" t="s">
        <v>123</v>
      </c>
      <c r="B1425" s="12" t="str">
        <f>VLOOKUP(A1425,Table1[],3,FALSE)</f>
        <v>Sacramento County (Northwest)--Sacramento City (Northwest/Natomas)</v>
      </c>
      <c r="C1425" s="12">
        <v>303</v>
      </c>
      <c r="D1425" s="12" t="str">
        <f>VLOOKUP(C1425,comm_names!$A$2:$B$325,2,FALSE)</f>
        <v>Wave Broadband, AT&amp;T California</v>
      </c>
      <c r="E1425" s="13">
        <v>85.599752460000005</v>
      </c>
      <c r="F1425" s="14">
        <v>6.2800705491110997E-2</v>
      </c>
      <c r="G1425" s="14">
        <v>1.67503671431939E-2</v>
      </c>
      <c r="H1425" s="17">
        <f t="shared" si="22"/>
        <v>899.4</v>
      </c>
      <c r="I1425" s="14">
        <v>6.7008912468313102E-4</v>
      </c>
      <c r="J1425" s="15">
        <v>8.9939999999999998</v>
      </c>
      <c r="K1425" s="16">
        <v>2.6851870324189502</v>
      </c>
      <c r="L1425" s="17">
        <v>29522</v>
      </c>
      <c r="M1425" s="17">
        <v>72115.12</v>
      </c>
      <c r="N1425" s="17">
        <v>12938.86483578876</v>
      </c>
      <c r="O1425" s="17">
        <v>16159.13453811876</v>
      </c>
    </row>
    <row r="1426" spans="1:15" x14ac:dyDescent="0.3">
      <c r="A1426" s="6" t="s">
        <v>166</v>
      </c>
      <c r="B1426" s="6" t="str">
        <f>VLOOKUP(A1426,Table1[],3,FALSE)</f>
        <v>Orange County (Central)--Costa Mesa &amp; Fountain Valley Cities</v>
      </c>
      <c r="C1426" s="6">
        <v>33</v>
      </c>
      <c r="D1426" s="6" t="str">
        <f>VLOOKUP(C1426,comm_names!$A$2:$B$325,2,FALSE)</f>
        <v>AT&amp;T Service, Inc., AT&amp;T California</v>
      </c>
      <c r="E1426" s="7">
        <v>48430.862794997302</v>
      </c>
      <c r="F1426" s="8">
        <v>6.2649013267468107E-2</v>
      </c>
      <c r="G1426" s="8">
        <v>1.5111444503863701E-2</v>
      </c>
      <c r="H1426" s="11">
        <f t="shared" si="22"/>
        <v>924</v>
      </c>
      <c r="I1426" s="8">
        <v>6.6837703486312796E-4</v>
      </c>
      <c r="J1426" s="9">
        <v>9.24</v>
      </c>
      <c r="K1426" s="10">
        <v>2.5895774037866599</v>
      </c>
      <c r="L1426" s="11">
        <v>34758.591999999997</v>
      </c>
      <c r="M1426" s="11">
        <v>84593.763999999996</v>
      </c>
      <c r="N1426" s="11">
        <v>18470.65310512032</v>
      </c>
      <c r="O1426" s="11">
        <v>21912.367056069481</v>
      </c>
    </row>
    <row r="1427" spans="1:15" x14ac:dyDescent="0.3">
      <c r="A1427" s="12" t="s">
        <v>141</v>
      </c>
      <c r="B1427" s="12" t="str">
        <f>VLOOKUP(A1427,Table1[],3,FALSE)</f>
        <v>San Bernardino County (Southwest)--Rialto City</v>
      </c>
      <c r="C1427" s="12">
        <v>33</v>
      </c>
      <c r="D1427" s="12" t="str">
        <f>VLOOKUP(C1427,comm_names!$A$2:$B$325,2,FALSE)</f>
        <v>AT&amp;T Service, Inc., AT&amp;T California</v>
      </c>
      <c r="E1427" s="13">
        <v>29628.6940466128</v>
      </c>
      <c r="F1427" s="14">
        <v>6.2516515507713893E-2</v>
      </c>
      <c r="G1427" s="14">
        <v>2.11978544307585E-2</v>
      </c>
      <c r="H1427" s="17">
        <f t="shared" si="22"/>
        <v>924</v>
      </c>
      <c r="I1427" s="14">
        <v>6.66894133403928E-4</v>
      </c>
      <c r="J1427" s="15">
        <v>9.24</v>
      </c>
      <c r="K1427" s="16">
        <v>3.59311375165034</v>
      </c>
      <c r="L1427" s="17">
        <v>28504</v>
      </c>
      <c r="M1427" s="17">
        <v>59593.72</v>
      </c>
      <c r="N1427" s="17">
        <v>11629.460193233688</v>
      </c>
      <c r="O1427" s="17">
        <v>13918.154141093401</v>
      </c>
    </row>
    <row r="1428" spans="1:15" x14ac:dyDescent="0.3">
      <c r="A1428" s="6" t="s">
        <v>166</v>
      </c>
      <c r="B1428" s="6" t="str">
        <f>VLOOKUP(A1428,Table1[],3,FALSE)</f>
        <v>Orange County (Central)--Costa Mesa &amp; Fountain Valley Cities</v>
      </c>
      <c r="C1428" s="6">
        <v>255</v>
      </c>
      <c r="D1428" s="6" t="str">
        <f>VLOOKUP(C1428,comm_names!$A$2:$B$325,2,FALSE)</f>
        <v>Sonic.net, AT&amp;T California</v>
      </c>
      <c r="E1428" s="7">
        <v>1861.6176758859999</v>
      </c>
      <c r="F1428" s="8">
        <v>6.2489304611671001E-2</v>
      </c>
      <c r="G1428" s="8">
        <v>1.5101490271658E-2</v>
      </c>
      <c r="H1428" s="11">
        <f t="shared" si="22"/>
        <v>923.88</v>
      </c>
      <c r="I1428" s="8">
        <v>6.6654497830328304E-4</v>
      </c>
      <c r="J1428" s="9">
        <v>9.2387999999999995</v>
      </c>
      <c r="K1428" s="10">
        <v>2.5895774037866599</v>
      </c>
      <c r="L1428" s="11">
        <v>34758.591999999997</v>
      </c>
      <c r="M1428" s="11">
        <v>84593.763999999996</v>
      </c>
      <c r="N1428" s="11">
        <v>18470.65310512032</v>
      </c>
      <c r="O1428" s="11">
        <v>21912.367056069481</v>
      </c>
    </row>
    <row r="1429" spans="1:15" x14ac:dyDescent="0.3">
      <c r="A1429" s="12" t="s">
        <v>139</v>
      </c>
      <c r="B1429" s="12" t="str">
        <f>VLOOKUP(A1429,Table1[],3,FALSE)</f>
        <v>Ventura County (North)--Santa Paula, Fillmore &amp; Ojai Cities</v>
      </c>
      <c r="C1429" s="12">
        <v>33</v>
      </c>
      <c r="D1429" s="12" t="str">
        <f>VLOOKUP(C1429,comm_names!$A$2:$B$325,2,FALSE)</f>
        <v>AT&amp;T Service, Inc., AT&amp;T California</v>
      </c>
      <c r="E1429" s="13">
        <v>29849.679929784401</v>
      </c>
      <c r="F1429" s="14">
        <v>6.2331353887625701E-2</v>
      </c>
      <c r="G1429" s="14">
        <v>1.7259755865734201E-2</v>
      </c>
      <c r="H1429" s="17">
        <f t="shared" si="22"/>
        <v>924</v>
      </c>
      <c r="I1429" s="14">
        <v>6.6478811031846696E-4</v>
      </c>
      <c r="J1429" s="15">
        <v>9.24</v>
      </c>
      <c r="K1429" s="16">
        <v>2.9215452643842501</v>
      </c>
      <c r="L1429" s="17">
        <v>30540</v>
      </c>
      <c r="M1429" s="17">
        <v>73016.05</v>
      </c>
      <c r="N1429" s="17">
        <v>13720.712234435399</v>
      </c>
      <c r="O1429" s="17">
        <v>17494.636839252002</v>
      </c>
    </row>
    <row r="1430" spans="1:15" x14ac:dyDescent="0.3">
      <c r="A1430" s="6" t="s">
        <v>252</v>
      </c>
      <c r="B1430" s="6" t="str">
        <f>VLOOKUP(A1430,Table1[],3,FALSE)</f>
        <v>San Mateo County (South &amp; West)--San Mateo (South) &amp; Half Moon Bay Cities</v>
      </c>
      <c r="C1430" s="6">
        <v>263</v>
      </c>
      <c r="D1430" s="6" t="str">
        <f>VLOOKUP(C1430,comm_names!$A$2:$B$325,2,FALSE)</f>
        <v>Surfnet Communications, AT&amp;T California</v>
      </c>
      <c r="E1430" s="7">
        <v>15.35782355103</v>
      </c>
      <c r="F1430" s="8">
        <v>6.2294093917146298E-2</v>
      </c>
      <c r="G1430" s="8">
        <v>1.91639500781383E-2</v>
      </c>
      <c r="H1430" s="11">
        <f t="shared" si="22"/>
        <v>2003.3999999999999</v>
      </c>
      <c r="I1430" s="8">
        <v>6.6432623436147101E-4</v>
      </c>
      <c r="J1430" s="9">
        <v>20.033999999999999</v>
      </c>
      <c r="K1430" s="10">
        <v>2.5845399395463899</v>
      </c>
      <c r="L1430" s="11">
        <v>56510.197999999997</v>
      </c>
      <c r="M1430" s="11">
        <v>134587.74400000001</v>
      </c>
      <c r="N1430" s="11">
        <v>23135.181704987401</v>
      </c>
      <c r="O1430" s="11">
        <v>28833.894989816399</v>
      </c>
    </row>
    <row r="1431" spans="1:15" x14ac:dyDescent="0.3">
      <c r="A1431" s="12" t="s">
        <v>136</v>
      </c>
      <c r="B1431" s="12" t="str">
        <f>VLOOKUP(A1431,Table1[],3,FALSE)</f>
        <v>Kings County--Hanford City</v>
      </c>
      <c r="C1431" s="12">
        <v>86</v>
      </c>
      <c r="D1431" s="12" t="str">
        <f>VLOOKUP(C1431,comm_names!$A$2:$B$325,2,FALSE)</f>
        <v>Comcast, Frontier</v>
      </c>
      <c r="E1431" s="13">
        <v>4132.6114315739997</v>
      </c>
      <c r="F1431" s="14">
        <v>6.2282824156066403E-2</v>
      </c>
      <c r="G1431" s="14">
        <v>1.9986929472789999E-2</v>
      </c>
      <c r="H1431" s="17">
        <f t="shared" si="22"/>
        <v>867</v>
      </c>
      <c r="I1431" s="14">
        <v>6.6420545911310502E-4</v>
      </c>
      <c r="J1431" s="15">
        <v>8.67</v>
      </c>
      <c r="K1431" s="16">
        <v>3.09351250934884</v>
      </c>
      <c r="L1431" s="17">
        <v>24784.227999999999</v>
      </c>
      <c r="M1431" s="17">
        <v>56510.197999999997</v>
      </c>
      <c r="N1431" s="17">
        <v>8137.0746437570524</v>
      </c>
      <c r="O1431" s="17">
        <v>10407.030977291965</v>
      </c>
    </row>
    <row r="1432" spans="1:15" x14ac:dyDescent="0.3">
      <c r="A1432" s="6" t="s">
        <v>156</v>
      </c>
      <c r="B1432" s="6" t="str">
        <f>VLOOKUP(A1432,Table1[],3,FALSE)</f>
        <v>Sacramento County (North Central)--Citrus Heights City</v>
      </c>
      <c r="C1432" s="6">
        <v>255</v>
      </c>
      <c r="D1432" s="6" t="str">
        <f>VLOOKUP(C1432,comm_names!$A$2:$B$325,2,FALSE)</f>
        <v>Sonic.net, AT&amp;T California</v>
      </c>
      <c r="E1432" s="7">
        <v>574.358338807</v>
      </c>
      <c r="F1432" s="8">
        <v>6.2231233608235001E-2</v>
      </c>
      <c r="G1432" s="8">
        <v>2.07397098211821E-2</v>
      </c>
      <c r="H1432" s="11">
        <f t="shared" si="22"/>
        <v>923.88</v>
      </c>
      <c r="I1432" s="8">
        <v>6.6360965527007302E-4</v>
      </c>
      <c r="J1432" s="9">
        <v>9.2387999999999995</v>
      </c>
      <c r="K1432" s="10">
        <v>2.4235719935760698</v>
      </c>
      <c r="L1432" s="11">
        <v>27893.200000000001</v>
      </c>
      <c r="M1432" s="11">
        <v>59265.923999999999</v>
      </c>
      <c r="N1432" s="11">
        <v>11146.982132863979</v>
      </c>
      <c r="O1432" s="11">
        <v>12819.215567223</v>
      </c>
    </row>
    <row r="1433" spans="1:15" x14ac:dyDescent="0.3">
      <c r="A1433" s="12" t="s">
        <v>17</v>
      </c>
      <c r="B1433" s="12" t="str">
        <f>VLOOKUP(A1433,Table1[],3,FALSE)</f>
        <v>Los Angeles County (North)--LA City (North Central/Mission Hills &amp; Panorama City)</v>
      </c>
      <c r="C1433" s="12">
        <v>1</v>
      </c>
      <c r="D1433" s="12" t="str">
        <f>VLOOKUP(C1433,comm_names!$A$2:$B$325,2,FALSE)</f>
        <v>N/A, AT&amp;T California</v>
      </c>
      <c r="E1433" s="13">
        <v>1.0609836640000001</v>
      </c>
      <c r="F1433" s="14">
        <v>6.2226953432772403E-2</v>
      </c>
      <c r="G1433" s="14">
        <v>1.01727914609075E-2</v>
      </c>
      <c r="H1433" s="17">
        <f t="shared" si="22"/>
        <v>324</v>
      </c>
      <c r="I1433" s="14">
        <v>6.6356090805294197E-4</v>
      </c>
      <c r="J1433" s="15">
        <v>3.24</v>
      </c>
      <c r="K1433" s="16">
        <v>3.3862016487000601</v>
      </c>
      <c r="L1433" s="17">
        <v>21443.151999999998</v>
      </c>
      <c r="M1433" s="17">
        <v>50068.294000000002</v>
      </c>
      <c r="N1433" s="17">
        <v>13462.965049901641</v>
      </c>
      <c r="O1433" s="17">
        <v>15445.18901423052</v>
      </c>
    </row>
    <row r="1434" spans="1:15" x14ac:dyDescent="0.3">
      <c r="A1434" s="6" t="s">
        <v>98</v>
      </c>
      <c r="B1434" s="6" t="str">
        <f>VLOOKUP(A1434,Table1[],3,FALSE)</f>
        <v>Los Angeles County (Central)--Burbank City</v>
      </c>
      <c r="C1434" s="6">
        <v>110</v>
      </c>
      <c r="D1434" s="6" t="str">
        <f>VLOOKUP(C1434,comm_names!$A$2:$B$325,2,FALSE)</f>
        <v>Consolidated Smart Broadband Systems, LLC, AT&amp;T California</v>
      </c>
      <c r="E1434" s="7">
        <v>141.15380279999999</v>
      </c>
      <c r="F1434" s="8">
        <v>6.2217815656566901E-2</v>
      </c>
      <c r="G1434" s="8">
        <v>1.1756624042121499E-2</v>
      </c>
      <c r="H1434" s="11">
        <f t="shared" si="22"/>
        <v>623.88</v>
      </c>
      <c r="I1434" s="8">
        <v>6.6345700201296998E-4</v>
      </c>
      <c r="J1434" s="9">
        <v>6.2388000000000003</v>
      </c>
      <c r="K1434" s="10">
        <v>2.3256204674507099</v>
      </c>
      <c r="L1434" s="11">
        <v>28662.808000000001</v>
      </c>
      <c r="M1434" s="11">
        <v>75068.338000000003</v>
      </c>
      <c r="N1434" s="11">
        <v>17313.463007671802</v>
      </c>
      <c r="O1434" s="11">
        <v>20680.0917960066</v>
      </c>
    </row>
    <row r="1435" spans="1:15" x14ac:dyDescent="0.3">
      <c r="A1435" s="12" t="s">
        <v>157</v>
      </c>
      <c r="B1435" s="12" t="str">
        <f>VLOOKUP(A1435,Table1[],3,FALSE)</f>
        <v>Monterey (South &amp; East) &amp; San Benito Counties</v>
      </c>
      <c r="C1435" s="12">
        <v>69</v>
      </c>
      <c r="D1435" s="12" t="str">
        <f>VLOOKUP(C1435,comm_names!$A$2:$B$325,2,FALSE)</f>
        <v>Charter Communications Inc, AT&amp;T California</v>
      </c>
      <c r="E1435" s="13">
        <v>978.95402488900004</v>
      </c>
      <c r="F1435" s="14">
        <v>6.2199059067202599E-2</v>
      </c>
      <c r="G1435" s="14">
        <v>2.27115519480371E-2</v>
      </c>
      <c r="H1435" s="17">
        <f t="shared" si="22"/>
        <v>1163.8799999999999</v>
      </c>
      <c r="I1435" s="14">
        <v>6.6329215007298996E-4</v>
      </c>
      <c r="J1435" s="15">
        <v>11.6388</v>
      </c>
      <c r="K1435" s="16">
        <v>3.4214689596578101</v>
      </c>
      <c r="L1435" s="17">
        <v>33378.184000000001</v>
      </c>
      <c r="M1435" s="17">
        <v>69518.202000000005</v>
      </c>
      <c r="N1435" s="17">
        <v>12427.829156543759</v>
      </c>
      <c r="O1435" s="17">
        <v>16046.127804939242</v>
      </c>
    </row>
    <row r="1436" spans="1:15" x14ac:dyDescent="0.3">
      <c r="A1436" s="6" t="s">
        <v>136</v>
      </c>
      <c r="B1436" s="6" t="str">
        <f>VLOOKUP(A1436,Table1[],3,FALSE)</f>
        <v>Kings County--Hanford City</v>
      </c>
      <c r="C1436" s="6">
        <v>33</v>
      </c>
      <c r="D1436" s="6" t="str">
        <f>VLOOKUP(C1436,comm_names!$A$2:$B$325,2,FALSE)</f>
        <v>AT&amp;T Service, Inc., AT&amp;T California</v>
      </c>
      <c r="E1436" s="7">
        <v>32958.770167706898</v>
      </c>
      <c r="F1436" s="8">
        <v>6.2186362980304298E-2</v>
      </c>
      <c r="G1436" s="8">
        <v>2.0848177461483802E-2</v>
      </c>
      <c r="H1436" s="11">
        <f t="shared" si="22"/>
        <v>924</v>
      </c>
      <c r="I1436" s="8">
        <v>6.6312748307156897E-4</v>
      </c>
      <c r="J1436" s="9">
        <v>9.24</v>
      </c>
      <c r="K1436" s="10">
        <v>3.09351250934884</v>
      </c>
      <c r="L1436" s="11">
        <v>24784.227999999999</v>
      </c>
      <c r="M1436" s="11">
        <v>56510.197999999997</v>
      </c>
      <c r="N1436" s="11">
        <v>8137.0746437570524</v>
      </c>
      <c r="O1436" s="11">
        <v>10407.030977291965</v>
      </c>
    </row>
    <row r="1437" spans="1:15" x14ac:dyDescent="0.3">
      <c r="A1437" s="12" t="s">
        <v>119</v>
      </c>
      <c r="B1437" s="12" t="str">
        <f>VLOOKUP(A1437,Table1[],3,FALSE)</f>
        <v>Sonoma County (Central)--Santa Rosa City</v>
      </c>
      <c r="C1437" s="12">
        <v>33</v>
      </c>
      <c r="D1437" s="12" t="str">
        <f>VLOOKUP(C1437,comm_names!$A$2:$B$325,2,FALSE)</f>
        <v>AT&amp;T Service, Inc., AT&amp;T California</v>
      </c>
      <c r="E1437" s="13">
        <v>7275.1583895459999</v>
      </c>
      <c r="F1437" s="14">
        <v>6.21599193187631E-2</v>
      </c>
      <c r="G1437" s="14">
        <v>1.8231642457980701E-2</v>
      </c>
      <c r="H1437" s="17">
        <f t="shared" si="22"/>
        <v>924</v>
      </c>
      <c r="I1437" s="14">
        <v>6.6280801638386201E-4</v>
      </c>
      <c r="J1437" s="15">
        <v>9.24</v>
      </c>
      <c r="K1437" s="16">
        <v>2.5843198308022202</v>
      </c>
      <c r="L1437" s="17">
        <v>31252.6</v>
      </c>
      <c r="M1437" s="17">
        <v>70407.933999999994</v>
      </c>
      <c r="N1437" s="17">
        <v>13826.403609266281</v>
      </c>
      <c r="O1437" s="17">
        <v>17167.7106386208</v>
      </c>
    </row>
    <row r="1438" spans="1:15" x14ac:dyDescent="0.3">
      <c r="A1438" s="6" t="s">
        <v>119</v>
      </c>
      <c r="B1438" s="6" t="str">
        <f>VLOOKUP(A1438,Table1[],3,FALSE)</f>
        <v>Sonoma County (Central)--Santa Rosa City</v>
      </c>
      <c r="C1438" s="6">
        <v>255</v>
      </c>
      <c r="D1438" s="6" t="str">
        <f>VLOOKUP(C1438,comm_names!$A$2:$B$325,2,FALSE)</f>
        <v>Sonic.net, AT&amp;T California</v>
      </c>
      <c r="E1438" s="7">
        <v>22995.757803478999</v>
      </c>
      <c r="F1438" s="8">
        <v>6.21577360240817E-2</v>
      </c>
      <c r="G1438" s="8">
        <v>1.8229776970997699E-2</v>
      </c>
      <c r="H1438" s="11">
        <f t="shared" si="22"/>
        <v>923.88</v>
      </c>
      <c r="I1438" s="8">
        <v>6.6278322425170999E-4</v>
      </c>
      <c r="J1438" s="9">
        <v>9.2387999999999995</v>
      </c>
      <c r="K1438" s="10">
        <v>2.5843198308022202</v>
      </c>
      <c r="L1438" s="11">
        <v>31252.6</v>
      </c>
      <c r="M1438" s="11">
        <v>70407.933999999994</v>
      </c>
      <c r="N1438" s="11">
        <v>13826.403609266281</v>
      </c>
      <c r="O1438" s="11">
        <v>17167.7106386208</v>
      </c>
    </row>
    <row r="1439" spans="1:15" x14ac:dyDescent="0.3">
      <c r="A1439" s="12" t="s">
        <v>136</v>
      </c>
      <c r="B1439" s="12" t="str">
        <f>VLOOKUP(A1439,Table1[],3,FALSE)</f>
        <v>Kings County--Hanford City</v>
      </c>
      <c r="C1439" s="12">
        <v>141</v>
      </c>
      <c r="D1439" s="12" t="str">
        <f>VLOOKUP(C1439,comm_names!$A$2:$B$325,2,FALSE)</f>
        <v>Frontier Communications, Frontier</v>
      </c>
      <c r="E1439" s="13">
        <v>34.207485523000003</v>
      </c>
      <c r="F1439" s="14">
        <v>6.2140232258738798E-2</v>
      </c>
      <c r="G1439" s="14">
        <v>1.99714032620169E-2</v>
      </c>
      <c r="H1439" s="17">
        <f t="shared" si="22"/>
        <v>867</v>
      </c>
      <c r="I1439" s="14">
        <v>6.6259235870086105E-4</v>
      </c>
      <c r="J1439" s="15">
        <v>8.67</v>
      </c>
      <c r="K1439" s="16">
        <v>3.09351250934884</v>
      </c>
      <c r="L1439" s="17">
        <v>24784.227999999999</v>
      </c>
      <c r="M1439" s="17">
        <v>56510.197999999997</v>
      </c>
      <c r="N1439" s="17">
        <v>8137.0746437570524</v>
      </c>
      <c r="O1439" s="17">
        <v>10407.030977291965</v>
      </c>
    </row>
    <row r="1440" spans="1:15" x14ac:dyDescent="0.3">
      <c r="A1440" s="6" t="s">
        <v>128</v>
      </c>
      <c r="B1440" s="6" t="str">
        <f>VLOOKUP(A1440,Table1[],3,FALSE)</f>
        <v>Alpine, Amador, Calaveras, Inyo, Mariposa, Mono &amp; Tuolumne Counties</v>
      </c>
      <c r="C1440" s="6">
        <v>85</v>
      </c>
      <c r="D1440" s="6" t="str">
        <f>VLOOKUP(C1440,comm_names!$A$2:$B$325,2,FALSE)</f>
        <v>Comcast, Calaveras</v>
      </c>
      <c r="E1440" s="7">
        <v>808.009464095</v>
      </c>
      <c r="F1440" s="8">
        <v>6.2126002534335603E-2</v>
      </c>
      <c r="G1440" s="8">
        <v>2.0480249466222299E-2</v>
      </c>
      <c r="H1440" s="11">
        <f t="shared" si="22"/>
        <v>900</v>
      </c>
      <c r="I1440" s="8">
        <v>6.6241969840631501E-4</v>
      </c>
      <c r="J1440" s="9">
        <v>9</v>
      </c>
      <c r="K1440" s="10">
        <v>2.2510565312842998</v>
      </c>
      <c r="L1440" s="11">
        <v>25589.466</v>
      </c>
      <c r="M1440" s="11">
        <v>57576.044000000002</v>
      </c>
      <c r="N1440" s="11">
        <v>8895.7987176753486</v>
      </c>
      <c r="O1440" s="11">
        <v>11425.69947032862</v>
      </c>
    </row>
    <row r="1441" spans="1:15" x14ac:dyDescent="0.3">
      <c r="A1441" s="12" t="s">
        <v>136</v>
      </c>
      <c r="B1441" s="12" t="str">
        <f>VLOOKUP(A1441,Table1[],3,FALSE)</f>
        <v>Kings County--Hanford City</v>
      </c>
      <c r="C1441" s="12">
        <v>84</v>
      </c>
      <c r="D1441" s="12" t="str">
        <f>VLOOKUP(C1441,comm_names!$A$2:$B$325,2,FALSE)</f>
        <v>Comcast, AT&amp;T California</v>
      </c>
      <c r="E1441" s="13">
        <v>2129.2244486039999</v>
      </c>
      <c r="F1441" s="14">
        <v>6.2049047388096003E-2</v>
      </c>
      <c r="G1441" s="14">
        <v>2.08321586919064E-2</v>
      </c>
      <c r="H1441" s="17">
        <f t="shared" si="22"/>
        <v>924</v>
      </c>
      <c r="I1441" s="14">
        <v>6.6157228174814297E-4</v>
      </c>
      <c r="J1441" s="15">
        <v>9.24</v>
      </c>
      <c r="K1441" s="16">
        <v>3.09351250934884</v>
      </c>
      <c r="L1441" s="17">
        <v>24784.227999999999</v>
      </c>
      <c r="M1441" s="17">
        <v>56510.197999999997</v>
      </c>
      <c r="N1441" s="17">
        <v>8137.0746437570524</v>
      </c>
      <c r="O1441" s="17">
        <v>10407.030977291965</v>
      </c>
    </row>
    <row r="1442" spans="1:15" x14ac:dyDescent="0.3">
      <c r="A1442" s="6" t="s">
        <v>156</v>
      </c>
      <c r="B1442" s="6" t="str">
        <f>VLOOKUP(A1442,Table1[],3,FALSE)</f>
        <v>Sacramento County (North Central)--Citrus Heights City</v>
      </c>
      <c r="C1442" s="6">
        <v>84</v>
      </c>
      <c r="D1442" s="6" t="str">
        <f>VLOOKUP(C1442,comm_names!$A$2:$B$325,2,FALSE)</f>
        <v>Comcast, AT&amp;T California</v>
      </c>
      <c r="E1442" s="7">
        <v>2435.0433224449998</v>
      </c>
      <c r="F1442" s="8">
        <v>6.2007246379187503E-2</v>
      </c>
      <c r="G1442" s="8">
        <v>2.0716469908407201E-2</v>
      </c>
      <c r="H1442" s="11">
        <f t="shared" si="22"/>
        <v>924</v>
      </c>
      <c r="I1442" s="8">
        <v>6.61064191626835E-4</v>
      </c>
      <c r="J1442" s="9">
        <v>9.24</v>
      </c>
      <c r="K1442" s="10">
        <v>2.4235719935760698</v>
      </c>
      <c r="L1442" s="11">
        <v>27893.200000000001</v>
      </c>
      <c r="M1442" s="11">
        <v>59265.923999999999</v>
      </c>
      <c r="N1442" s="11">
        <v>11146.982132863979</v>
      </c>
      <c r="O1442" s="11">
        <v>12819.215567223</v>
      </c>
    </row>
    <row r="1443" spans="1:15" x14ac:dyDescent="0.3">
      <c r="A1443" s="12" t="s">
        <v>156</v>
      </c>
      <c r="B1443" s="12" t="str">
        <f>VLOOKUP(A1443,Table1[],3,FALSE)</f>
        <v>Sacramento County (North Central)--Citrus Heights City</v>
      </c>
      <c r="C1443" s="12">
        <v>34</v>
      </c>
      <c r="D1443" s="12" t="str">
        <f>VLOOKUP(C1443,comm_names!$A$2:$B$325,2,FALSE)</f>
        <v>AT&amp;T Service, Inc., AT&amp;T California</v>
      </c>
      <c r="E1443" s="13">
        <v>10646.638183021099</v>
      </c>
      <c r="F1443" s="14">
        <v>6.1993810685517903E-2</v>
      </c>
      <c r="G1443" s="14">
        <v>2.07149530151093E-2</v>
      </c>
      <c r="H1443" s="17">
        <f t="shared" si="22"/>
        <v>924</v>
      </c>
      <c r="I1443" s="14">
        <v>6.6091164652099204E-4</v>
      </c>
      <c r="J1443" s="15">
        <v>9.24</v>
      </c>
      <c r="K1443" s="16">
        <v>2.4235719935760698</v>
      </c>
      <c r="L1443" s="17">
        <v>27893.200000000001</v>
      </c>
      <c r="M1443" s="17">
        <v>59265.923999999999</v>
      </c>
      <c r="N1443" s="17">
        <v>11146.982132863979</v>
      </c>
      <c r="O1443" s="17">
        <v>12819.215567223</v>
      </c>
    </row>
    <row r="1444" spans="1:15" x14ac:dyDescent="0.3">
      <c r="A1444" s="6" t="s">
        <v>64</v>
      </c>
      <c r="B1444" s="6" t="str">
        <f>VLOOKUP(A1444,Table1[],3,FALSE)</f>
        <v>Lake &amp; Mendocino Counties</v>
      </c>
      <c r="C1444" s="6">
        <v>83</v>
      </c>
      <c r="D1444" s="6" t="str">
        <f>VLOOKUP(C1444,comm_names!$A$2:$B$325,2,FALSE)</f>
        <v>Comcast, N/A</v>
      </c>
      <c r="E1444" s="7">
        <v>22.253250892400001</v>
      </c>
      <c r="F1444" s="8">
        <v>6.1993401569348301E-2</v>
      </c>
      <c r="G1444" s="8">
        <v>1.6426127158840901E-2</v>
      </c>
      <c r="H1444" s="11">
        <f t="shared" si="22"/>
        <v>600</v>
      </c>
      <c r="I1444" s="8">
        <v>6.6092808712732898E-4</v>
      </c>
      <c r="J1444" s="9">
        <v>6</v>
      </c>
      <c r="K1444" s="10">
        <v>2.32546026507142</v>
      </c>
      <c r="L1444" s="11">
        <v>18848.27</v>
      </c>
      <c r="M1444" s="11">
        <v>47951.872000000003</v>
      </c>
      <c r="N1444" s="11">
        <v>8039.5930729783922</v>
      </c>
      <c r="O1444" s="11">
        <v>10297.444630358459</v>
      </c>
    </row>
    <row r="1445" spans="1:15" x14ac:dyDescent="0.3">
      <c r="A1445" s="12" t="s">
        <v>119</v>
      </c>
      <c r="B1445" s="12" t="str">
        <f>VLOOKUP(A1445,Table1[],3,FALSE)</f>
        <v>Sonoma County (Central)--Santa Rosa City</v>
      </c>
      <c r="C1445" s="12">
        <v>34</v>
      </c>
      <c r="D1445" s="12" t="str">
        <f>VLOOKUP(C1445,comm_names!$A$2:$B$325,2,FALSE)</f>
        <v>AT&amp;T Service, Inc., AT&amp;T California</v>
      </c>
      <c r="E1445" s="13">
        <v>38448.3969657497</v>
      </c>
      <c r="F1445" s="14">
        <v>6.1911052160790701E-2</v>
      </c>
      <c r="G1445" s="14">
        <v>1.8209012325022901E-2</v>
      </c>
      <c r="H1445" s="17">
        <f t="shared" si="22"/>
        <v>924</v>
      </c>
      <c r="I1445" s="14">
        <v>6.5999272798333299E-4</v>
      </c>
      <c r="J1445" s="15">
        <v>9.24</v>
      </c>
      <c r="K1445" s="16">
        <v>2.5843198308022202</v>
      </c>
      <c r="L1445" s="17">
        <v>31252.6</v>
      </c>
      <c r="M1445" s="17">
        <v>70407.933999999994</v>
      </c>
      <c r="N1445" s="17">
        <v>13826.403609266281</v>
      </c>
      <c r="O1445" s="17">
        <v>17167.7106386208</v>
      </c>
    </row>
    <row r="1446" spans="1:15" x14ac:dyDescent="0.3">
      <c r="A1446" s="6" t="s">
        <v>129</v>
      </c>
      <c r="B1446" s="6" t="str">
        <f>VLOOKUP(A1446,Table1[],3,FALSE)</f>
        <v>San Joaquin County (North)--Lodi, Ripon &amp; Escalon Cities</v>
      </c>
      <c r="C1446" s="6">
        <v>37</v>
      </c>
      <c r="D1446" s="6" t="str">
        <f>VLOOKUP(C1446,comm_names!$A$2:$B$325,2,FALSE)</f>
        <v>AT&amp;T Service, Inc., Frontier - Citizens</v>
      </c>
      <c r="E1446" s="7">
        <v>126.392004016</v>
      </c>
      <c r="F1446" s="8">
        <v>6.1846519097103099E-2</v>
      </c>
      <c r="G1446" s="8">
        <v>1.8598383404647499E-2</v>
      </c>
      <c r="H1446" s="11">
        <f t="shared" si="22"/>
        <v>861</v>
      </c>
      <c r="I1446" s="8">
        <v>6.5934362512754896E-4</v>
      </c>
      <c r="J1446" s="9">
        <v>8.61</v>
      </c>
      <c r="K1446" s="10">
        <v>2.8068469600902102</v>
      </c>
      <c r="L1446" s="11">
        <v>25972.234</v>
      </c>
      <c r="M1446" s="11">
        <v>61228.627999999997</v>
      </c>
      <c r="N1446" s="11">
        <v>9892.1644949913371</v>
      </c>
      <c r="O1446" s="11">
        <v>12798.109174273199</v>
      </c>
    </row>
    <row r="1447" spans="1:15" x14ac:dyDescent="0.3">
      <c r="A1447" s="12" t="s">
        <v>119</v>
      </c>
      <c r="B1447" s="12" t="str">
        <f>VLOOKUP(A1447,Table1[],3,FALSE)</f>
        <v>Sonoma County (Central)--Santa Rosa City</v>
      </c>
      <c r="C1447" s="12">
        <v>84</v>
      </c>
      <c r="D1447" s="12" t="str">
        <f>VLOOKUP(C1447,comm_names!$A$2:$B$325,2,FALSE)</f>
        <v>Comcast, AT&amp;T California</v>
      </c>
      <c r="E1447" s="13">
        <v>3618.1167138917799</v>
      </c>
      <c r="F1447" s="14">
        <v>6.1762542921174897E-2</v>
      </c>
      <c r="G1447" s="14">
        <v>1.8195264711234602E-2</v>
      </c>
      <c r="H1447" s="17">
        <f t="shared" si="22"/>
        <v>924</v>
      </c>
      <c r="I1447" s="14">
        <v>6.5831603527826603E-4</v>
      </c>
      <c r="J1447" s="15">
        <v>9.24</v>
      </c>
      <c r="K1447" s="16">
        <v>2.5843198308022202</v>
      </c>
      <c r="L1447" s="17">
        <v>31252.6</v>
      </c>
      <c r="M1447" s="17">
        <v>70407.933999999994</v>
      </c>
      <c r="N1447" s="17">
        <v>13826.403609266281</v>
      </c>
      <c r="O1447" s="17">
        <v>17167.7106386208</v>
      </c>
    </row>
    <row r="1448" spans="1:15" x14ac:dyDescent="0.3">
      <c r="A1448" s="6" t="s">
        <v>215</v>
      </c>
      <c r="B1448" s="6" t="str">
        <f>VLOOKUP(A1448,Table1[],3,FALSE)</f>
        <v>Los Angeles County (South Central)--Torrance City</v>
      </c>
      <c r="C1448" s="6">
        <v>70</v>
      </c>
      <c r="D1448" s="6" t="str">
        <f>VLOOKUP(C1448,comm_names!$A$2:$B$325,2,FALSE)</f>
        <v>Charter Communications Inc, Frontier</v>
      </c>
      <c r="E1448" s="7">
        <v>497.01677403000002</v>
      </c>
      <c r="F1448" s="8">
        <v>6.1689381956037598E-2</v>
      </c>
      <c r="G1448" s="8">
        <v>1.5969914178427601E-2</v>
      </c>
      <c r="H1448" s="11">
        <f t="shared" si="22"/>
        <v>1106.8799999999999</v>
      </c>
      <c r="I1448" s="8">
        <v>6.5745234618687202E-4</v>
      </c>
      <c r="J1448" s="9">
        <v>11.0688</v>
      </c>
      <c r="K1448" s="10">
        <v>2.5743940852218001</v>
      </c>
      <c r="L1448" s="11">
        <v>36612.370000000003</v>
      </c>
      <c r="M1448" s="11">
        <v>91546.703999999998</v>
      </c>
      <c r="N1448" s="11">
        <v>17175.674507891999</v>
      </c>
      <c r="O1448" s="11">
        <v>20742.691176143999</v>
      </c>
    </row>
    <row r="1449" spans="1:15" x14ac:dyDescent="0.3">
      <c r="A1449" s="12" t="s">
        <v>216</v>
      </c>
      <c r="B1449" s="12" t="str">
        <f>VLOOKUP(A1449,Table1[],3,FALSE)</f>
        <v>Orange County (West Central)--Newport Beach, Aliso Viejo &amp; Laguna Hills Cities</v>
      </c>
      <c r="C1449" s="12">
        <v>69</v>
      </c>
      <c r="D1449" s="12" t="str">
        <f>VLOOKUP(C1449,comm_names!$A$2:$B$325,2,FALSE)</f>
        <v>Charter Communications Inc, AT&amp;T California</v>
      </c>
      <c r="E1449" s="13">
        <v>3229.6433490300001</v>
      </c>
      <c r="F1449" s="14">
        <v>6.1682383049685999E-2</v>
      </c>
      <c r="G1449" s="14">
        <v>1.53038235515927E-2</v>
      </c>
      <c r="H1449" s="17">
        <f t="shared" si="22"/>
        <v>1163.8799999999999</v>
      </c>
      <c r="I1449" s="14">
        <v>6.5737701956209002E-4</v>
      </c>
      <c r="J1449" s="15">
        <v>11.6388</v>
      </c>
      <c r="K1449" s="16">
        <v>2.2786361214704298</v>
      </c>
      <c r="L1449" s="17">
        <v>40720</v>
      </c>
      <c r="M1449" s="17">
        <v>103608.986</v>
      </c>
      <c r="N1449" s="17">
        <v>20777.852062041362</v>
      </c>
      <c r="O1449" s="17">
        <v>26485.69408283964</v>
      </c>
    </row>
    <row r="1450" spans="1:15" x14ac:dyDescent="0.3">
      <c r="A1450" s="6" t="s">
        <v>133</v>
      </c>
      <c r="B1450" s="6" t="str">
        <f>VLOOKUP(A1450,Table1[],3,FALSE)</f>
        <v>San Bernardino County (Southwest)--Redlands &amp; Yucaipa Cities</v>
      </c>
      <c r="C1450" s="6">
        <v>33</v>
      </c>
      <c r="D1450" s="6" t="str">
        <f>VLOOKUP(C1450,comm_names!$A$2:$B$325,2,FALSE)</f>
        <v>AT&amp;T Service, Inc., AT&amp;T California</v>
      </c>
      <c r="E1450" s="7">
        <v>1266.453200354</v>
      </c>
      <c r="F1450" s="8">
        <v>6.16580192101156E-2</v>
      </c>
      <c r="G1450" s="8">
        <v>1.7610364792646601E-2</v>
      </c>
      <c r="H1450" s="11">
        <f t="shared" si="22"/>
        <v>924</v>
      </c>
      <c r="I1450" s="8">
        <v>6.5709539243051604E-4</v>
      </c>
      <c r="J1450" s="9">
        <v>9.24</v>
      </c>
      <c r="K1450" s="10">
        <v>2.6995306130851899</v>
      </c>
      <c r="L1450" s="11">
        <v>28371.66</v>
      </c>
      <c r="M1450" s="11">
        <v>69411.312000000005</v>
      </c>
      <c r="N1450" s="11">
        <v>11150.614567845876</v>
      </c>
      <c r="O1450" s="11">
        <v>14707.051316057281</v>
      </c>
    </row>
    <row r="1451" spans="1:15" x14ac:dyDescent="0.3">
      <c r="A1451" s="12" t="s">
        <v>133</v>
      </c>
      <c r="B1451" s="12" t="str">
        <f>VLOOKUP(A1451,Table1[],3,FALSE)</f>
        <v>San Bernardino County (Southwest)--Redlands &amp; Yucaipa Cities</v>
      </c>
      <c r="C1451" s="12">
        <v>140</v>
      </c>
      <c r="D1451" s="12" t="str">
        <f>VLOOKUP(C1451,comm_names!$A$2:$B$325,2,FALSE)</f>
        <v>Frontier Communications, AT&amp;T California</v>
      </c>
      <c r="E1451" s="13">
        <v>0.385277445</v>
      </c>
      <c r="F1451" s="14">
        <v>6.16580192101156E-2</v>
      </c>
      <c r="G1451" s="14">
        <v>1.7610364792646601E-2</v>
      </c>
      <c r="H1451" s="17">
        <f t="shared" si="22"/>
        <v>924</v>
      </c>
      <c r="I1451" s="14">
        <v>6.5709539243051604E-4</v>
      </c>
      <c r="J1451" s="15">
        <v>9.24</v>
      </c>
      <c r="K1451" s="16">
        <v>2.6995306130851899</v>
      </c>
      <c r="L1451" s="17">
        <v>28371.66</v>
      </c>
      <c r="M1451" s="17">
        <v>69411.312000000005</v>
      </c>
      <c r="N1451" s="17">
        <v>11150.614567845876</v>
      </c>
      <c r="O1451" s="17">
        <v>14707.051316057281</v>
      </c>
    </row>
    <row r="1452" spans="1:15" x14ac:dyDescent="0.3">
      <c r="A1452" s="6" t="s">
        <v>178</v>
      </c>
      <c r="B1452" s="6" t="str">
        <f>VLOOKUP(A1452,Table1[],3,FALSE)</f>
        <v>El Dorado County--El Dorado Hills</v>
      </c>
      <c r="C1452" s="6">
        <v>69</v>
      </c>
      <c r="D1452" s="6" t="str">
        <f>VLOOKUP(C1452,comm_names!$A$2:$B$325,2,FALSE)</f>
        <v>Charter Communications Inc, AT&amp;T California</v>
      </c>
      <c r="E1452" s="7">
        <v>4515.5023018230004</v>
      </c>
      <c r="F1452" s="8">
        <v>6.16137842919263E-2</v>
      </c>
      <c r="G1452" s="8">
        <v>1.8437677844586001E-2</v>
      </c>
      <c r="H1452" s="11">
        <f t="shared" si="22"/>
        <v>1163.8799999999999</v>
      </c>
      <c r="I1452" s="8">
        <v>6.56611863115319E-4</v>
      </c>
      <c r="J1452" s="9">
        <v>11.6388</v>
      </c>
      <c r="K1452" s="10">
        <v>2.47345826434778</v>
      </c>
      <c r="L1452" s="11">
        <v>34332.050000000003</v>
      </c>
      <c r="M1452" s="11">
        <v>82930.351999999999</v>
      </c>
      <c r="N1452" s="11">
        <v>12631.084075712999</v>
      </c>
      <c r="O1452" s="11">
        <v>16999.942069034521</v>
      </c>
    </row>
    <row r="1453" spans="1:15" x14ac:dyDescent="0.3">
      <c r="A1453" s="12" t="s">
        <v>121</v>
      </c>
      <c r="B1453" s="12" t="str">
        <f>VLOOKUP(A1453,Table1[],3,FALSE)</f>
        <v>Sutter &amp; Yuba Counties--Yuba City</v>
      </c>
      <c r="C1453" s="12">
        <v>36</v>
      </c>
      <c r="D1453" s="12" t="str">
        <f>VLOOKUP(C1453,comm_names!$A$2:$B$325,2,FALSE)</f>
        <v>AT&amp;T Service, Inc., Frontier</v>
      </c>
      <c r="E1453" s="13">
        <v>23.40786276</v>
      </c>
      <c r="F1453" s="14">
        <v>6.1594029545984898E-2</v>
      </c>
      <c r="G1453" s="14">
        <v>2.0470637459496802E-2</v>
      </c>
      <c r="H1453" s="17">
        <f t="shared" si="22"/>
        <v>867</v>
      </c>
      <c r="I1453" s="14">
        <v>6.5636868780986901E-4</v>
      </c>
      <c r="J1453" s="15">
        <v>8.67</v>
      </c>
      <c r="K1453" s="16">
        <v>2.8615895883356002</v>
      </c>
      <c r="L1453" s="17">
        <v>24512.421999999999</v>
      </c>
      <c r="M1453" s="17">
        <v>55230.572</v>
      </c>
      <c r="N1453" s="17">
        <v>8909.266329990649</v>
      </c>
      <c r="O1453" s="17">
        <v>11350.109514307729</v>
      </c>
    </row>
    <row r="1454" spans="1:15" x14ac:dyDescent="0.3">
      <c r="A1454" s="6" t="s">
        <v>140</v>
      </c>
      <c r="B1454" s="6" t="str">
        <f>VLOOKUP(A1454,Table1[],3,FALSE)</f>
        <v>San Diego County (North &amp; East)--Fallbrook, Alpine &amp; Valley Center</v>
      </c>
      <c r="C1454" s="6">
        <v>140</v>
      </c>
      <c r="D1454" s="6" t="str">
        <f>VLOOKUP(C1454,comm_names!$A$2:$B$325,2,FALSE)</f>
        <v>Frontier Communications, AT&amp;T California</v>
      </c>
      <c r="E1454" s="7">
        <v>1.0925448663199999</v>
      </c>
      <c r="F1454" s="8">
        <v>6.1440171717166502E-2</v>
      </c>
      <c r="G1454" s="8">
        <v>1.6887080430285601E-2</v>
      </c>
      <c r="H1454" s="11">
        <f t="shared" si="22"/>
        <v>924</v>
      </c>
      <c r="I1454" s="8">
        <v>6.5462179758728905E-4</v>
      </c>
      <c r="J1454" s="9">
        <v>9.24</v>
      </c>
      <c r="K1454" s="10">
        <v>2.66418454881638</v>
      </c>
      <c r="L1454" s="11">
        <v>30540</v>
      </c>
      <c r="M1454" s="11">
        <v>74058.482000000004</v>
      </c>
      <c r="N1454" s="11">
        <v>13776.782999429999</v>
      </c>
      <c r="O1454" s="11">
        <v>17617.901278154521</v>
      </c>
    </row>
    <row r="1455" spans="1:15" x14ac:dyDescent="0.3">
      <c r="A1455" s="12" t="s">
        <v>88</v>
      </c>
      <c r="B1455" s="12" t="str">
        <f>VLOOKUP(A1455,Table1[],3,FALSE)</f>
        <v>Colusa, Glenn, Tehama &amp; Trinity Counties</v>
      </c>
      <c r="C1455" s="12">
        <v>266</v>
      </c>
      <c r="D1455" s="12" t="str">
        <f>VLOOKUP(C1455,comm_names!$A$2:$B$325,2,FALSE)</f>
        <v>TDS TELECOM, N/A</v>
      </c>
      <c r="E1455" s="13">
        <v>11.256086744999999</v>
      </c>
      <c r="F1455" s="14">
        <v>6.1409926688847302E-2</v>
      </c>
      <c r="G1455" s="14">
        <v>2.00318412659292E-2</v>
      </c>
      <c r="H1455" s="17">
        <f t="shared" si="22"/>
        <v>731.4</v>
      </c>
      <c r="I1455" s="14">
        <v>6.5427845909562697E-4</v>
      </c>
      <c r="J1455" s="15">
        <v>7.3140000000000001</v>
      </c>
      <c r="K1455" s="16">
        <v>2.5845183410624402</v>
      </c>
      <c r="L1455" s="17">
        <v>20360</v>
      </c>
      <c r="M1455" s="17">
        <v>46913.512000000002</v>
      </c>
      <c r="N1455" s="17">
        <v>7317.432462160752</v>
      </c>
      <c r="O1455" s="17">
        <v>9269.2002493708806</v>
      </c>
    </row>
    <row r="1456" spans="1:15" x14ac:dyDescent="0.3">
      <c r="A1456" s="6" t="s">
        <v>166</v>
      </c>
      <c r="B1456" s="6" t="str">
        <f>VLOOKUP(A1456,Table1[],3,FALSE)</f>
        <v>Orange County (Central)--Costa Mesa &amp; Fountain Valley Cities</v>
      </c>
      <c r="C1456" s="6">
        <v>86</v>
      </c>
      <c r="D1456" s="6" t="str">
        <f>VLOOKUP(C1456,comm_names!$A$2:$B$325,2,FALSE)</f>
        <v>Comcast, Frontier</v>
      </c>
      <c r="E1456" s="7">
        <v>51.46059588</v>
      </c>
      <c r="F1456" s="8">
        <v>6.1392657232289101E-2</v>
      </c>
      <c r="G1456" s="8">
        <v>1.4326868189002201E-2</v>
      </c>
      <c r="H1456" s="11">
        <f t="shared" si="22"/>
        <v>867</v>
      </c>
      <c r="I1456" s="8">
        <v>6.5408243079857005E-4</v>
      </c>
      <c r="J1456" s="9">
        <v>8.67</v>
      </c>
      <c r="K1456" s="10">
        <v>2.5895774037866599</v>
      </c>
      <c r="L1456" s="11">
        <v>34758.591999999997</v>
      </c>
      <c r="M1456" s="11">
        <v>84593.763999999996</v>
      </c>
      <c r="N1456" s="11">
        <v>18470.65310512032</v>
      </c>
      <c r="O1456" s="11">
        <v>21912.367056069481</v>
      </c>
    </row>
    <row r="1457" spans="1:15" x14ac:dyDescent="0.3">
      <c r="A1457" s="12" t="s">
        <v>166</v>
      </c>
      <c r="B1457" s="12" t="str">
        <f>VLOOKUP(A1457,Table1[],3,FALSE)</f>
        <v>Orange County (Central)--Costa Mesa &amp; Fountain Valley Cities</v>
      </c>
      <c r="C1457" s="12">
        <v>141</v>
      </c>
      <c r="D1457" s="12" t="str">
        <f>VLOOKUP(C1457,comm_names!$A$2:$B$325,2,FALSE)</f>
        <v>Frontier Communications, Frontier</v>
      </c>
      <c r="E1457" s="13">
        <v>11241.554338653001</v>
      </c>
      <c r="F1457" s="14">
        <v>6.1388764594171003E-2</v>
      </c>
      <c r="G1457" s="14">
        <v>1.4326648024048099E-2</v>
      </c>
      <c r="H1457" s="17">
        <f t="shared" si="22"/>
        <v>867</v>
      </c>
      <c r="I1457" s="14">
        <v>6.5403838514388804E-4</v>
      </c>
      <c r="J1457" s="15">
        <v>8.67</v>
      </c>
      <c r="K1457" s="16">
        <v>2.5895774037866599</v>
      </c>
      <c r="L1457" s="17">
        <v>34758.591999999997</v>
      </c>
      <c r="M1457" s="17">
        <v>84593.763999999996</v>
      </c>
      <c r="N1457" s="17">
        <v>18470.65310512032</v>
      </c>
      <c r="O1457" s="17">
        <v>21912.367056069481</v>
      </c>
    </row>
    <row r="1458" spans="1:15" x14ac:dyDescent="0.3">
      <c r="A1458" s="6" t="s">
        <v>180</v>
      </c>
      <c r="B1458" s="6" t="str">
        <f>VLOOKUP(A1458,Table1[],3,FALSE)</f>
        <v>Orange County (Southwest)--San Clemente, Laguna Niguel &amp; San Juan Capistrano Cities</v>
      </c>
      <c r="C1458" s="6">
        <v>113</v>
      </c>
      <c r="D1458" s="6" t="str">
        <f>VLOOKUP(C1458,comm_names!$A$2:$B$325,2,FALSE)</f>
        <v>Cox Communications, AT&amp;T California</v>
      </c>
      <c r="E1458" s="7">
        <v>14569.317405645401</v>
      </c>
      <c r="F1458" s="8">
        <v>6.1384961630185197E-2</v>
      </c>
      <c r="G1458" s="8">
        <v>1.5998978589706701E-2</v>
      </c>
      <c r="H1458" s="11">
        <f t="shared" si="22"/>
        <v>1115.8799999999999</v>
      </c>
      <c r="I1458" s="8">
        <v>6.5403062149029401E-4</v>
      </c>
      <c r="J1458" s="9">
        <v>11.158799999999999</v>
      </c>
      <c r="K1458" s="10">
        <v>2.41757228385779</v>
      </c>
      <c r="L1458" s="11">
        <v>40926.654000000002</v>
      </c>
      <c r="M1458" s="11">
        <v>96931.923999999999</v>
      </c>
      <c r="N1458" s="11">
        <v>20972.6362108578</v>
      </c>
      <c r="O1458" s="11">
        <v>25419.869866542358</v>
      </c>
    </row>
    <row r="1459" spans="1:15" x14ac:dyDescent="0.3">
      <c r="A1459" s="12" t="s">
        <v>129</v>
      </c>
      <c r="B1459" s="12" t="str">
        <f>VLOOKUP(A1459,Table1[],3,FALSE)</f>
        <v>San Joaquin County (North)--Lodi, Ripon &amp; Escalon Cities</v>
      </c>
      <c r="C1459" s="12">
        <v>44</v>
      </c>
      <c r="D1459" s="12" t="str">
        <f>VLOOKUP(C1459,comm_names!$A$2:$B$325,2,FALSE)</f>
        <v>Ayera Technologies Inc, Frontier</v>
      </c>
      <c r="E1459" s="13">
        <v>4709.3339297130897</v>
      </c>
      <c r="F1459" s="14">
        <v>6.1383409749036201E-2</v>
      </c>
      <c r="G1459" s="14">
        <v>1.84738175478594E-2</v>
      </c>
      <c r="H1459" s="17">
        <f t="shared" si="22"/>
        <v>855.00000000000011</v>
      </c>
      <c r="I1459" s="14">
        <v>6.5398847395399496E-4</v>
      </c>
      <c r="J1459" s="15">
        <v>8.5500000000000007</v>
      </c>
      <c r="K1459" s="16">
        <v>2.8068469600902102</v>
      </c>
      <c r="L1459" s="17">
        <v>25972.234</v>
      </c>
      <c r="M1459" s="17">
        <v>61228.627999999997</v>
      </c>
      <c r="N1459" s="17">
        <v>9892.1644949913371</v>
      </c>
      <c r="O1459" s="17">
        <v>12798.109174273199</v>
      </c>
    </row>
    <row r="1460" spans="1:15" x14ac:dyDescent="0.3">
      <c r="A1460" s="6" t="s">
        <v>128</v>
      </c>
      <c r="B1460" s="6" t="str">
        <f>VLOOKUP(A1460,Table1[],3,FALSE)</f>
        <v>Alpine, Amador, Calaveras, Inyo, Mariposa, Mono &amp; Tuolumne Counties</v>
      </c>
      <c r="C1460" s="6">
        <v>269</v>
      </c>
      <c r="D1460" s="6" t="str">
        <f>VLOOKUP(C1460,comm_names!$A$2:$B$325,2,FALSE)</f>
        <v>TDS TELECOM, TDS Telecom - Horn</v>
      </c>
      <c r="E1460" s="7">
        <v>53.536531369999999</v>
      </c>
      <c r="F1460" s="8">
        <v>6.1222469377353698E-2</v>
      </c>
      <c r="G1460" s="8">
        <v>2.0741124694879098E-2</v>
      </c>
      <c r="H1460" s="11">
        <f t="shared" si="22"/>
        <v>924</v>
      </c>
      <c r="I1460" s="8">
        <v>6.5215098764398103E-4</v>
      </c>
      <c r="J1460" s="9">
        <v>9.24</v>
      </c>
      <c r="K1460" s="10">
        <v>2.2510565312842998</v>
      </c>
      <c r="L1460" s="11">
        <v>25589.466</v>
      </c>
      <c r="M1460" s="11">
        <v>57576.044000000002</v>
      </c>
      <c r="N1460" s="11">
        <v>8895.7987176753486</v>
      </c>
      <c r="O1460" s="11">
        <v>11425.69947032862</v>
      </c>
    </row>
    <row r="1461" spans="1:15" x14ac:dyDescent="0.3">
      <c r="A1461" s="12" t="s">
        <v>129</v>
      </c>
      <c r="B1461" s="12" t="str">
        <f>VLOOKUP(A1461,Table1[],3,FALSE)</f>
        <v>San Joaquin County (North)--Lodi, Ripon &amp; Escalon Cities</v>
      </c>
      <c r="C1461" s="12">
        <v>141</v>
      </c>
      <c r="D1461" s="12" t="str">
        <f>VLOOKUP(C1461,comm_names!$A$2:$B$325,2,FALSE)</f>
        <v>Frontier Communications, Frontier</v>
      </c>
      <c r="E1461" s="13">
        <v>1812.1139718090001</v>
      </c>
      <c r="F1461" s="14">
        <v>6.1218907502676299E-2</v>
      </c>
      <c r="G1461" s="14">
        <v>1.86376970169265E-2</v>
      </c>
      <c r="H1461" s="17">
        <f t="shared" si="22"/>
        <v>867</v>
      </c>
      <c r="I1461" s="14">
        <v>6.5213751977147099E-4</v>
      </c>
      <c r="J1461" s="15">
        <v>8.67</v>
      </c>
      <c r="K1461" s="16">
        <v>2.8068469600902102</v>
      </c>
      <c r="L1461" s="17">
        <v>25972.234</v>
      </c>
      <c r="M1461" s="17">
        <v>61228.627999999997</v>
      </c>
      <c r="N1461" s="17">
        <v>9892.1644949913371</v>
      </c>
      <c r="O1461" s="17">
        <v>12798.109174273199</v>
      </c>
    </row>
    <row r="1462" spans="1:15" x14ac:dyDescent="0.3">
      <c r="A1462" s="6" t="s">
        <v>121</v>
      </c>
      <c r="B1462" s="6" t="str">
        <f>VLOOKUP(A1462,Table1[],3,FALSE)</f>
        <v>Sutter &amp; Yuba Counties--Yuba City</v>
      </c>
      <c r="C1462" s="6">
        <v>142</v>
      </c>
      <c r="D1462" s="6" t="str">
        <f>VLOOKUP(C1462,comm_names!$A$2:$B$325,2,FALSE)</f>
        <v>Frontier Communications, Frontier - Citizens</v>
      </c>
      <c r="E1462" s="7">
        <v>9.8107499999999995E-5</v>
      </c>
      <c r="F1462" s="8">
        <v>6.1167773286151098E-2</v>
      </c>
      <c r="G1462" s="8">
        <v>2.0328972148358399E-2</v>
      </c>
      <c r="H1462" s="11">
        <f t="shared" si="22"/>
        <v>861</v>
      </c>
      <c r="I1462" s="8">
        <v>6.5153039643998803E-4</v>
      </c>
      <c r="J1462" s="9">
        <v>8.61</v>
      </c>
      <c r="K1462" s="10">
        <v>2.8615895883356002</v>
      </c>
      <c r="L1462" s="11">
        <v>24512.421999999999</v>
      </c>
      <c r="M1462" s="11">
        <v>55230.572</v>
      </c>
      <c r="N1462" s="11">
        <v>8909.266329990649</v>
      </c>
      <c r="O1462" s="11">
        <v>11350.109514307729</v>
      </c>
    </row>
    <row r="1463" spans="1:15" x14ac:dyDescent="0.3">
      <c r="A1463" s="12" t="s">
        <v>137</v>
      </c>
      <c r="B1463" s="12" t="str">
        <f>VLOOKUP(A1463,Table1[],3,FALSE)</f>
        <v>Placer County (East/High Country Region)--Auburn &amp; Colfax Cities</v>
      </c>
      <c r="C1463" s="12">
        <v>106</v>
      </c>
      <c r="D1463" s="12" t="str">
        <f>VLOOKUP(C1463,comm_names!$A$2:$B$325,2,FALSE)</f>
        <v>Consolidated Communications, AT&amp;T California</v>
      </c>
      <c r="E1463" s="13">
        <v>0.86090173199999998</v>
      </c>
      <c r="F1463" s="14">
        <v>6.1051565069558902E-2</v>
      </c>
      <c r="G1463" s="14">
        <v>1.6642422279479201E-2</v>
      </c>
      <c r="H1463" s="17">
        <f t="shared" si="22"/>
        <v>1007.4</v>
      </c>
      <c r="I1463" s="14">
        <v>6.5022011666759601E-4</v>
      </c>
      <c r="J1463" s="15">
        <v>10.074</v>
      </c>
      <c r="K1463" s="16">
        <v>2.4309064565788301</v>
      </c>
      <c r="L1463" s="17">
        <v>31986.578000000001</v>
      </c>
      <c r="M1463" s="17">
        <v>80116.600000000006</v>
      </c>
      <c r="N1463" s="17">
        <v>13391.81651424228</v>
      </c>
      <c r="O1463" s="17">
        <v>17492.780631763802</v>
      </c>
    </row>
    <row r="1464" spans="1:15" x14ac:dyDescent="0.3">
      <c r="A1464" s="6" t="s">
        <v>166</v>
      </c>
      <c r="B1464" s="6" t="str">
        <f>VLOOKUP(A1464,Table1[],3,FALSE)</f>
        <v>Orange County (Central)--Costa Mesa &amp; Fountain Valley Cities</v>
      </c>
      <c r="C1464" s="6">
        <v>36</v>
      </c>
      <c r="D1464" s="6" t="str">
        <f>VLOOKUP(C1464,comm_names!$A$2:$B$325,2,FALSE)</f>
        <v>AT&amp;T Service, Inc., Frontier</v>
      </c>
      <c r="E1464" s="7">
        <v>7.292577326</v>
      </c>
      <c r="F1464" s="8">
        <v>6.0879161307470897E-2</v>
      </c>
      <c r="G1464" s="8">
        <v>1.42977250969539E-2</v>
      </c>
      <c r="H1464" s="11">
        <f t="shared" si="22"/>
        <v>867</v>
      </c>
      <c r="I1464" s="8">
        <v>6.4827380823567001E-4</v>
      </c>
      <c r="J1464" s="9">
        <v>8.67</v>
      </c>
      <c r="K1464" s="10">
        <v>2.5895774037866599</v>
      </c>
      <c r="L1464" s="11">
        <v>34758.591999999997</v>
      </c>
      <c r="M1464" s="11">
        <v>84593.763999999996</v>
      </c>
      <c r="N1464" s="11">
        <v>18470.65310512032</v>
      </c>
      <c r="O1464" s="11">
        <v>21912.367056069481</v>
      </c>
    </row>
    <row r="1465" spans="1:15" x14ac:dyDescent="0.3">
      <c r="A1465" s="12" t="s">
        <v>216</v>
      </c>
      <c r="B1465" s="12" t="str">
        <f>VLOOKUP(A1465,Table1[],3,FALSE)</f>
        <v>Orange County (West Central)--Newport Beach, Aliso Viejo &amp; Laguna Hills Cities</v>
      </c>
      <c r="C1465" s="12">
        <v>113</v>
      </c>
      <c r="D1465" s="12" t="str">
        <f>VLOOKUP(C1465,comm_names!$A$2:$B$325,2,FALSE)</f>
        <v>Cox Communications, AT&amp;T California</v>
      </c>
      <c r="E1465" s="13">
        <v>7427.3466777499998</v>
      </c>
      <c r="F1465" s="14">
        <v>6.0788324089896803E-2</v>
      </c>
      <c r="G1465" s="14">
        <v>1.47718664799908E-2</v>
      </c>
      <c r="H1465" s="17">
        <f t="shared" si="22"/>
        <v>1115.8799999999999</v>
      </c>
      <c r="I1465" s="14">
        <v>6.4723638671748999E-4</v>
      </c>
      <c r="J1465" s="15">
        <v>11.158799999999999</v>
      </c>
      <c r="K1465" s="16">
        <v>2.2786361214704298</v>
      </c>
      <c r="L1465" s="17">
        <v>40720</v>
      </c>
      <c r="M1465" s="17">
        <v>103608.986</v>
      </c>
      <c r="N1465" s="17">
        <v>20777.852062041362</v>
      </c>
      <c r="O1465" s="17">
        <v>26485.69408283964</v>
      </c>
    </row>
    <row r="1466" spans="1:15" x14ac:dyDescent="0.3">
      <c r="A1466" s="6" t="s">
        <v>168</v>
      </c>
      <c r="B1466" s="6" t="str">
        <f>VLOOKUP(A1466,Table1[],3,FALSE)</f>
        <v>Orange County (North Central)--Fullerton &amp; Placentia Cities</v>
      </c>
      <c r="C1466" s="6">
        <v>36</v>
      </c>
      <c r="D1466" s="6" t="str">
        <f>VLOOKUP(C1466,comm_names!$A$2:$B$325,2,FALSE)</f>
        <v>AT&amp;T Service, Inc., Frontier</v>
      </c>
      <c r="E1466" s="7">
        <v>66.298318009300004</v>
      </c>
      <c r="F1466" s="8">
        <v>6.0731963524763198E-2</v>
      </c>
      <c r="G1466" s="8">
        <v>1.5938650292293102E-2</v>
      </c>
      <c r="H1466" s="11">
        <f t="shared" si="22"/>
        <v>867</v>
      </c>
      <c r="I1466" s="8">
        <v>6.4658820662880003E-4</v>
      </c>
      <c r="J1466" s="9">
        <v>8.67</v>
      </c>
      <c r="K1466" s="10">
        <v>2.8758980637262801</v>
      </c>
      <c r="L1466" s="11">
        <v>32576</v>
      </c>
      <c r="M1466" s="11">
        <v>76291.974000000002</v>
      </c>
      <c r="N1466" s="11">
        <v>16722.386168025001</v>
      </c>
      <c r="O1466" s="11">
        <v>20318.129605082642</v>
      </c>
    </row>
    <row r="1467" spans="1:15" x14ac:dyDescent="0.3">
      <c r="A1467" s="12" t="s">
        <v>77</v>
      </c>
      <c r="B1467" s="12" t="str">
        <f>VLOOKUP(A1467,Table1[],3,FALSE)</f>
        <v>San Bernardino County (Northeast)--Twentynine Palms &amp; Barstow Cities</v>
      </c>
      <c r="C1467" s="12">
        <v>139</v>
      </c>
      <c r="D1467" s="12" t="str">
        <f>VLOOKUP(C1467,comm_names!$A$2:$B$325,2,FALSE)</f>
        <v>Frontier Communications, N/A</v>
      </c>
      <c r="E1467" s="13">
        <v>34.845133300000001</v>
      </c>
      <c r="F1467" s="14">
        <v>6.0725769690592603E-2</v>
      </c>
      <c r="G1467" s="14">
        <v>1.8231585564948399E-2</v>
      </c>
      <c r="H1467" s="17">
        <f t="shared" si="22"/>
        <v>600</v>
      </c>
      <c r="I1467" s="14">
        <v>6.4651800007958099E-4</v>
      </c>
      <c r="J1467" s="15">
        <v>6</v>
      </c>
      <c r="K1467" s="16">
        <v>2.4790394307737902</v>
      </c>
      <c r="L1467" s="17">
        <v>18103.094000000001</v>
      </c>
      <c r="M1467" s="17">
        <v>42756</v>
      </c>
      <c r="N1467" s="17">
        <v>6852.803804929008</v>
      </c>
      <c r="O1467" s="17">
        <v>8476.2751033286531</v>
      </c>
    </row>
    <row r="1468" spans="1:15" x14ac:dyDescent="0.3">
      <c r="A1468" s="6" t="s">
        <v>224</v>
      </c>
      <c r="B1468" s="6" t="str">
        <f>VLOOKUP(A1468,Table1[],3,FALSE)</f>
        <v>San Diego County (Northwest)--Vista City</v>
      </c>
      <c r="C1468" s="6">
        <v>113</v>
      </c>
      <c r="D1468" s="6" t="str">
        <f>VLOOKUP(C1468,comm_names!$A$2:$B$325,2,FALSE)</f>
        <v>Cox Communications, AT&amp;T California</v>
      </c>
      <c r="E1468" s="7">
        <v>1321.9556849093999</v>
      </c>
      <c r="F1468" s="8">
        <v>6.0670232576197199E-2</v>
      </c>
      <c r="G1468" s="8">
        <v>2.1568097740375498E-2</v>
      </c>
      <c r="H1468" s="11">
        <f t="shared" si="22"/>
        <v>1115.8799999999999</v>
      </c>
      <c r="I1468" s="8">
        <v>6.4589600269825197E-4</v>
      </c>
      <c r="J1468" s="9">
        <v>11.158799999999999</v>
      </c>
      <c r="K1468" s="10">
        <v>2.9809298522282601</v>
      </c>
      <c r="L1468" s="11">
        <v>34815.599999999999</v>
      </c>
      <c r="M1468" s="11">
        <v>71083.885999999999</v>
      </c>
      <c r="N1468" s="11">
        <v>15211.133616601561</v>
      </c>
      <c r="O1468" s="11">
        <v>18136.32202639668</v>
      </c>
    </row>
    <row r="1469" spans="1:15" x14ac:dyDescent="0.3">
      <c r="A1469" s="12" t="s">
        <v>112</v>
      </c>
      <c r="B1469" s="12" t="str">
        <f>VLOOKUP(A1469,Table1[],3,FALSE)</f>
        <v>Los Angeles County (North)--LA City (Northwest/Chatsworth &amp; Porter Ranch)</v>
      </c>
      <c r="C1469" s="12">
        <v>33</v>
      </c>
      <c r="D1469" s="12" t="str">
        <f>VLOOKUP(C1469,comm_names!$A$2:$B$325,2,FALSE)</f>
        <v>AT&amp;T Service, Inc., AT&amp;T California</v>
      </c>
      <c r="E1469" s="13">
        <v>45979.163201712399</v>
      </c>
      <c r="F1469" s="14">
        <v>6.0662739116876897E-2</v>
      </c>
      <c r="G1469" s="14">
        <v>1.49941761836746E-2</v>
      </c>
      <c r="H1469" s="17">
        <f t="shared" si="22"/>
        <v>924</v>
      </c>
      <c r="I1469" s="14">
        <v>6.4580537710788599E-4</v>
      </c>
      <c r="J1469" s="15">
        <v>9.24</v>
      </c>
      <c r="K1469" s="16">
        <v>2.7391157951446199</v>
      </c>
      <c r="L1469" s="17">
        <v>36139</v>
      </c>
      <c r="M1469" s="17">
        <v>86205.258000000002</v>
      </c>
      <c r="N1469" s="17">
        <v>18130.756829034479</v>
      </c>
      <c r="O1469" s="17">
        <v>21805.316217699241</v>
      </c>
    </row>
    <row r="1470" spans="1:15" x14ac:dyDescent="0.3">
      <c r="A1470" s="6" t="s">
        <v>112</v>
      </c>
      <c r="B1470" s="6" t="str">
        <f>VLOOKUP(A1470,Table1[],3,FALSE)</f>
        <v>Los Angeles County (North)--LA City (Northwest/Chatsworth &amp; Porter Ranch)</v>
      </c>
      <c r="C1470" s="6">
        <v>140</v>
      </c>
      <c r="D1470" s="6" t="str">
        <f>VLOOKUP(C1470,comm_names!$A$2:$B$325,2,FALSE)</f>
        <v>Frontier Communications, AT&amp;T California</v>
      </c>
      <c r="E1470" s="7">
        <v>262.388552339</v>
      </c>
      <c r="F1470" s="8">
        <v>6.0650603071850599E-2</v>
      </c>
      <c r="G1470" s="8">
        <v>1.49935494191133E-2</v>
      </c>
      <c r="H1470" s="11">
        <f t="shared" si="22"/>
        <v>924</v>
      </c>
      <c r="I1470" s="8">
        <v>6.4566606706928798E-4</v>
      </c>
      <c r="J1470" s="9">
        <v>9.24</v>
      </c>
      <c r="K1470" s="10">
        <v>2.7391157951446199</v>
      </c>
      <c r="L1470" s="11">
        <v>36139</v>
      </c>
      <c r="M1470" s="11">
        <v>86205.258000000002</v>
      </c>
      <c r="N1470" s="11">
        <v>18130.756829034479</v>
      </c>
      <c r="O1470" s="11">
        <v>21805.316217699241</v>
      </c>
    </row>
    <row r="1471" spans="1:15" x14ac:dyDescent="0.3">
      <c r="A1471" s="12" t="s">
        <v>112</v>
      </c>
      <c r="B1471" s="12" t="str">
        <f>VLOOKUP(A1471,Table1[],3,FALSE)</f>
        <v>Los Angeles County (North)--LA City (Northwest/Chatsworth &amp; Porter Ranch)</v>
      </c>
      <c r="C1471" s="12">
        <v>255</v>
      </c>
      <c r="D1471" s="12" t="str">
        <f>VLOOKUP(C1471,comm_names!$A$2:$B$325,2,FALSE)</f>
        <v>Sonic.net, AT&amp;T California</v>
      </c>
      <c r="E1471" s="13">
        <v>1829.1388243399999</v>
      </c>
      <c r="F1471" s="14">
        <v>6.0642726370152902E-2</v>
      </c>
      <c r="G1471" s="14">
        <v>1.4991602204903001E-2</v>
      </c>
      <c r="H1471" s="17">
        <f t="shared" si="22"/>
        <v>923.88</v>
      </c>
      <c r="I1471" s="14">
        <v>6.4557680099519999E-4</v>
      </c>
      <c r="J1471" s="15">
        <v>9.2387999999999995</v>
      </c>
      <c r="K1471" s="16">
        <v>2.7391157951446199</v>
      </c>
      <c r="L1471" s="17">
        <v>36139</v>
      </c>
      <c r="M1471" s="17">
        <v>86205.258000000002</v>
      </c>
      <c r="N1471" s="17">
        <v>18130.756829034479</v>
      </c>
      <c r="O1471" s="17">
        <v>21805.316217699241</v>
      </c>
    </row>
    <row r="1472" spans="1:15" x14ac:dyDescent="0.3">
      <c r="A1472" s="6" t="s">
        <v>128</v>
      </c>
      <c r="B1472" s="6" t="str">
        <f>VLOOKUP(A1472,Table1[],3,FALSE)</f>
        <v>Alpine, Amador, Calaveras, Inyo, Mariposa, Mono &amp; Tuolumne Counties</v>
      </c>
      <c r="C1472" s="6">
        <v>40</v>
      </c>
      <c r="D1472" s="6" t="str">
        <f>VLOOKUP(C1472,comm_names!$A$2:$B$325,2,FALSE)</f>
        <v>AT&amp;T Service, Inc., Volcano</v>
      </c>
      <c r="E1472" s="7">
        <v>343.09608344470001</v>
      </c>
      <c r="F1472" s="8">
        <v>6.0544770019947597E-2</v>
      </c>
      <c r="G1472" s="8">
        <v>2.0123326915940199E-2</v>
      </c>
      <c r="H1472" s="11">
        <f t="shared" si="22"/>
        <v>888.00000000000011</v>
      </c>
      <c r="I1472" s="8">
        <v>6.4448659297024799E-4</v>
      </c>
      <c r="J1472" s="9">
        <v>8.8800000000000008</v>
      </c>
      <c r="K1472" s="10">
        <v>2.2510565312842998</v>
      </c>
      <c r="L1472" s="11">
        <v>25589.466</v>
      </c>
      <c r="M1472" s="11">
        <v>57576.044000000002</v>
      </c>
      <c r="N1472" s="11">
        <v>8895.7987176753486</v>
      </c>
      <c r="O1472" s="11">
        <v>11425.69947032862</v>
      </c>
    </row>
    <row r="1473" spans="1:15" x14ac:dyDescent="0.3">
      <c r="A1473" s="12" t="s">
        <v>65</v>
      </c>
      <c r="B1473" s="12" t="str">
        <f>VLOOKUP(A1473,Table1[],3,FALSE)</f>
        <v>San Luis Obispo County (West)--Coastal Region</v>
      </c>
      <c r="C1473" s="12">
        <v>32</v>
      </c>
      <c r="D1473" s="12" t="str">
        <f>VLOOKUP(C1473,comm_names!$A$2:$B$325,2,FALSE)</f>
        <v>AT&amp;T Service, Inc., N/A</v>
      </c>
      <c r="E1473" s="13">
        <v>6.8894595206594396</v>
      </c>
      <c r="F1473" s="14">
        <v>6.0506221506529102E-2</v>
      </c>
      <c r="G1473" s="14">
        <v>1.2143336756409599E-2</v>
      </c>
      <c r="H1473" s="17">
        <f t="shared" si="22"/>
        <v>600</v>
      </c>
      <c r="I1473" s="14">
        <v>6.44077006124001E-4</v>
      </c>
      <c r="J1473" s="15">
        <v>6</v>
      </c>
      <c r="K1473" s="16">
        <v>2.3796671579464501</v>
      </c>
      <c r="L1473" s="17">
        <v>25861.272000000001</v>
      </c>
      <c r="M1473" s="17">
        <v>68530.741999999998</v>
      </c>
      <c r="N1473" s="17">
        <v>13908.607139802121</v>
      </c>
      <c r="O1473" s="17">
        <v>17093.496550919761</v>
      </c>
    </row>
    <row r="1474" spans="1:15" x14ac:dyDescent="0.3">
      <c r="A1474" s="6" t="s">
        <v>128</v>
      </c>
      <c r="B1474" s="6" t="str">
        <f>VLOOKUP(A1474,Table1[],3,FALSE)</f>
        <v>Alpine, Amador, Calaveras, Inyo, Mariposa, Mono &amp; Tuolumne Counties</v>
      </c>
      <c r="C1474" s="6">
        <v>87</v>
      </c>
      <c r="D1474" s="6" t="str">
        <f>VLOOKUP(C1474,comm_names!$A$2:$B$325,2,FALSE)</f>
        <v>Comcast, Frontier - Citizens</v>
      </c>
      <c r="E1474" s="7">
        <v>1004.914900521</v>
      </c>
      <c r="F1474" s="8">
        <v>6.04488978986185E-2</v>
      </c>
      <c r="G1474" s="8">
        <v>1.9701220580646699E-2</v>
      </c>
      <c r="H1474" s="11">
        <f t="shared" si="22"/>
        <v>861</v>
      </c>
      <c r="I1474" s="8">
        <v>6.4339290807338603E-4</v>
      </c>
      <c r="J1474" s="9">
        <v>8.61</v>
      </c>
      <c r="K1474" s="10">
        <v>2.2510565312842998</v>
      </c>
      <c r="L1474" s="11">
        <v>25589.466</v>
      </c>
      <c r="M1474" s="11">
        <v>57576.044000000002</v>
      </c>
      <c r="N1474" s="11">
        <v>8895.7987176753486</v>
      </c>
      <c r="O1474" s="11">
        <v>11425.69947032862</v>
      </c>
    </row>
    <row r="1475" spans="1:15" x14ac:dyDescent="0.3">
      <c r="A1475" s="12" t="s">
        <v>168</v>
      </c>
      <c r="B1475" s="12" t="str">
        <f>VLOOKUP(A1475,Table1[],3,FALSE)</f>
        <v>Orange County (North Central)--Fullerton &amp; Placentia Cities</v>
      </c>
      <c r="C1475" s="12">
        <v>141</v>
      </c>
      <c r="D1475" s="12" t="str">
        <f>VLOOKUP(C1475,comm_names!$A$2:$B$325,2,FALSE)</f>
        <v>Frontier Communications, Frontier</v>
      </c>
      <c r="E1475" s="13">
        <v>861.777526567</v>
      </c>
      <c r="F1475" s="14">
        <v>6.0393783241340503E-2</v>
      </c>
      <c r="G1475" s="14">
        <v>1.5915259483825099E-2</v>
      </c>
      <c r="H1475" s="17">
        <f t="shared" ref="H1475:H1538" si="23">100*J1475</f>
        <v>867</v>
      </c>
      <c r="I1475" s="14">
        <v>6.4275634960547605E-4</v>
      </c>
      <c r="J1475" s="15">
        <v>8.67</v>
      </c>
      <c r="K1475" s="16">
        <v>2.8758980637262801</v>
      </c>
      <c r="L1475" s="17">
        <v>32576</v>
      </c>
      <c r="M1475" s="17">
        <v>76291.974000000002</v>
      </c>
      <c r="N1475" s="17">
        <v>16722.386168025001</v>
      </c>
      <c r="O1475" s="17">
        <v>20318.129605082642</v>
      </c>
    </row>
    <row r="1476" spans="1:15" x14ac:dyDescent="0.3">
      <c r="A1476" s="6" t="s">
        <v>129</v>
      </c>
      <c r="B1476" s="6" t="str">
        <f>VLOOKUP(A1476,Table1[],3,FALSE)</f>
        <v>San Joaquin County (North)--Lodi, Ripon &amp; Escalon Cities</v>
      </c>
      <c r="C1476" s="6">
        <v>86</v>
      </c>
      <c r="D1476" s="6" t="str">
        <f>VLOOKUP(C1476,comm_names!$A$2:$B$325,2,FALSE)</f>
        <v>Comcast, Frontier</v>
      </c>
      <c r="E1476" s="7">
        <v>1287.1214195150001</v>
      </c>
      <c r="F1476" s="8">
        <v>6.0391277771377101E-2</v>
      </c>
      <c r="G1476" s="8">
        <v>1.8561855490947299E-2</v>
      </c>
      <c r="H1476" s="11">
        <f t="shared" si="23"/>
        <v>867</v>
      </c>
      <c r="I1476" s="8">
        <v>6.4273618834582004E-4</v>
      </c>
      <c r="J1476" s="9">
        <v>8.67</v>
      </c>
      <c r="K1476" s="10">
        <v>2.8068469600902102</v>
      </c>
      <c r="L1476" s="11">
        <v>25972.234</v>
      </c>
      <c r="M1476" s="11">
        <v>61228.627999999997</v>
      </c>
      <c r="N1476" s="11">
        <v>9892.1644949913371</v>
      </c>
      <c r="O1476" s="11">
        <v>12798.109174273199</v>
      </c>
    </row>
    <row r="1477" spans="1:15" x14ac:dyDescent="0.3">
      <c r="A1477" s="12" t="s">
        <v>185</v>
      </c>
      <c r="B1477" s="12" t="str">
        <f>VLOOKUP(A1477,Table1[],3,FALSE)</f>
        <v>San Bernardino County (Southwest)--Rancho Cucamonga City</v>
      </c>
      <c r="C1477" s="12">
        <v>69</v>
      </c>
      <c r="D1477" s="12" t="str">
        <f>VLOOKUP(C1477,comm_names!$A$2:$B$325,2,FALSE)</f>
        <v>Charter Communications Inc, AT&amp;T California</v>
      </c>
      <c r="E1477" s="13">
        <v>0.26376844199999999</v>
      </c>
      <c r="F1477" s="14">
        <v>6.0375676757066302E-2</v>
      </c>
      <c r="G1477" s="14">
        <v>1.7912050565227499E-2</v>
      </c>
      <c r="H1477" s="17">
        <f t="shared" si="23"/>
        <v>1163.8799999999999</v>
      </c>
      <c r="I1477" s="14">
        <v>6.4255132124433495E-4</v>
      </c>
      <c r="J1477" s="15">
        <v>11.6388</v>
      </c>
      <c r="K1477" s="16">
        <v>2.8433409143819102</v>
      </c>
      <c r="L1477" s="17">
        <v>38170.928</v>
      </c>
      <c r="M1477" s="17">
        <v>87282.301999999996</v>
      </c>
      <c r="N1477" s="17">
        <v>17090.10385798716</v>
      </c>
      <c r="O1477" s="17">
        <v>20501.319035797558</v>
      </c>
    </row>
    <row r="1478" spans="1:15" x14ac:dyDescent="0.3">
      <c r="A1478" s="6" t="s">
        <v>139</v>
      </c>
      <c r="B1478" s="6" t="str">
        <f>VLOOKUP(A1478,Table1[],3,FALSE)</f>
        <v>Ventura County (North)--Santa Paula, Fillmore &amp; Ojai Cities</v>
      </c>
      <c r="C1478" s="6">
        <v>141</v>
      </c>
      <c r="D1478" s="6" t="str">
        <f>VLOOKUP(C1478,comm_names!$A$2:$B$325,2,FALSE)</f>
        <v>Frontier Communications, Frontier</v>
      </c>
      <c r="E1478" s="7">
        <v>11912.745785037499</v>
      </c>
      <c r="F1478" s="8">
        <v>6.01919383347711E-2</v>
      </c>
      <c r="G1478" s="8">
        <v>1.63194472318372E-2</v>
      </c>
      <c r="H1478" s="11">
        <f t="shared" si="23"/>
        <v>867</v>
      </c>
      <c r="I1478" s="8">
        <v>6.4055495096045501E-4</v>
      </c>
      <c r="J1478" s="9">
        <v>8.67</v>
      </c>
      <c r="K1478" s="10">
        <v>2.9215452643842501</v>
      </c>
      <c r="L1478" s="11">
        <v>30540</v>
      </c>
      <c r="M1478" s="11">
        <v>73016.05</v>
      </c>
      <c r="N1478" s="11">
        <v>13720.712234435399</v>
      </c>
      <c r="O1478" s="11">
        <v>17494.636839252002</v>
      </c>
    </row>
    <row r="1479" spans="1:15" x14ac:dyDescent="0.3">
      <c r="A1479" s="12" t="s">
        <v>110</v>
      </c>
      <c r="B1479" s="12" t="str">
        <f>VLOOKUP(A1479,Table1[],3,FALSE)</f>
        <v>Kern County (East)--Ridgecrest, Arvin, Tehachapi &amp; California City Cities</v>
      </c>
      <c r="C1479" s="12">
        <v>204</v>
      </c>
      <c r="D1479" s="12" t="str">
        <f>VLOOKUP(C1479,comm_names!$A$2:$B$325,2,FALSE)</f>
        <v>Race Communications, AT&amp;T California</v>
      </c>
      <c r="E1479" s="13">
        <v>5417.1590927552998</v>
      </c>
      <c r="F1479" s="14">
        <v>6.0173287180190299E-2</v>
      </c>
      <c r="G1479" s="14">
        <v>1.6482963833354802E-2</v>
      </c>
      <c r="H1479" s="17">
        <f t="shared" si="23"/>
        <v>624</v>
      </c>
      <c r="I1479" s="14">
        <v>6.4044306894135098E-4</v>
      </c>
      <c r="J1479" s="15">
        <v>6.24</v>
      </c>
      <c r="K1479" s="16">
        <v>2.6725075999688199</v>
      </c>
      <c r="L1479" s="17">
        <v>20757.02</v>
      </c>
      <c r="M1479" s="17">
        <v>49983.8</v>
      </c>
      <c r="N1479" s="17">
        <v>7870.8284198539441</v>
      </c>
      <c r="O1479" s="17">
        <v>9642.8854414691286</v>
      </c>
    </row>
    <row r="1480" spans="1:15" x14ac:dyDescent="0.3">
      <c r="A1480" s="6" t="s">
        <v>232</v>
      </c>
      <c r="B1480" s="6" t="str">
        <f>VLOOKUP(A1480,Table1[],3,FALSE)</f>
        <v>Los Angeles County (South)--Downey City</v>
      </c>
      <c r="C1480" s="6">
        <v>70</v>
      </c>
      <c r="D1480" s="6" t="str">
        <f>VLOOKUP(C1480,comm_names!$A$2:$B$325,2,FALSE)</f>
        <v>Charter Communications Inc, Frontier</v>
      </c>
      <c r="E1480" s="7">
        <v>2671.3606320017998</v>
      </c>
      <c r="F1480" s="8">
        <v>6.0071820866574699E-2</v>
      </c>
      <c r="G1480" s="8">
        <v>2.14065997224081E-2</v>
      </c>
      <c r="H1480" s="11">
        <f t="shared" si="23"/>
        <v>1106.8799999999999</v>
      </c>
      <c r="I1480" s="8">
        <v>6.3911324615075805E-4</v>
      </c>
      <c r="J1480" s="9">
        <v>11.0688</v>
      </c>
      <c r="K1480" s="10">
        <v>3.0680909929296001</v>
      </c>
      <c r="L1480" s="11">
        <v>35559.758000000002</v>
      </c>
      <c r="M1480" s="11">
        <v>71260</v>
      </c>
      <c r="N1480" s="11">
        <v>15958.44154806312</v>
      </c>
      <c r="O1480" s="11">
        <v>18377.885785434839</v>
      </c>
    </row>
    <row r="1481" spans="1:15" x14ac:dyDescent="0.3">
      <c r="A1481" s="12" t="s">
        <v>145</v>
      </c>
      <c r="B1481" s="12" t="str">
        <f>VLOOKUP(A1481,Table1[],3,FALSE)</f>
        <v>Los Angeles County (Central)--LA City (Central/Pacific Palisades)</v>
      </c>
      <c r="C1481" s="12">
        <v>70</v>
      </c>
      <c r="D1481" s="12" t="str">
        <f>VLOOKUP(C1481,comm_names!$A$2:$B$325,2,FALSE)</f>
        <v>Charter Communications Inc, Frontier</v>
      </c>
      <c r="E1481" s="13">
        <v>1773.437947874</v>
      </c>
      <c r="F1481" s="14">
        <v>6.0036516323037997E-2</v>
      </c>
      <c r="G1481" s="14">
        <v>1.36926094554845E-2</v>
      </c>
      <c r="H1481" s="17">
        <f t="shared" si="23"/>
        <v>1106.8799999999999</v>
      </c>
      <c r="I1481" s="14">
        <v>6.3871176975688598E-4</v>
      </c>
      <c r="J1481" s="15">
        <v>11.0688</v>
      </c>
      <c r="K1481" s="16">
        <v>2.1242181154980599</v>
      </c>
      <c r="L1481" s="17">
        <v>45234.83</v>
      </c>
      <c r="M1481" s="17">
        <v>112763.86</v>
      </c>
      <c r="N1481" s="17">
        <v>24032.00858802336</v>
      </c>
      <c r="O1481" s="17">
        <v>29160.259984877164</v>
      </c>
    </row>
    <row r="1482" spans="1:15" x14ac:dyDescent="0.3">
      <c r="A1482" s="6" t="s">
        <v>146</v>
      </c>
      <c r="B1482" s="6" t="str">
        <f>VLOOKUP(A1482,Table1[],3,FALSE)</f>
        <v>Sonoma County (South)--Petaluma, Rohnert Park &amp; Cotati Cities</v>
      </c>
      <c r="C1482" s="6">
        <v>309</v>
      </c>
      <c r="D1482" s="6" t="str">
        <f>VLOOKUP(C1482,comm_names!$A$2:$B$325,2,FALSE)</f>
        <v>WebPerception, LLC., AT&amp;T California</v>
      </c>
      <c r="E1482" s="7">
        <v>375.68319952000002</v>
      </c>
      <c r="F1482" s="8">
        <v>6.0033027954266301E-2</v>
      </c>
      <c r="G1482" s="8">
        <v>1.91682774077164E-2</v>
      </c>
      <c r="H1482" s="11">
        <f t="shared" si="23"/>
        <v>1163.8799999999999</v>
      </c>
      <c r="I1482" s="8">
        <v>6.3868902695008302E-4</v>
      </c>
      <c r="J1482" s="9">
        <v>11.6388</v>
      </c>
      <c r="K1482" s="10">
        <v>2.5229621503017001</v>
      </c>
      <c r="L1482" s="11">
        <v>36403.68</v>
      </c>
      <c r="M1482" s="11">
        <v>80816.983999999997</v>
      </c>
      <c r="N1482" s="11">
        <v>15626.645516922599</v>
      </c>
      <c r="O1482" s="11">
        <v>18712.825787403239</v>
      </c>
    </row>
    <row r="1483" spans="1:15" x14ac:dyDescent="0.3">
      <c r="A1483" s="12" t="s">
        <v>178</v>
      </c>
      <c r="B1483" s="12" t="str">
        <f>VLOOKUP(A1483,Table1[],3,FALSE)</f>
        <v>El Dorado County--El Dorado Hills</v>
      </c>
      <c r="C1483" s="12">
        <v>51</v>
      </c>
      <c r="D1483" s="12" t="str">
        <f>VLOOKUP(C1483,comm_names!$A$2:$B$325,2,FALSE)</f>
        <v>Cal.net Inc., N/A</v>
      </c>
      <c r="E1483" s="13">
        <v>23.426791351999999</v>
      </c>
      <c r="F1483" s="14">
        <v>6.0031069342818197E-2</v>
      </c>
      <c r="G1483" s="14">
        <v>1.8679592151154199E-2</v>
      </c>
      <c r="H1483" s="17">
        <f t="shared" si="23"/>
        <v>1199.4000000000001</v>
      </c>
      <c r="I1483" s="14">
        <v>6.3864954585914904E-4</v>
      </c>
      <c r="J1483" s="15">
        <v>11.994</v>
      </c>
      <c r="K1483" s="16">
        <v>2.47345826434778</v>
      </c>
      <c r="L1483" s="17">
        <v>34332.050000000003</v>
      </c>
      <c r="M1483" s="17">
        <v>82930.351999999999</v>
      </c>
      <c r="N1483" s="17">
        <v>12631.084075712999</v>
      </c>
      <c r="O1483" s="17">
        <v>16999.942069034521</v>
      </c>
    </row>
    <row r="1484" spans="1:15" x14ac:dyDescent="0.3">
      <c r="A1484" s="6" t="s">
        <v>135</v>
      </c>
      <c r="B1484" s="6" t="str">
        <f>VLOOKUP(A1484,Table1[],3,FALSE)</f>
        <v>Riverside County (Southwest)--Menifee, Lake Elsinore &amp; Canyon Lake Cities</v>
      </c>
      <c r="C1484" s="6">
        <v>86</v>
      </c>
      <c r="D1484" s="6" t="str">
        <f>VLOOKUP(C1484,comm_names!$A$2:$B$325,2,FALSE)</f>
        <v>Comcast, Frontier</v>
      </c>
      <c r="E1484" s="7">
        <v>16.225016673999999</v>
      </c>
      <c r="F1484" s="8">
        <v>5.9999769289026297E-2</v>
      </c>
      <c r="G1484" s="8">
        <v>1.7973760716907702E-2</v>
      </c>
      <c r="H1484" s="11">
        <f t="shared" si="23"/>
        <v>867</v>
      </c>
      <c r="I1484" s="8">
        <v>6.38295981895433E-4</v>
      </c>
      <c r="J1484" s="9">
        <v>8.67</v>
      </c>
      <c r="K1484" s="10">
        <v>3.0556358624399098</v>
      </c>
      <c r="L1484" s="11">
        <v>29929.200000000001</v>
      </c>
      <c r="M1484" s="11">
        <v>66775.710000000006</v>
      </c>
      <c r="N1484" s="11">
        <v>13006.26400270968</v>
      </c>
      <c r="O1484" s="11">
        <v>16066.014290679839</v>
      </c>
    </row>
    <row r="1485" spans="1:15" x14ac:dyDescent="0.3">
      <c r="A1485" s="12" t="s">
        <v>152</v>
      </c>
      <c r="B1485" s="12" t="str">
        <f>VLOOKUP(A1485,Table1[],3,FALSE)</f>
        <v>San Diego County (West)--San Diego City (Southwest/Central Coastal)</v>
      </c>
      <c r="C1485" s="12">
        <v>307</v>
      </c>
      <c r="D1485" s="12" t="str">
        <f>VLOOKUP(C1485,comm_names!$A$2:$B$325,2,FALSE)</f>
        <v>Webpass, Inc., AT&amp;T California</v>
      </c>
      <c r="E1485" s="13">
        <v>594.42714116900004</v>
      </c>
      <c r="F1485" s="14">
        <v>5.9918041610577601E-2</v>
      </c>
      <c r="G1485" s="14">
        <v>1.5944087178968998E-2</v>
      </c>
      <c r="H1485" s="17">
        <f t="shared" si="23"/>
        <v>1044</v>
      </c>
      <c r="I1485" s="14">
        <v>6.3737243159926705E-4</v>
      </c>
      <c r="J1485" s="15">
        <v>10.44</v>
      </c>
      <c r="K1485" s="16">
        <v>2.1136531468141699</v>
      </c>
      <c r="L1485" s="17">
        <v>39203.18</v>
      </c>
      <c r="M1485" s="17">
        <v>90747.573999999993</v>
      </c>
      <c r="N1485" s="17">
        <v>20038.034113798079</v>
      </c>
      <c r="O1485" s="17">
        <v>23527.994329262641</v>
      </c>
    </row>
    <row r="1486" spans="1:15" x14ac:dyDescent="0.3">
      <c r="A1486" s="6" t="s">
        <v>141</v>
      </c>
      <c r="B1486" s="6" t="str">
        <f>VLOOKUP(A1486,Table1[],3,FALSE)</f>
        <v>San Bernardino County (Southwest)--Rialto City</v>
      </c>
      <c r="C1486" s="6">
        <v>36</v>
      </c>
      <c r="D1486" s="6" t="str">
        <f>VLOOKUP(C1486,comm_names!$A$2:$B$325,2,FALSE)</f>
        <v>AT&amp;T Service, Inc., Frontier</v>
      </c>
      <c r="E1486" s="7">
        <v>77.895961990999993</v>
      </c>
      <c r="F1486" s="8">
        <v>5.9913107157526901E-2</v>
      </c>
      <c r="G1486" s="8">
        <v>2.00340049957182E-2</v>
      </c>
      <c r="H1486" s="11">
        <f t="shared" si="23"/>
        <v>867</v>
      </c>
      <c r="I1486" s="8">
        <v>6.3733368059435802E-4</v>
      </c>
      <c r="J1486" s="9">
        <v>8.67</v>
      </c>
      <c r="K1486" s="10">
        <v>3.59311375165034</v>
      </c>
      <c r="L1486" s="11">
        <v>28504</v>
      </c>
      <c r="M1486" s="11">
        <v>59593.72</v>
      </c>
      <c r="N1486" s="11">
        <v>11629.460193233688</v>
      </c>
      <c r="O1486" s="11">
        <v>13918.154141093401</v>
      </c>
    </row>
    <row r="1487" spans="1:15" x14ac:dyDescent="0.3">
      <c r="A1487" s="12" t="s">
        <v>131</v>
      </c>
      <c r="B1487" s="12" t="str">
        <f>VLOOKUP(A1487,Table1[],3,FALSE)</f>
        <v>San Bernardino County (Southwest)--Ontario City</v>
      </c>
      <c r="C1487" s="12">
        <v>36</v>
      </c>
      <c r="D1487" s="12" t="str">
        <f>VLOOKUP(C1487,comm_names!$A$2:$B$325,2,FALSE)</f>
        <v>AT&amp;T Service, Inc., Frontier</v>
      </c>
      <c r="E1487" s="13">
        <v>27.756307052</v>
      </c>
      <c r="F1487" s="14">
        <v>5.9912393301844703E-2</v>
      </c>
      <c r="G1487" s="14">
        <v>1.9176133277518999E-2</v>
      </c>
      <c r="H1487" s="17">
        <f t="shared" si="23"/>
        <v>867</v>
      </c>
      <c r="I1487" s="14">
        <v>6.3730649010759104E-4</v>
      </c>
      <c r="J1487" s="15">
        <v>8.67</v>
      </c>
      <c r="K1487" s="16">
        <v>3.2615925807483199</v>
      </c>
      <c r="L1487" s="17">
        <v>30248.851999999999</v>
      </c>
      <c r="M1487" s="17">
        <v>62886.95</v>
      </c>
      <c r="N1487" s="17">
        <v>13595.842343191802</v>
      </c>
      <c r="O1487" s="17">
        <v>15492.618086983681</v>
      </c>
    </row>
    <row r="1488" spans="1:15" x14ac:dyDescent="0.3">
      <c r="A1488" s="6" t="s">
        <v>186</v>
      </c>
      <c r="B1488" s="6" t="str">
        <f>VLOOKUP(A1488,Table1[],3,FALSE)</f>
        <v>Sacramento County (South)--Galt, Isleton Cities &amp; Delta Region</v>
      </c>
      <c r="C1488" s="6">
        <v>297</v>
      </c>
      <c r="D1488" s="6" t="str">
        <f>VLOOKUP(C1488,comm_names!$A$2:$B$325,2,FALSE)</f>
        <v>Volcano Internet Provider, AT&amp;T California</v>
      </c>
      <c r="E1488" s="7">
        <v>7.7481699999999994E-6</v>
      </c>
      <c r="F1488" s="8">
        <v>5.9909384667729298E-2</v>
      </c>
      <c r="G1488" s="8">
        <v>1.8158584000401299E-2</v>
      </c>
      <c r="H1488" s="11">
        <f t="shared" si="23"/>
        <v>1163.4000000000001</v>
      </c>
      <c r="I1488" s="8">
        <v>6.3727387360796499E-4</v>
      </c>
      <c r="J1488" s="9">
        <v>11.634</v>
      </c>
      <c r="K1488" s="10">
        <v>3.0076618674749498</v>
      </c>
      <c r="L1488" s="11">
        <v>32973.019999999997</v>
      </c>
      <c r="M1488" s="11">
        <v>81895.046000000002</v>
      </c>
      <c r="N1488" s="11">
        <v>12180.93197705304</v>
      </c>
      <c r="O1488" s="11">
        <v>16453.859456046361</v>
      </c>
    </row>
    <row r="1489" spans="1:15" x14ac:dyDescent="0.3">
      <c r="A1489" s="12" t="s">
        <v>139</v>
      </c>
      <c r="B1489" s="12" t="str">
        <f>VLOOKUP(A1489,Table1[],3,FALSE)</f>
        <v>Ventura County (North)--Santa Paula, Fillmore &amp; Ojai Cities</v>
      </c>
      <c r="C1489" s="12">
        <v>140</v>
      </c>
      <c r="D1489" s="12" t="str">
        <f>VLOOKUP(C1489,comm_names!$A$2:$B$325,2,FALSE)</f>
        <v>Frontier Communications, AT&amp;T California</v>
      </c>
      <c r="E1489" s="13">
        <v>54.442168053000003</v>
      </c>
      <c r="F1489" s="14">
        <v>5.99087351756439E-2</v>
      </c>
      <c r="G1489" s="14">
        <v>1.7070073276047999E-2</v>
      </c>
      <c r="H1489" s="17">
        <f t="shared" si="23"/>
        <v>924</v>
      </c>
      <c r="I1489" s="14">
        <v>6.3728164181007802E-4</v>
      </c>
      <c r="J1489" s="15">
        <v>9.24</v>
      </c>
      <c r="K1489" s="16">
        <v>2.9215452643842501</v>
      </c>
      <c r="L1489" s="17">
        <v>30540</v>
      </c>
      <c r="M1489" s="17">
        <v>73016.05</v>
      </c>
      <c r="N1489" s="17">
        <v>13720.712234435399</v>
      </c>
      <c r="O1489" s="17">
        <v>17494.636839252002</v>
      </c>
    </row>
    <row r="1490" spans="1:15" x14ac:dyDescent="0.3">
      <c r="A1490" s="6" t="s">
        <v>131</v>
      </c>
      <c r="B1490" s="6" t="str">
        <f>VLOOKUP(A1490,Table1[],3,FALSE)</f>
        <v>San Bernardino County (Southwest)--Ontario City</v>
      </c>
      <c r="C1490" s="6">
        <v>86</v>
      </c>
      <c r="D1490" s="6" t="str">
        <f>VLOOKUP(C1490,comm_names!$A$2:$B$325,2,FALSE)</f>
        <v>Comcast, Frontier</v>
      </c>
      <c r="E1490" s="7">
        <v>109.12713968200001</v>
      </c>
      <c r="F1490" s="8">
        <v>5.99078662546857E-2</v>
      </c>
      <c r="G1490" s="8">
        <v>1.9175658269223399E-2</v>
      </c>
      <c r="H1490" s="11">
        <f t="shared" si="23"/>
        <v>867</v>
      </c>
      <c r="I1490" s="8">
        <v>6.3725537886490699E-4</v>
      </c>
      <c r="J1490" s="9">
        <v>8.67</v>
      </c>
      <c r="K1490" s="10">
        <v>3.2615925807483199</v>
      </c>
      <c r="L1490" s="11">
        <v>30248.851999999999</v>
      </c>
      <c r="M1490" s="11">
        <v>62886.95</v>
      </c>
      <c r="N1490" s="11">
        <v>13595.842343191802</v>
      </c>
      <c r="O1490" s="11">
        <v>15492.618086983681</v>
      </c>
    </row>
    <row r="1491" spans="1:15" x14ac:dyDescent="0.3">
      <c r="A1491" s="12" t="s">
        <v>180</v>
      </c>
      <c r="B1491" s="12" t="str">
        <f>VLOOKUP(A1491,Table1[],3,FALSE)</f>
        <v>Orange County (Southwest)--San Clemente, Laguna Niguel &amp; San Juan Capistrano Cities</v>
      </c>
      <c r="C1491" s="12">
        <v>114</v>
      </c>
      <c r="D1491" s="12" t="str">
        <f>VLOOKUP(C1491,comm_names!$A$2:$B$325,2,FALSE)</f>
        <v>Cox Communications, Frontier</v>
      </c>
      <c r="E1491" s="13">
        <v>432.06999031394997</v>
      </c>
      <c r="F1491" s="14">
        <v>5.9875299323129398E-2</v>
      </c>
      <c r="G1491" s="14">
        <v>1.5291435649457201E-2</v>
      </c>
      <c r="H1491" s="17">
        <f t="shared" si="23"/>
        <v>1058.8800000000001</v>
      </c>
      <c r="I1491" s="14">
        <v>6.3689910580383901E-4</v>
      </c>
      <c r="J1491" s="15">
        <v>10.588800000000001</v>
      </c>
      <c r="K1491" s="16">
        <v>2.41757228385779</v>
      </c>
      <c r="L1491" s="17">
        <v>40926.654000000002</v>
      </c>
      <c r="M1491" s="17">
        <v>96931.923999999999</v>
      </c>
      <c r="N1491" s="17">
        <v>20972.6362108578</v>
      </c>
      <c r="O1491" s="17">
        <v>25419.869866542358</v>
      </c>
    </row>
    <row r="1492" spans="1:15" x14ac:dyDescent="0.3">
      <c r="A1492" s="6" t="s">
        <v>59</v>
      </c>
      <c r="B1492" s="6" t="str">
        <f>VLOOKUP(A1492,Table1[],3,FALSE)</f>
        <v>San Diego County (South Central)--San Diego City (Central/Centre City &amp; Balboa Park)</v>
      </c>
      <c r="C1492" s="6">
        <v>32</v>
      </c>
      <c r="D1492" s="6" t="str">
        <f>VLOOKUP(C1492,comm_names!$A$2:$B$325,2,FALSE)</f>
        <v>AT&amp;T Service, Inc., N/A</v>
      </c>
      <c r="E1492" s="7">
        <v>7.4227799999999994E-5</v>
      </c>
      <c r="F1492" s="8">
        <v>5.9865601372063301E-2</v>
      </c>
      <c r="G1492" s="8">
        <v>1.3510723230167899E-2</v>
      </c>
      <c r="H1492" s="11">
        <f t="shared" si="23"/>
        <v>600</v>
      </c>
      <c r="I1492" s="8">
        <v>6.3677705506184196E-4</v>
      </c>
      <c r="J1492" s="9">
        <v>6</v>
      </c>
      <c r="K1492" s="10">
        <v>1.8914314516129</v>
      </c>
      <c r="L1492" s="11">
        <v>25848.038</v>
      </c>
      <c r="M1492" s="11">
        <v>64670.485999999997</v>
      </c>
      <c r="N1492" s="11">
        <v>13499.00496712188</v>
      </c>
      <c r="O1492" s="11">
        <v>17934.7333777452</v>
      </c>
    </row>
    <row r="1493" spans="1:15" x14ac:dyDescent="0.3">
      <c r="A1493" s="12" t="s">
        <v>131</v>
      </c>
      <c r="B1493" s="12" t="str">
        <f>VLOOKUP(A1493,Table1[],3,FALSE)</f>
        <v>San Bernardino County (Southwest)--Ontario City</v>
      </c>
      <c r="C1493" s="12">
        <v>141</v>
      </c>
      <c r="D1493" s="12" t="str">
        <f>VLOOKUP(C1493,comm_names!$A$2:$B$325,2,FALSE)</f>
        <v>Frontier Communications, Frontier</v>
      </c>
      <c r="E1493" s="13">
        <v>49483.941490927398</v>
      </c>
      <c r="F1493" s="14">
        <v>5.9856096275789299E-2</v>
      </c>
      <c r="G1493" s="14">
        <v>1.9170288736921701E-2</v>
      </c>
      <c r="H1493" s="17">
        <f t="shared" si="23"/>
        <v>867</v>
      </c>
      <c r="I1493" s="14">
        <v>6.3667025946376795E-4</v>
      </c>
      <c r="J1493" s="15">
        <v>8.67</v>
      </c>
      <c r="K1493" s="16">
        <v>3.2615925807483199</v>
      </c>
      <c r="L1493" s="17">
        <v>30248.851999999999</v>
      </c>
      <c r="M1493" s="17">
        <v>62886.95</v>
      </c>
      <c r="N1493" s="17">
        <v>13595.842343191802</v>
      </c>
      <c r="O1493" s="17">
        <v>15492.618086983681</v>
      </c>
    </row>
    <row r="1494" spans="1:15" x14ac:dyDescent="0.3">
      <c r="A1494" s="6" t="s">
        <v>192</v>
      </c>
      <c r="B1494" s="6" t="str">
        <f>VLOOKUP(A1494,Table1[],3,FALSE)</f>
        <v>Sonoma County (North)--Windsor Town, Healdsburg &amp; Sonoma Cities</v>
      </c>
      <c r="C1494" s="6">
        <v>144</v>
      </c>
      <c r="D1494" s="6" t="str">
        <f>VLOOKUP(C1494,comm_names!$A$2:$B$325,2,FALSE)</f>
        <v>Further Reach, N/A</v>
      </c>
      <c r="E1494" s="7">
        <v>10.136166530000001</v>
      </c>
      <c r="F1494" s="8">
        <v>5.9847503797788297E-2</v>
      </c>
      <c r="G1494" s="8">
        <v>1.8873308729550699E-2</v>
      </c>
      <c r="H1494" s="11">
        <f t="shared" si="23"/>
        <v>1200</v>
      </c>
      <c r="I1494" s="8">
        <v>6.3657230119097696E-4</v>
      </c>
      <c r="J1494" s="9">
        <v>12</v>
      </c>
      <c r="K1494" s="10">
        <v>2.35218292345952</v>
      </c>
      <c r="L1494" s="11">
        <v>35775.574000000001</v>
      </c>
      <c r="M1494" s="11">
        <v>83187.906000000003</v>
      </c>
      <c r="N1494" s="11">
        <v>14620.500507618359</v>
      </c>
      <c r="O1494" s="11">
        <v>18501.937987156318</v>
      </c>
    </row>
    <row r="1495" spans="1:15" x14ac:dyDescent="0.3">
      <c r="A1495" s="12" t="s">
        <v>155</v>
      </c>
      <c r="B1495" s="12" t="str">
        <f>VLOOKUP(A1495,Table1[],3,FALSE)</f>
        <v>Riverside County (West Central)--Perris City, Temescal Valley &amp; Mead Valley</v>
      </c>
      <c r="C1495" s="12">
        <v>33</v>
      </c>
      <c r="D1495" s="12" t="str">
        <f>VLOOKUP(C1495,comm_names!$A$2:$B$325,2,FALSE)</f>
        <v>AT&amp;T Service, Inc., AT&amp;T California</v>
      </c>
      <c r="E1495" s="13">
        <v>12029.6983716347</v>
      </c>
      <c r="F1495" s="14">
        <v>5.98361600427086E-2</v>
      </c>
      <c r="G1495" s="14">
        <v>1.99986183598664E-2</v>
      </c>
      <c r="H1495" s="17">
        <f t="shared" si="23"/>
        <v>924</v>
      </c>
      <c r="I1495" s="14">
        <v>6.3644974991394797E-4</v>
      </c>
      <c r="J1495" s="15">
        <v>9.24</v>
      </c>
      <c r="K1495" s="16">
        <v>3.66338322871399</v>
      </c>
      <c r="L1495" s="17">
        <v>30063.576000000001</v>
      </c>
      <c r="M1495" s="17">
        <v>63973.156000000003</v>
      </c>
      <c r="N1495" s="17">
        <v>12254.76147280968</v>
      </c>
      <c r="O1495" s="17">
        <v>15404.71261466352</v>
      </c>
    </row>
    <row r="1496" spans="1:15" x14ac:dyDescent="0.3">
      <c r="A1496" s="6" t="s">
        <v>256</v>
      </c>
      <c r="B1496" s="6" t="str">
        <f>VLOOKUP(A1496,Table1[],3,FALSE)</f>
        <v>Santa Clara County (North Central)--Milpitas &amp; San Jose (Northeast) Cities</v>
      </c>
      <c r="C1496" s="6">
        <v>132</v>
      </c>
      <c r="D1496" s="6" t="str">
        <f>VLOOKUP(C1496,comm_names!$A$2:$B$325,2,FALSE)</f>
        <v>Etheric Networks, Inc., AT&amp;T California</v>
      </c>
      <c r="E1496" s="7">
        <v>68.622966397059997</v>
      </c>
      <c r="F1496" s="8">
        <v>5.9777854651171899E-2</v>
      </c>
      <c r="G1496" s="8">
        <v>2.1725844130770899E-2</v>
      </c>
      <c r="H1496" s="11">
        <f t="shared" si="23"/>
        <v>1992.0000000000002</v>
      </c>
      <c r="I1496" s="8">
        <v>6.3578845834947803E-4</v>
      </c>
      <c r="J1496" s="9">
        <v>19.920000000000002</v>
      </c>
      <c r="K1496" s="10">
        <v>3.2198961811225102</v>
      </c>
      <c r="L1496" s="11">
        <v>55175.6</v>
      </c>
      <c r="M1496" s="11">
        <v>118088</v>
      </c>
      <c r="N1496" s="11">
        <v>19896.597902082482</v>
      </c>
      <c r="O1496" s="11">
        <v>24446.373148405321</v>
      </c>
    </row>
    <row r="1497" spans="1:15" x14ac:dyDescent="0.3">
      <c r="A1497" s="12" t="s">
        <v>155</v>
      </c>
      <c r="B1497" s="12" t="str">
        <f>VLOOKUP(A1497,Table1[],3,FALSE)</f>
        <v>Riverside County (West Central)--Perris City, Temescal Valley &amp; Mead Valley</v>
      </c>
      <c r="C1497" s="12">
        <v>140</v>
      </c>
      <c r="D1497" s="12" t="str">
        <f>VLOOKUP(C1497,comm_names!$A$2:$B$325,2,FALSE)</f>
        <v>Frontier Communications, AT&amp;T California</v>
      </c>
      <c r="E1497" s="13">
        <v>48.130223100000002</v>
      </c>
      <c r="F1497" s="14">
        <v>5.9724803615844903E-2</v>
      </c>
      <c r="G1497" s="14">
        <v>1.9984865124412301E-2</v>
      </c>
      <c r="H1497" s="17">
        <f t="shared" si="23"/>
        <v>924</v>
      </c>
      <c r="I1497" s="14">
        <v>6.3520234662185402E-4</v>
      </c>
      <c r="J1497" s="15">
        <v>9.24</v>
      </c>
      <c r="K1497" s="16">
        <v>3.66338322871399</v>
      </c>
      <c r="L1497" s="17">
        <v>30063.576000000001</v>
      </c>
      <c r="M1497" s="17">
        <v>63973.156000000003</v>
      </c>
      <c r="N1497" s="17">
        <v>12254.76147280968</v>
      </c>
      <c r="O1497" s="17">
        <v>15404.71261466352</v>
      </c>
    </row>
    <row r="1498" spans="1:15" x14ac:dyDescent="0.3">
      <c r="A1498" s="6" t="s">
        <v>108</v>
      </c>
      <c r="B1498" s="6" t="str">
        <f>VLOOKUP(A1498,Table1[],3,FALSE)</f>
        <v>Stanislaus County (Northeast)--Turlock, Riverbank, Oakdale &amp; Waterford Cities</v>
      </c>
      <c r="C1498" s="6">
        <v>141</v>
      </c>
      <c r="D1498" s="6" t="str">
        <f>VLOOKUP(C1498,comm_names!$A$2:$B$325,2,FALSE)</f>
        <v>Frontier Communications, Frontier</v>
      </c>
      <c r="E1498" s="7">
        <v>5.8790800000000003E-7</v>
      </c>
      <c r="F1498" s="8">
        <v>5.9677155906701702E-2</v>
      </c>
      <c r="G1498" s="8">
        <v>1.80283741996786E-2</v>
      </c>
      <c r="H1498" s="11">
        <f t="shared" si="23"/>
        <v>867</v>
      </c>
      <c r="I1498" s="8">
        <v>6.3464539364093396E-4</v>
      </c>
      <c r="J1498" s="9">
        <v>8.67</v>
      </c>
      <c r="K1498" s="10">
        <v>2.8702679782903702</v>
      </c>
      <c r="L1498" s="11">
        <v>25417.423999999999</v>
      </c>
      <c r="M1498" s="11">
        <v>62067.46</v>
      </c>
      <c r="N1498" s="11">
        <v>9363.9370114771318</v>
      </c>
      <c r="O1498" s="11">
        <v>12451.286967972721</v>
      </c>
    </row>
    <row r="1499" spans="1:15" x14ac:dyDescent="0.3">
      <c r="A1499" s="12" t="s">
        <v>99</v>
      </c>
      <c r="B1499" s="12" t="str">
        <f>VLOOKUP(A1499,Table1[],3,FALSE)</f>
        <v>Merced County (West &amp; South)--Los Banos &amp; Livingston Cities</v>
      </c>
      <c r="C1499" s="12">
        <v>44</v>
      </c>
      <c r="D1499" s="12" t="str">
        <f>VLOOKUP(C1499,comm_names!$A$2:$B$325,2,FALSE)</f>
        <v>Ayera Technologies Inc, Frontier</v>
      </c>
      <c r="E1499" s="13">
        <v>8.1568972869999996</v>
      </c>
      <c r="F1499" s="14">
        <v>5.9672683149333501E-2</v>
      </c>
      <c r="G1499" s="14">
        <v>2.0835744638462401E-2</v>
      </c>
      <c r="H1499" s="17">
        <f t="shared" si="23"/>
        <v>855.00000000000011</v>
      </c>
      <c r="I1499" s="14">
        <v>6.34594806297753E-4</v>
      </c>
      <c r="J1499" s="15">
        <v>8.5500000000000007</v>
      </c>
      <c r="K1499" s="16">
        <v>3.3822183627801299</v>
      </c>
      <c r="L1499" s="17">
        <v>24629.491999999998</v>
      </c>
      <c r="M1499" s="17">
        <v>53092.771999999997</v>
      </c>
      <c r="N1499" s="17">
        <v>9184.0678405247891</v>
      </c>
      <c r="O1499" s="17">
        <v>10940.261528476931</v>
      </c>
    </row>
    <row r="1500" spans="1:15" x14ac:dyDescent="0.3">
      <c r="A1500" s="6" t="s">
        <v>191</v>
      </c>
      <c r="B1500" s="6" t="str">
        <f>VLOOKUP(A1500,Table1[],3,FALSE)</f>
        <v>Los Angeles County (Central)--San Gabriel Valley Region (North)</v>
      </c>
      <c r="C1500" s="6">
        <v>69</v>
      </c>
      <c r="D1500" s="6" t="str">
        <f>VLOOKUP(C1500,comm_names!$A$2:$B$325,2,FALSE)</f>
        <v>Charter Communications Inc, AT&amp;T California</v>
      </c>
      <c r="E1500" s="7">
        <v>2537.9551560119498</v>
      </c>
      <c r="F1500" s="8">
        <v>5.9586358631887597E-2</v>
      </c>
      <c r="G1500" s="8">
        <v>1.47588151815644E-2</v>
      </c>
      <c r="H1500" s="11">
        <f t="shared" si="23"/>
        <v>1163.8799999999999</v>
      </c>
      <c r="I1500" s="8">
        <v>6.3363720835007704E-4</v>
      </c>
      <c r="J1500" s="9">
        <v>11.6388</v>
      </c>
      <c r="K1500" s="10">
        <v>2.6611400030894399</v>
      </c>
      <c r="L1500" s="11">
        <v>41076.300000000003</v>
      </c>
      <c r="M1500" s="11">
        <v>105872</v>
      </c>
      <c r="N1500" s="11">
        <v>19639.67944646208</v>
      </c>
      <c r="O1500" s="11">
        <v>25114.288141598758</v>
      </c>
    </row>
    <row r="1501" spans="1:15" x14ac:dyDescent="0.3">
      <c r="A1501" s="12" t="s">
        <v>129</v>
      </c>
      <c r="B1501" s="12" t="str">
        <f>VLOOKUP(A1501,Table1[],3,FALSE)</f>
        <v>San Joaquin County (North)--Lodi, Ripon &amp; Escalon Cities</v>
      </c>
      <c r="C1501" s="12">
        <v>36</v>
      </c>
      <c r="D1501" s="12" t="str">
        <f>VLOOKUP(C1501,comm_names!$A$2:$B$325,2,FALSE)</f>
        <v>AT&amp;T Service, Inc., Frontier</v>
      </c>
      <c r="E1501" s="13">
        <v>78.232342076999998</v>
      </c>
      <c r="F1501" s="14">
        <v>5.9576924306522103E-2</v>
      </c>
      <c r="G1501" s="14">
        <v>1.8484930990442901E-2</v>
      </c>
      <c r="H1501" s="17">
        <f t="shared" si="23"/>
        <v>867</v>
      </c>
      <c r="I1501" s="14">
        <v>6.3351196052644702E-4</v>
      </c>
      <c r="J1501" s="15">
        <v>8.67</v>
      </c>
      <c r="K1501" s="16">
        <v>2.8068469600902102</v>
      </c>
      <c r="L1501" s="17">
        <v>25972.234</v>
      </c>
      <c r="M1501" s="17">
        <v>61228.627999999997</v>
      </c>
      <c r="N1501" s="17">
        <v>9892.1644949913371</v>
      </c>
      <c r="O1501" s="17">
        <v>12798.109174273199</v>
      </c>
    </row>
    <row r="1502" spans="1:15" x14ac:dyDescent="0.3">
      <c r="A1502" s="6" t="s">
        <v>184</v>
      </c>
      <c r="B1502" s="6" t="str">
        <f>VLOOKUP(A1502,Table1[],3,FALSE)</f>
        <v>Los Angeles County--Baldwin Park, Azusa, Duarte &amp; Irwindale Cities</v>
      </c>
      <c r="C1502" s="6">
        <v>140</v>
      </c>
      <c r="D1502" s="6" t="str">
        <f>VLOOKUP(C1502,comm_names!$A$2:$B$325,2,FALSE)</f>
        <v>Frontier Communications, AT&amp;T California</v>
      </c>
      <c r="E1502" s="7">
        <v>5.3588942570000002</v>
      </c>
      <c r="F1502" s="8">
        <v>5.9535231024209101E-2</v>
      </c>
      <c r="G1502" s="8">
        <v>1.8978706011438501E-2</v>
      </c>
      <c r="H1502" s="11">
        <f t="shared" si="23"/>
        <v>924</v>
      </c>
      <c r="I1502" s="8">
        <v>6.3304052409156797E-4</v>
      </c>
      <c r="J1502" s="9">
        <v>9.24</v>
      </c>
      <c r="K1502" s="10">
        <v>3.4106184881400998</v>
      </c>
      <c r="L1502" s="11">
        <v>30874.921999999999</v>
      </c>
      <c r="M1502" s="11">
        <v>66745.17</v>
      </c>
      <c r="N1502" s="11">
        <v>13679.479007499838</v>
      </c>
      <c r="O1502" s="11">
        <v>16383.80569605792</v>
      </c>
    </row>
    <row r="1503" spans="1:15" x14ac:dyDescent="0.3">
      <c r="A1503" s="12" t="s">
        <v>184</v>
      </c>
      <c r="B1503" s="12" t="str">
        <f>VLOOKUP(A1503,Table1[],3,FALSE)</f>
        <v>Los Angeles County--Baldwin Park, Azusa, Duarte &amp; Irwindale Cities</v>
      </c>
      <c r="C1503" s="12">
        <v>33</v>
      </c>
      <c r="D1503" s="12" t="str">
        <f>VLOOKUP(C1503,comm_names!$A$2:$B$325,2,FALSE)</f>
        <v>AT&amp;T Service, Inc., AT&amp;T California</v>
      </c>
      <c r="E1503" s="13">
        <v>1317.6569292879999</v>
      </c>
      <c r="F1503" s="14">
        <v>5.9525171714421503E-2</v>
      </c>
      <c r="G1503" s="14">
        <v>1.89776670583722E-2</v>
      </c>
      <c r="H1503" s="17">
        <f t="shared" si="23"/>
        <v>924</v>
      </c>
      <c r="I1503" s="14">
        <v>6.3292696131149299E-4</v>
      </c>
      <c r="J1503" s="15">
        <v>9.24</v>
      </c>
      <c r="K1503" s="16">
        <v>3.4106184881400998</v>
      </c>
      <c r="L1503" s="17">
        <v>30874.921999999999</v>
      </c>
      <c r="M1503" s="17">
        <v>66745.17</v>
      </c>
      <c r="N1503" s="17">
        <v>13679.479007499838</v>
      </c>
      <c r="O1503" s="17">
        <v>16383.80569605792</v>
      </c>
    </row>
    <row r="1504" spans="1:15" x14ac:dyDescent="0.3">
      <c r="A1504" s="6" t="s">
        <v>128</v>
      </c>
      <c r="B1504" s="6" t="str">
        <f>VLOOKUP(A1504,Table1[],3,FALSE)</f>
        <v>Alpine, Amador, Calaveras, Inyo, Mariposa, Mono &amp; Tuolumne Counties</v>
      </c>
      <c r="C1504" s="6">
        <v>94</v>
      </c>
      <c r="D1504" s="6" t="str">
        <f>VLOOKUP(C1504,comm_names!$A$2:$B$325,2,FALSE)</f>
        <v>Comcast, Volcano</v>
      </c>
      <c r="E1504" s="7">
        <v>153.05423405600001</v>
      </c>
      <c r="F1504" s="8">
        <v>5.9524081684404699E-2</v>
      </c>
      <c r="G1504" s="8">
        <v>2.0010704915244999E-2</v>
      </c>
      <c r="H1504" s="11">
        <f t="shared" si="23"/>
        <v>888.00000000000011</v>
      </c>
      <c r="I1504" s="8">
        <v>6.3291994602632999E-4</v>
      </c>
      <c r="J1504" s="9">
        <v>8.8800000000000008</v>
      </c>
      <c r="K1504" s="10">
        <v>2.2510565312842998</v>
      </c>
      <c r="L1504" s="11">
        <v>25589.466</v>
      </c>
      <c r="M1504" s="11">
        <v>57576.044000000002</v>
      </c>
      <c r="N1504" s="11">
        <v>8895.7987176753486</v>
      </c>
      <c r="O1504" s="11">
        <v>11425.69947032862</v>
      </c>
    </row>
    <row r="1505" spans="1:15" x14ac:dyDescent="0.3">
      <c r="A1505" s="12" t="s">
        <v>228</v>
      </c>
      <c r="B1505" s="12" t="str">
        <f>VLOOKUP(A1505,Table1[],3,FALSE)</f>
        <v>Santa Clara County (Northwest)--Mountain View, Palo Alto &amp; Los Altos Cities</v>
      </c>
      <c r="C1505" s="12">
        <v>262</v>
      </c>
      <c r="D1505" s="12" t="str">
        <f>VLOOKUP(C1505,comm_names!$A$2:$B$325,2,FALSE)</f>
        <v>Surfnet Communications, N/A</v>
      </c>
      <c r="E1505" s="13">
        <v>1.9857497405999999E-2</v>
      </c>
      <c r="F1505" s="14">
        <v>5.9454558351227399E-2</v>
      </c>
      <c r="G1505" s="14">
        <v>1.42084669195549E-2</v>
      </c>
      <c r="H1505" s="17">
        <f t="shared" si="23"/>
        <v>1679.4</v>
      </c>
      <c r="I1505" s="14">
        <v>6.32128504572877E-4</v>
      </c>
      <c r="J1505" s="15">
        <v>16.794</v>
      </c>
      <c r="K1505" s="16">
        <v>2.4445636349705002</v>
      </c>
      <c r="L1505" s="17">
        <v>53204.752</v>
      </c>
      <c r="M1505" s="17">
        <v>149271.37599999999</v>
      </c>
      <c r="N1505" s="17">
        <v>23396.385540923882</v>
      </c>
      <c r="O1505" s="17">
        <v>29512.663220355724</v>
      </c>
    </row>
    <row r="1506" spans="1:15" x14ac:dyDescent="0.3">
      <c r="A1506" s="6" t="s">
        <v>135</v>
      </c>
      <c r="B1506" s="6" t="str">
        <f>VLOOKUP(A1506,Table1[],3,FALSE)</f>
        <v>Riverside County (Southwest)--Menifee, Lake Elsinore &amp; Canyon Lake Cities</v>
      </c>
      <c r="C1506" s="6">
        <v>141</v>
      </c>
      <c r="D1506" s="6" t="str">
        <f>VLOOKUP(C1506,comm_names!$A$2:$B$325,2,FALSE)</f>
        <v>Frontier Communications, Frontier</v>
      </c>
      <c r="E1506" s="7">
        <v>80172.683847573702</v>
      </c>
      <c r="F1506" s="8">
        <v>5.9445028427340403E-2</v>
      </c>
      <c r="G1506" s="8">
        <v>1.7922418186413599E-2</v>
      </c>
      <c r="H1506" s="11">
        <f t="shared" si="23"/>
        <v>867</v>
      </c>
      <c r="I1506" s="8">
        <v>6.3203512430606303E-4</v>
      </c>
      <c r="J1506" s="9">
        <v>8.67</v>
      </c>
      <c r="K1506" s="10">
        <v>3.0556358624399098</v>
      </c>
      <c r="L1506" s="11">
        <v>29929.200000000001</v>
      </c>
      <c r="M1506" s="11">
        <v>66775.710000000006</v>
      </c>
      <c r="N1506" s="11">
        <v>13006.26400270968</v>
      </c>
      <c r="O1506" s="11">
        <v>16066.014290679839</v>
      </c>
    </row>
    <row r="1507" spans="1:15" x14ac:dyDescent="0.3">
      <c r="A1507" s="12" t="s">
        <v>245</v>
      </c>
      <c r="B1507" s="12" t="str">
        <f>VLOOKUP(A1507,Table1[],3,FALSE)</f>
        <v>Riverside County (Southwest)--Temecula City</v>
      </c>
      <c r="C1507" s="12">
        <v>23</v>
      </c>
      <c r="D1507" s="12" t="str">
        <f>VLOOKUP(C1507,comm_names!$A$2:$B$325,2,FALSE)</f>
        <v>AeroSurf, Frontier</v>
      </c>
      <c r="E1507" s="13">
        <v>70.347574948000002</v>
      </c>
      <c r="F1507" s="14">
        <v>5.9156907370048001E-2</v>
      </c>
      <c r="G1507" s="14">
        <v>2.0372576408025402E-2</v>
      </c>
      <c r="H1507" s="17">
        <f t="shared" si="23"/>
        <v>1466.3999999999999</v>
      </c>
      <c r="I1507" s="14">
        <v>6.2877773443829703E-4</v>
      </c>
      <c r="J1507" s="15">
        <v>14.664</v>
      </c>
      <c r="K1507" s="16">
        <v>3.04530965929214</v>
      </c>
      <c r="L1507" s="17">
        <v>45257.226000000002</v>
      </c>
      <c r="M1507" s="17">
        <v>95902.725999999995</v>
      </c>
      <c r="N1507" s="17">
        <v>18402.413687535718</v>
      </c>
      <c r="O1507" s="17">
        <v>21862.08413266356</v>
      </c>
    </row>
    <row r="1508" spans="1:15" x14ac:dyDescent="0.3">
      <c r="A1508" s="6" t="s">
        <v>156</v>
      </c>
      <c r="B1508" s="6" t="str">
        <f>VLOOKUP(A1508,Table1[],3,FALSE)</f>
        <v>Sacramento County (North Central)--Citrus Heights City</v>
      </c>
      <c r="C1508" s="6">
        <v>39</v>
      </c>
      <c r="D1508" s="6" t="str">
        <f>VLOOKUP(C1508,comm_names!$A$2:$B$325,2,FALSE)</f>
        <v>AT&amp;T Service, Inc., Surewest</v>
      </c>
      <c r="E1508" s="7">
        <v>477.19276057100001</v>
      </c>
      <c r="F1508" s="8">
        <v>5.9002177975037998E-2</v>
      </c>
      <c r="G1508" s="8">
        <v>1.9703797751001301E-2</v>
      </c>
      <c r="H1508" s="11">
        <f t="shared" si="23"/>
        <v>878.6400000000001</v>
      </c>
      <c r="I1508" s="8">
        <v>6.2701829065612104E-4</v>
      </c>
      <c r="J1508" s="9">
        <v>8.7864000000000004</v>
      </c>
      <c r="K1508" s="10">
        <v>2.4235719935760698</v>
      </c>
      <c r="L1508" s="11">
        <v>27893.200000000001</v>
      </c>
      <c r="M1508" s="11">
        <v>59265.923999999999</v>
      </c>
      <c r="N1508" s="11">
        <v>11146.982132863979</v>
      </c>
      <c r="O1508" s="11">
        <v>12819.215567223</v>
      </c>
    </row>
    <row r="1509" spans="1:15" x14ac:dyDescent="0.3">
      <c r="A1509" s="12" t="s">
        <v>156</v>
      </c>
      <c r="B1509" s="12" t="str">
        <f>VLOOKUP(A1509,Table1[],3,FALSE)</f>
        <v>Sacramento County (North Central)--Citrus Heights City</v>
      </c>
      <c r="C1509" s="12">
        <v>92</v>
      </c>
      <c r="D1509" s="12" t="str">
        <f>VLOOKUP(C1509,comm_names!$A$2:$B$325,2,FALSE)</f>
        <v>Comcast, Surewest</v>
      </c>
      <c r="E1509" s="13">
        <v>28759.1191874342</v>
      </c>
      <c r="F1509" s="14">
        <v>5.8976857680969497E-2</v>
      </c>
      <c r="G1509" s="14">
        <v>1.9700987372566401E-2</v>
      </c>
      <c r="H1509" s="17">
        <f t="shared" si="23"/>
        <v>878.6400000000001</v>
      </c>
      <c r="I1509" s="14">
        <v>6.2673222737632498E-4</v>
      </c>
      <c r="J1509" s="15">
        <v>8.7864000000000004</v>
      </c>
      <c r="K1509" s="16">
        <v>2.4235719935760698</v>
      </c>
      <c r="L1509" s="17">
        <v>27893.200000000001</v>
      </c>
      <c r="M1509" s="17">
        <v>59265.923999999999</v>
      </c>
      <c r="N1509" s="17">
        <v>11146.982132863979</v>
      </c>
      <c r="O1509" s="17">
        <v>12819.215567223</v>
      </c>
    </row>
    <row r="1510" spans="1:15" x14ac:dyDescent="0.3">
      <c r="A1510" s="6" t="s">
        <v>148</v>
      </c>
      <c r="B1510" s="6" t="str">
        <f>VLOOKUP(A1510,Table1[],3,FALSE)</f>
        <v>San Diego County (South Central)--Lemon Grove City, La Presa &amp; Spring Valley</v>
      </c>
      <c r="C1510" s="6">
        <v>33</v>
      </c>
      <c r="D1510" s="6" t="str">
        <f>VLOOKUP(C1510,comm_names!$A$2:$B$325,2,FALSE)</f>
        <v>AT&amp;T Service, Inc., AT&amp;T California</v>
      </c>
      <c r="E1510" s="7">
        <v>41057.9315207662</v>
      </c>
      <c r="F1510" s="8">
        <v>5.8910757851056997E-2</v>
      </c>
      <c r="G1510" s="8">
        <v>1.76097675878682E-2</v>
      </c>
      <c r="H1510" s="11">
        <f t="shared" si="23"/>
        <v>924</v>
      </c>
      <c r="I1510" s="8">
        <v>6.2599768168828003E-4</v>
      </c>
      <c r="J1510" s="9">
        <v>9.24</v>
      </c>
      <c r="K1510" s="10">
        <v>2.9060637009239199</v>
      </c>
      <c r="L1510" s="11">
        <v>32310.302</v>
      </c>
      <c r="M1510" s="11">
        <v>73022.157999999996</v>
      </c>
      <c r="N1510" s="11">
        <v>14483.627711633399</v>
      </c>
      <c r="O1510" s="11">
        <v>18412.744028206918</v>
      </c>
    </row>
    <row r="1511" spans="1:15" x14ac:dyDescent="0.3">
      <c r="A1511" s="12" t="s">
        <v>133</v>
      </c>
      <c r="B1511" s="12" t="str">
        <f>VLOOKUP(A1511,Table1[],3,FALSE)</f>
        <v>San Bernardino County (Southwest)--Redlands &amp; Yucaipa Cities</v>
      </c>
      <c r="C1511" s="12">
        <v>86</v>
      </c>
      <c r="D1511" s="12" t="str">
        <f>VLOOKUP(C1511,comm_names!$A$2:$B$325,2,FALSE)</f>
        <v>Comcast, Frontier</v>
      </c>
      <c r="E1511" s="13">
        <v>190.92088016899999</v>
      </c>
      <c r="F1511" s="14">
        <v>5.8846211682749998E-2</v>
      </c>
      <c r="G1511" s="14">
        <v>1.6603320005856102E-2</v>
      </c>
      <c r="H1511" s="17">
        <f t="shared" si="23"/>
        <v>867</v>
      </c>
      <c r="I1511" s="14">
        <v>6.2526348386508605E-4</v>
      </c>
      <c r="J1511" s="15">
        <v>8.67</v>
      </c>
      <c r="K1511" s="16">
        <v>2.6995306130851899</v>
      </c>
      <c r="L1511" s="17">
        <v>28371.66</v>
      </c>
      <c r="M1511" s="17">
        <v>69411.312000000005</v>
      </c>
      <c r="N1511" s="17">
        <v>11150.614567845876</v>
      </c>
      <c r="O1511" s="17">
        <v>14707.051316057281</v>
      </c>
    </row>
    <row r="1512" spans="1:15" x14ac:dyDescent="0.3">
      <c r="A1512" s="6" t="s">
        <v>108</v>
      </c>
      <c r="B1512" s="6" t="str">
        <f>VLOOKUP(A1512,Table1[],3,FALSE)</f>
        <v>Stanislaus County (Northeast)--Turlock, Riverbank, Oakdale &amp; Waterford Cities</v>
      </c>
      <c r="C1512" s="6">
        <v>44</v>
      </c>
      <c r="D1512" s="6" t="str">
        <f>VLOOKUP(C1512,comm_names!$A$2:$B$325,2,FALSE)</f>
        <v>Ayera Technologies Inc, Frontier</v>
      </c>
      <c r="E1512" s="7">
        <v>9.0896399999999996E-7</v>
      </c>
      <c r="F1512" s="8">
        <v>5.8822044237005398E-2</v>
      </c>
      <c r="G1512" s="8">
        <v>1.7776187311172E-2</v>
      </c>
      <c r="H1512" s="11">
        <f t="shared" si="23"/>
        <v>855.00000000000011</v>
      </c>
      <c r="I1512" s="8">
        <v>6.24983233795776E-4</v>
      </c>
      <c r="J1512" s="9">
        <v>8.5500000000000007</v>
      </c>
      <c r="K1512" s="10">
        <v>2.8702679782903702</v>
      </c>
      <c r="L1512" s="11">
        <v>25417.423999999999</v>
      </c>
      <c r="M1512" s="11">
        <v>62067.46</v>
      </c>
      <c r="N1512" s="11">
        <v>9363.9370114771318</v>
      </c>
      <c r="O1512" s="11">
        <v>12451.286967972721</v>
      </c>
    </row>
    <row r="1513" spans="1:15" x14ac:dyDescent="0.3">
      <c r="A1513" s="12" t="s">
        <v>137</v>
      </c>
      <c r="B1513" s="12" t="str">
        <f>VLOOKUP(A1513,Table1[],3,FALSE)</f>
        <v>Placer County (East/High Country Region)--Auburn &amp; Colfax Cities</v>
      </c>
      <c r="C1513" s="12">
        <v>108</v>
      </c>
      <c r="D1513" s="12" t="str">
        <f>VLOOKUP(C1513,comm_names!$A$2:$B$325,2,FALSE)</f>
        <v>Consolidated Communications, Surewest</v>
      </c>
      <c r="E1513" s="13">
        <v>354.46410915030998</v>
      </c>
      <c r="F1513" s="14">
        <v>5.8815122177972398E-2</v>
      </c>
      <c r="G1513" s="14">
        <v>1.5931452784238301E-2</v>
      </c>
      <c r="H1513" s="17">
        <f t="shared" si="23"/>
        <v>962.04</v>
      </c>
      <c r="I1513" s="14">
        <v>6.2490554002732996E-4</v>
      </c>
      <c r="J1513" s="15">
        <v>9.6204000000000001</v>
      </c>
      <c r="K1513" s="16">
        <v>2.4309064565788301</v>
      </c>
      <c r="L1513" s="17">
        <v>31986.578000000001</v>
      </c>
      <c r="M1513" s="17">
        <v>80116.600000000006</v>
      </c>
      <c r="N1513" s="17">
        <v>13391.81651424228</v>
      </c>
      <c r="O1513" s="17">
        <v>17492.780631763802</v>
      </c>
    </row>
    <row r="1514" spans="1:15" x14ac:dyDescent="0.3">
      <c r="A1514" s="6" t="s">
        <v>228</v>
      </c>
      <c r="B1514" s="6" t="str">
        <f>VLOOKUP(A1514,Table1[],3,FALSE)</f>
        <v>Santa Clara County (Northwest)--Mountain View, Palo Alto &amp; Los Altos Cities</v>
      </c>
      <c r="C1514" s="6">
        <v>131</v>
      </c>
      <c r="D1514" s="6" t="str">
        <f>VLOOKUP(C1514,comm_names!$A$2:$B$325,2,FALSE)</f>
        <v>Etheric Networks, Inc., N/A</v>
      </c>
      <c r="E1514" s="7">
        <v>6.6763884459999998</v>
      </c>
      <c r="F1514" s="8">
        <v>5.8810167441803403E-2</v>
      </c>
      <c r="G1514" s="8">
        <v>1.40981794328359E-2</v>
      </c>
      <c r="H1514" s="11">
        <f t="shared" si="23"/>
        <v>1668</v>
      </c>
      <c r="I1514" s="8">
        <v>6.2484985016737001E-4</v>
      </c>
      <c r="J1514" s="9">
        <v>16.68</v>
      </c>
      <c r="K1514" s="10">
        <v>2.4445636349705002</v>
      </c>
      <c r="L1514" s="11">
        <v>53204.752</v>
      </c>
      <c r="M1514" s="11">
        <v>149271.37599999999</v>
      </c>
      <c r="N1514" s="11">
        <v>23396.385540923882</v>
      </c>
      <c r="O1514" s="11">
        <v>29512.663220355724</v>
      </c>
    </row>
    <row r="1515" spans="1:15" x14ac:dyDescent="0.3">
      <c r="A1515" s="12" t="s">
        <v>217</v>
      </c>
      <c r="B1515" s="12" t="str">
        <f>VLOOKUP(A1515,Table1[],3,FALSE)</f>
        <v>Los Angeles County (South Central)--Carson City</v>
      </c>
      <c r="C1515" s="12">
        <v>69</v>
      </c>
      <c r="D1515" s="12" t="str">
        <f>VLOOKUP(C1515,comm_names!$A$2:$B$325,2,FALSE)</f>
        <v>Charter Communications Inc, AT&amp;T California</v>
      </c>
      <c r="E1515" s="13">
        <v>642.86158076499999</v>
      </c>
      <c r="F1515" s="14">
        <v>5.8735796268061101E-2</v>
      </c>
      <c r="G1515" s="14">
        <v>1.9589191126075298E-2</v>
      </c>
      <c r="H1515" s="17">
        <f t="shared" si="23"/>
        <v>1163.8799999999999</v>
      </c>
      <c r="I1515" s="14">
        <v>6.2400983593259801E-4</v>
      </c>
      <c r="J1515" s="15">
        <v>11.6388</v>
      </c>
      <c r="K1515" s="16">
        <v>3.1518512828391501</v>
      </c>
      <c r="L1515" s="17">
        <v>34713.800000000003</v>
      </c>
      <c r="M1515" s="17">
        <v>77709.03</v>
      </c>
      <c r="N1515" s="17">
        <v>13349.779282957319</v>
      </c>
      <c r="O1515" s="17">
        <v>16746.178515403801</v>
      </c>
    </row>
    <row r="1516" spans="1:15" x14ac:dyDescent="0.3">
      <c r="A1516" s="6" t="s">
        <v>192</v>
      </c>
      <c r="B1516" s="6" t="str">
        <f>VLOOKUP(A1516,Table1[],3,FALSE)</f>
        <v>Sonoma County (North)--Windsor Town, Healdsburg &amp; Sonoma Cities</v>
      </c>
      <c r="C1516" s="6">
        <v>63</v>
      </c>
      <c r="D1516" s="6" t="str">
        <f>VLOOKUP(C1516,comm_names!$A$2:$B$325,2,FALSE)</f>
        <v>CalNeva Broadband, Frontier</v>
      </c>
      <c r="E1516" s="7">
        <v>647.39860695678999</v>
      </c>
      <c r="F1516" s="8">
        <v>5.8696134486731798E-2</v>
      </c>
      <c r="G1516" s="8">
        <v>1.7048088830814E-2</v>
      </c>
      <c r="H1516" s="11">
        <f t="shared" si="23"/>
        <v>1047</v>
      </c>
      <c r="I1516" s="8">
        <v>6.2370261300801605E-4</v>
      </c>
      <c r="J1516" s="9">
        <v>10.47</v>
      </c>
      <c r="K1516" s="10">
        <v>2.35218292345952</v>
      </c>
      <c r="L1516" s="11">
        <v>35775.574000000001</v>
      </c>
      <c r="M1516" s="11">
        <v>83187.906000000003</v>
      </c>
      <c r="N1516" s="11">
        <v>14620.500507618359</v>
      </c>
      <c r="O1516" s="11">
        <v>18501.937987156318</v>
      </c>
    </row>
    <row r="1517" spans="1:15" x14ac:dyDescent="0.3">
      <c r="A1517" s="12" t="s">
        <v>128</v>
      </c>
      <c r="B1517" s="12" t="str">
        <f>VLOOKUP(A1517,Table1[],3,FALSE)</f>
        <v>Alpine, Amador, Calaveras, Inyo, Mariposa, Mono &amp; Tuolumne Counties</v>
      </c>
      <c r="C1517" s="12">
        <v>142</v>
      </c>
      <c r="D1517" s="12" t="str">
        <f>VLOOKUP(C1517,comm_names!$A$2:$B$325,2,FALSE)</f>
        <v>Frontier Communications, Frontier - Citizens</v>
      </c>
      <c r="E1517" s="13">
        <v>107.36314464</v>
      </c>
      <c r="F1517" s="14">
        <v>5.8565275881940097E-2</v>
      </c>
      <c r="G1517" s="14">
        <v>1.94952036737563E-2</v>
      </c>
      <c r="H1517" s="17">
        <f t="shared" si="23"/>
        <v>861</v>
      </c>
      <c r="I1517" s="14">
        <v>6.2211294738901703E-4</v>
      </c>
      <c r="J1517" s="15">
        <v>8.61</v>
      </c>
      <c r="K1517" s="16">
        <v>2.2510565312842998</v>
      </c>
      <c r="L1517" s="17">
        <v>25589.466</v>
      </c>
      <c r="M1517" s="17">
        <v>57576.044000000002</v>
      </c>
      <c r="N1517" s="17">
        <v>8895.7987176753486</v>
      </c>
      <c r="O1517" s="17">
        <v>11425.69947032862</v>
      </c>
    </row>
    <row r="1518" spans="1:15" x14ac:dyDescent="0.3">
      <c r="A1518" s="6" t="s">
        <v>257</v>
      </c>
      <c r="B1518" s="6" t="str">
        <f>VLOOKUP(A1518,Table1[],3,FALSE)</f>
        <v>Alameda County (South Central)--Fremont City (East)</v>
      </c>
      <c r="C1518" s="6">
        <v>132</v>
      </c>
      <c r="D1518" s="6" t="str">
        <f>VLOOKUP(C1518,comm_names!$A$2:$B$325,2,FALSE)</f>
        <v>Etheric Networks, Inc., AT&amp;T California</v>
      </c>
      <c r="E1518" s="7">
        <v>13.47232567885</v>
      </c>
      <c r="F1518" s="8">
        <v>5.85451280114496E-2</v>
      </c>
      <c r="G1518" s="8">
        <v>2.0370038444975501E-2</v>
      </c>
      <c r="H1518" s="11">
        <f t="shared" si="23"/>
        <v>1992.0000000000002</v>
      </c>
      <c r="I1518" s="8">
        <v>6.2185803859183197E-4</v>
      </c>
      <c r="J1518" s="9">
        <v>19.920000000000002</v>
      </c>
      <c r="K1518" s="10">
        <v>2.9763361334307299</v>
      </c>
      <c r="L1518" s="11">
        <v>55574.656000000003</v>
      </c>
      <c r="M1518" s="11">
        <v>124719.25199999999</v>
      </c>
      <c r="N1518" s="11">
        <v>20219.74177716528</v>
      </c>
      <c r="O1518" s="11">
        <v>25598.687910819121</v>
      </c>
    </row>
    <row r="1519" spans="1:15" x14ac:dyDescent="0.3">
      <c r="A1519" s="12" t="s">
        <v>224</v>
      </c>
      <c r="B1519" s="12" t="str">
        <f>VLOOKUP(A1519,Table1[],3,FALSE)</f>
        <v>San Diego County (Northwest)--Vista City</v>
      </c>
      <c r="C1519" s="12">
        <v>220</v>
      </c>
      <c r="D1519" s="12" t="str">
        <f>VLOOKUP(C1519,comm_names!$A$2:$B$325,2,FALSE)</f>
        <v>San Diego Broadband, AT&amp;T California</v>
      </c>
      <c r="E1519" s="13">
        <v>49.342867344200002</v>
      </c>
      <c r="F1519" s="14">
        <v>5.85269025920368E-2</v>
      </c>
      <c r="G1519" s="14">
        <v>2.03815857575236E-2</v>
      </c>
      <c r="H1519" s="17">
        <f t="shared" si="23"/>
        <v>1043.3999999999999</v>
      </c>
      <c r="I1519" s="14">
        <v>6.2173435243491598E-4</v>
      </c>
      <c r="J1519" s="15">
        <v>10.433999999999999</v>
      </c>
      <c r="K1519" s="16">
        <v>2.9809298522282601</v>
      </c>
      <c r="L1519" s="17">
        <v>34815.599999999999</v>
      </c>
      <c r="M1519" s="17">
        <v>71083.885999999999</v>
      </c>
      <c r="N1519" s="17">
        <v>15211.133616601561</v>
      </c>
      <c r="O1519" s="17">
        <v>18136.32202639668</v>
      </c>
    </row>
    <row r="1520" spans="1:15" x14ac:dyDescent="0.3">
      <c r="A1520" s="6" t="s">
        <v>93</v>
      </c>
      <c r="B1520" s="6" t="str">
        <f>VLOOKUP(A1520,Table1[],3,FALSE)</f>
        <v>Del Norte, Lassen, Modoc, Plumas &amp; Siskiyou Counties</v>
      </c>
      <c r="C1520" s="6">
        <v>176</v>
      </c>
      <c r="D1520" s="6" t="str">
        <f>VLOOKUP(C1520,comm_names!$A$2:$B$325,2,FALSE)</f>
        <v>Northland Communications, N/A</v>
      </c>
      <c r="E1520" s="7">
        <v>3.0159285546E-2</v>
      </c>
      <c r="F1520" s="8">
        <v>5.8475118485039702E-2</v>
      </c>
      <c r="G1520" s="8">
        <v>1.9717875392912799E-2</v>
      </c>
      <c r="H1520" s="11">
        <f t="shared" si="23"/>
        <v>803.52</v>
      </c>
      <c r="I1520" s="8">
        <v>6.2119179486310404E-4</v>
      </c>
      <c r="J1520" s="9">
        <v>8.0351999999999997</v>
      </c>
      <c r="K1520" s="10">
        <v>2.2062178712597502</v>
      </c>
      <c r="L1520" s="11">
        <v>20684.741999999998</v>
      </c>
      <c r="M1520" s="11">
        <v>49740.498</v>
      </c>
      <c r="N1520" s="11">
        <v>6464.0721064228082</v>
      </c>
      <c r="O1520" s="11">
        <v>8536.6293191309287</v>
      </c>
    </row>
    <row r="1521" spans="1:15" x14ac:dyDescent="0.3">
      <c r="A1521" s="12" t="s">
        <v>81</v>
      </c>
      <c r="B1521" s="12" t="str">
        <f>VLOOKUP(A1521,Table1[],3,FALSE)</f>
        <v>Madera County--Madera City</v>
      </c>
      <c r="C1521" s="12">
        <v>176</v>
      </c>
      <c r="D1521" s="12" t="str">
        <f>VLOOKUP(C1521,comm_names!$A$2:$B$325,2,FALSE)</f>
        <v>Northland Communications, N/A</v>
      </c>
      <c r="E1521" s="13">
        <v>163.05660968999999</v>
      </c>
      <c r="F1521" s="14">
        <v>5.8349921282221502E-2</v>
      </c>
      <c r="G1521" s="14">
        <v>1.94617563395586E-2</v>
      </c>
      <c r="H1521" s="17">
        <f t="shared" si="23"/>
        <v>803.52</v>
      </c>
      <c r="I1521" s="14">
        <v>6.19667469599374E-4</v>
      </c>
      <c r="J1521" s="15">
        <v>8.0351999999999997</v>
      </c>
      <c r="K1521" s="16">
        <v>3.0676478004722298</v>
      </c>
      <c r="L1521" s="17">
        <v>24432</v>
      </c>
      <c r="M1521" s="17">
        <v>53851.182000000001</v>
      </c>
      <c r="N1521" s="17">
        <v>8956.4615754526076</v>
      </c>
      <c r="O1521" s="17">
        <v>10861.662678776567</v>
      </c>
    </row>
    <row r="1522" spans="1:15" x14ac:dyDescent="0.3">
      <c r="A1522" s="6" t="s">
        <v>178</v>
      </c>
      <c r="B1522" s="6" t="str">
        <f>VLOOKUP(A1522,Table1[],3,FALSE)</f>
        <v>El Dorado County--El Dorado Hills</v>
      </c>
      <c r="C1522" s="6">
        <v>229</v>
      </c>
      <c r="D1522" s="6" t="str">
        <f>VLOOKUP(C1522,comm_names!$A$2:$B$325,2,FALSE)</f>
        <v>Sebastian - Foresthill, AT&amp;T California</v>
      </c>
      <c r="E1522" s="7">
        <v>4.2351699999999999E-7</v>
      </c>
      <c r="F1522" s="8">
        <v>5.8286120820464297E-2</v>
      </c>
      <c r="G1522" s="8">
        <v>1.8123377535278502E-2</v>
      </c>
      <c r="H1522" s="11">
        <f t="shared" si="23"/>
        <v>1163.4000000000001</v>
      </c>
      <c r="I1522" s="8">
        <v>6.1894779096366903E-4</v>
      </c>
      <c r="J1522" s="9">
        <v>11.634</v>
      </c>
      <c r="K1522" s="10">
        <v>2.47345826434778</v>
      </c>
      <c r="L1522" s="11">
        <v>34332.050000000003</v>
      </c>
      <c r="M1522" s="11">
        <v>82930.351999999999</v>
      </c>
      <c r="N1522" s="11">
        <v>12631.084075712999</v>
      </c>
      <c r="O1522" s="11">
        <v>16999.942069034521</v>
      </c>
    </row>
    <row r="1523" spans="1:15" x14ac:dyDescent="0.3">
      <c r="A1523" s="12" t="s">
        <v>128</v>
      </c>
      <c r="B1523" s="12" t="str">
        <f>VLOOKUP(A1523,Table1[],3,FALSE)</f>
        <v>Alpine, Amador, Calaveras, Inyo, Mariposa, Mono &amp; Tuolumne Counties</v>
      </c>
      <c r="C1523" s="12">
        <v>37</v>
      </c>
      <c r="D1523" s="12" t="str">
        <f>VLOOKUP(C1523,comm_names!$A$2:$B$325,2,FALSE)</f>
        <v>AT&amp;T Service, Inc., Frontier - Citizens</v>
      </c>
      <c r="E1523" s="13">
        <v>23.787122400000001</v>
      </c>
      <c r="F1523" s="14">
        <v>5.8255997098421497E-2</v>
      </c>
      <c r="G1523" s="14">
        <v>1.9460961962950399E-2</v>
      </c>
      <c r="H1523" s="17">
        <f t="shared" si="23"/>
        <v>861</v>
      </c>
      <c r="I1523" s="14">
        <v>6.1862275280605999E-4</v>
      </c>
      <c r="J1523" s="15">
        <v>8.61</v>
      </c>
      <c r="K1523" s="16">
        <v>2.2510565312842998</v>
      </c>
      <c r="L1523" s="17">
        <v>25589.466</v>
      </c>
      <c r="M1523" s="17">
        <v>57576.044000000002</v>
      </c>
      <c r="N1523" s="17">
        <v>8895.7987176753486</v>
      </c>
      <c r="O1523" s="17">
        <v>11425.69947032862</v>
      </c>
    </row>
    <row r="1524" spans="1:15" x14ac:dyDescent="0.3">
      <c r="A1524" s="6" t="s">
        <v>198</v>
      </c>
      <c r="B1524" s="6" t="str">
        <f>VLOOKUP(A1524,Table1[],3,FALSE)</f>
        <v>Orange County (Central)--Santa Ana City (West)</v>
      </c>
      <c r="C1524" s="6">
        <v>33</v>
      </c>
      <c r="D1524" s="6" t="str">
        <f>VLOOKUP(C1524,comm_names!$A$2:$B$325,2,FALSE)</f>
        <v>AT&amp;T Service, Inc., AT&amp;T California</v>
      </c>
      <c r="E1524" s="7">
        <v>30335.129818824</v>
      </c>
      <c r="F1524" s="8">
        <v>5.8244570452133701E-2</v>
      </c>
      <c r="G1524" s="8">
        <v>1.9630623080636601E-2</v>
      </c>
      <c r="H1524" s="11">
        <f t="shared" si="23"/>
        <v>924</v>
      </c>
      <c r="I1524" s="8">
        <v>6.1847168572277402E-4</v>
      </c>
      <c r="J1524" s="9">
        <v>9.24</v>
      </c>
      <c r="K1524" s="10">
        <v>4.09432210520208</v>
      </c>
      <c r="L1524" s="11">
        <v>32003.883999999998</v>
      </c>
      <c r="M1524" s="11">
        <v>65192.72</v>
      </c>
      <c r="N1524" s="11">
        <v>14732.834730307561</v>
      </c>
      <c r="O1524" s="11">
        <v>16717.39420775076</v>
      </c>
    </row>
    <row r="1525" spans="1:15" x14ac:dyDescent="0.3">
      <c r="A1525" s="12" t="s">
        <v>185</v>
      </c>
      <c r="B1525" s="12" t="str">
        <f>VLOOKUP(A1525,Table1[],3,FALSE)</f>
        <v>San Bernardino County (Southwest)--Rancho Cucamonga City</v>
      </c>
      <c r="C1525" s="12">
        <v>70</v>
      </c>
      <c r="D1525" s="12" t="str">
        <f>VLOOKUP(C1525,comm_names!$A$2:$B$325,2,FALSE)</f>
        <v>Charter Communications Inc, Frontier</v>
      </c>
      <c r="E1525" s="13">
        <v>6399.1886573681004</v>
      </c>
      <c r="F1525" s="14">
        <v>5.8206992528151903E-2</v>
      </c>
      <c r="G1525" s="14">
        <v>1.71035240455179E-2</v>
      </c>
      <c r="H1525" s="17">
        <f t="shared" si="23"/>
        <v>1106.8799999999999</v>
      </c>
      <c r="I1525" s="14">
        <v>6.1804460170246302E-4</v>
      </c>
      <c r="J1525" s="15">
        <v>11.0688</v>
      </c>
      <c r="K1525" s="16">
        <v>2.8433409143819102</v>
      </c>
      <c r="L1525" s="17">
        <v>38170.928</v>
      </c>
      <c r="M1525" s="17">
        <v>87282.301999999996</v>
      </c>
      <c r="N1525" s="17">
        <v>17090.10385798716</v>
      </c>
      <c r="O1525" s="17">
        <v>20501.319035797558</v>
      </c>
    </row>
    <row r="1526" spans="1:15" x14ac:dyDescent="0.3">
      <c r="A1526" s="6" t="s">
        <v>137</v>
      </c>
      <c r="B1526" s="6" t="str">
        <f>VLOOKUP(A1526,Table1[],3,FALSE)</f>
        <v>Placer County (East/High Country Region)--Auburn &amp; Colfax Cities</v>
      </c>
      <c r="C1526" s="6">
        <v>34</v>
      </c>
      <c r="D1526" s="6" t="str">
        <f>VLOOKUP(C1526,comm_names!$A$2:$B$325,2,FALSE)</f>
        <v>AT&amp;T Service, Inc., AT&amp;T California</v>
      </c>
      <c r="E1526" s="7">
        <v>22281.474246520302</v>
      </c>
      <c r="F1526" s="8">
        <v>5.82060175991682E-2</v>
      </c>
      <c r="G1526" s="8">
        <v>1.54223173267393E-2</v>
      </c>
      <c r="H1526" s="11">
        <f t="shared" si="23"/>
        <v>924</v>
      </c>
      <c r="I1526" s="8">
        <v>6.1806599054242196E-4</v>
      </c>
      <c r="J1526" s="9">
        <v>9.24</v>
      </c>
      <c r="K1526" s="10">
        <v>2.4309064565788301</v>
      </c>
      <c r="L1526" s="11">
        <v>31986.578000000001</v>
      </c>
      <c r="M1526" s="11">
        <v>80116.600000000006</v>
      </c>
      <c r="N1526" s="11">
        <v>13391.81651424228</v>
      </c>
      <c r="O1526" s="11">
        <v>17492.780631763802</v>
      </c>
    </row>
    <row r="1527" spans="1:15" x14ac:dyDescent="0.3">
      <c r="A1527" s="12" t="s">
        <v>148</v>
      </c>
      <c r="B1527" s="12" t="str">
        <f>VLOOKUP(A1527,Table1[],3,FALSE)</f>
        <v>San Diego County (South Central)--Lemon Grove City, La Presa &amp; Spring Valley</v>
      </c>
      <c r="C1527" s="12">
        <v>84</v>
      </c>
      <c r="D1527" s="12" t="str">
        <f>VLOOKUP(C1527,comm_names!$A$2:$B$325,2,FALSE)</f>
        <v>Comcast, AT&amp;T California</v>
      </c>
      <c r="E1527" s="13">
        <v>79.255078240000003</v>
      </c>
      <c r="F1527" s="14">
        <v>5.8099573523392803E-2</v>
      </c>
      <c r="G1527" s="14">
        <v>1.7537709103536601E-2</v>
      </c>
      <c r="H1527" s="17">
        <f t="shared" si="23"/>
        <v>924</v>
      </c>
      <c r="I1527" s="14">
        <v>6.1683349842750902E-4</v>
      </c>
      <c r="J1527" s="15">
        <v>9.24</v>
      </c>
      <c r="K1527" s="16">
        <v>2.9060637009239199</v>
      </c>
      <c r="L1527" s="17">
        <v>32310.302</v>
      </c>
      <c r="M1527" s="17">
        <v>73022.157999999996</v>
      </c>
      <c r="N1527" s="17">
        <v>14483.627711633399</v>
      </c>
      <c r="O1527" s="17">
        <v>18412.744028206918</v>
      </c>
    </row>
    <row r="1528" spans="1:15" x14ac:dyDescent="0.3">
      <c r="A1528" s="6" t="s">
        <v>178</v>
      </c>
      <c r="B1528" s="6" t="str">
        <f>VLOOKUP(A1528,Table1[],3,FALSE)</f>
        <v>El Dorado County--El Dorado Hills</v>
      </c>
      <c r="C1528" s="6">
        <v>297</v>
      </c>
      <c r="D1528" s="6" t="str">
        <f>VLOOKUP(C1528,comm_names!$A$2:$B$325,2,FALSE)</f>
        <v>Volcano Internet Provider, AT&amp;T California</v>
      </c>
      <c r="E1528" s="7">
        <v>0.119069778</v>
      </c>
      <c r="F1528" s="8">
        <v>5.8092671999960002E-2</v>
      </c>
      <c r="G1528" s="8">
        <v>1.81056825815561E-2</v>
      </c>
      <c r="H1528" s="11">
        <f t="shared" si="23"/>
        <v>1163.4000000000001</v>
      </c>
      <c r="I1528" s="8">
        <v>6.1675571666572099E-4</v>
      </c>
      <c r="J1528" s="9">
        <v>11.634</v>
      </c>
      <c r="K1528" s="10">
        <v>2.47345826434778</v>
      </c>
      <c r="L1528" s="11">
        <v>34332.050000000003</v>
      </c>
      <c r="M1528" s="11">
        <v>82930.351999999999</v>
      </c>
      <c r="N1528" s="11">
        <v>12631.084075712999</v>
      </c>
      <c r="O1528" s="11">
        <v>16999.942069034521</v>
      </c>
    </row>
    <row r="1529" spans="1:15" x14ac:dyDescent="0.3">
      <c r="A1529" s="12" t="s">
        <v>198</v>
      </c>
      <c r="B1529" s="12" t="str">
        <f>VLOOKUP(A1529,Table1[],3,FALSE)</f>
        <v>Orange County (Central)--Santa Ana City (West)</v>
      </c>
      <c r="C1529" s="12">
        <v>255</v>
      </c>
      <c r="D1529" s="12" t="str">
        <f>VLOOKUP(C1529,comm_names!$A$2:$B$325,2,FALSE)</f>
        <v>Sonic.net, AT&amp;T California</v>
      </c>
      <c r="E1529" s="13">
        <v>1008.4007292270001</v>
      </c>
      <c r="F1529" s="14">
        <v>5.80742341872287E-2</v>
      </c>
      <c r="G1529" s="14">
        <v>1.9609922506736099E-2</v>
      </c>
      <c r="H1529" s="17">
        <f t="shared" si="23"/>
        <v>923.88</v>
      </c>
      <c r="I1529" s="14">
        <v>6.1654790043073405E-4</v>
      </c>
      <c r="J1529" s="15">
        <v>9.2387999999999995</v>
      </c>
      <c r="K1529" s="16">
        <v>4.09432210520208</v>
      </c>
      <c r="L1529" s="17">
        <v>32003.883999999998</v>
      </c>
      <c r="M1529" s="17">
        <v>65192.72</v>
      </c>
      <c r="N1529" s="17">
        <v>14732.834730307561</v>
      </c>
      <c r="O1529" s="17">
        <v>16717.39420775076</v>
      </c>
    </row>
    <row r="1530" spans="1:15" x14ac:dyDescent="0.3">
      <c r="A1530" s="6" t="s">
        <v>133</v>
      </c>
      <c r="B1530" s="6" t="str">
        <f>VLOOKUP(A1530,Table1[],3,FALSE)</f>
        <v>San Bernardino County (Southwest)--Redlands &amp; Yucaipa Cities</v>
      </c>
      <c r="C1530" s="6">
        <v>141</v>
      </c>
      <c r="D1530" s="6" t="str">
        <f>VLOOKUP(C1530,comm_names!$A$2:$B$325,2,FALSE)</f>
        <v>Frontier Communications, Frontier</v>
      </c>
      <c r="E1530" s="7">
        <v>56038.027509772299</v>
      </c>
      <c r="F1530" s="8">
        <v>5.8021369053761797E-2</v>
      </c>
      <c r="G1530" s="8">
        <v>1.6535978054591002E-2</v>
      </c>
      <c r="H1530" s="11">
        <f t="shared" si="23"/>
        <v>867</v>
      </c>
      <c r="I1530" s="8">
        <v>6.1597119369638899E-4</v>
      </c>
      <c r="J1530" s="9">
        <v>8.67</v>
      </c>
      <c r="K1530" s="10">
        <v>2.6995306130851899</v>
      </c>
      <c r="L1530" s="11">
        <v>28371.66</v>
      </c>
      <c r="M1530" s="11">
        <v>69411.312000000005</v>
      </c>
      <c r="N1530" s="11">
        <v>11150.614567845876</v>
      </c>
      <c r="O1530" s="11">
        <v>14707.051316057281</v>
      </c>
    </row>
    <row r="1531" spans="1:15" x14ac:dyDescent="0.3">
      <c r="A1531" s="12" t="s">
        <v>259</v>
      </c>
      <c r="B1531" s="12" t="str">
        <f>VLOOKUP(A1531,Table1[],3,FALSE)</f>
        <v>Alameda County (Southwest)--Union City, Newark &amp; Fremont (West) Cities</v>
      </c>
      <c r="C1531" s="12">
        <v>132</v>
      </c>
      <c r="D1531" s="12" t="str">
        <f>VLOOKUP(C1531,comm_names!$A$2:$B$325,2,FALSE)</f>
        <v>Etheric Networks, Inc., AT&amp;T California</v>
      </c>
      <c r="E1531" s="13">
        <v>52.277351832000001</v>
      </c>
      <c r="F1531" s="14">
        <v>5.7983403831627402E-2</v>
      </c>
      <c r="G1531" s="14">
        <v>2.1042706383325199E-2</v>
      </c>
      <c r="H1531" s="17">
        <f t="shared" si="23"/>
        <v>1992.0000000000002</v>
      </c>
      <c r="I1531" s="14">
        <v>6.1552437165248895E-4</v>
      </c>
      <c r="J1531" s="15">
        <v>19.920000000000002</v>
      </c>
      <c r="K1531" s="16">
        <v>3.2491308841492099</v>
      </c>
      <c r="L1531" s="17">
        <v>55481</v>
      </c>
      <c r="M1531" s="17">
        <v>120997.444</v>
      </c>
      <c r="N1531" s="17">
        <v>19174.491289113241</v>
      </c>
      <c r="O1531" s="17">
        <v>24381.04233535704</v>
      </c>
    </row>
    <row r="1532" spans="1:15" x14ac:dyDescent="0.3">
      <c r="A1532" s="6" t="s">
        <v>210</v>
      </c>
      <c r="B1532" s="6" t="str">
        <f>VLOOKUP(A1532,Table1[],3,FALSE)</f>
        <v>Orange County (North Central)--Anaheim City (East)</v>
      </c>
      <c r="C1532" s="6">
        <v>255</v>
      </c>
      <c r="D1532" s="6" t="str">
        <f>VLOOKUP(C1532,comm_names!$A$2:$B$325,2,FALSE)</f>
        <v>Sonic.net, AT&amp;T California</v>
      </c>
      <c r="E1532" s="7">
        <v>814.99436176799998</v>
      </c>
      <c r="F1532" s="8">
        <v>5.7972074536087402E-2</v>
      </c>
      <c r="G1532" s="8">
        <v>1.71661827778509E-2</v>
      </c>
      <c r="H1532" s="11">
        <f t="shared" si="23"/>
        <v>923.88</v>
      </c>
      <c r="I1532" s="8">
        <v>6.1540370094148003E-4</v>
      </c>
      <c r="J1532" s="9">
        <v>9.2387999999999995</v>
      </c>
      <c r="K1532" s="10">
        <v>3.1121457489878499</v>
      </c>
      <c r="L1532" s="11">
        <v>33404.652000000002</v>
      </c>
      <c r="M1532" s="11">
        <v>74635.687999999995</v>
      </c>
      <c r="N1532" s="11">
        <v>16025.81354190972</v>
      </c>
      <c r="O1532" s="11">
        <v>19375.758971339881</v>
      </c>
    </row>
    <row r="1533" spans="1:15" x14ac:dyDescent="0.3">
      <c r="A1533" s="12" t="s">
        <v>216</v>
      </c>
      <c r="B1533" s="12" t="str">
        <f>VLOOKUP(A1533,Table1[],3,FALSE)</f>
        <v>Orange County (West Central)--Newport Beach, Aliso Viejo &amp; Laguna Hills Cities</v>
      </c>
      <c r="C1533" s="12">
        <v>114</v>
      </c>
      <c r="D1533" s="12" t="str">
        <f>VLOOKUP(C1533,comm_names!$A$2:$B$325,2,FALSE)</f>
        <v>Cox Communications, Frontier</v>
      </c>
      <c r="E1533" s="13">
        <v>4306.1787299014604</v>
      </c>
      <c r="F1533" s="14">
        <v>5.7963846702559899E-2</v>
      </c>
      <c r="G1533" s="14">
        <v>1.4033462528005299E-2</v>
      </c>
      <c r="H1533" s="17">
        <f t="shared" si="23"/>
        <v>1058.8800000000001</v>
      </c>
      <c r="I1533" s="14">
        <v>6.1531754282224298E-4</v>
      </c>
      <c r="J1533" s="15">
        <v>10.588800000000001</v>
      </c>
      <c r="K1533" s="16">
        <v>2.2786361214704298</v>
      </c>
      <c r="L1533" s="17">
        <v>40720</v>
      </c>
      <c r="M1533" s="17">
        <v>103608.986</v>
      </c>
      <c r="N1533" s="17">
        <v>20777.852062041362</v>
      </c>
      <c r="O1533" s="17">
        <v>26485.69408283964</v>
      </c>
    </row>
    <row r="1534" spans="1:15" x14ac:dyDescent="0.3">
      <c r="A1534" s="6" t="s">
        <v>128</v>
      </c>
      <c r="B1534" s="6" t="str">
        <f>VLOOKUP(A1534,Table1[],3,FALSE)</f>
        <v>Alpine, Amador, Calaveras, Inyo, Mariposa, Mono &amp; Tuolumne Counties</v>
      </c>
      <c r="C1534" s="6">
        <v>141</v>
      </c>
      <c r="D1534" s="6" t="str">
        <f>VLOOKUP(C1534,comm_names!$A$2:$B$325,2,FALSE)</f>
        <v>Frontier Communications, Frontier</v>
      </c>
      <c r="E1534" s="7">
        <v>13336.812244223</v>
      </c>
      <c r="F1534" s="8">
        <v>5.7957138464354498E-2</v>
      </c>
      <c r="G1534" s="8">
        <v>1.9518276649424501E-2</v>
      </c>
      <c r="H1534" s="11">
        <f t="shared" si="23"/>
        <v>867</v>
      </c>
      <c r="I1534" s="8">
        <v>6.1524424510602405E-4</v>
      </c>
      <c r="J1534" s="9">
        <v>8.67</v>
      </c>
      <c r="K1534" s="10">
        <v>2.2510565312842998</v>
      </c>
      <c r="L1534" s="11">
        <v>25589.466</v>
      </c>
      <c r="M1534" s="11">
        <v>57576.044000000002</v>
      </c>
      <c r="N1534" s="11">
        <v>8895.7987176753486</v>
      </c>
      <c r="O1534" s="11">
        <v>11425.69947032862</v>
      </c>
    </row>
    <row r="1535" spans="1:15" x14ac:dyDescent="0.3">
      <c r="A1535" s="12" t="s">
        <v>170</v>
      </c>
      <c r="B1535" s="12" t="str">
        <f>VLOOKUP(A1535,Table1[],3,FALSE)</f>
        <v>Sacramento County (North Central)--Arden-Arcade, Carmichael &amp; Fair Oaks (West)</v>
      </c>
      <c r="C1535" s="12">
        <v>34</v>
      </c>
      <c r="D1535" s="12" t="str">
        <f>VLOOKUP(C1535,comm_names!$A$2:$B$325,2,FALSE)</f>
        <v>AT&amp;T Service, Inc., AT&amp;T California</v>
      </c>
      <c r="E1535" s="13">
        <v>44361.728616823297</v>
      </c>
      <c r="F1535" s="14">
        <v>5.7839568292888603E-2</v>
      </c>
      <c r="G1535" s="14">
        <v>1.6879911744968799E-2</v>
      </c>
      <c r="H1535" s="17">
        <f t="shared" si="23"/>
        <v>924</v>
      </c>
      <c r="I1535" s="14">
        <v>6.13904283880792E-4</v>
      </c>
      <c r="J1535" s="15">
        <v>9.24</v>
      </c>
      <c r="K1535" s="16">
        <v>2.34004183639767</v>
      </c>
      <c r="L1535" s="17">
        <v>29309.238000000001</v>
      </c>
      <c r="M1535" s="17">
        <v>71221.316000000006</v>
      </c>
      <c r="N1535" s="17">
        <v>11486.0513589498</v>
      </c>
      <c r="O1535" s="17">
        <v>14633.92330101</v>
      </c>
    </row>
    <row r="1536" spans="1:15" x14ac:dyDescent="0.3">
      <c r="A1536" s="6" t="s">
        <v>170</v>
      </c>
      <c r="B1536" s="6" t="str">
        <f>VLOOKUP(A1536,Table1[],3,FALSE)</f>
        <v>Sacramento County (North Central)--Arden-Arcade, Carmichael &amp; Fair Oaks (West)</v>
      </c>
      <c r="C1536" s="6">
        <v>84</v>
      </c>
      <c r="D1536" s="6" t="str">
        <f>VLOOKUP(C1536,comm_names!$A$2:$B$325,2,FALSE)</f>
        <v>Comcast, AT&amp;T California</v>
      </c>
      <c r="E1536" s="7">
        <v>1125.9774916592</v>
      </c>
      <c r="F1536" s="8">
        <v>5.7817308306318399E-2</v>
      </c>
      <c r="G1536" s="8">
        <v>1.687804957182E-2</v>
      </c>
      <c r="H1536" s="11">
        <f t="shared" si="23"/>
        <v>924</v>
      </c>
      <c r="I1536" s="8">
        <v>6.1365312664957497E-4</v>
      </c>
      <c r="J1536" s="9">
        <v>9.24</v>
      </c>
      <c r="K1536" s="10">
        <v>2.34004183639767</v>
      </c>
      <c r="L1536" s="11">
        <v>29309.238000000001</v>
      </c>
      <c r="M1536" s="11">
        <v>71221.316000000006</v>
      </c>
      <c r="N1536" s="11">
        <v>11486.0513589498</v>
      </c>
      <c r="O1536" s="11">
        <v>14633.92330101</v>
      </c>
    </row>
    <row r="1537" spans="1:15" x14ac:dyDescent="0.3">
      <c r="A1537" s="12" t="s">
        <v>133</v>
      </c>
      <c r="B1537" s="12" t="str">
        <f>VLOOKUP(A1537,Table1[],3,FALSE)</f>
        <v>San Bernardino County (Southwest)--Redlands &amp; Yucaipa Cities</v>
      </c>
      <c r="C1537" s="12">
        <v>36</v>
      </c>
      <c r="D1537" s="12" t="str">
        <f>VLOOKUP(C1537,comm_names!$A$2:$B$325,2,FALSE)</f>
        <v>AT&amp;T Service, Inc., Frontier</v>
      </c>
      <c r="E1537" s="13">
        <v>158.436823465</v>
      </c>
      <c r="F1537" s="14">
        <v>5.7802503674716101E-2</v>
      </c>
      <c r="G1537" s="14">
        <v>1.6519592043406299E-2</v>
      </c>
      <c r="H1537" s="17">
        <f t="shared" si="23"/>
        <v>867</v>
      </c>
      <c r="I1537" s="14">
        <v>6.1348810328772595E-4</v>
      </c>
      <c r="J1537" s="15">
        <v>8.67</v>
      </c>
      <c r="K1537" s="16">
        <v>2.6995306130851899</v>
      </c>
      <c r="L1537" s="17">
        <v>28371.66</v>
      </c>
      <c r="M1537" s="17">
        <v>69411.312000000005</v>
      </c>
      <c r="N1537" s="17">
        <v>11150.614567845876</v>
      </c>
      <c r="O1537" s="17">
        <v>14707.051316057281</v>
      </c>
    </row>
    <row r="1538" spans="1:15" x14ac:dyDescent="0.3">
      <c r="A1538" s="6" t="s">
        <v>162</v>
      </c>
      <c r="B1538" s="6" t="str">
        <f>VLOOKUP(A1538,Table1[],3,FALSE)</f>
        <v>Riverside County (Northwest)--Jurupa Valley &amp; Eastvale Cities</v>
      </c>
      <c r="C1538" s="6">
        <v>70</v>
      </c>
      <c r="D1538" s="6" t="str">
        <f>VLOOKUP(C1538,comm_names!$A$2:$B$325,2,FALSE)</f>
        <v>Charter Communications Inc, Frontier</v>
      </c>
      <c r="E1538" s="7">
        <v>0.166845936</v>
      </c>
      <c r="F1538" s="8">
        <v>5.7728962286525E-2</v>
      </c>
      <c r="G1538" s="8">
        <v>1.81609829795151E-2</v>
      </c>
      <c r="H1538" s="11">
        <f t="shared" si="23"/>
        <v>1106.8799999999999</v>
      </c>
      <c r="I1538" s="8">
        <v>6.12695128648664E-4</v>
      </c>
      <c r="J1538" s="9">
        <v>11.0688</v>
      </c>
      <c r="K1538" s="10">
        <v>3.6971478225311798</v>
      </c>
      <c r="L1538" s="11">
        <v>35611.675999999999</v>
      </c>
      <c r="M1538" s="11">
        <v>81679.23</v>
      </c>
      <c r="N1538" s="11">
        <v>14683.36122605628</v>
      </c>
      <c r="O1538" s="11">
        <v>18988.580271687122</v>
      </c>
    </row>
    <row r="1539" spans="1:15" x14ac:dyDescent="0.3">
      <c r="A1539" s="12" t="s">
        <v>151</v>
      </c>
      <c r="B1539" s="12" t="str">
        <f>VLOOKUP(A1539,Table1[],3,FALSE)</f>
        <v>Contra Costa County (North Central)--Pittsburg &amp; Concord (North &amp; East) Cities</v>
      </c>
      <c r="C1539" s="12">
        <v>33</v>
      </c>
      <c r="D1539" s="12" t="str">
        <f>VLOOKUP(C1539,comm_names!$A$2:$B$325,2,FALSE)</f>
        <v>AT&amp;T Service, Inc., AT&amp;T California</v>
      </c>
      <c r="E1539" s="13">
        <v>52466.1385406236</v>
      </c>
      <c r="F1539" s="14">
        <v>5.7677024831684701E-2</v>
      </c>
      <c r="G1539" s="14">
        <v>1.66310899786924E-2</v>
      </c>
      <c r="H1539" s="17">
        <f t="shared" ref="H1539:H1602" si="24">100*J1539</f>
        <v>924</v>
      </c>
      <c r="I1539" s="14">
        <v>6.1207445329303396E-4</v>
      </c>
      <c r="J1539" s="15">
        <v>9.24</v>
      </c>
      <c r="K1539" s="16">
        <v>3.0638101484126401</v>
      </c>
      <c r="L1539" s="17">
        <v>32839.661999999997</v>
      </c>
      <c r="M1539" s="17">
        <v>75429.728000000003</v>
      </c>
      <c r="N1539" s="17">
        <v>14590.243529299798</v>
      </c>
      <c r="O1539" s="17">
        <v>17642.43648220176</v>
      </c>
    </row>
    <row r="1540" spans="1:15" x14ac:dyDescent="0.3">
      <c r="A1540" s="6" t="s">
        <v>140</v>
      </c>
      <c r="B1540" s="6" t="str">
        <f>VLOOKUP(A1540,Table1[],3,FALSE)</f>
        <v>San Diego County (North &amp; East)--Fallbrook, Alpine &amp; Valley Center</v>
      </c>
      <c r="C1540" s="6">
        <v>36</v>
      </c>
      <c r="D1540" s="6" t="str">
        <f>VLOOKUP(C1540,comm_names!$A$2:$B$325,2,FALSE)</f>
        <v>AT&amp;T Service, Inc., Frontier</v>
      </c>
      <c r="E1540" s="7">
        <v>6.7277619006</v>
      </c>
      <c r="F1540" s="8">
        <v>5.7674411374164299E-2</v>
      </c>
      <c r="G1540" s="8">
        <v>1.58470876872394E-2</v>
      </c>
      <c r="H1540" s="11">
        <f t="shared" si="24"/>
        <v>867</v>
      </c>
      <c r="I1540" s="8">
        <v>6.1204468367723501E-4</v>
      </c>
      <c r="J1540" s="9">
        <v>8.67</v>
      </c>
      <c r="K1540" s="10">
        <v>2.66418454881638</v>
      </c>
      <c r="L1540" s="11">
        <v>30540</v>
      </c>
      <c r="M1540" s="11">
        <v>74058.482000000004</v>
      </c>
      <c r="N1540" s="11">
        <v>13776.782999429999</v>
      </c>
      <c r="O1540" s="11">
        <v>17617.901278154521</v>
      </c>
    </row>
    <row r="1541" spans="1:15" x14ac:dyDescent="0.3">
      <c r="A1541" s="12" t="s">
        <v>151</v>
      </c>
      <c r="B1541" s="12" t="str">
        <f>VLOOKUP(A1541,Table1[],3,FALSE)</f>
        <v>Contra Costa County (North Central)--Pittsburg &amp; Concord (North &amp; East) Cities</v>
      </c>
      <c r="C1541" s="12">
        <v>84</v>
      </c>
      <c r="D1541" s="12" t="str">
        <f>VLOOKUP(C1541,comm_names!$A$2:$B$325,2,FALSE)</f>
        <v>Comcast, AT&amp;T California</v>
      </c>
      <c r="E1541" s="13">
        <v>3627.4063398399999</v>
      </c>
      <c r="F1541" s="14">
        <v>5.7663380113729103E-2</v>
      </c>
      <c r="G1541" s="14">
        <v>1.66299483846091E-2</v>
      </c>
      <c r="H1541" s="17">
        <f t="shared" si="24"/>
        <v>924</v>
      </c>
      <c r="I1541" s="14">
        <v>6.1192087280571297E-4</v>
      </c>
      <c r="J1541" s="15">
        <v>9.24</v>
      </c>
      <c r="K1541" s="16">
        <v>3.0638101484126401</v>
      </c>
      <c r="L1541" s="17">
        <v>32839.661999999997</v>
      </c>
      <c r="M1541" s="17">
        <v>75429.728000000003</v>
      </c>
      <c r="N1541" s="17">
        <v>14590.243529299798</v>
      </c>
      <c r="O1541" s="17">
        <v>17642.43648220176</v>
      </c>
    </row>
    <row r="1542" spans="1:15" x14ac:dyDescent="0.3">
      <c r="A1542" s="6" t="s">
        <v>170</v>
      </c>
      <c r="B1542" s="6" t="str">
        <f>VLOOKUP(A1542,Table1[],3,FALSE)</f>
        <v>Sacramento County (North Central)--Arden-Arcade, Carmichael &amp; Fair Oaks (West)</v>
      </c>
      <c r="C1542" s="6">
        <v>255</v>
      </c>
      <c r="D1542" s="6" t="str">
        <f>VLOOKUP(C1542,comm_names!$A$2:$B$325,2,FALSE)</f>
        <v>Sonic.net, AT&amp;T California</v>
      </c>
      <c r="E1542" s="7">
        <v>4487.5892137860001</v>
      </c>
      <c r="F1542" s="8">
        <v>5.7661856676892102E-2</v>
      </c>
      <c r="G1542" s="8">
        <v>1.68631957043066E-2</v>
      </c>
      <c r="H1542" s="11">
        <f t="shared" si="24"/>
        <v>923.88</v>
      </c>
      <c r="I1542" s="8">
        <v>6.1190261462862501E-4</v>
      </c>
      <c r="J1542" s="9">
        <v>9.2387999999999995</v>
      </c>
      <c r="K1542" s="10">
        <v>2.34004183639767</v>
      </c>
      <c r="L1542" s="11">
        <v>29309.238000000001</v>
      </c>
      <c r="M1542" s="11">
        <v>71221.316000000006</v>
      </c>
      <c r="N1542" s="11">
        <v>11486.0513589498</v>
      </c>
      <c r="O1542" s="11">
        <v>14633.92330101</v>
      </c>
    </row>
    <row r="1543" spans="1:15" x14ac:dyDescent="0.3">
      <c r="A1543" s="12" t="s">
        <v>151</v>
      </c>
      <c r="B1543" s="12" t="str">
        <f>VLOOKUP(A1543,Table1[],3,FALSE)</f>
        <v>Contra Costa County (North Central)--Pittsburg &amp; Concord (North &amp; East) Cities</v>
      </c>
      <c r="C1543" s="12">
        <v>255</v>
      </c>
      <c r="D1543" s="12" t="str">
        <f>VLOOKUP(C1543,comm_names!$A$2:$B$325,2,FALSE)</f>
        <v>Sonic.net, AT&amp;T California</v>
      </c>
      <c r="E1543" s="13">
        <v>2522.1301816320001</v>
      </c>
      <c r="F1543" s="14">
        <v>5.7661140059828198E-2</v>
      </c>
      <c r="G1543" s="14">
        <v>1.66282466777769E-2</v>
      </c>
      <c r="H1543" s="17">
        <f t="shared" si="24"/>
        <v>923.88</v>
      </c>
      <c r="I1543" s="14">
        <v>6.1189539749036104E-4</v>
      </c>
      <c r="J1543" s="15">
        <v>9.2387999999999995</v>
      </c>
      <c r="K1543" s="16">
        <v>3.0638101484126401</v>
      </c>
      <c r="L1543" s="17">
        <v>32839.661999999997</v>
      </c>
      <c r="M1543" s="17">
        <v>75429.728000000003</v>
      </c>
      <c r="N1543" s="17">
        <v>14590.243529299798</v>
      </c>
      <c r="O1543" s="17">
        <v>17642.43648220176</v>
      </c>
    </row>
    <row r="1544" spans="1:15" x14ac:dyDescent="0.3">
      <c r="A1544" s="6" t="s">
        <v>140</v>
      </c>
      <c r="B1544" s="6" t="str">
        <f>VLOOKUP(A1544,Table1[],3,FALSE)</f>
        <v>San Diego County (North &amp; East)--Fallbrook, Alpine &amp; Valley Center</v>
      </c>
      <c r="C1544" s="6">
        <v>141</v>
      </c>
      <c r="D1544" s="6" t="str">
        <f>VLOOKUP(C1544,comm_names!$A$2:$B$325,2,FALSE)</f>
        <v>Frontier Communications, Frontier</v>
      </c>
      <c r="E1544" s="7">
        <v>21.551793524000001</v>
      </c>
      <c r="F1544" s="8">
        <v>5.7649988385797102E-2</v>
      </c>
      <c r="G1544" s="8">
        <v>1.58453420424528E-2</v>
      </c>
      <c r="H1544" s="11">
        <f t="shared" si="24"/>
        <v>867</v>
      </c>
      <c r="I1544" s="8">
        <v>6.1176832042528705E-4</v>
      </c>
      <c r="J1544" s="9">
        <v>8.67</v>
      </c>
      <c r="K1544" s="10">
        <v>2.66418454881638</v>
      </c>
      <c r="L1544" s="11">
        <v>30540</v>
      </c>
      <c r="M1544" s="11">
        <v>74058.482000000004</v>
      </c>
      <c r="N1544" s="11">
        <v>13776.782999429999</v>
      </c>
      <c r="O1544" s="11">
        <v>17617.901278154521</v>
      </c>
    </row>
    <row r="1545" spans="1:15" x14ac:dyDescent="0.3">
      <c r="A1545" s="12" t="s">
        <v>172</v>
      </c>
      <c r="B1545" s="12" t="str">
        <f>VLOOKUP(A1545,Table1[],3,FALSE)</f>
        <v>Riverside County (Northwest)--Moreno Valley City</v>
      </c>
      <c r="C1545" s="12">
        <v>33</v>
      </c>
      <c r="D1545" s="12" t="str">
        <f>VLOOKUP(C1545,comm_names!$A$2:$B$325,2,FALSE)</f>
        <v>AT&amp;T Service, Inc., AT&amp;T California</v>
      </c>
      <c r="E1545" s="13">
        <v>1670.5690532260001</v>
      </c>
      <c r="F1545" s="14">
        <v>5.7627159201982803E-2</v>
      </c>
      <c r="G1545" s="14">
        <v>1.9794135185604699E-2</v>
      </c>
      <c r="H1545" s="17">
        <f t="shared" si="24"/>
        <v>924</v>
      </c>
      <c r="I1545" s="14">
        <v>6.1151643063062002E-4</v>
      </c>
      <c r="J1545" s="15">
        <v>9.24</v>
      </c>
      <c r="K1545" s="16">
        <v>3.5669103858066999</v>
      </c>
      <c r="L1545" s="17">
        <v>31292.302</v>
      </c>
      <c r="M1545" s="17">
        <v>63576.135999999999</v>
      </c>
      <c r="N1545" s="17">
        <v>13520.55303690252</v>
      </c>
      <c r="O1545" s="17">
        <v>15159.396142167599</v>
      </c>
    </row>
    <row r="1546" spans="1:15" x14ac:dyDescent="0.3">
      <c r="A1546" s="6" t="s">
        <v>77</v>
      </c>
      <c r="B1546" s="6" t="str">
        <f>VLOOKUP(A1546,Table1[],3,FALSE)</f>
        <v>San Bernardino County (Northeast)--Twentynine Palms &amp; Barstow Cities</v>
      </c>
      <c r="C1546" s="6">
        <v>205</v>
      </c>
      <c r="D1546" s="6" t="str">
        <f>VLOOKUP(C1546,comm_names!$A$2:$B$325,2,FALSE)</f>
        <v>Race Communications, Frontier</v>
      </c>
      <c r="E1546" s="7">
        <v>23.304810081999999</v>
      </c>
      <c r="F1546" s="8">
        <v>5.7584650095902502E-2</v>
      </c>
      <c r="G1546" s="8">
        <v>1.72467016563367E-2</v>
      </c>
      <c r="H1546" s="11">
        <f t="shared" si="24"/>
        <v>567</v>
      </c>
      <c r="I1546" s="8">
        <v>6.1103285708167404E-4</v>
      </c>
      <c r="J1546" s="9">
        <v>5.67</v>
      </c>
      <c r="K1546" s="10">
        <v>2.4790394307737902</v>
      </c>
      <c r="L1546" s="11">
        <v>18103.094000000001</v>
      </c>
      <c r="M1546" s="11">
        <v>42756</v>
      </c>
      <c r="N1546" s="11">
        <v>6852.803804929008</v>
      </c>
      <c r="O1546" s="11">
        <v>8476.2751033286531</v>
      </c>
    </row>
    <row r="1547" spans="1:15" x14ac:dyDescent="0.3">
      <c r="A1547" s="12" t="s">
        <v>216</v>
      </c>
      <c r="B1547" s="12" t="str">
        <f>VLOOKUP(A1547,Table1[],3,FALSE)</f>
        <v>Orange County (West Central)--Newport Beach, Aliso Viejo &amp; Laguna Hills Cities</v>
      </c>
      <c r="C1547" s="12">
        <v>70</v>
      </c>
      <c r="D1547" s="12" t="str">
        <f>VLOOKUP(C1547,comm_names!$A$2:$B$325,2,FALSE)</f>
        <v>Charter Communications Inc, Frontier</v>
      </c>
      <c r="E1547" s="13">
        <v>9.8615861930000008</v>
      </c>
      <c r="F1547" s="14">
        <v>5.75810145812456E-2</v>
      </c>
      <c r="G1547" s="14">
        <v>1.44862770605068E-2</v>
      </c>
      <c r="H1547" s="17">
        <f t="shared" si="24"/>
        <v>1106.8799999999999</v>
      </c>
      <c r="I1547" s="14">
        <v>6.1100464996768097E-4</v>
      </c>
      <c r="J1547" s="15">
        <v>11.0688</v>
      </c>
      <c r="K1547" s="16">
        <v>2.2786361214704298</v>
      </c>
      <c r="L1547" s="17">
        <v>40720</v>
      </c>
      <c r="M1547" s="17">
        <v>103608.986</v>
      </c>
      <c r="N1547" s="17">
        <v>20777.852062041362</v>
      </c>
      <c r="O1547" s="17">
        <v>26485.69408283964</v>
      </c>
    </row>
    <row r="1548" spans="1:15" x14ac:dyDescent="0.3">
      <c r="A1548" s="6" t="s">
        <v>172</v>
      </c>
      <c r="B1548" s="6" t="str">
        <f>VLOOKUP(A1548,Table1[],3,FALSE)</f>
        <v>Riverside County (Northwest)--Moreno Valley City</v>
      </c>
      <c r="C1548" s="6">
        <v>140</v>
      </c>
      <c r="D1548" s="6" t="str">
        <f>VLOOKUP(C1548,comm_names!$A$2:$B$325,2,FALSE)</f>
        <v>Frontier Communications, AT&amp;T California</v>
      </c>
      <c r="E1548" s="7">
        <v>18.982133042000001</v>
      </c>
      <c r="F1548" s="8">
        <v>5.7545326660879401E-2</v>
      </c>
      <c r="G1548" s="8">
        <v>1.9784065485451301E-2</v>
      </c>
      <c r="H1548" s="11">
        <f t="shared" si="24"/>
        <v>924</v>
      </c>
      <c r="I1548" s="8">
        <v>6.1059862031657302E-4</v>
      </c>
      <c r="J1548" s="9">
        <v>9.24</v>
      </c>
      <c r="K1548" s="10">
        <v>3.5669103858066999</v>
      </c>
      <c r="L1548" s="11">
        <v>31292.302</v>
      </c>
      <c r="M1548" s="11">
        <v>63576.135999999999</v>
      </c>
      <c r="N1548" s="11">
        <v>13520.55303690252</v>
      </c>
      <c r="O1548" s="11">
        <v>15159.396142167599</v>
      </c>
    </row>
    <row r="1549" spans="1:15" x14ac:dyDescent="0.3">
      <c r="A1549" s="12" t="s">
        <v>147</v>
      </c>
      <c r="B1549" s="12" t="str">
        <f>VLOOKUP(A1549,Table1[],3,FALSE)</f>
        <v>Ventura County (Southwest)--Oxnard &amp; Port Hueneme Cities</v>
      </c>
      <c r="C1549" s="12">
        <v>141</v>
      </c>
      <c r="D1549" s="12" t="str">
        <f>VLOOKUP(C1549,comm_names!$A$2:$B$325,2,FALSE)</f>
        <v>Frontier Communications, Frontier</v>
      </c>
      <c r="E1549" s="13">
        <v>63465.931364737</v>
      </c>
      <c r="F1549" s="14">
        <v>5.7448921036885099E-2</v>
      </c>
      <c r="G1549" s="14">
        <v>1.8514570778201501E-2</v>
      </c>
      <c r="H1549" s="17">
        <f t="shared" si="24"/>
        <v>867</v>
      </c>
      <c r="I1549" s="14">
        <v>6.0951336945872501E-4</v>
      </c>
      <c r="J1549" s="15">
        <v>8.67</v>
      </c>
      <c r="K1549" s="16">
        <v>3.4928457242100701</v>
      </c>
      <c r="L1549" s="17">
        <v>31560.036</v>
      </c>
      <c r="M1549" s="17">
        <v>66559.894</v>
      </c>
      <c r="N1549" s="17">
        <v>14455.576451388721</v>
      </c>
      <c r="O1549" s="17">
        <v>17721.4258131348</v>
      </c>
    </row>
    <row r="1550" spans="1:15" x14ac:dyDescent="0.3">
      <c r="A1550" s="6" t="s">
        <v>139</v>
      </c>
      <c r="B1550" s="6" t="str">
        <f>VLOOKUP(A1550,Table1[],3,FALSE)</f>
        <v>Ventura County (North)--Santa Paula, Fillmore &amp; Ojai Cities</v>
      </c>
      <c r="C1550" s="6">
        <v>36</v>
      </c>
      <c r="D1550" s="6" t="str">
        <f>VLOOKUP(C1550,comm_names!$A$2:$B$325,2,FALSE)</f>
        <v>AT&amp;T Service, Inc., Frontier</v>
      </c>
      <c r="E1550" s="7">
        <v>5.4484940499999999</v>
      </c>
      <c r="F1550" s="8">
        <v>5.7396050999625699E-2</v>
      </c>
      <c r="G1550" s="8">
        <v>1.6112606118962199E-2</v>
      </c>
      <c r="H1550" s="11">
        <f t="shared" si="24"/>
        <v>867</v>
      </c>
      <c r="I1550" s="8">
        <v>6.0891343018232497E-4</v>
      </c>
      <c r="J1550" s="9">
        <v>8.67</v>
      </c>
      <c r="K1550" s="10">
        <v>2.9215452643842501</v>
      </c>
      <c r="L1550" s="11">
        <v>30540</v>
      </c>
      <c r="M1550" s="11">
        <v>73016.05</v>
      </c>
      <c r="N1550" s="11">
        <v>13720.712234435399</v>
      </c>
      <c r="O1550" s="11">
        <v>17494.636839252002</v>
      </c>
    </row>
    <row r="1551" spans="1:15" x14ac:dyDescent="0.3">
      <c r="A1551" s="12" t="s">
        <v>27</v>
      </c>
      <c r="B1551" s="12" t="str">
        <f>VLOOKUP(A1551,Table1[],3,FALSE)</f>
        <v>Sacramento County (North Central)--North Highlands, Foothill Farms &amp; McClellan Park</v>
      </c>
      <c r="C1551" s="12">
        <v>1</v>
      </c>
      <c r="D1551" s="12" t="str">
        <f>VLOOKUP(C1551,comm_names!$A$2:$B$325,2,FALSE)</f>
        <v>N/A, AT&amp;T California</v>
      </c>
      <c r="E1551" s="13">
        <v>1521.9415773743001</v>
      </c>
      <c r="F1551" s="14">
        <v>5.7363311943229599E-2</v>
      </c>
      <c r="G1551" s="14">
        <v>1.0965276270244399E-2</v>
      </c>
      <c r="H1551" s="17">
        <f t="shared" si="24"/>
        <v>324</v>
      </c>
      <c r="I1551" s="14">
        <v>6.0854512789456305E-4</v>
      </c>
      <c r="J1551" s="15">
        <v>3.24</v>
      </c>
      <c r="K1551" s="16">
        <v>2.5805269949631602</v>
      </c>
      <c r="L1551" s="17">
        <v>17240.848000000002</v>
      </c>
      <c r="M1551" s="17">
        <v>42435.33</v>
      </c>
      <c r="N1551" s="17">
        <v>9776.3958018514677</v>
      </c>
      <c r="O1551" s="17">
        <v>11071.766227992288</v>
      </c>
    </row>
    <row r="1552" spans="1:15" x14ac:dyDescent="0.3">
      <c r="A1552" s="6" t="s">
        <v>147</v>
      </c>
      <c r="B1552" s="6" t="str">
        <f>VLOOKUP(A1552,Table1[],3,FALSE)</f>
        <v>Ventura County (Southwest)--Oxnard &amp; Port Hueneme Cities</v>
      </c>
      <c r="C1552" s="6">
        <v>86</v>
      </c>
      <c r="D1552" s="6" t="str">
        <f>VLOOKUP(C1552,comm_names!$A$2:$B$325,2,FALSE)</f>
        <v>Comcast, Frontier</v>
      </c>
      <c r="E1552" s="7">
        <v>406.54732280000002</v>
      </c>
      <c r="F1552" s="8">
        <v>5.7336396067460799E-2</v>
      </c>
      <c r="G1552" s="8">
        <v>1.8502791473358898E-2</v>
      </c>
      <c r="H1552" s="11">
        <f t="shared" si="24"/>
        <v>867</v>
      </c>
      <c r="I1552" s="8">
        <v>6.0824758072181798E-4</v>
      </c>
      <c r="J1552" s="9">
        <v>8.67</v>
      </c>
      <c r="K1552" s="10">
        <v>3.4928457242100701</v>
      </c>
      <c r="L1552" s="11">
        <v>31560.036</v>
      </c>
      <c r="M1552" s="11">
        <v>66559.894</v>
      </c>
      <c r="N1552" s="11">
        <v>14455.576451388721</v>
      </c>
      <c r="O1552" s="11">
        <v>17721.4258131348</v>
      </c>
    </row>
    <row r="1553" spans="1:15" x14ac:dyDescent="0.3">
      <c r="A1553" s="12" t="s">
        <v>179</v>
      </c>
      <c r="B1553" s="12" t="str">
        <f>VLOOKUP(A1553,Table1[],3,FALSE)</f>
        <v>Los Angeles County (Southeast)--La Mirada &amp; Santa Fe Springs Cities</v>
      </c>
      <c r="C1553" s="12">
        <v>140</v>
      </c>
      <c r="D1553" s="12" t="str">
        <f>VLOOKUP(C1553,comm_names!$A$2:$B$325,2,FALSE)</f>
        <v>Frontier Communications, AT&amp;T California</v>
      </c>
      <c r="E1553" s="13">
        <v>399.39992830300002</v>
      </c>
      <c r="F1553" s="14">
        <v>5.7206732901484203E-2</v>
      </c>
      <c r="G1553" s="14">
        <v>1.6648270035351902E-2</v>
      </c>
      <c r="H1553" s="17">
        <f t="shared" si="24"/>
        <v>924</v>
      </c>
      <c r="I1553" s="14">
        <v>6.0677919543899799E-4</v>
      </c>
      <c r="J1553" s="15">
        <v>9.24</v>
      </c>
      <c r="K1553" s="16">
        <v>3.1946519959058302</v>
      </c>
      <c r="L1553" s="17">
        <v>32576</v>
      </c>
      <c r="M1553" s="17">
        <v>74960.429999999993</v>
      </c>
      <c r="N1553" s="17">
        <v>14725.110554762759</v>
      </c>
      <c r="O1553" s="17">
        <v>17760.2267846004</v>
      </c>
    </row>
    <row r="1554" spans="1:15" x14ac:dyDescent="0.3">
      <c r="A1554" s="6" t="s">
        <v>210</v>
      </c>
      <c r="B1554" s="6" t="str">
        <f>VLOOKUP(A1554,Table1[],3,FALSE)</f>
        <v>Orange County (North Central)--Anaheim City (East)</v>
      </c>
      <c r="C1554" s="6">
        <v>33</v>
      </c>
      <c r="D1554" s="6" t="str">
        <f>VLOOKUP(C1554,comm_names!$A$2:$B$325,2,FALSE)</f>
        <v>AT&amp;T Service, Inc., AT&amp;T California</v>
      </c>
      <c r="E1554" s="7">
        <v>55843.898329003503</v>
      </c>
      <c r="F1554" s="8">
        <v>5.7151178357226697E-2</v>
      </c>
      <c r="G1554" s="8">
        <v>1.70955450279619E-2</v>
      </c>
      <c r="H1554" s="11">
        <f t="shared" si="24"/>
        <v>924</v>
      </c>
      <c r="I1554" s="8">
        <v>6.0615572013003095E-4</v>
      </c>
      <c r="J1554" s="9">
        <v>9.24</v>
      </c>
      <c r="K1554" s="10">
        <v>3.1121457489878499</v>
      </c>
      <c r="L1554" s="11">
        <v>33404.652000000002</v>
      </c>
      <c r="M1554" s="11">
        <v>74635.687999999995</v>
      </c>
      <c r="N1554" s="11">
        <v>16025.81354190972</v>
      </c>
      <c r="O1554" s="11">
        <v>19375.758971339881</v>
      </c>
    </row>
    <row r="1555" spans="1:15" x14ac:dyDescent="0.3">
      <c r="A1555" s="12" t="s">
        <v>179</v>
      </c>
      <c r="B1555" s="12" t="str">
        <f>VLOOKUP(A1555,Table1[],3,FALSE)</f>
        <v>Los Angeles County (Southeast)--La Mirada &amp; Santa Fe Springs Cities</v>
      </c>
      <c r="C1555" s="12">
        <v>33</v>
      </c>
      <c r="D1555" s="12" t="str">
        <f>VLOOKUP(C1555,comm_names!$A$2:$B$325,2,FALSE)</f>
        <v>AT&amp;T Service, Inc., AT&amp;T California</v>
      </c>
      <c r="E1555" s="13">
        <v>4667.5835584625002</v>
      </c>
      <c r="F1555" s="14">
        <v>5.7149182699904599E-2</v>
      </c>
      <c r="G1555" s="14">
        <v>1.66433549570566E-2</v>
      </c>
      <c r="H1555" s="17">
        <f t="shared" si="24"/>
        <v>924</v>
      </c>
      <c r="I1555" s="14">
        <v>6.0613219487830599E-4</v>
      </c>
      <c r="J1555" s="15">
        <v>9.24</v>
      </c>
      <c r="K1555" s="16">
        <v>3.1946519959058302</v>
      </c>
      <c r="L1555" s="17">
        <v>32576</v>
      </c>
      <c r="M1555" s="17">
        <v>74960.429999999993</v>
      </c>
      <c r="N1555" s="17">
        <v>14725.110554762759</v>
      </c>
      <c r="O1555" s="17">
        <v>17760.2267846004</v>
      </c>
    </row>
    <row r="1556" spans="1:15" x14ac:dyDescent="0.3">
      <c r="A1556" s="6" t="s">
        <v>128</v>
      </c>
      <c r="B1556" s="6" t="str">
        <f>VLOOKUP(A1556,Table1[],3,FALSE)</f>
        <v>Alpine, Amador, Calaveras, Inyo, Mariposa, Mono &amp; Tuolumne Counties</v>
      </c>
      <c r="C1556" s="6">
        <v>86</v>
      </c>
      <c r="D1556" s="6" t="str">
        <f>VLOOKUP(C1556,comm_names!$A$2:$B$325,2,FALSE)</f>
        <v>Comcast, Frontier</v>
      </c>
      <c r="E1556" s="7">
        <v>756.47180449059999</v>
      </c>
      <c r="F1556" s="8">
        <v>5.7090324575496301E-2</v>
      </c>
      <c r="G1556" s="8">
        <v>1.9419631417174898E-2</v>
      </c>
      <c r="H1556" s="11">
        <f t="shared" si="24"/>
        <v>867</v>
      </c>
      <c r="I1556" s="8">
        <v>6.0547906805592301E-4</v>
      </c>
      <c r="J1556" s="9">
        <v>8.67</v>
      </c>
      <c r="K1556" s="10">
        <v>2.2510565312842998</v>
      </c>
      <c r="L1556" s="11">
        <v>25589.466</v>
      </c>
      <c r="M1556" s="11">
        <v>57576.044000000002</v>
      </c>
      <c r="N1556" s="11">
        <v>8895.7987176753486</v>
      </c>
      <c r="O1556" s="11">
        <v>11425.69947032862</v>
      </c>
    </row>
    <row r="1557" spans="1:15" x14ac:dyDescent="0.3">
      <c r="A1557" s="12" t="s">
        <v>110</v>
      </c>
      <c r="B1557" s="12" t="str">
        <f>VLOOKUP(A1557,Table1[],3,FALSE)</f>
        <v>Kern County (East)--Ridgecrest, Arvin, Tehachapi &amp; California City Cities</v>
      </c>
      <c r="C1557" s="12">
        <v>170</v>
      </c>
      <c r="D1557" s="12" t="str">
        <f>VLOOKUP(C1557,comm_names!$A$2:$B$325,2,FALSE)</f>
        <v>Mediacom California LLC, Frontier</v>
      </c>
      <c r="E1557" s="13">
        <v>22887.372274917499</v>
      </c>
      <c r="F1557" s="14">
        <v>5.7028221723505003E-2</v>
      </c>
      <c r="G1557" s="14">
        <v>1.6302102745967301E-2</v>
      </c>
      <c r="H1557" s="17">
        <f t="shared" si="24"/>
        <v>626.88</v>
      </c>
      <c r="I1557" s="14">
        <v>6.0480469379148197E-4</v>
      </c>
      <c r="J1557" s="15">
        <v>6.2687999999999997</v>
      </c>
      <c r="K1557" s="16">
        <v>2.6725075999688199</v>
      </c>
      <c r="L1557" s="17">
        <v>20757.02</v>
      </c>
      <c r="M1557" s="17">
        <v>49983.8</v>
      </c>
      <c r="N1557" s="17">
        <v>7870.8284198539441</v>
      </c>
      <c r="O1557" s="17">
        <v>9642.8854414691286</v>
      </c>
    </row>
    <row r="1558" spans="1:15" x14ac:dyDescent="0.3">
      <c r="A1558" s="6" t="s">
        <v>94</v>
      </c>
      <c r="B1558" s="6" t="str">
        <f>VLOOKUP(A1558,Table1[],3,FALSE)</f>
        <v>Los Angeles County (Southwest)--Santa Monica City</v>
      </c>
      <c r="C1558" s="6">
        <v>111</v>
      </c>
      <c r="D1558" s="6" t="str">
        <f>VLOOKUP(C1558,comm_names!$A$2:$B$325,2,FALSE)</f>
        <v>Consolidated Smart Broadband Systems, LLC, Frontier</v>
      </c>
      <c r="E1558" s="7">
        <v>561.28012860000001</v>
      </c>
      <c r="F1558" s="8">
        <v>5.7027187791452702E-2</v>
      </c>
      <c r="G1558" s="8">
        <v>8.8460942671054407E-3</v>
      </c>
      <c r="H1558" s="11">
        <f t="shared" si="24"/>
        <v>566.88</v>
      </c>
      <c r="I1558" s="8">
        <v>6.0475961823213905E-4</v>
      </c>
      <c r="J1558" s="9">
        <v>5.6688000000000001</v>
      </c>
      <c r="K1558" s="10">
        <v>1.88348576835134</v>
      </c>
      <c r="L1558" s="11">
        <v>30494.19</v>
      </c>
      <c r="M1558" s="11">
        <v>89562.622000000003</v>
      </c>
      <c r="N1558" s="11">
        <v>19125.459399660482</v>
      </c>
      <c r="O1558" s="11">
        <v>24051.8945857008</v>
      </c>
    </row>
    <row r="1559" spans="1:15" x14ac:dyDescent="0.3">
      <c r="A1559" s="12" t="s">
        <v>191</v>
      </c>
      <c r="B1559" s="12" t="str">
        <f>VLOOKUP(A1559,Table1[],3,FALSE)</f>
        <v>Los Angeles County (Central)--San Gabriel Valley Region (North)</v>
      </c>
      <c r="C1559" s="12">
        <v>70</v>
      </c>
      <c r="D1559" s="12" t="str">
        <f>VLOOKUP(C1559,comm_names!$A$2:$B$325,2,FALSE)</f>
        <v>Charter Communications Inc, Frontier</v>
      </c>
      <c r="E1559" s="13">
        <v>197.04804280782</v>
      </c>
      <c r="F1559" s="14">
        <v>5.6985532094476397E-2</v>
      </c>
      <c r="G1559" s="14">
        <v>1.40553847678159E-2</v>
      </c>
      <c r="H1559" s="17">
        <f t="shared" si="24"/>
        <v>1106.8799999999999</v>
      </c>
      <c r="I1559" s="14">
        <v>6.0430780193856503E-4</v>
      </c>
      <c r="J1559" s="15">
        <v>11.0688</v>
      </c>
      <c r="K1559" s="16">
        <v>2.6611400030894399</v>
      </c>
      <c r="L1559" s="17">
        <v>41076.300000000003</v>
      </c>
      <c r="M1559" s="17">
        <v>105872</v>
      </c>
      <c r="N1559" s="17">
        <v>19639.67944646208</v>
      </c>
      <c r="O1559" s="17">
        <v>25114.288141598758</v>
      </c>
    </row>
    <row r="1560" spans="1:15" x14ac:dyDescent="0.3">
      <c r="A1560" s="6" t="s">
        <v>112</v>
      </c>
      <c r="B1560" s="6" t="str">
        <f>VLOOKUP(A1560,Table1[],3,FALSE)</f>
        <v>Los Angeles County (North)--LA City (Northwest/Chatsworth &amp; Porter Ranch)</v>
      </c>
      <c r="C1560" s="6">
        <v>36</v>
      </c>
      <c r="D1560" s="6" t="str">
        <f>VLOOKUP(C1560,comm_names!$A$2:$B$325,2,FALSE)</f>
        <v>AT&amp;T Service, Inc., Frontier</v>
      </c>
      <c r="E1560" s="7">
        <v>1805.4900328819999</v>
      </c>
      <c r="F1560" s="8">
        <v>5.6908852182630303E-2</v>
      </c>
      <c r="G1560" s="8">
        <v>1.40686025437659E-2</v>
      </c>
      <c r="H1560" s="11">
        <f t="shared" si="24"/>
        <v>867</v>
      </c>
      <c r="I1560" s="8">
        <v>6.0342898216046096E-4</v>
      </c>
      <c r="J1560" s="9">
        <v>8.67</v>
      </c>
      <c r="K1560" s="10">
        <v>2.7391157951446199</v>
      </c>
      <c r="L1560" s="11">
        <v>36139</v>
      </c>
      <c r="M1560" s="11">
        <v>86205.258000000002</v>
      </c>
      <c r="N1560" s="11">
        <v>18130.756829034479</v>
      </c>
      <c r="O1560" s="11">
        <v>21805.316217699241</v>
      </c>
    </row>
    <row r="1561" spans="1:15" x14ac:dyDescent="0.3">
      <c r="A1561" s="12" t="s">
        <v>112</v>
      </c>
      <c r="B1561" s="12" t="str">
        <f>VLOOKUP(A1561,Table1[],3,FALSE)</f>
        <v>Los Angeles County (North)--LA City (Northwest/Chatsworth &amp; Porter Ranch)</v>
      </c>
      <c r="C1561" s="12">
        <v>141</v>
      </c>
      <c r="D1561" s="12" t="str">
        <f>VLOOKUP(C1561,comm_names!$A$2:$B$325,2,FALSE)</f>
        <v>Frontier Communications, Frontier</v>
      </c>
      <c r="E1561" s="13">
        <v>10926.6149316833</v>
      </c>
      <c r="F1561" s="14">
        <v>5.6901462110101199E-2</v>
      </c>
      <c r="G1561" s="14">
        <v>1.40681156376278E-2</v>
      </c>
      <c r="H1561" s="17">
        <f t="shared" si="24"/>
        <v>867</v>
      </c>
      <c r="I1561" s="14">
        <v>6.0334637281925999E-4</v>
      </c>
      <c r="J1561" s="15">
        <v>8.67</v>
      </c>
      <c r="K1561" s="16">
        <v>2.7391157951446199</v>
      </c>
      <c r="L1561" s="17">
        <v>36139</v>
      </c>
      <c r="M1561" s="17">
        <v>86205.258000000002</v>
      </c>
      <c r="N1561" s="17">
        <v>18130.756829034479</v>
      </c>
      <c r="O1561" s="17">
        <v>21805.316217699241</v>
      </c>
    </row>
    <row r="1562" spans="1:15" x14ac:dyDescent="0.3">
      <c r="A1562" s="6" t="s">
        <v>154</v>
      </c>
      <c r="B1562" s="6" t="str">
        <f>VLOOKUP(A1562,Table1[],3,FALSE)</f>
        <v>Santa Clara County (Central)--San Jose City (Central)</v>
      </c>
      <c r="C1562" s="6">
        <v>84</v>
      </c>
      <c r="D1562" s="6" t="str">
        <f>VLOOKUP(C1562,comm_names!$A$2:$B$325,2,FALSE)</f>
        <v>Comcast, AT&amp;T California</v>
      </c>
      <c r="E1562" s="7">
        <v>2876.5558246360001</v>
      </c>
      <c r="F1562" s="8">
        <v>5.6879611749866797E-2</v>
      </c>
      <c r="G1562" s="8">
        <v>1.4387326482508201E-2</v>
      </c>
      <c r="H1562" s="11">
        <f t="shared" si="24"/>
        <v>924</v>
      </c>
      <c r="I1562" s="8">
        <v>6.0310022409123501E-4</v>
      </c>
      <c r="J1562" s="9">
        <v>9.24</v>
      </c>
      <c r="K1562" s="10">
        <v>2.7821219621962201</v>
      </c>
      <c r="L1562" s="11">
        <v>34119.288</v>
      </c>
      <c r="M1562" s="11">
        <v>88315.572</v>
      </c>
      <c r="N1562" s="11">
        <v>15747.291829787162</v>
      </c>
      <c r="O1562" s="11">
        <v>21965.222610142919</v>
      </c>
    </row>
    <row r="1563" spans="1:15" x14ac:dyDescent="0.3">
      <c r="A1563" s="12" t="s">
        <v>154</v>
      </c>
      <c r="B1563" s="12" t="str">
        <f>VLOOKUP(A1563,Table1[],3,FALSE)</f>
        <v>Santa Clara County (Central)--San Jose City (Central)</v>
      </c>
      <c r="C1563" s="12">
        <v>33</v>
      </c>
      <c r="D1563" s="12" t="str">
        <f>VLOOKUP(C1563,comm_names!$A$2:$B$325,2,FALSE)</f>
        <v>AT&amp;T Service, Inc., AT&amp;T California</v>
      </c>
      <c r="E1563" s="13">
        <v>49194.500665250998</v>
      </c>
      <c r="F1563" s="14">
        <v>5.6877919665004197E-2</v>
      </c>
      <c r="G1563" s="14">
        <v>1.43872143268476E-2</v>
      </c>
      <c r="H1563" s="17">
        <f t="shared" si="24"/>
        <v>924</v>
      </c>
      <c r="I1563" s="14">
        <v>6.0308125388287696E-4</v>
      </c>
      <c r="J1563" s="15">
        <v>9.24</v>
      </c>
      <c r="K1563" s="16">
        <v>2.7821219621962201</v>
      </c>
      <c r="L1563" s="17">
        <v>34119.288</v>
      </c>
      <c r="M1563" s="17">
        <v>88315.572</v>
      </c>
      <c r="N1563" s="17">
        <v>15747.291829787162</v>
      </c>
      <c r="O1563" s="17">
        <v>21965.222610142919</v>
      </c>
    </row>
    <row r="1564" spans="1:15" x14ac:dyDescent="0.3">
      <c r="A1564" s="6" t="s">
        <v>154</v>
      </c>
      <c r="B1564" s="6" t="str">
        <f>VLOOKUP(A1564,Table1[],3,FALSE)</f>
        <v>Santa Clara County (Central)--San Jose City (Central)</v>
      </c>
      <c r="C1564" s="6">
        <v>255</v>
      </c>
      <c r="D1564" s="6" t="str">
        <f>VLOOKUP(C1564,comm_names!$A$2:$B$325,2,FALSE)</f>
        <v>Sonic.net, AT&amp;T California</v>
      </c>
      <c r="E1564" s="7">
        <v>3039.7439947329999</v>
      </c>
      <c r="F1564" s="8">
        <v>5.6872224787301903E-2</v>
      </c>
      <c r="G1564" s="8">
        <v>1.4385457998549501E-2</v>
      </c>
      <c r="H1564" s="11">
        <f t="shared" si="24"/>
        <v>923.88</v>
      </c>
      <c r="I1564" s="8">
        <v>6.0301717627259804E-4</v>
      </c>
      <c r="J1564" s="9">
        <v>9.2387999999999995</v>
      </c>
      <c r="K1564" s="10">
        <v>2.7821219621962201</v>
      </c>
      <c r="L1564" s="11">
        <v>34119.288</v>
      </c>
      <c r="M1564" s="11">
        <v>88315.572</v>
      </c>
      <c r="N1564" s="11">
        <v>15747.291829787162</v>
      </c>
      <c r="O1564" s="11">
        <v>21965.222610142919</v>
      </c>
    </row>
    <row r="1565" spans="1:15" x14ac:dyDescent="0.3">
      <c r="A1565" s="12" t="s">
        <v>25</v>
      </c>
      <c r="B1565" s="12" t="str">
        <f>VLOOKUP(A1565,Table1[],3,FALSE)</f>
        <v>San Bernardino County (Southwest)--San Bernardino City (West)</v>
      </c>
      <c r="C1565" s="12">
        <v>1</v>
      </c>
      <c r="D1565" s="12" t="str">
        <f>VLOOKUP(C1565,comm_names!$A$2:$B$325,2,FALSE)</f>
        <v>N/A, AT&amp;T California</v>
      </c>
      <c r="E1565" s="13">
        <v>3.0097834369999998</v>
      </c>
      <c r="F1565" s="14">
        <v>5.68646214115976E-2</v>
      </c>
      <c r="G1565" s="14">
        <v>1.0743946725929199E-2</v>
      </c>
      <c r="H1565" s="17">
        <f t="shared" si="24"/>
        <v>324</v>
      </c>
      <c r="I1565" s="14">
        <v>6.0297399557507196E-4</v>
      </c>
      <c r="J1565" s="15">
        <v>3.24</v>
      </c>
      <c r="K1565" s="16">
        <v>3.49473889321902</v>
      </c>
      <c r="L1565" s="17">
        <v>17272.405999999999</v>
      </c>
      <c r="M1565" s="17">
        <v>43102.12</v>
      </c>
      <c r="N1565" s="17">
        <v>9192.9238200589916</v>
      </c>
      <c r="O1565" s="17">
        <v>10569.046368295823</v>
      </c>
    </row>
    <row r="1566" spans="1:15" x14ac:dyDescent="0.3">
      <c r="A1566" s="6" t="s">
        <v>140</v>
      </c>
      <c r="B1566" s="6" t="str">
        <f>VLOOKUP(A1566,Table1[],3,FALSE)</f>
        <v>San Diego County (North &amp; East)--Fallbrook, Alpine &amp; Valley Center</v>
      </c>
      <c r="C1566" s="6">
        <v>103</v>
      </c>
      <c r="D1566" s="6" t="str">
        <f>VLOOKUP(C1566,comm_names!$A$2:$B$325,2,FALSE)</f>
        <v>ConnectAnza, Frontier</v>
      </c>
      <c r="E1566" s="7">
        <v>2.93829E-6</v>
      </c>
      <c r="F1566" s="8">
        <v>5.6852064671114803E-2</v>
      </c>
      <c r="G1566" s="8">
        <v>1.5626029349823701E-2</v>
      </c>
      <c r="H1566" s="11">
        <f t="shared" si="24"/>
        <v>855.00000000000011</v>
      </c>
      <c r="I1566" s="8">
        <v>6.0279053308100498E-4</v>
      </c>
      <c r="J1566" s="9">
        <v>8.5500000000000007</v>
      </c>
      <c r="K1566" s="10">
        <v>2.66418454881638</v>
      </c>
      <c r="L1566" s="11">
        <v>30540</v>
      </c>
      <c r="M1566" s="11">
        <v>74058.482000000004</v>
      </c>
      <c r="N1566" s="11">
        <v>13776.782999429999</v>
      </c>
      <c r="O1566" s="11">
        <v>17617.901278154521</v>
      </c>
    </row>
    <row r="1567" spans="1:15" x14ac:dyDescent="0.3">
      <c r="A1567" s="12" t="s">
        <v>226</v>
      </c>
      <c r="B1567" s="12" t="str">
        <f>VLOOKUP(A1567,Table1[],3,FALSE)</f>
        <v>Sacramento County (Northeast)--Folsom City, Orangevale &amp; Fair Oaks (East)</v>
      </c>
      <c r="C1567" s="12">
        <v>52</v>
      </c>
      <c r="D1567" s="12" t="str">
        <f>VLOOKUP(C1567,comm_names!$A$2:$B$325,2,FALSE)</f>
        <v>Cal.net Inc., AT&amp;T California</v>
      </c>
      <c r="E1567" s="13">
        <v>85.898890179000006</v>
      </c>
      <c r="F1567" s="14">
        <v>5.6846934702001403E-2</v>
      </c>
      <c r="G1567" s="14">
        <v>1.98432406116331E-2</v>
      </c>
      <c r="H1567" s="17">
        <f t="shared" si="24"/>
        <v>1523.4</v>
      </c>
      <c r="I1567" s="14">
        <v>6.02736790007408E-4</v>
      </c>
      <c r="J1567" s="15">
        <v>15.234</v>
      </c>
      <c r="K1567" s="16">
        <v>2.4932334109429601</v>
      </c>
      <c r="L1567" s="17">
        <v>44088.561999999998</v>
      </c>
      <c r="M1567" s="17">
        <v>98057.831999999995</v>
      </c>
      <c r="N1567" s="17">
        <v>15396.049827382438</v>
      </c>
      <c r="O1567" s="17">
        <v>19393.66472728776</v>
      </c>
    </row>
    <row r="1568" spans="1:15" x14ac:dyDescent="0.3">
      <c r="A1568" s="6" t="s">
        <v>161</v>
      </c>
      <c r="B1568" s="6" t="str">
        <f>VLOOKUP(A1568,Table1[],3,FALSE)</f>
        <v>San Bernardino County (Southwest)--Upland &amp; Montclair Cities</v>
      </c>
      <c r="C1568" s="6">
        <v>86</v>
      </c>
      <c r="D1568" s="6" t="str">
        <f>VLOOKUP(C1568,comm_names!$A$2:$B$325,2,FALSE)</f>
        <v>Comcast, Frontier</v>
      </c>
      <c r="E1568" s="7">
        <v>1.6043749999999999E-3</v>
      </c>
      <c r="F1568" s="8">
        <v>5.66766002992736E-2</v>
      </c>
      <c r="G1568" s="8">
        <v>1.8712535350534399E-2</v>
      </c>
      <c r="H1568" s="11">
        <f t="shared" si="24"/>
        <v>867</v>
      </c>
      <c r="I1568" s="8">
        <v>6.0082412155137402E-4</v>
      </c>
      <c r="J1568" s="9">
        <v>8.67</v>
      </c>
      <c r="K1568" s="10">
        <v>2.93499987349138</v>
      </c>
      <c r="L1568" s="11">
        <v>30824.022000000001</v>
      </c>
      <c r="M1568" s="11">
        <v>64739.71</v>
      </c>
      <c r="N1568" s="11">
        <v>13507.922535879599</v>
      </c>
      <c r="O1568" s="11">
        <v>16389.945184175878</v>
      </c>
    </row>
    <row r="1569" spans="1:15" x14ac:dyDescent="0.3">
      <c r="A1569" s="12" t="s">
        <v>125</v>
      </c>
      <c r="B1569" s="12" t="str">
        <f>VLOOKUP(A1569,Table1[],3,FALSE)</f>
        <v>Los Angeles County (North)--LA City (North Central/Granada Hills &amp; Sylmar)</v>
      </c>
      <c r="C1569" s="12">
        <v>33</v>
      </c>
      <c r="D1569" s="12" t="str">
        <f>VLOOKUP(C1569,comm_names!$A$2:$B$325,2,FALSE)</f>
        <v>AT&amp;T Service, Inc., AT&amp;T California</v>
      </c>
      <c r="E1569" s="13">
        <v>1768.25533092</v>
      </c>
      <c r="F1569" s="14">
        <v>5.6642784907905898E-2</v>
      </c>
      <c r="G1569" s="14">
        <v>1.65342456285048E-2</v>
      </c>
      <c r="H1569" s="17">
        <f t="shared" si="24"/>
        <v>924</v>
      </c>
      <c r="I1569" s="14">
        <v>6.0043834935185497E-4</v>
      </c>
      <c r="J1569" s="15">
        <v>9.24</v>
      </c>
      <c r="K1569" s="16">
        <v>3.1834764745192201</v>
      </c>
      <c r="L1569" s="17">
        <v>35345.774400000097</v>
      </c>
      <c r="M1569" s="17">
        <v>78231.263999999996</v>
      </c>
      <c r="N1569" s="17">
        <v>16259.57715294192</v>
      </c>
      <c r="O1569" s="17">
        <v>19573.810857783359</v>
      </c>
    </row>
    <row r="1570" spans="1:15" x14ac:dyDescent="0.3">
      <c r="A1570" s="6" t="s">
        <v>125</v>
      </c>
      <c r="B1570" s="6" t="str">
        <f>VLOOKUP(A1570,Table1[],3,FALSE)</f>
        <v>Los Angeles County (North)--LA City (North Central/Granada Hills &amp; Sylmar)</v>
      </c>
      <c r="C1570" s="6">
        <v>140</v>
      </c>
      <c r="D1570" s="6" t="str">
        <f>VLOOKUP(C1570,comm_names!$A$2:$B$325,2,FALSE)</f>
        <v>Frontier Communications, AT&amp;T California</v>
      </c>
      <c r="E1570" s="7">
        <v>137.275431991</v>
      </c>
      <c r="F1570" s="8">
        <v>5.6642784907905898E-2</v>
      </c>
      <c r="G1570" s="8">
        <v>1.65342456285048E-2</v>
      </c>
      <c r="H1570" s="11">
        <f t="shared" si="24"/>
        <v>924</v>
      </c>
      <c r="I1570" s="8">
        <v>6.0043834935185497E-4</v>
      </c>
      <c r="J1570" s="9">
        <v>9.24</v>
      </c>
      <c r="K1570" s="10">
        <v>3.1834764745192201</v>
      </c>
      <c r="L1570" s="11">
        <v>35345.774400000097</v>
      </c>
      <c r="M1570" s="11">
        <v>78231.263999999996</v>
      </c>
      <c r="N1570" s="11">
        <v>16259.57715294192</v>
      </c>
      <c r="O1570" s="11">
        <v>19573.810857783359</v>
      </c>
    </row>
    <row r="1571" spans="1:15" x14ac:dyDescent="0.3">
      <c r="A1571" s="12" t="s">
        <v>128</v>
      </c>
      <c r="B1571" s="12" t="str">
        <f>VLOOKUP(A1571,Table1[],3,FALSE)</f>
        <v>Alpine, Amador, Calaveras, Inyo, Mariposa, Mono &amp; Tuolumne Counties</v>
      </c>
      <c r="C1571" s="12">
        <v>167</v>
      </c>
      <c r="D1571" s="12" t="str">
        <f>VLOOKUP(C1571,comm_names!$A$2:$B$325,2,FALSE)</f>
        <v>Lone Pine Communications, Frontier</v>
      </c>
      <c r="E1571" s="13">
        <v>687.97248619899995</v>
      </c>
      <c r="F1571" s="14">
        <v>5.6641979491472198E-2</v>
      </c>
      <c r="G1571" s="14">
        <v>1.86443469503642E-2</v>
      </c>
      <c r="H1571" s="17">
        <f t="shared" si="24"/>
        <v>818.88000000000011</v>
      </c>
      <c r="I1571" s="14">
        <v>6.0045721646782098E-4</v>
      </c>
      <c r="J1571" s="15">
        <v>8.1888000000000005</v>
      </c>
      <c r="K1571" s="16">
        <v>2.2510565312842998</v>
      </c>
      <c r="L1571" s="17">
        <v>25589.466</v>
      </c>
      <c r="M1571" s="17">
        <v>57576.044000000002</v>
      </c>
      <c r="N1571" s="17">
        <v>8895.7987176753486</v>
      </c>
      <c r="O1571" s="17">
        <v>11425.69947032862</v>
      </c>
    </row>
    <row r="1572" spans="1:15" x14ac:dyDescent="0.3">
      <c r="A1572" s="6" t="s">
        <v>236</v>
      </c>
      <c r="B1572" s="6" t="str">
        <f>VLOOKUP(A1572,Table1[],3,FALSE)</f>
        <v>Los Angeles County (South)--Lakewood, Cerritos, Artesia &amp; Hawaiian Gardens Cities</v>
      </c>
      <c r="C1572" s="6">
        <v>69</v>
      </c>
      <c r="D1572" s="6" t="str">
        <f>VLOOKUP(C1572,comm_names!$A$2:$B$325,2,FALSE)</f>
        <v>Charter Communications Inc, AT&amp;T California</v>
      </c>
      <c r="E1572" s="7">
        <v>121.54337781220001</v>
      </c>
      <c r="F1572" s="8">
        <v>5.6602123202910401E-2</v>
      </c>
      <c r="G1572" s="8">
        <v>1.7776361559717901E-2</v>
      </c>
      <c r="H1572" s="11">
        <f t="shared" si="24"/>
        <v>1163.8799999999999</v>
      </c>
      <c r="I1572" s="8">
        <v>5.9998212584259295E-4</v>
      </c>
      <c r="J1572" s="9">
        <v>11.6388</v>
      </c>
      <c r="K1572" s="10">
        <v>3.0715321905073201</v>
      </c>
      <c r="L1572" s="11">
        <v>38145.478000000003</v>
      </c>
      <c r="M1572" s="11">
        <v>86205.258000000002</v>
      </c>
      <c r="N1572" s="11">
        <v>16308.597418198802</v>
      </c>
      <c r="O1572" s="11">
        <v>19457.635933122121</v>
      </c>
    </row>
    <row r="1573" spans="1:15" x14ac:dyDescent="0.3">
      <c r="A1573" s="12" t="s">
        <v>93</v>
      </c>
      <c r="B1573" s="12" t="str">
        <f>VLOOKUP(A1573,Table1[],3,FALSE)</f>
        <v>Del Norte, Lassen, Modoc, Plumas &amp; Siskiyou Counties</v>
      </c>
      <c r="C1573" s="12">
        <v>321</v>
      </c>
      <c r="D1573" s="12" t="str">
        <f>VLOOKUP(C1573,comm_names!$A$2:$B$325,2,FALSE)</f>
        <v>Zito Media, N/A</v>
      </c>
      <c r="E1573" s="13">
        <v>21.285996526000002</v>
      </c>
      <c r="F1573" s="14">
        <v>5.6473988741987398E-2</v>
      </c>
      <c r="G1573" s="14">
        <v>1.8110904717844E-2</v>
      </c>
      <c r="H1573" s="17">
        <f t="shared" si="24"/>
        <v>719.4</v>
      </c>
      <c r="I1573" s="14">
        <v>5.9854247274159997E-4</v>
      </c>
      <c r="J1573" s="15">
        <v>7.194</v>
      </c>
      <c r="K1573" s="16">
        <v>2.2062178712597502</v>
      </c>
      <c r="L1573" s="17">
        <v>20684.741999999998</v>
      </c>
      <c r="M1573" s="17">
        <v>49740.498</v>
      </c>
      <c r="N1573" s="17">
        <v>6464.0721064228082</v>
      </c>
      <c r="O1573" s="17">
        <v>8536.6293191309287</v>
      </c>
    </row>
    <row r="1574" spans="1:15" x14ac:dyDescent="0.3">
      <c r="A1574" s="6" t="s">
        <v>21</v>
      </c>
      <c r="B1574" s="6" t="str">
        <f>VLOOKUP(A1574,Table1[],3,FALSE)</f>
        <v>Fresno County (Central)--Fresno City (Southwest)</v>
      </c>
      <c r="C1574" s="6">
        <v>1</v>
      </c>
      <c r="D1574" s="6" t="str">
        <f>VLOOKUP(C1574,comm_names!$A$2:$B$325,2,FALSE)</f>
        <v>N/A, AT&amp;T California</v>
      </c>
      <c r="E1574" s="7">
        <v>1199.7708000889199</v>
      </c>
      <c r="F1574" s="8">
        <v>5.6414297593620703E-2</v>
      </c>
      <c r="G1574" s="8">
        <v>1.1733967399812801E-2</v>
      </c>
      <c r="H1574" s="11">
        <f t="shared" si="24"/>
        <v>324</v>
      </c>
      <c r="I1574" s="8">
        <v>5.9792030615974398E-4</v>
      </c>
      <c r="J1574" s="9">
        <v>3.24</v>
      </c>
      <c r="K1574" s="10">
        <v>2.9475225774957301</v>
      </c>
      <c r="L1574" s="11">
        <v>15779</v>
      </c>
      <c r="M1574" s="11">
        <v>39167.550000000003</v>
      </c>
      <c r="N1574" s="11">
        <v>7867.7139552197514</v>
      </c>
      <c r="O1574" s="11">
        <v>9393.6517249703629</v>
      </c>
    </row>
    <row r="1575" spans="1:15" x14ac:dyDescent="0.3">
      <c r="A1575" s="12" t="s">
        <v>161</v>
      </c>
      <c r="B1575" s="12" t="str">
        <f>VLOOKUP(A1575,Table1[],3,FALSE)</f>
        <v>San Bernardino County (Southwest)--Upland &amp; Montclair Cities</v>
      </c>
      <c r="C1575" s="12">
        <v>141</v>
      </c>
      <c r="D1575" s="12" t="str">
        <f>VLOOKUP(C1575,comm_names!$A$2:$B$325,2,FALSE)</f>
        <v>Frontier Communications, Frontier</v>
      </c>
      <c r="E1575" s="13">
        <v>40483.271353775897</v>
      </c>
      <c r="F1575" s="14">
        <v>5.6389725186880603E-2</v>
      </c>
      <c r="G1575" s="14">
        <v>1.86810700868629E-2</v>
      </c>
      <c r="H1575" s="17">
        <f t="shared" si="24"/>
        <v>867</v>
      </c>
      <c r="I1575" s="14">
        <v>5.9760211188755199E-4</v>
      </c>
      <c r="J1575" s="15">
        <v>8.67</v>
      </c>
      <c r="K1575" s="16">
        <v>2.93499987349138</v>
      </c>
      <c r="L1575" s="17">
        <v>30824.022000000001</v>
      </c>
      <c r="M1575" s="17">
        <v>64739.71</v>
      </c>
      <c r="N1575" s="17">
        <v>13507.922535879599</v>
      </c>
      <c r="O1575" s="17">
        <v>16389.945184175878</v>
      </c>
    </row>
    <row r="1576" spans="1:15" x14ac:dyDescent="0.3">
      <c r="A1576" s="6" t="s">
        <v>155</v>
      </c>
      <c r="B1576" s="6" t="str">
        <f>VLOOKUP(A1576,Table1[],3,FALSE)</f>
        <v>Riverside County (West Central)--Perris City, Temescal Valley &amp; Mead Valley</v>
      </c>
      <c r="C1576" s="6">
        <v>36</v>
      </c>
      <c r="D1576" s="6" t="str">
        <f>VLOOKUP(C1576,comm_names!$A$2:$B$325,2,FALSE)</f>
        <v>AT&amp;T Service, Inc., Frontier</v>
      </c>
      <c r="E1576" s="7">
        <v>15.870255603</v>
      </c>
      <c r="F1576" s="8">
        <v>5.6387296022112197E-2</v>
      </c>
      <c r="G1576" s="8">
        <v>1.87910846783199E-2</v>
      </c>
      <c r="H1576" s="11">
        <f t="shared" si="24"/>
        <v>867</v>
      </c>
      <c r="I1576" s="8">
        <v>5.9758045300345496E-4</v>
      </c>
      <c r="J1576" s="9">
        <v>8.67</v>
      </c>
      <c r="K1576" s="10">
        <v>3.66338322871399</v>
      </c>
      <c r="L1576" s="11">
        <v>30063.576000000001</v>
      </c>
      <c r="M1576" s="11">
        <v>63973.156000000003</v>
      </c>
      <c r="N1576" s="11">
        <v>12254.76147280968</v>
      </c>
      <c r="O1576" s="11">
        <v>15404.71261466352</v>
      </c>
    </row>
    <row r="1577" spans="1:15" x14ac:dyDescent="0.3">
      <c r="A1577" s="12" t="s">
        <v>209</v>
      </c>
      <c r="B1577" s="12" t="str">
        <f>VLOOKUP(A1577,Table1[],3,FALSE)</f>
        <v>Los Angeles County (East Central)--Covina &amp; Walnut Cities</v>
      </c>
      <c r="C1577" s="12">
        <v>70</v>
      </c>
      <c r="D1577" s="12" t="str">
        <f>VLOOKUP(C1577,comm_names!$A$2:$B$325,2,FALSE)</f>
        <v>Charter Communications Inc, Frontier</v>
      </c>
      <c r="E1577" s="13">
        <v>2146.5345516040002</v>
      </c>
      <c r="F1577" s="14">
        <v>5.63626217843093E-2</v>
      </c>
      <c r="G1577" s="14">
        <v>1.7806297911536199E-2</v>
      </c>
      <c r="H1577" s="17">
        <f t="shared" si="24"/>
        <v>1106.8799999999999</v>
      </c>
      <c r="I1577" s="14">
        <v>5.9729214323083499E-4</v>
      </c>
      <c r="J1577" s="15">
        <v>11.0688</v>
      </c>
      <c r="K1577" s="16">
        <v>3.0740808936352999</v>
      </c>
      <c r="L1577" s="17">
        <v>37666</v>
      </c>
      <c r="M1577" s="17">
        <v>83446.478000000003</v>
      </c>
      <c r="N1577" s="17">
        <v>16257.01954803276</v>
      </c>
      <c r="O1577" s="17">
        <v>19514.136754727879</v>
      </c>
    </row>
    <row r="1578" spans="1:15" x14ac:dyDescent="0.3">
      <c r="A1578" s="6" t="s">
        <v>70</v>
      </c>
      <c r="B1578" s="6" t="str">
        <f>VLOOKUP(A1578,Table1[],3,FALSE)</f>
        <v>Butte County (Southeast)--Oroville City &amp; Paradise Town</v>
      </c>
      <c r="C1578" s="6">
        <v>32</v>
      </c>
      <c r="D1578" s="6" t="str">
        <f>VLOOKUP(C1578,comm_names!$A$2:$B$325,2,FALSE)</f>
        <v>AT&amp;T Service, Inc., N/A</v>
      </c>
      <c r="E1578" s="7">
        <v>3.9676896620000002</v>
      </c>
      <c r="F1578" s="8">
        <v>5.6357453466075597E-2</v>
      </c>
      <c r="G1578" s="8">
        <v>1.7373322542685501E-2</v>
      </c>
      <c r="H1578" s="11">
        <f t="shared" si="24"/>
        <v>600</v>
      </c>
      <c r="I1578" s="8">
        <v>5.9723306958849097E-4</v>
      </c>
      <c r="J1578" s="9">
        <v>6</v>
      </c>
      <c r="K1578" s="10">
        <v>2.4217431124532798</v>
      </c>
      <c r="L1578" s="11">
        <v>19343.018</v>
      </c>
      <c r="M1578" s="11">
        <v>45234.83</v>
      </c>
      <c r="N1578" s="11">
        <v>6967.8772826829718</v>
      </c>
      <c r="O1578" s="11">
        <v>8970.3101120854553</v>
      </c>
    </row>
    <row r="1579" spans="1:15" x14ac:dyDescent="0.3">
      <c r="A1579" s="12" t="s">
        <v>160</v>
      </c>
      <c r="B1579" s="12" t="str">
        <f>VLOOKUP(A1579,Table1[],3,FALSE)</f>
        <v>San Luis Obispo County (East)--Inland Region</v>
      </c>
      <c r="C1579" s="12">
        <v>33</v>
      </c>
      <c r="D1579" s="12" t="str">
        <f>VLOOKUP(C1579,comm_names!$A$2:$B$325,2,FALSE)</f>
        <v>AT&amp;T Service, Inc., AT&amp;T California</v>
      </c>
      <c r="E1579" s="13">
        <v>22395.82120654</v>
      </c>
      <c r="F1579" s="14">
        <v>5.6333682894906603E-2</v>
      </c>
      <c r="G1579" s="14">
        <v>1.7088605642779701E-2</v>
      </c>
      <c r="H1579" s="17">
        <f t="shared" si="24"/>
        <v>924</v>
      </c>
      <c r="I1579" s="14">
        <v>5.9698598504375605E-4</v>
      </c>
      <c r="J1579" s="15">
        <v>9.24</v>
      </c>
      <c r="K1579" s="16">
        <v>2.4885954692556602</v>
      </c>
      <c r="L1579" s="17">
        <v>32848.824000000001</v>
      </c>
      <c r="M1579" s="17">
        <v>73569.842000000004</v>
      </c>
      <c r="N1579" s="17">
        <v>14499.921658146479</v>
      </c>
      <c r="O1579" s="17">
        <v>17558.10757479996</v>
      </c>
    </row>
    <row r="1580" spans="1:15" x14ac:dyDescent="0.3">
      <c r="A1580" s="6" t="s">
        <v>178</v>
      </c>
      <c r="B1580" s="6" t="str">
        <f>VLOOKUP(A1580,Table1[],3,FALSE)</f>
        <v>El Dorado County--El Dorado Hills</v>
      </c>
      <c r="C1580" s="6">
        <v>299</v>
      </c>
      <c r="D1580" s="6" t="str">
        <f>VLOOKUP(C1580,comm_names!$A$2:$B$325,2,FALSE)</f>
        <v>Volcano Internet Provider, Volcano</v>
      </c>
      <c r="E1580" s="7">
        <v>7.9258168524299997</v>
      </c>
      <c r="F1580" s="8">
        <v>5.6320087098811498E-2</v>
      </c>
      <c r="G1580" s="8">
        <v>1.75470050542486E-2</v>
      </c>
      <c r="H1580" s="11">
        <f t="shared" si="24"/>
        <v>1127.3999999999999</v>
      </c>
      <c r="I1580" s="8">
        <v>5.9682225186782705E-4</v>
      </c>
      <c r="J1580" s="9">
        <v>11.273999999999999</v>
      </c>
      <c r="K1580" s="10">
        <v>2.47345826434778</v>
      </c>
      <c r="L1580" s="11">
        <v>34332.050000000003</v>
      </c>
      <c r="M1580" s="11">
        <v>82930.351999999999</v>
      </c>
      <c r="N1580" s="11">
        <v>12631.084075712999</v>
      </c>
      <c r="O1580" s="11">
        <v>16999.942069034521</v>
      </c>
    </row>
    <row r="1581" spans="1:15" x14ac:dyDescent="0.3">
      <c r="A1581" s="12" t="s">
        <v>149</v>
      </c>
      <c r="B1581" s="12" t="str">
        <f>VLOOKUP(A1581,Table1[],3,FALSE)</f>
        <v>San Diego County (Central)--San Diego (East Central/Navajo) &amp; La Mesa Cities</v>
      </c>
      <c r="C1581" s="12">
        <v>33</v>
      </c>
      <c r="D1581" s="12" t="str">
        <f>VLOOKUP(C1581,comm_names!$A$2:$B$325,2,FALSE)</f>
        <v>AT&amp;T Service, Inc., AT&amp;T California</v>
      </c>
      <c r="E1581" s="13">
        <v>61295.570571606702</v>
      </c>
      <c r="F1581" s="14">
        <v>5.6312884662361798E-2</v>
      </c>
      <c r="G1581" s="14">
        <v>1.5118659480798999E-2</v>
      </c>
      <c r="H1581" s="17">
        <f t="shared" si="24"/>
        <v>924</v>
      </c>
      <c r="I1581" s="14">
        <v>5.9674170346348497E-4</v>
      </c>
      <c r="J1581" s="15">
        <v>9.24</v>
      </c>
      <c r="K1581" s="16">
        <v>2.4642832891967101</v>
      </c>
      <c r="L1581" s="17">
        <v>35559.758000000002</v>
      </c>
      <c r="M1581" s="17">
        <v>82930.351999999999</v>
      </c>
      <c r="N1581" s="17">
        <v>16920.109798944599</v>
      </c>
      <c r="O1581" s="17">
        <v>19585.41227510976</v>
      </c>
    </row>
    <row r="1582" spans="1:15" x14ac:dyDescent="0.3">
      <c r="A1582" s="6" t="s">
        <v>164</v>
      </c>
      <c r="B1582" s="6" t="str">
        <f>VLOOKUP(A1582,Table1[],3,FALSE)</f>
        <v>Santa Barbara County (North)--Lompoc, Guadalupe, Solvang &amp; Buellton Cities</v>
      </c>
      <c r="C1582" s="6">
        <v>86</v>
      </c>
      <c r="D1582" s="6" t="str">
        <f>VLOOKUP(C1582,comm_names!$A$2:$B$325,2,FALSE)</f>
        <v>Comcast, Frontier</v>
      </c>
      <c r="E1582" s="7">
        <v>31600.5728908167</v>
      </c>
      <c r="F1582" s="8">
        <v>5.6123080697180097E-2</v>
      </c>
      <c r="G1582" s="8">
        <v>1.8134389340881799E-2</v>
      </c>
      <c r="H1582" s="11">
        <f t="shared" si="24"/>
        <v>867</v>
      </c>
      <c r="I1582" s="8">
        <v>5.9464090020686805E-4</v>
      </c>
      <c r="J1582" s="9">
        <v>8.67</v>
      </c>
      <c r="K1582" s="10">
        <v>2.88762093030221</v>
      </c>
      <c r="L1582" s="11">
        <v>30540</v>
      </c>
      <c r="M1582" s="11">
        <v>65731.241999999998</v>
      </c>
      <c r="N1582" s="11">
        <v>13100.367269484121</v>
      </c>
      <c r="O1582" s="11">
        <v>15940.772221003681</v>
      </c>
    </row>
    <row r="1583" spans="1:15" x14ac:dyDescent="0.3">
      <c r="A1583" s="12" t="s">
        <v>147</v>
      </c>
      <c r="B1583" s="12" t="str">
        <f>VLOOKUP(A1583,Table1[],3,FALSE)</f>
        <v>Ventura County (Southwest)--Oxnard &amp; Port Hueneme Cities</v>
      </c>
      <c r="C1583" s="12">
        <v>68</v>
      </c>
      <c r="D1583" s="12" t="str">
        <f>VLOOKUP(C1583,comm_names!$A$2:$B$325,2,FALSE)</f>
        <v>Charter Communications Inc, N/A</v>
      </c>
      <c r="E1583" s="13">
        <v>33.380638310000002</v>
      </c>
      <c r="F1583" s="14">
        <v>5.6073227461169002E-2</v>
      </c>
      <c r="G1583" s="14">
        <v>1.79797099359272E-2</v>
      </c>
      <c r="H1583" s="17">
        <f t="shared" si="24"/>
        <v>839.88</v>
      </c>
      <c r="I1583" s="14">
        <v>5.9404354772452301E-4</v>
      </c>
      <c r="J1583" s="15">
        <v>8.3987999999999996</v>
      </c>
      <c r="K1583" s="16">
        <v>3.4928457242100701</v>
      </c>
      <c r="L1583" s="17">
        <v>31560.036</v>
      </c>
      <c r="M1583" s="17">
        <v>66559.894</v>
      </c>
      <c r="N1583" s="17">
        <v>14455.576451388721</v>
      </c>
      <c r="O1583" s="17">
        <v>17721.4258131348</v>
      </c>
    </row>
    <row r="1584" spans="1:15" x14ac:dyDescent="0.3">
      <c r="A1584" s="6" t="s">
        <v>165</v>
      </c>
      <c r="B1584" s="6" t="str">
        <f>VLOOKUP(A1584,Table1[],3,FALSE)</f>
        <v>Los Angeles County (Southeast)--Norwalk City</v>
      </c>
      <c r="C1584" s="6">
        <v>141</v>
      </c>
      <c r="D1584" s="6" t="str">
        <f>VLOOKUP(C1584,comm_names!$A$2:$B$325,2,FALSE)</f>
        <v>Frontier Communications, Frontier</v>
      </c>
      <c r="E1584" s="7">
        <v>33453.954646352002</v>
      </c>
      <c r="F1584" s="8">
        <v>5.6019921222183501E-2</v>
      </c>
      <c r="G1584" s="8">
        <v>1.76217291369462E-2</v>
      </c>
      <c r="H1584" s="11">
        <f t="shared" si="24"/>
        <v>867</v>
      </c>
      <c r="I1584" s="8">
        <v>5.9345393006931103E-4</v>
      </c>
      <c r="J1584" s="9">
        <v>8.67</v>
      </c>
      <c r="K1584" s="10">
        <v>3.4407688869021</v>
      </c>
      <c r="L1584" s="11">
        <v>31986.578000000001</v>
      </c>
      <c r="M1584" s="11">
        <v>67799.817999999999</v>
      </c>
      <c r="N1584" s="11">
        <v>14643.486683400239</v>
      </c>
      <c r="O1584" s="11">
        <v>16735.63705657392</v>
      </c>
    </row>
    <row r="1585" spans="1:15" x14ac:dyDescent="0.3">
      <c r="A1585" s="12" t="s">
        <v>158</v>
      </c>
      <c r="B1585" s="12" t="str">
        <f>VLOOKUP(A1585,Table1[],3,FALSE)</f>
        <v>Stanislaus County (Southwest)--Ceres, Patterson &amp; Newman Cities</v>
      </c>
      <c r="C1585" s="12">
        <v>33</v>
      </c>
      <c r="D1585" s="12" t="str">
        <f>VLOOKUP(C1585,comm_names!$A$2:$B$325,2,FALSE)</f>
        <v>AT&amp;T Service, Inc., AT&amp;T California</v>
      </c>
      <c r="E1585" s="13">
        <v>19498.236586608899</v>
      </c>
      <c r="F1585" s="14">
        <v>5.5981180700179302E-2</v>
      </c>
      <c r="G1585" s="14">
        <v>1.9948483818642799E-2</v>
      </c>
      <c r="H1585" s="17">
        <f t="shared" si="24"/>
        <v>924</v>
      </c>
      <c r="I1585" s="14">
        <v>5.9303108891998297E-4</v>
      </c>
      <c r="J1585" s="15">
        <v>9.24</v>
      </c>
      <c r="K1585" s="16">
        <v>3.4148733398917899</v>
      </c>
      <c r="L1585" s="17">
        <v>28540.648000000001</v>
      </c>
      <c r="M1585" s="17">
        <v>60774.6</v>
      </c>
      <c r="N1585" s="17">
        <v>9841.5210486406086</v>
      </c>
      <c r="O1585" s="17">
        <v>12267.91534778292</v>
      </c>
    </row>
    <row r="1586" spans="1:15" x14ac:dyDescent="0.3">
      <c r="A1586" s="6" t="s">
        <v>184</v>
      </c>
      <c r="B1586" s="6" t="str">
        <f>VLOOKUP(A1586,Table1[],3,FALSE)</f>
        <v>Los Angeles County--Baldwin Park, Azusa, Duarte &amp; Irwindale Cities</v>
      </c>
      <c r="C1586" s="6">
        <v>86</v>
      </c>
      <c r="D1586" s="6" t="str">
        <f>VLOOKUP(C1586,comm_names!$A$2:$B$325,2,FALSE)</f>
        <v>Comcast, Frontier</v>
      </c>
      <c r="E1586" s="7">
        <v>12.140658869999999</v>
      </c>
      <c r="F1586" s="8">
        <v>5.5878156627612398E-2</v>
      </c>
      <c r="G1586" s="8">
        <v>1.7809521947164699E-2</v>
      </c>
      <c r="H1586" s="11">
        <f t="shared" si="24"/>
        <v>867</v>
      </c>
      <c r="I1586" s="8">
        <v>5.9185323398531402E-4</v>
      </c>
      <c r="J1586" s="9">
        <v>8.67</v>
      </c>
      <c r="K1586" s="10">
        <v>3.4106184881400998</v>
      </c>
      <c r="L1586" s="11">
        <v>30874.921999999999</v>
      </c>
      <c r="M1586" s="11">
        <v>66745.17</v>
      </c>
      <c r="N1586" s="11">
        <v>13679.479007499838</v>
      </c>
      <c r="O1586" s="11">
        <v>16383.80569605792</v>
      </c>
    </row>
    <row r="1587" spans="1:15" x14ac:dyDescent="0.3">
      <c r="A1587" s="12" t="s">
        <v>184</v>
      </c>
      <c r="B1587" s="12" t="str">
        <f>VLOOKUP(A1587,Table1[],3,FALSE)</f>
        <v>Los Angeles County--Baldwin Park, Azusa, Duarte &amp; Irwindale Cities</v>
      </c>
      <c r="C1587" s="12">
        <v>36</v>
      </c>
      <c r="D1587" s="12" t="str">
        <f>VLOOKUP(C1587,comm_names!$A$2:$B$325,2,FALSE)</f>
        <v>AT&amp;T Service, Inc., Frontier</v>
      </c>
      <c r="E1587" s="13">
        <v>64.586259440000006</v>
      </c>
      <c r="F1587" s="14">
        <v>5.5862603136352003E-2</v>
      </c>
      <c r="G1587" s="14">
        <v>1.78079416795641E-2</v>
      </c>
      <c r="H1587" s="17">
        <f t="shared" si="24"/>
        <v>867</v>
      </c>
      <c r="I1587" s="14">
        <v>5.9167874635538504E-4</v>
      </c>
      <c r="J1587" s="15">
        <v>8.67</v>
      </c>
      <c r="K1587" s="16">
        <v>3.4106184881400998</v>
      </c>
      <c r="L1587" s="17">
        <v>30874.921999999999</v>
      </c>
      <c r="M1587" s="17">
        <v>66745.17</v>
      </c>
      <c r="N1587" s="17">
        <v>13679.479007499838</v>
      </c>
      <c r="O1587" s="17">
        <v>16383.80569605792</v>
      </c>
    </row>
    <row r="1588" spans="1:15" x14ac:dyDescent="0.3">
      <c r="A1588" s="6" t="s">
        <v>158</v>
      </c>
      <c r="B1588" s="6" t="str">
        <f>VLOOKUP(A1588,Table1[],3,FALSE)</f>
        <v>Stanislaus County (Southwest)--Ceres, Patterson &amp; Newman Cities</v>
      </c>
      <c r="C1588" s="6">
        <v>141</v>
      </c>
      <c r="D1588" s="6" t="str">
        <f>VLOOKUP(C1588,comm_names!$A$2:$B$325,2,FALSE)</f>
        <v>Frontier Communications, Frontier</v>
      </c>
      <c r="E1588" s="7">
        <v>572.75085808990002</v>
      </c>
      <c r="F1588" s="8">
        <v>5.5801993970197701E-2</v>
      </c>
      <c r="G1588" s="8">
        <v>1.9115186384624502E-2</v>
      </c>
      <c r="H1588" s="11">
        <f t="shared" si="24"/>
        <v>867</v>
      </c>
      <c r="I1588" s="8">
        <v>5.9104042391269502E-4</v>
      </c>
      <c r="J1588" s="9">
        <v>8.67</v>
      </c>
      <c r="K1588" s="10">
        <v>3.4148733398917899</v>
      </c>
      <c r="L1588" s="11">
        <v>28540.648000000001</v>
      </c>
      <c r="M1588" s="11">
        <v>60774.6</v>
      </c>
      <c r="N1588" s="11">
        <v>9841.5210486406086</v>
      </c>
      <c r="O1588" s="11">
        <v>12267.91534778292</v>
      </c>
    </row>
    <row r="1589" spans="1:15" x14ac:dyDescent="0.3">
      <c r="A1589" s="12" t="s">
        <v>19</v>
      </c>
      <c r="B1589" s="12" t="str">
        <f>VLOOKUP(A1589,Table1[],3,FALSE)</f>
        <v>Los Angeles County (Northwest)--LA City (North Central/Van Nuys &amp; North Sherman Oaks)</v>
      </c>
      <c r="C1589" s="12">
        <v>1</v>
      </c>
      <c r="D1589" s="12" t="str">
        <f>VLOOKUP(C1589,comm_names!$A$2:$B$325,2,FALSE)</f>
        <v>N/A, AT&amp;T California</v>
      </c>
      <c r="E1589" s="13">
        <v>534.73669697399998</v>
      </c>
      <c r="F1589" s="14">
        <v>5.5730775001280701E-2</v>
      </c>
      <c r="G1589" s="14">
        <v>1.0102643680880799E-2</v>
      </c>
      <c r="H1589" s="17">
        <f t="shared" si="24"/>
        <v>324</v>
      </c>
      <c r="I1589" s="14">
        <v>5.9020005657132698E-4</v>
      </c>
      <c r="J1589" s="15">
        <v>3.24</v>
      </c>
      <c r="K1589" s="16">
        <v>2.5794548149134902</v>
      </c>
      <c r="L1589" s="17">
        <v>22390.91</v>
      </c>
      <c r="M1589" s="17">
        <v>51697.093999999997</v>
      </c>
      <c r="N1589" s="17">
        <v>13803.806005688879</v>
      </c>
      <c r="O1589" s="17">
        <v>16852.84063328004</v>
      </c>
    </row>
    <row r="1590" spans="1:15" x14ac:dyDescent="0.3">
      <c r="A1590" s="6" t="s">
        <v>159</v>
      </c>
      <c r="B1590" s="6" t="str">
        <f>VLOOKUP(A1590,Table1[],3,FALSE)</f>
        <v>Ventura County (Southwest)--San Buenaventura (Ventura) City</v>
      </c>
      <c r="C1590" s="6">
        <v>33</v>
      </c>
      <c r="D1590" s="6" t="str">
        <f>VLOOKUP(C1590,comm_names!$A$2:$B$325,2,FALSE)</f>
        <v>AT&amp;T Service, Inc., AT&amp;T California</v>
      </c>
      <c r="E1590" s="7">
        <v>51917.999565078397</v>
      </c>
      <c r="F1590" s="8">
        <v>5.5631667812306503E-2</v>
      </c>
      <c r="G1590" s="8">
        <v>1.5873996825951701E-2</v>
      </c>
      <c r="H1590" s="11">
        <f t="shared" si="24"/>
        <v>924</v>
      </c>
      <c r="I1590" s="8">
        <v>5.8910240130952802E-4</v>
      </c>
      <c r="J1590" s="9">
        <v>9.24</v>
      </c>
      <c r="K1590" s="10">
        <v>2.5001992384663101</v>
      </c>
      <c r="L1590" s="11">
        <v>33727.358</v>
      </c>
      <c r="M1590" s="11">
        <v>78788.11</v>
      </c>
      <c r="N1590" s="11">
        <v>14996.941894596721</v>
      </c>
      <c r="O1590" s="11">
        <v>18463.05793426836</v>
      </c>
    </row>
    <row r="1591" spans="1:15" x14ac:dyDescent="0.3">
      <c r="A1591" s="12" t="s">
        <v>30</v>
      </c>
      <c r="B1591" s="12" t="str">
        <f>VLOOKUP(A1591,Table1[],3,FALSE)</f>
        <v>Alameda County (Northwest)--Oakland (Northwest) &amp; Emeryville Cities</v>
      </c>
      <c r="C1591" s="12">
        <v>1</v>
      </c>
      <c r="D1591" s="12" t="str">
        <f>VLOOKUP(C1591,comm_names!$A$2:$B$325,2,FALSE)</f>
        <v>N/A, AT&amp;T California</v>
      </c>
      <c r="E1591" s="13">
        <v>1131.94385231004</v>
      </c>
      <c r="F1591" s="14">
        <v>5.5554032596123598E-2</v>
      </c>
      <c r="G1591" s="14">
        <v>7.6158516118611103E-3</v>
      </c>
      <c r="H1591" s="17">
        <f t="shared" si="24"/>
        <v>324</v>
      </c>
      <c r="I1591" s="14">
        <v>5.8821850616472705E-4</v>
      </c>
      <c r="J1591" s="15">
        <v>3.24</v>
      </c>
      <c r="K1591" s="16">
        <v>2.1348692369168001</v>
      </c>
      <c r="L1591" s="17">
        <v>19525.240000000002</v>
      </c>
      <c r="M1591" s="17">
        <v>61463.786</v>
      </c>
      <c r="N1591" s="17">
        <v>11986.49732545092</v>
      </c>
      <c r="O1591" s="17">
        <v>17214.403474365601</v>
      </c>
    </row>
    <row r="1592" spans="1:15" x14ac:dyDescent="0.3">
      <c r="A1592" s="6" t="s">
        <v>158</v>
      </c>
      <c r="B1592" s="6" t="str">
        <f>VLOOKUP(A1592,Table1[],3,FALSE)</f>
        <v>Stanislaus County (Southwest)--Ceres, Patterson &amp; Newman Cities</v>
      </c>
      <c r="C1592" s="6">
        <v>84</v>
      </c>
      <c r="D1592" s="6" t="str">
        <f>VLOOKUP(C1592,comm_names!$A$2:$B$325,2,FALSE)</f>
        <v>Comcast, AT&amp;T California</v>
      </c>
      <c r="E1592" s="7">
        <v>399.37137566299998</v>
      </c>
      <c r="F1592" s="8">
        <v>5.5490745520323001E-2</v>
      </c>
      <c r="G1592" s="8">
        <v>1.9881102527927599E-2</v>
      </c>
      <c r="H1592" s="11">
        <f t="shared" si="24"/>
        <v>924</v>
      </c>
      <c r="I1592" s="8">
        <v>5.8756933141109803E-4</v>
      </c>
      <c r="J1592" s="9">
        <v>9.24</v>
      </c>
      <c r="K1592" s="10">
        <v>3.4148733398917899</v>
      </c>
      <c r="L1592" s="11">
        <v>28540.648000000001</v>
      </c>
      <c r="M1592" s="11">
        <v>60774.6</v>
      </c>
      <c r="N1592" s="11">
        <v>9841.5210486406086</v>
      </c>
      <c r="O1592" s="11">
        <v>12267.91534778292</v>
      </c>
    </row>
    <row r="1593" spans="1:15" x14ac:dyDescent="0.3">
      <c r="A1593" s="12" t="s">
        <v>204</v>
      </c>
      <c r="B1593" s="12" t="str">
        <f>VLOOKUP(A1593,Table1[],3,FALSE)</f>
        <v>San Bernardino County (Southwest)--Chino &amp; Chino Hills Cities</v>
      </c>
      <c r="C1593" s="12">
        <v>69</v>
      </c>
      <c r="D1593" s="12" t="str">
        <f>VLOOKUP(C1593,comm_names!$A$2:$B$325,2,FALSE)</f>
        <v>Charter Communications Inc, AT&amp;T California</v>
      </c>
      <c r="E1593" s="13">
        <v>176.2551248259</v>
      </c>
      <c r="F1593" s="14">
        <v>5.5458665212537298E-2</v>
      </c>
      <c r="G1593" s="14">
        <v>1.7017006022554099E-2</v>
      </c>
      <c r="H1593" s="17">
        <f t="shared" si="24"/>
        <v>1163.8799999999999</v>
      </c>
      <c r="I1593" s="14">
        <v>5.8714933667472198E-4</v>
      </c>
      <c r="J1593" s="15">
        <v>11.6388</v>
      </c>
      <c r="K1593" s="16">
        <v>3.1497420521186998</v>
      </c>
      <c r="L1593" s="17">
        <v>40680.298000000003</v>
      </c>
      <c r="M1593" s="17">
        <v>91592.513999999996</v>
      </c>
      <c r="N1593" s="17">
        <v>17221.975742766961</v>
      </c>
      <c r="O1593" s="17">
        <v>20725.59347358024</v>
      </c>
    </row>
    <row r="1594" spans="1:15" x14ac:dyDescent="0.3">
      <c r="A1594" s="6" t="s">
        <v>184</v>
      </c>
      <c r="B1594" s="6" t="str">
        <f>VLOOKUP(A1594,Table1[],3,FALSE)</f>
        <v>Los Angeles County--Baldwin Park, Azusa, Duarte &amp; Irwindale Cities</v>
      </c>
      <c r="C1594" s="6">
        <v>141</v>
      </c>
      <c r="D1594" s="6" t="str">
        <f>VLOOKUP(C1594,comm_names!$A$2:$B$325,2,FALSE)</f>
        <v>Frontier Communications, Frontier</v>
      </c>
      <c r="E1594" s="7">
        <v>40939.443318766003</v>
      </c>
      <c r="F1594" s="8">
        <v>5.5397115852694197E-2</v>
      </c>
      <c r="G1594" s="8">
        <v>1.77595827386853E-2</v>
      </c>
      <c r="H1594" s="11">
        <f t="shared" si="24"/>
        <v>867</v>
      </c>
      <c r="I1594" s="8">
        <v>5.8646670778267904E-4</v>
      </c>
      <c r="J1594" s="9">
        <v>8.67</v>
      </c>
      <c r="K1594" s="10">
        <v>3.4106184881400998</v>
      </c>
      <c r="L1594" s="11">
        <v>30874.921999999999</v>
      </c>
      <c r="M1594" s="11">
        <v>66745.17</v>
      </c>
      <c r="N1594" s="11">
        <v>13679.479007499838</v>
      </c>
      <c r="O1594" s="11">
        <v>16383.80569605792</v>
      </c>
    </row>
    <row r="1595" spans="1:15" x14ac:dyDescent="0.3">
      <c r="A1595" s="12" t="s">
        <v>234</v>
      </c>
      <c r="B1595" s="12" t="str">
        <f>VLOOKUP(A1595,Table1[],3,FALSE)</f>
        <v>Orange County (Northwest)--Huntington Beach City</v>
      </c>
      <c r="C1595" s="12">
        <v>69</v>
      </c>
      <c r="D1595" s="12" t="str">
        <f>VLOOKUP(C1595,comm_names!$A$2:$B$325,2,FALSE)</f>
        <v>Charter Communications Inc, AT&amp;T California</v>
      </c>
      <c r="E1595" s="13">
        <v>2.5862096449999998</v>
      </c>
      <c r="F1595" s="14">
        <v>5.53082615317987E-2</v>
      </c>
      <c r="G1595" s="14">
        <v>1.7071352672652401E-2</v>
      </c>
      <c r="H1595" s="17">
        <f t="shared" si="24"/>
        <v>1163.8799999999999</v>
      </c>
      <c r="I1595" s="14">
        <v>5.8546358859324797E-4</v>
      </c>
      <c r="J1595" s="15">
        <v>11.6388</v>
      </c>
      <c r="K1595" s="16">
        <v>2.4827430454074402</v>
      </c>
      <c r="L1595" s="17">
        <v>40680.298000000003</v>
      </c>
      <c r="M1595" s="17">
        <v>91791.024000000005</v>
      </c>
      <c r="N1595" s="17">
        <v>18083.058319084797</v>
      </c>
      <c r="O1595" s="17">
        <v>22059.920896313277</v>
      </c>
    </row>
    <row r="1596" spans="1:15" x14ac:dyDescent="0.3">
      <c r="A1596" s="6" t="s">
        <v>164</v>
      </c>
      <c r="B1596" s="6" t="str">
        <f>VLOOKUP(A1596,Table1[],3,FALSE)</f>
        <v>Santa Barbara County (North)--Lompoc, Guadalupe, Solvang &amp; Buellton Cities</v>
      </c>
      <c r="C1596" s="6">
        <v>141</v>
      </c>
      <c r="D1596" s="6" t="str">
        <f>VLOOKUP(C1596,comm_names!$A$2:$B$325,2,FALSE)</f>
        <v>Frontier Communications, Frontier</v>
      </c>
      <c r="E1596" s="7">
        <v>5499.92119395176</v>
      </c>
      <c r="F1596" s="8">
        <v>5.53030883788002E-2</v>
      </c>
      <c r="G1596" s="8">
        <v>1.8047290188819301E-2</v>
      </c>
      <c r="H1596" s="11">
        <f t="shared" si="24"/>
        <v>867</v>
      </c>
      <c r="I1596" s="8">
        <v>5.8544921888303196E-4</v>
      </c>
      <c r="J1596" s="9">
        <v>8.67</v>
      </c>
      <c r="K1596" s="10">
        <v>2.88762093030221</v>
      </c>
      <c r="L1596" s="11">
        <v>30540</v>
      </c>
      <c r="M1596" s="11">
        <v>65731.241999999998</v>
      </c>
      <c r="N1596" s="11">
        <v>13100.367269484121</v>
      </c>
      <c r="O1596" s="11">
        <v>15940.772221003681</v>
      </c>
    </row>
    <row r="1597" spans="1:15" x14ac:dyDescent="0.3">
      <c r="A1597" s="12" t="s">
        <v>84</v>
      </c>
      <c r="B1597" s="12" t="str">
        <f>VLOOKUP(A1597,Table1[],3,FALSE)</f>
        <v>San Diego County (Northwest)--Escondido City (East)</v>
      </c>
      <c r="C1597" s="12">
        <v>169</v>
      </c>
      <c r="D1597" s="12" t="str">
        <f>VLOOKUP(C1597,comm_names!$A$2:$B$325,2,FALSE)</f>
        <v>Mediacom California LLC, AT&amp;T California</v>
      </c>
      <c r="E1597" s="13">
        <v>186.38235435300001</v>
      </c>
      <c r="F1597" s="14">
        <v>5.52530910868924E-2</v>
      </c>
      <c r="G1597" s="14">
        <v>1.5284019577834001E-2</v>
      </c>
      <c r="H1597" s="17">
        <f t="shared" si="24"/>
        <v>683.88</v>
      </c>
      <c r="I1597" s="14">
        <v>5.8484569333938099E-4</v>
      </c>
      <c r="J1597" s="15">
        <v>6.8388</v>
      </c>
      <c r="K1597" s="16">
        <v>3.0370030581039802</v>
      </c>
      <c r="L1597" s="17">
        <v>28631.25</v>
      </c>
      <c r="M1597" s="17">
        <v>64654.197999999997</v>
      </c>
      <c r="N1597" s="17">
        <v>14076.445860242402</v>
      </c>
      <c r="O1597" s="17">
        <v>17731.914196820042</v>
      </c>
    </row>
    <row r="1598" spans="1:15" x14ac:dyDescent="0.3">
      <c r="A1598" s="6" t="s">
        <v>225</v>
      </c>
      <c r="B1598" s="6" t="str">
        <f>VLOOKUP(A1598,Table1[],3,FALSE)</f>
        <v>Los Angeles County (North/Unincorporated)--Castaic</v>
      </c>
      <c r="C1598" s="6">
        <v>69</v>
      </c>
      <c r="D1598" s="6" t="str">
        <f>VLOOKUP(C1598,comm_names!$A$2:$B$325,2,FALSE)</f>
        <v>Charter Communications Inc, AT&amp;T California</v>
      </c>
      <c r="E1598" s="7">
        <v>5438.1001122445796</v>
      </c>
      <c r="F1598" s="8">
        <v>5.5179986890423298E-2</v>
      </c>
      <c r="G1598" s="8">
        <v>1.6529618598277E-2</v>
      </c>
      <c r="H1598" s="11">
        <f t="shared" si="24"/>
        <v>1163.8799999999999</v>
      </c>
      <c r="I1598" s="8">
        <v>5.8403499345872499E-4</v>
      </c>
      <c r="J1598" s="9">
        <v>11.6388</v>
      </c>
      <c r="K1598" s="10">
        <v>3.0224271118863699</v>
      </c>
      <c r="L1598" s="11">
        <v>37930.68</v>
      </c>
      <c r="M1598" s="11">
        <v>92868.067999999999</v>
      </c>
      <c r="N1598" s="11">
        <v>15272.732911178158</v>
      </c>
      <c r="O1598" s="11">
        <v>20894.107933924563</v>
      </c>
    </row>
    <row r="1599" spans="1:15" x14ac:dyDescent="0.3">
      <c r="A1599" s="12" t="s">
        <v>151</v>
      </c>
      <c r="B1599" s="12" t="str">
        <f>VLOOKUP(A1599,Table1[],3,FALSE)</f>
        <v>Contra Costa County (North Central)--Pittsburg &amp; Concord (North &amp; East) Cities</v>
      </c>
      <c r="C1599" s="12">
        <v>303</v>
      </c>
      <c r="D1599" s="12" t="str">
        <f>VLOOKUP(C1599,comm_names!$A$2:$B$325,2,FALSE)</f>
        <v>Wave Broadband, AT&amp;T California</v>
      </c>
      <c r="E1599" s="13">
        <v>13105.644118638</v>
      </c>
      <c r="F1599" s="14">
        <v>5.51159039085765E-2</v>
      </c>
      <c r="G1599" s="14">
        <v>1.61020586302838E-2</v>
      </c>
      <c r="H1599" s="17">
        <f t="shared" si="24"/>
        <v>899.4</v>
      </c>
      <c r="I1599" s="14">
        <v>5.8330862098925301E-4</v>
      </c>
      <c r="J1599" s="15">
        <v>8.9939999999999998</v>
      </c>
      <c r="K1599" s="16">
        <v>3.0638101484126401</v>
      </c>
      <c r="L1599" s="17">
        <v>32839.661999999997</v>
      </c>
      <c r="M1599" s="17">
        <v>75429.728000000003</v>
      </c>
      <c r="N1599" s="17">
        <v>14590.243529299798</v>
      </c>
      <c r="O1599" s="17">
        <v>17642.43648220176</v>
      </c>
    </row>
    <row r="1600" spans="1:15" x14ac:dyDescent="0.3">
      <c r="A1600" s="6" t="s">
        <v>178</v>
      </c>
      <c r="B1600" s="6" t="str">
        <f>VLOOKUP(A1600,Table1[],3,FALSE)</f>
        <v>El Dorado County--El Dorado Hills</v>
      </c>
      <c r="C1600" s="6">
        <v>230</v>
      </c>
      <c r="D1600" s="6" t="str">
        <f>VLOOKUP(C1600,comm_names!$A$2:$B$325,2,FALSE)</f>
        <v>Sebastian - Foresthill, Foresthill</v>
      </c>
      <c r="E1600" s="7">
        <v>8.9806199999999997E-6</v>
      </c>
      <c r="F1600" s="8">
        <v>5.5069310376663502E-2</v>
      </c>
      <c r="G1600" s="8">
        <v>1.7250049386015098E-2</v>
      </c>
      <c r="H1600" s="11">
        <f t="shared" si="24"/>
        <v>1110.96</v>
      </c>
      <c r="I1600" s="8">
        <v>5.8278676924563503E-4</v>
      </c>
      <c r="J1600" s="9">
        <v>11.1096</v>
      </c>
      <c r="K1600" s="10">
        <v>2.47345826434778</v>
      </c>
      <c r="L1600" s="11">
        <v>34332.050000000003</v>
      </c>
      <c r="M1600" s="11">
        <v>82930.351999999999</v>
      </c>
      <c r="N1600" s="11">
        <v>12631.084075712999</v>
      </c>
      <c r="O1600" s="11">
        <v>16999.942069034521</v>
      </c>
    </row>
    <row r="1601" spans="1:15" x14ac:dyDescent="0.3">
      <c r="A1601" s="12" t="s">
        <v>192</v>
      </c>
      <c r="B1601" s="12" t="str">
        <f>VLOOKUP(A1601,Table1[],3,FALSE)</f>
        <v>Sonoma County (North)--Windsor Town, Healdsburg &amp; Sonoma Cities</v>
      </c>
      <c r="C1601" s="12">
        <v>62</v>
      </c>
      <c r="D1601" s="12" t="str">
        <f>VLOOKUP(C1601,comm_names!$A$2:$B$325,2,FALSE)</f>
        <v>CalNeva Broadband, AT&amp;T California</v>
      </c>
      <c r="E1601" s="13">
        <v>6.0361157470000002</v>
      </c>
      <c r="F1601" s="14">
        <v>5.5059703493965197E-2</v>
      </c>
      <c r="G1601" s="14">
        <v>1.7363444031186601E-2</v>
      </c>
      <c r="H1601" s="17">
        <f t="shared" si="24"/>
        <v>1104</v>
      </c>
      <c r="I1601" s="14">
        <v>5.8267917769568402E-4</v>
      </c>
      <c r="J1601" s="15">
        <v>11.04</v>
      </c>
      <c r="K1601" s="16">
        <v>2.35218292345952</v>
      </c>
      <c r="L1601" s="17">
        <v>35775.574000000001</v>
      </c>
      <c r="M1601" s="17">
        <v>83187.906000000003</v>
      </c>
      <c r="N1601" s="17">
        <v>14620.500507618359</v>
      </c>
      <c r="O1601" s="17">
        <v>18501.937987156318</v>
      </c>
    </row>
    <row r="1602" spans="1:15" x14ac:dyDescent="0.3">
      <c r="A1602" s="6" t="s">
        <v>155</v>
      </c>
      <c r="B1602" s="6" t="str">
        <f>VLOOKUP(A1602,Table1[],3,FALSE)</f>
        <v>Riverside County (West Central)--Perris City, Temescal Valley &amp; Mead Valley</v>
      </c>
      <c r="C1602" s="6">
        <v>86</v>
      </c>
      <c r="D1602" s="6" t="str">
        <f>VLOOKUP(C1602,comm_names!$A$2:$B$325,2,FALSE)</f>
        <v>Comcast, Frontier</v>
      </c>
      <c r="E1602" s="7">
        <v>290.52174745999997</v>
      </c>
      <c r="F1602" s="8">
        <v>5.4853542823075002E-2</v>
      </c>
      <c r="G1602" s="8">
        <v>1.8617792256343101E-2</v>
      </c>
      <c r="H1602" s="11">
        <f t="shared" si="24"/>
        <v>867</v>
      </c>
      <c r="I1602" s="8">
        <v>5.8038117339313095E-4</v>
      </c>
      <c r="J1602" s="9">
        <v>8.67</v>
      </c>
      <c r="K1602" s="10">
        <v>3.66338322871399</v>
      </c>
      <c r="L1602" s="11">
        <v>30063.576000000001</v>
      </c>
      <c r="M1602" s="11">
        <v>63973.156000000003</v>
      </c>
      <c r="N1602" s="11">
        <v>12254.76147280968</v>
      </c>
      <c r="O1602" s="11">
        <v>15404.71261466352</v>
      </c>
    </row>
    <row r="1603" spans="1:15" x14ac:dyDescent="0.3">
      <c r="A1603" s="12" t="s">
        <v>152</v>
      </c>
      <c r="B1603" s="12" t="str">
        <f>VLOOKUP(A1603,Table1[],3,FALSE)</f>
        <v>San Diego County (West)--San Diego City (Southwest/Central Coastal)</v>
      </c>
      <c r="C1603" s="12">
        <v>33</v>
      </c>
      <c r="D1603" s="12" t="str">
        <f>VLOOKUP(C1603,comm_names!$A$2:$B$325,2,FALSE)</f>
        <v>AT&amp;T Service, Inc., AT&amp;T California</v>
      </c>
      <c r="E1603" s="13">
        <v>79596.043710439597</v>
      </c>
      <c r="F1603" s="14">
        <v>5.4796411543609903E-2</v>
      </c>
      <c r="G1603" s="14">
        <v>1.4233033669894301E-2</v>
      </c>
      <c r="H1603" s="17">
        <f t="shared" ref="H1603:H1666" si="25">100*J1603</f>
        <v>924</v>
      </c>
      <c r="I1603" s="14">
        <v>5.7973863180300596E-4</v>
      </c>
      <c r="J1603" s="15">
        <v>9.24</v>
      </c>
      <c r="K1603" s="16">
        <v>2.1136531468141699</v>
      </c>
      <c r="L1603" s="17">
        <v>39203.18</v>
      </c>
      <c r="M1603" s="17">
        <v>90747.573999999993</v>
      </c>
      <c r="N1603" s="17">
        <v>20038.034113798079</v>
      </c>
      <c r="O1603" s="17">
        <v>23527.994329262641</v>
      </c>
    </row>
    <row r="1604" spans="1:15" x14ac:dyDescent="0.3">
      <c r="A1604" s="6" t="s">
        <v>188</v>
      </c>
      <c r="B1604" s="6" t="str">
        <f>VLOOKUP(A1604,Table1[],3,FALSE)</f>
        <v>Los Angeles County (East Central)--La Puente &amp; Industry Cities</v>
      </c>
      <c r="C1604" s="6">
        <v>33</v>
      </c>
      <c r="D1604" s="6" t="str">
        <f>VLOOKUP(C1604,comm_names!$A$2:$B$325,2,FALSE)</f>
        <v>AT&amp;T Service, Inc., AT&amp;T California</v>
      </c>
      <c r="E1604" s="7">
        <v>549.27799912800003</v>
      </c>
      <c r="F1604" s="8">
        <v>5.47469299753848E-2</v>
      </c>
      <c r="G1604" s="8">
        <v>1.76129129503836E-2</v>
      </c>
      <c r="H1604" s="11">
        <f t="shared" si="25"/>
        <v>924</v>
      </c>
      <c r="I1604" s="8">
        <v>5.7917748927525101E-4</v>
      </c>
      <c r="J1604" s="9">
        <v>9.24</v>
      </c>
      <c r="K1604" s="10">
        <v>3.9278448823903398</v>
      </c>
      <c r="L1604" s="11">
        <v>31986.578000000001</v>
      </c>
      <c r="M1604" s="11">
        <v>69573.173999999999</v>
      </c>
      <c r="N1604" s="11">
        <v>13333.969063943641</v>
      </c>
      <c r="O1604" s="11">
        <v>15336.714310936921</v>
      </c>
    </row>
    <row r="1605" spans="1:15" x14ac:dyDescent="0.3">
      <c r="A1605" s="12" t="s">
        <v>262</v>
      </c>
      <c r="B1605" s="12" t="str">
        <f>VLOOKUP(A1605,Table1[],3,FALSE)</f>
        <v>Alameda County (East)--Livermore, Pleasanton &amp; Dublin Cities</v>
      </c>
      <c r="C1605" s="12">
        <v>132</v>
      </c>
      <c r="D1605" s="12" t="str">
        <f>VLOOKUP(C1605,comm_names!$A$2:$B$325,2,FALSE)</f>
        <v>Etheric Networks, Inc., AT&amp;T California</v>
      </c>
      <c r="E1605" s="13">
        <v>118.881420791</v>
      </c>
      <c r="F1605" s="14">
        <v>5.4663596865845501E-2</v>
      </c>
      <c r="G1605" s="14">
        <v>1.87591039870941E-2</v>
      </c>
      <c r="H1605" s="17">
        <f t="shared" si="25"/>
        <v>1992.0000000000002</v>
      </c>
      <c r="I1605" s="14">
        <v>5.7824504535424598E-4</v>
      </c>
      <c r="J1605" s="15">
        <v>19.920000000000002</v>
      </c>
      <c r="K1605" s="16">
        <v>2.76945452737308</v>
      </c>
      <c r="L1605" s="17">
        <v>60498.722000000002</v>
      </c>
      <c r="M1605" s="17">
        <v>136412</v>
      </c>
      <c r="N1605" s="17">
        <v>22233.735078662761</v>
      </c>
      <c r="O1605" s="17">
        <v>28399.731397382038</v>
      </c>
    </row>
    <row r="1606" spans="1:15" x14ac:dyDescent="0.3">
      <c r="A1606" s="6" t="s">
        <v>155</v>
      </c>
      <c r="B1606" s="6" t="str">
        <f>VLOOKUP(A1606,Table1[],3,FALSE)</f>
        <v>Riverside County (West Central)--Perris City, Temescal Valley &amp; Mead Valley</v>
      </c>
      <c r="C1606" s="6">
        <v>141</v>
      </c>
      <c r="D1606" s="6" t="str">
        <f>VLOOKUP(C1606,comm_names!$A$2:$B$325,2,FALSE)</f>
        <v>Frontier Communications, Frontier</v>
      </c>
      <c r="E1606" s="7">
        <v>32698.8378878033</v>
      </c>
      <c r="F1606" s="8">
        <v>5.4663148675111198E-2</v>
      </c>
      <c r="G1606" s="8">
        <v>1.8595951452896199E-2</v>
      </c>
      <c r="H1606" s="11">
        <f t="shared" si="25"/>
        <v>867</v>
      </c>
      <c r="I1606" s="8">
        <v>5.7824899241732395E-4</v>
      </c>
      <c r="J1606" s="9">
        <v>8.67</v>
      </c>
      <c r="K1606" s="10">
        <v>3.66338322871399</v>
      </c>
      <c r="L1606" s="11">
        <v>30063.576000000001</v>
      </c>
      <c r="M1606" s="11">
        <v>63973.156000000003</v>
      </c>
      <c r="N1606" s="11">
        <v>12254.76147280968</v>
      </c>
      <c r="O1606" s="11">
        <v>15404.71261466352</v>
      </c>
    </row>
    <row r="1607" spans="1:15" x14ac:dyDescent="0.3">
      <c r="A1607" s="12" t="s">
        <v>158</v>
      </c>
      <c r="B1607" s="12" t="str">
        <f>VLOOKUP(A1607,Table1[],3,FALSE)</f>
        <v>Stanislaus County (Southwest)--Ceres, Patterson &amp; Newman Cities</v>
      </c>
      <c r="C1607" s="12">
        <v>43</v>
      </c>
      <c r="D1607" s="12" t="str">
        <f>VLOOKUP(C1607,comm_names!$A$2:$B$325,2,FALSE)</f>
        <v>Ayera Technologies Inc, AT&amp;T California</v>
      </c>
      <c r="E1607" s="13">
        <v>4026.8963216260199</v>
      </c>
      <c r="F1607" s="14">
        <v>5.4563865847500302E-2</v>
      </c>
      <c r="G1607" s="14">
        <v>1.9600985264649099E-2</v>
      </c>
      <c r="H1607" s="17">
        <f t="shared" si="25"/>
        <v>911.99999999999989</v>
      </c>
      <c r="I1607" s="14">
        <v>5.7715011610577095E-4</v>
      </c>
      <c r="J1607" s="15">
        <v>9.1199999999999992</v>
      </c>
      <c r="K1607" s="16">
        <v>3.4148733398917899</v>
      </c>
      <c r="L1607" s="17">
        <v>28540.648000000001</v>
      </c>
      <c r="M1607" s="17">
        <v>60774.6</v>
      </c>
      <c r="N1607" s="17">
        <v>9841.5210486406086</v>
      </c>
      <c r="O1607" s="17">
        <v>12267.91534778292</v>
      </c>
    </row>
    <row r="1608" spans="1:15" x14ac:dyDescent="0.3">
      <c r="A1608" s="6" t="s">
        <v>101</v>
      </c>
      <c r="B1608" s="6" t="str">
        <f>VLOOKUP(A1608,Table1[],3,FALSE)</f>
        <v>Los Angeles County (Central)--Pico Rivera &amp; Montebello Cities</v>
      </c>
      <c r="C1608" s="6">
        <v>205</v>
      </c>
      <c r="D1608" s="6" t="str">
        <f>VLOOKUP(C1608,comm_names!$A$2:$B$325,2,FALSE)</f>
        <v>Race Communications, Frontier</v>
      </c>
      <c r="E1608" s="7">
        <v>212.1495123</v>
      </c>
      <c r="F1608" s="8">
        <v>5.4538838635529899E-2</v>
      </c>
      <c r="G1608" s="8">
        <v>1.3839542365133401E-2</v>
      </c>
      <c r="H1608" s="11">
        <f t="shared" si="25"/>
        <v>567</v>
      </c>
      <c r="I1608" s="8">
        <v>5.76849064395417E-4</v>
      </c>
      <c r="J1608" s="9">
        <v>5.67</v>
      </c>
      <c r="K1608" s="10">
        <v>3.1991521901753801</v>
      </c>
      <c r="L1608" s="11">
        <v>24770.993999999999</v>
      </c>
      <c r="M1608" s="11">
        <v>57578.080000000002</v>
      </c>
      <c r="N1608" s="11">
        <v>12790.83198860124</v>
      </c>
      <c r="O1608" s="11">
        <v>15024.616172309521</v>
      </c>
    </row>
    <row r="1609" spans="1:15" x14ac:dyDescent="0.3">
      <c r="A1609" s="12" t="s">
        <v>163</v>
      </c>
      <c r="B1609" s="12" t="str">
        <f>VLOOKUP(A1609,Table1[],3,FALSE)</f>
        <v>Monterey County (North Central)--Seaside, Monterey, Marina &amp; Pacific Grove Cities</v>
      </c>
      <c r="C1609" s="12">
        <v>215</v>
      </c>
      <c r="D1609" s="12" t="str">
        <f>VLOOKUP(C1609,comm_names!$A$2:$B$325,2,FALSE)</f>
        <v>Red Shift, AT&amp;T California</v>
      </c>
      <c r="E1609" s="13">
        <v>140.07846505129001</v>
      </c>
      <c r="F1609" s="14">
        <v>5.4524263755637202E-2</v>
      </c>
      <c r="G1609" s="14">
        <v>1.64535814470224E-2</v>
      </c>
      <c r="H1609" s="17">
        <f t="shared" si="25"/>
        <v>983.88000000000011</v>
      </c>
      <c r="I1609" s="14">
        <v>5.7668878432232205E-4</v>
      </c>
      <c r="J1609" s="15">
        <v>9.8388000000000009</v>
      </c>
      <c r="K1609" s="16">
        <v>2.5861180094935698</v>
      </c>
      <c r="L1609" s="17">
        <v>35465.084000000003</v>
      </c>
      <c r="M1609" s="17">
        <v>80838.361999999994</v>
      </c>
      <c r="N1609" s="17">
        <v>16262.342229419042</v>
      </c>
      <c r="O1609" s="17">
        <v>19884.095295888961</v>
      </c>
    </row>
    <row r="1610" spans="1:15" x14ac:dyDescent="0.3">
      <c r="A1610" s="6" t="s">
        <v>260</v>
      </c>
      <c r="B1610" s="6" t="str">
        <f>VLOOKUP(A1610,Table1[],3,FALSE)</f>
        <v>Santa Clara County (Central)--San Jose City (Southwest/Almaden Valley)</v>
      </c>
      <c r="C1610" s="6">
        <v>132</v>
      </c>
      <c r="D1610" s="6" t="str">
        <f>VLOOKUP(C1610,comm_names!$A$2:$B$325,2,FALSE)</f>
        <v>Etheric Networks, Inc., AT&amp;T California</v>
      </c>
      <c r="E1610" s="7">
        <v>1.0695785769999999</v>
      </c>
      <c r="F1610" s="8">
        <v>5.45025601514387E-2</v>
      </c>
      <c r="G1610" s="8">
        <v>1.8440409529128801E-2</v>
      </c>
      <c r="H1610" s="11">
        <f t="shared" si="25"/>
        <v>1992.0000000000002</v>
      </c>
      <c r="I1610" s="8">
        <v>5.7644323352338395E-4</v>
      </c>
      <c r="J1610" s="9">
        <v>19.920000000000002</v>
      </c>
      <c r="K1610" s="10">
        <v>2.9163613322681101</v>
      </c>
      <c r="L1610" s="11">
        <v>60808.194000000003</v>
      </c>
      <c r="M1610" s="11">
        <v>137788.33600000001</v>
      </c>
      <c r="N1610" s="11">
        <v>22502.73262269672</v>
      </c>
      <c r="O1610" s="11">
        <v>28007.985151560599</v>
      </c>
    </row>
    <row r="1611" spans="1:15" x14ac:dyDescent="0.3">
      <c r="A1611" s="12" t="s">
        <v>236</v>
      </c>
      <c r="B1611" s="12" t="str">
        <f>VLOOKUP(A1611,Table1[],3,FALSE)</f>
        <v>Los Angeles County (South)--Lakewood, Cerritos, Artesia &amp; Hawaiian Gardens Cities</v>
      </c>
      <c r="C1611" s="12">
        <v>70</v>
      </c>
      <c r="D1611" s="12" t="str">
        <f>VLOOKUP(C1611,comm_names!$A$2:$B$325,2,FALSE)</f>
        <v>Charter Communications Inc, Frontier</v>
      </c>
      <c r="E1611" s="13">
        <v>497.15055461499998</v>
      </c>
      <c r="F1611" s="14">
        <v>5.4498965026594001E-2</v>
      </c>
      <c r="G1611" s="14">
        <v>1.6971084068373801E-2</v>
      </c>
      <c r="H1611" s="17">
        <f t="shared" si="25"/>
        <v>1106.8799999999999</v>
      </c>
      <c r="I1611" s="14">
        <v>5.7640469945825095E-4</v>
      </c>
      <c r="J1611" s="15">
        <v>11.0688</v>
      </c>
      <c r="K1611" s="16">
        <v>3.0715321905073201</v>
      </c>
      <c r="L1611" s="17">
        <v>38145.478000000003</v>
      </c>
      <c r="M1611" s="17">
        <v>86205.258000000002</v>
      </c>
      <c r="N1611" s="17">
        <v>16308.597418198802</v>
      </c>
      <c r="O1611" s="17">
        <v>19457.635933122121</v>
      </c>
    </row>
    <row r="1612" spans="1:15" x14ac:dyDescent="0.3">
      <c r="A1612" s="6" t="s">
        <v>197</v>
      </c>
      <c r="B1612" s="6" t="str">
        <f>VLOOKUP(A1612,Table1[],3,FALSE)</f>
        <v>Santa Clara County (East)--Gilroy, Morgan Hill &amp; San Jose (South) Cities</v>
      </c>
      <c r="C1612" s="6">
        <v>69</v>
      </c>
      <c r="D1612" s="6" t="str">
        <f>VLOOKUP(C1612,comm_names!$A$2:$B$325,2,FALSE)</f>
        <v>Charter Communications Inc, AT&amp;T California</v>
      </c>
      <c r="E1612" s="7">
        <v>75.022411691000002</v>
      </c>
      <c r="F1612" s="8">
        <v>5.4485922974741398E-2</v>
      </c>
      <c r="G1612" s="8">
        <v>1.4452267799214699E-2</v>
      </c>
      <c r="H1612" s="11">
        <f t="shared" si="25"/>
        <v>1163.8799999999999</v>
      </c>
      <c r="I1612" s="8">
        <v>5.7627270565135404E-4</v>
      </c>
      <c r="J1612" s="9">
        <v>11.6388</v>
      </c>
      <c r="K1612" s="10">
        <v>3.0117756760357</v>
      </c>
      <c r="L1612" s="11">
        <v>41734.946000000004</v>
      </c>
      <c r="M1612" s="11">
        <v>107048.808</v>
      </c>
      <c r="N1612" s="11">
        <v>18202.544945981041</v>
      </c>
      <c r="O1612" s="11">
        <v>24351.87309343812</v>
      </c>
    </row>
    <row r="1613" spans="1:15" x14ac:dyDescent="0.3">
      <c r="A1613" s="12" t="s">
        <v>174</v>
      </c>
      <c r="B1613" s="12" t="str">
        <f>VLOOKUP(A1613,Table1[],3,FALSE)</f>
        <v>Los Angeles County (Southeast)--Whittier City &amp; Hacienda Heights</v>
      </c>
      <c r="C1613" s="12">
        <v>141</v>
      </c>
      <c r="D1613" s="12" t="str">
        <f>VLOOKUP(C1613,comm_names!$A$2:$B$325,2,FALSE)</f>
        <v>Frontier Communications, Frontier</v>
      </c>
      <c r="E1613" s="13">
        <v>50492.541705310701</v>
      </c>
      <c r="F1613" s="14">
        <v>5.4451858074974699E-2</v>
      </c>
      <c r="G1613" s="14">
        <v>1.4421466157411701E-2</v>
      </c>
      <c r="H1613" s="17">
        <f t="shared" si="25"/>
        <v>867</v>
      </c>
      <c r="I1613" s="14">
        <v>5.7587730923311798E-4</v>
      </c>
      <c r="J1613" s="15">
        <v>8.67</v>
      </c>
      <c r="K1613" s="16">
        <v>2.9711024531589598</v>
      </c>
      <c r="L1613" s="17">
        <v>32866.129999999997</v>
      </c>
      <c r="M1613" s="17">
        <v>80561.466</v>
      </c>
      <c r="N1613" s="17">
        <v>15169.585736360519</v>
      </c>
      <c r="O1613" s="17">
        <v>18668.93236761228</v>
      </c>
    </row>
    <row r="1614" spans="1:15" x14ac:dyDescent="0.3">
      <c r="A1614" s="6" t="s">
        <v>90</v>
      </c>
      <c r="B1614" s="6" t="str">
        <f>VLOOKUP(A1614,Table1[],3,FALSE)</f>
        <v>Los Angeles County--LA (Southwest/Marina del Rey &amp; Westchester) &amp; Culver City Cities</v>
      </c>
      <c r="C1614" s="6">
        <v>204</v>
      </c>
      <c r="D1614" s="6" t="str">
        <f>VLOOKUP(C1614,comm_names!$A$2:$B$325,2,FALSE)</f>
        <v>Race Communications, AT&amp;T California</v>
      </c>
      <c r="E1614" s="7">
        <v>226.89435243299999</v>
      </c>
      <c r="F1614" s="8">
        <v>5.4440896068620501E-2</v>
      </c>
      <c r="G1614" s="8">
        <v>9.3696761769330797E-3</v>
      </c>
      <c r="H1614" s="11">
        <f t="shared" si="25"/>
        <v>624</v>
      </c>
      <c r="I1614" s="8">
        <v>5.7575349697623298E-4</v>
      </c>
      <c r="J1614" s="9">
        <v>6.24</v>
      </c>
      <c r="K1614" s="10">
        <v>2.0830449826989601</v>
      </c>
      <c r="L1614" s="11">
        <v>35218.728000000003</v>
      </c>
      <c r="M1614" s="11">
        <v>94920.356</v>
      </c>
      <c r="N1614" s="11">
        <v>20983.316484809038</v>
      </c>
      <c r="O1614" s="11">
        <v>25549.096799352839</v>
      </c>
    </row>
    <row r="1615" spans="1:15" x14ac:dyDescent="0.3">
      <c r="A1615" s="12" t="s">
        <v>137</v>
      </c>
      <c r="B1615" s="12" t="str">
        <f>VLOOKUP(A1615,Table1[],3,FALSE)</f>
        <v>Placer County (East/High Country Region)--Auburn &amp; Colfax Cities</v>
      </c>
      <c r="C1615" s="12">
        <v>303</v>
      </c>
      <c r="D1615" s="12" t="str">
        <f>VLOOKUP(C1615,comm_names!$A$2:$B$325,2,FALSE)</f>
        <v>Wave Broadband, AT&amp;T California</v>
      </c>
      <c r="E1615" s="13">
        <v>12559.014340242</v>
      </c>
      <c r="F1615" s="14">
        <v>5.4428204750274697E-2</v>
      </c>
      <c r="G1615" s="14">
        <v>1.4852651009747499E-2</v>
      </c>
      <c r="H1615" s="17">
        <f t="shared" si="25"/>
        <v>899.4</v>
      </c>
      <c r="I1615" s="14">
        <v>5.7561522792848405E-4</v>
      </c>
      <c r="J1615" s="15">
        <v>8.9939999999999998</v>
      </c>
      <c r="K1615" s="16">
        <v>2.4309064565788301</v>
      </c>
      <c r="L1615" s="17">
        <v>31986.578000000001</v>
      </c>
      <c r="M1615" s="17">
        <v>80116.600000000006</v>
      </c>
      <c r="N1615" s="17">
        <v>13391.81651424228</v>
      </c>
      <c r="O1615" s="17">
        <v>17492.780631763802</v>
      </c>
    </row>
    <row r="1616" spans="1:15" x14ac:dyDescent="0.3">
      <c r="A1616" s="6" t="s">
        <v>172</v>
      </c>
      <c r="B1616" s="6" t="str">
        <f>VLOOKUP(A1616,Table1[],3,FALSE)</f>
        <v>Riverside County (Northwest)--Moreno Valley City</v>
      </c>
      <c r="C1616" s="6">
        <v>141</v>
      </c>
      <c r="D1616" s="6" t="str">
        <f>VLOOKUP(C1616,comm_names!$A$2:$B$325,2,FALSE)</f>
        <v>Frontier Communications, Frontier</v>
      </c>
      <c r="E1616" s="7">
        <v>48684.790007414398</v>
      </c>
      <c r="F1616" s="8">
        <v>5.4417227459288599E-2</v>
      </c>
      <c r="G1616" s="8">
        <v>1.8614144203259901E-2</v>
      </c>
      <c r="H1616" s="11">
        <f t="shared" si="25"/>
        <v>867</v>
      </c>
      <c r="I1616" s="8">
        <v>5.7548890585600997E-4</v>
      </c>
      <c r="J1616" s="9">
        <v>8.67</v>
      </c>
      <c r="K1616" s="10">
        <v>3.5669103858066999</v>
      </c>
      <c r="L1616" s="11">
        <v>31292.302</v>
      </c>
      <c r="M1616" s="11">
        <v>63576.135999999999</v>
      </c>
      <c r="N1616" s="11">
        <v>13520.55303690252</v>
      </c>
      <c r="O1616" s="11">
        <v>15159.396142167599</v>
      </c>
    </row>
    <row r="1617" spans="1:15" x14ac:dyDescent="0.3">
      <c r="A1617" s="12" t="s">
        <v>90</v>
      </c>
      <c r="B1617" s="12" t="str">
        <f>VLOOKUP(A1617,Table1[],3,FALSE)</f>
        <v>Los Angeles County--LA (Southwest/Marina del Rey &amp; Westchester) &amp; Culver City Cities</v>
      </c>
      <c r="C1617" s="12">
        <v>110</v>
      </c>
      <c r="D1617" s="12" t="str">
        <f>VLOOKUP(C1617,comm_names!$A$2:$B$325,2,FALSE)</f>
        <v>Consolidated Smart Broadband Systems, LLC, AT&amp;T California</v>
      </c>
      <c r="E1617" s="13">
        <v>684.34156657999995</v>
      </c>
      <c r="F1617" s="14">
        <v>5.4391387605826201E-2</v>
      </c>
      <c r="G1617" s="14">
        <v>9.3666953731689605E-3</v>
      </c>
      <c r="H1617" s="17">
        <f t="shared" si="25"/>
        <v>623.88</v>
      </c>
      <c r="I1617" s="14">
        <v>5.7520035322950196E-4</v>
      </c>
      <c r="J1617" s="15">
        <v>6.2388000000000003</v>
      </c>
      <c r="K1617" s="16">
        <v>2.0830449826989601</v>
      </c>
      <c r="L1617" s="17">
        <v>35218.728000000003</v>
      </c>
      <c r="M1617" s="17">
        <v>94920.356</v>
      </c>
      <c r="N1617" s="17">
        <v>20983.316484809038</v>
      </c>
      <c r="O1617" s="17">
        <v>25549.096799352839</v>
      </c>
    </row>
    <row r="1618" spans="1:15" x14ac:dyDescent="0.3">
      <c r="A1618" s="6" t="s">
        <v>166</v>
      </c>
      <c r="B1618" s="6" t="str">
        <f>VLOOKUP(A1618,Table1[],3,FALSE)</f>
        <v>Orange County (Central)--Costa Mesa &amp; Fountain Valley Cities</v>
      </c>
      <c r="C1618" s="6">
        <v>68</v>
      </c>
      <c r="D1618" s="6" t="str">
        <f>VLOOKUP(C1618,comm_names!$A$2:$B$325,2,FALSE)</f>
        <v>Charter Communications Inc, N/A</v>
      </c>
      <c r="E1618" s="7">
        <v>148.13436278750001</v>
      </c>
      <c r="F1618" s="8">
        <v>5.4371996001692402E-2</v>
      </c>
      <c r="G1618" s="8">
        <v>1.3580318423026099E-2</v>
      </c>
      <c r="H1618" s="11">
        <f t="shared" si="25"/>
        <v>839.88</v>
      </c>
      <c r="I1618" s="8">
        <v>5.7499782118322401E-4</v>
      </c>
      <c r="J1618" s="9">
        <v>8.3987999999999996</v>
      </c>
      <c r="K1618" s="10">
        <v>2.5895774037866599</v>
      </c>
      <c r="L1618" s="11">
        <v>34758.591999999997</v>
      </c>
      <c r="M1618" s="11">
        <v>84593.763999999996</v>
      </c>
      <c r="N1618" s="11">
        <v>18470.65310512032</v>
      </c>
      <c r="O1618" s="11">
        <v>21912.367056069481</v>
      </c>
    </row>
    <row r="1619" spans="1:15" x14ac:dyDescent="0.3">
      <c r="A1619" s="12" t="s">
        <v>163</v>
      </c>
      <c r="B1619" s="12" t="str">
        <f>VLOOKUP(A1619,Table1[],3,FALSE)</f>
        <v>Monterey County (North Central)--Seaside, Monterey, Marina &amp; Pacific Grove Cities</v>
      </c>
      <c r="C1619" s="12">
        <v>84</v>
      </c>
      <c r="D1619" s="12" t="str">
        <f>VLOOKUP(C1619,comm_names!$A$2:$B$325,2,FALSE)</f>
        <v>Comcast, AT&amp;T California</v>
      </c>
      <c r="E1619" s="13">
        <v>5424.8509381433996</v>
      </c>
      <c r="F1619" s="14">
        <v>5.4272838019147798E-2</v>
      </c>
      <c r="G1619" s="14">
        <v>1.5719900683828999E-2</v>
      </c>
      <c r="H1619" s="17">
        <f t="shared" si="25"/>
        <v>924</v>
      </c>
      <c r="I1619" s="14">
        <v>5.7388077788210598E-4</v>
      </c>
      <c r="J1619" s="15">
        <v>9.24</v>
      </c>
      <c r="K1619" s="16">
        <v>2.5861180094935698</v>
      </c>
      <c r="L1619" s="17">
        <v>35465.084000000003</v>
      </c>
      <c r="M1619" s="17">
        <v>80838.361999999994</v>
      </c>
      <c r="N1619" s="17">
        <v>16262.342229419042</v>
      </c>
      <c r="O1619" s="17">
        <v>19884.095295888961</v>
      </c>
    </row>
    <row r="1620" spans="1:15" x14ac:dyDescent="0.3">
      <c r="A1620" s="6" t="s">
        <v>183</v>
      </c>
      <c r="B1620" s="6" t="str">
        <f>VLOOKUP(A1620,Table1[],3,FALSE)</f>
        <v>Los Angeles County--Diamond Bar, La Habra Heights (East) Cities &amp; Rowland Heights</v>
      </c>
      <c r="C1620" s="6">
        <v>140</v>
      </c>
      <c r="D1620" s="6" t="str">
        <f>VLOOKUP(C1620,comm_names!$A$2:$B$325,2,FALSE)</f>
        <v>Frontier Communications, AT&amp;T California</v>
      </c>
      <c r="E1620" s="7">
        <v>313.72917332700001</v>
      </c>
      <c r="F1620" s="8">
        <v>5.4174582097304601E-2</v>
      </c>
      <c r="G1620" s="8">
        <v>1.47744890170626E-2</v>
      </c>
      <c r="H1620" s="11">
        <f t="shared" si="25"/>
        <v>924</v>
      </c>
      <c r="I1620" s="8">
        <v>5.7277636976906898E-4</v>
      </c>
      <c r="J1620" s="9">
        <v>9.24</v>
      </c>
      <c r="K1620" s="10">
        <v>3.02706591133891</v>
      </c>
      <c r="L1620" s="11">
        <v>35611.675999999999</v>
      </c>
      <c r="M1620" s="11">
        <v>84697.600000000006</v>
      </c>
      <c r="N1620" s="11">
        <v>16656.372946715041</v>
      </c>
      <c r="O1620" s="11">
        <v>20258.271224796721</v>
      </c>
    </row>
    <row r="1621" spans="1:15" x14ac:dyDescent="0.3">
      <c r="A1621" s="12" t="s">
        <v>172</v>
      </c>
      <c r="B1621" s="12" t="str">
        <f>VLOOKUP(A1621,Table1[],3,FALSE)</f>
        <v>Riverside County (Northwest)--Moreno Valley City</v>
      </c>
      <c r="C1621" s="12">
        <v>36</v>
      </c>
      <c r="D1621" s="12" t="str">
        <f>VLOOKUP(C1621,comm_names!$A$2:$B$325,2,FALSE)</f>
        <v>AT&amp;T Service, Inc., Frontier</v>
      </c>
      <c r="E1621" s="13">
        <v>143.554490687</v>
      </c>
      <c r="F1621" s="14">
        <v>5.4165477343982103E-2</v>
      </c>
      <c r="G1621" s="14">
        <v>1.8584191298970501E-2</v>
      </c>
      <c r="H1621" s="17">
        <f t="shared" si="25"/>
        <v>867</v>
      </c>
      <c r="I1621" s="14">
        <v>5.7267734829252303E-4</v>
      </c>
      <c r="J1621" s="15">
        <v>8.67</v>
      </c>
      <c r="K1621" s="16">
        <v>3.5669103858066999</v>
      </c>
      <c r="L1621" s="17">
        <v>31292.302</v>
      </c>
      <c r="M1621" s="17">
        <v>63576.135999999999</v>
      </c>
      <c r="N1621" s="17">
        <v>13520.55303690252</v>
      </c>
      <c r="O1621" s="17">
        <v>15159.396142167599</v>
      </c>
    </row>
    <row r="1622" spans="1:15" x14ac:dyDescent="0.3">
      <c r="A1622" s="6" t="s">
        <v>137</v>
      </c>
      <c r="B1622" s="6" t="str">
        <f>VLOOKUP(A1622,Table1[],3,FALSE)</f>
        <v>Placer County (East/High Country Region)--Auburn &amp; Colfax Cities</v>
      </c>
      <c r="C1622" s="6">
        <v>84</v>
      </c>
      <c r="D1622" s="6" t="str">
        <f>VLOOKUP(C1622,comm_names!$A$2:$B$325,2,FALSE)</f>
        <v>Comcast, AT&amp;T California</v>
      </c>
      <c r="E1622" s="7">
        <v>10.2225336853</v>
      </c>
      <c r="F1622" s="8">
        <v>5.4069241585882603E-2</v>
      </c>
      <c r="G1622" s="8">
        <v>1.51173311201471E-2</v>
      </c>
      <c r="H1622" s="11">
        <f t="shared" si="25"/>
        <v>924</v>
      </c>
      <c r="I1622" s="8">
        <v>5.7160872388631301E-4</v>
      </c>
      <c r="J1622" s="9">
        <v>9.24</v>
      </c>
      <c r="K1622" s="10">
        <v>2.4309064565788301</v>
      </c>
      <c r="L1622" s="11">
        <v>31986.578000000001</v>
      </c>
      <c r="M1622" s="11">
        <v>80116.600000000006</v>
      </c>
      <c r="N1622" s="11">
        <v>13391.81651424228</v>
      </c>
      <c r="O1622" s="11">
        <v>17492.780631763802</v>
      </c>
    </row>
    <row r="1623" spans="1:15" x14ac:dyDescent="0.3">
      <c r="A1623" s="12" t="s">
        <v>160</v>
      </c>
      <c r="B1623" s="12" t="str">
        <f>VLOOKUP(A1623,Table1[],3,FALSE)</f>
        <v>San Luis Obispo County (East)--Inland Region</v>
      </c>
      <c r="C1623" s="12">
        <v>84</v>
      </c>
      <c r="D1623" s="12" t="str">
        <f>VLOOKUP(C1623,comm_names!$A$2:$B$325,2,FALSE)</f>
        <v>Comcast, AT&amp;T California</v>
      </c>
      <c r="E1623" s="13">
        <v>42.176069488000003</v>
      </c>
      <c r="F1623" s="14">
        <v>5.4068647187309603E-2</v>
      </c>
      <c r="G1623" s="14">
        <v>1.6875966058635301E-2</v>
      </c>
      <c r="H1623" s="17">
        <f t="shared" si="25"/>
        <v>924</v>
      </c>
      <c r="I1623" s="14">
        <v>5.7159225514300102E-4</v>
      </c>
      <c r="J1623" s="15">
        <v>9.24</v>
      </c>
      <c r="K1623" s="16">
        <v>2.4885954692556602</v>
      </c>
      <c r="L1623" s="17">
        <v>32848.824000000001</v>
      </c>
      <c r="M1623" s="17">
        <v>73569.842000000004</v>
      </c>
      <c r="N1623" s="17">
        <v>14499.921658146479</v>
      </c>
      <c r="O1623" s="17">
        <v>17558.10757479996</v>
      </c>
    </row>
    <row r="1624" spans="1:15" x14ac:dyDescent="0.3">
      <c r="A1624" s="6" t="s">
        <v>128</v>
      </c>
      <c r="B1624" s="6" t="str">
        <f>VLOOKUP(A1624,Table1[],3,FALSE)</f>
        <v>Alpine, Amador, Calaveras, Inyo, Mariposa, Mono &amp; Tuolumne Counties</v>
      </c>
      <c r="C1624" s="6">
        <v>128</v>
      </c>
      <c r="D1624" s="6" t="str">
        <f>VLOOKUP(C1624,comm_names!$A$2:$B$325,2,FALSE)</f>
        <v>eastsierra.net, Frontier</v>
      </c>
      <c r="E1624" s="7">
        <v>182.617411108</v>
      </c>
      <c r="F1624" s="8">
        <v>5.3977949814884199E-2</v>
      </c>
      <c r="G1624" s="8">
        <v>1.7901102972892002E-2</v>
      </c>
      <c r="H1624" s="11">
        <f t="shared" si="25"/>
        <v>789</v>
      </c>
      <c r="I1624" s="8">
        <v>5.7058406882823896E-4</v>
      </c>
      <c r="J1624" s="9">
        <v>7.89</v>
      </c>
      <c r="K1624" s="10">
        <v>2.2510565312842998</v>
      </c>
      <c r="L1624" s="11">
        <v>25589.466</v>
      </c>
      <c r="M1624" s="11">
        <v>57576.044000000002</v>
      </c>
      <c r="N1624" s="11">
        <v>8895.7987176753486</v>
      </c>
      <c r="O1624" s="11">
        <v>11425.69947032862</v>
      </c>
    </row>
    <row r="1625" spans="1:15" x14ac:dyDescent="0.3">
      <c r="A1625" s="12" t="s">
        <v>163</v>
      </c>
      <c r="B1625" s="12" t="str">
        <f>VLOOKUP(A1625,Table1[],3,FALSE)</f>
        <v>Monterey County (North Central)--Seaside, Monterey, Marina &amp; Pacific Grove Cities</v>
      </c>
      <c r="C1625" s="12">
        <v>33</v>
      </c>
      <c r="D1625" s="12" t="str">
        <f>VLOOKUP(C1625,comm_names!$A$2:$B$325,2,FALSE)</f>
        <v>AT&amp;T Service, Inc., AT&amp;T California</v>
      </c>
      <c r="E1625" s="13">
        <v>60544.169920972403</v>
      </c>
      <c r="F1625" s="14">
        <v>5.3897634395241402E-2</v>
      </c>
      <c r="G1625" s="14">
        <v>1.5687664242013899E-2</v>
      </c>
      <c r="H1625" s="17">
        <f t="shared" si="25"/>
        <v>924</v>
      </c>
      <c r="I1625" s="14">
        <v>5.6969361346273105E-4</v>
      </c>
      <c r="J1625" s="15">
        <v>9.24</v>
      </c>
      <c r="K1625" s="16">
        <v>2.5861180094935698</v>
      </c>
      <c r="L1625" s="17">
        <v>35465.084000000003</v>
      </c>
      <c r="M1625" s="17">
        <v>80838.361999999994</v>
      </c>
      <c r="N1625" s="17">
        <v>16262.342229419042</v>
      </c>
      <c r="O1625" s="17">
        <v>19884.095295888961</v>
      </c>
    </row>
    <row r="1626" spans="1:15" x14ac:dyDescent="0.3">
      <c r="A1626" s="6" t="s">
        <v>183</v>
      </c>
      <c r="B1626" s="6" t="str">
        <f>VLOOKUP(A1626,Table1[],3,FALSE)</f>
        <v>Los Angeles County--Diamond Bar, La Habra Heights (East) Cities &amp; Rowland Heights</v>
      </c>
      <c r="C1626" s="6">
        <v>33</v>
      </c>
      <c r="D1626" s="6" t="str">
        <f>VLOOKUP(C1626,comm_names!$A$2:$B$325,2,FALSE)</f>
        <v>AT&amp;T Service, Inc., AT&amp;T California</v>
      </c>
      <c r="E1626" s="7">
        <v>2.373074E-4</v>
      </c>
      <c r="F1626" s="8">
        <v>5.3897502437328403E-2</v>
      </c>
      <c r="G1626" s="8">
        <v>1.4753792233396E-2</v>
      </c>
      <c r="H1626" s="11">
        <f t="shared" si="25"/>
        <v>924</v>
      </c>
      <c r="I1626" s="8">
        <v>5.6968011600510096E-4</v>
      </c>
      <c r="J1626" s="9">
        <v>9.24</v>
      </c>
      <c r="K1626" s="10">
        <v>3.02706591133891</v>
      </c>
      <c r="L1626" s="11">
        <v>35611.675999999999</v>
      </c>
      <c r="M1626" s="11">
        <v>84697.600000000006</v>
      </c>
      <c r="N1626" s="11">
        <v>16656.372946715041</v>
      </c>
      <c r="O1626" s="11">
        <v>20258.271224796721</v>
      </c>
    </row>
    <row r="1627" spans="1:15" x14ac:dyDescent="0.3">
      <c r="A1627" s="12" t="s">
        <v>208</v>
      </c>
      <c r="B1627" s="12" t="str">
        <f>VLOOKUP(A1627,Table1[],3,FALSE)</f>
        <v>Los Angeles County (East Central)--Glendora, Claremont, San Dimas &amp; La Verne Cities</v>
      </c>
      <c r="C1627" s="12">
        <v>70</v>
      </c>
      <c r="D1627" s="12" t="str">
        <f>VLOOKUP(C1627,comm_names!$A$2:$B$325,2,FALSE)</f>
        <v>Charter Communications Inc, Frontier</v>
      </c>
      <c r="E1627" s="13">
        <v>4148.2296941623999</v>
      </c>
      <c r="F1627" s="14">
        <v>5.3896834133447202E-2</v>
      </c>
      <c r="G1627" s="14">
        <v>1.5511312517803501E-2</v>
      </c>
      <c r="H1627" s="17">
        <f t="shared" si="25"/>
        <v>1106.8799999999999</v>
      </c>
      <c r="I1627" s="14">
        <v>5.6968254394580697E-4</v>
      </c>
      <c r="J1627" s="15">
        <v>11.0688</v>
      </c>
      <c r="K1627" s="16">
        <v>2.70774342675527</v>
      </c>
      <c r="L1627" s="17">
        <v>37167.18</v>
      </c>
      <c r="M1627" s="17">
        <v>92670.576000000001</v>
      </c>
      <c r="N1627" s="17">
        <v>14678.584565171161</v>
      </c>
      <c r="O1627" s="17">
        <v>19363.994194022882</v>
      </c>
    </row>
    <row r="1628" spans="1:15" x14ac:dyDescent="0.3">
      <c r="A1628" s="6" t="s">
        <v>153</v>
      </c>
      <c r="B1628" s="6" t="str">
        <f>VLOOKUP(A1628,Table1[],3,FALSE)</f>
        <v>Fresno County (North Central)--Fresno City (North)</v>
      </c>
      <c r="C1628" s="6">
        <v>33</v>
      </c>
      <c r="D1628" s="6" t="str">
        <f>VLOOKUP(C1628,comm_names!$A$2:$B$325,2,FALSE)</f>
        <v>AT&amp;T Service, Inc., AT&amp;T California</v>
      </c>
      <c r="E1628" s="7">
        <v>72173.171305314696</v>
      </c>
      <c r="F1628" s="8">
        <v>5.3888057444378197E-2</v>
      </c>
      <c r="G1628" s="8">
        <v>1.6959015850652199E-2</v>
      </c>
      <c r="H1628" s="11">
        <f t="shared" si="25"/>
        <v>924</v>
      </c>
      <c r="I1628" s="8">
        <v>5.6957452238270403E-4</v>
      </c>
      <c r="J1628" s="9">
        <v>9.24</v>
      </c>
      <c r="K1628" s="10">
        <v>2.5699248343241798</v>
      </c>
      <c r="L1628" s="11">
        <v>31292.302</v>
      </c>
      <c r="M1628" s="11">
        <v>70751</v>
      </c>
      <c r="N1628" s="11">
        <v>11913.340518965579</v>
      </c>
      <c r="O1628" s="11">
        <v>14034.652278240241</v>
      </c>
    </row>
    <row r="1629" spans="1:15" x14ac:dyDescent="0.3">
      <c r="A1629" s="12" t="s">
        <v>128</v>
      </c>
      <c r="B1629" s="12" t="str">
        <f>VLOOKUP(A1629,Table1[],3,FALSE)</f>
        <v>Alpine, Amador, Calaveras, Inyo, Mariposa, Mono &amp; Tuolumne Counties</v>
      </c>
      <c r="C1629" s="12">
        <v>296</v>
      </c>
      <c r="D1629" s="12" t="str">
        <f>VLOOKUP(C1629,comm_names!$A$2:$B$325,2,FALSE)</f>
        <v>Volcano Internet Provider, N/A</v>
      </c>
      <c r="E1629" s="13">
        <v>35.852113416000002</v>
      </c>
      <c r="F1629" s="14">
        <v>5.3872258569165603E-2</v>
      </c>
      <c r="G1629" s="14">
        <v>1.8637588993692802E-2</v>
      </c>
      <c r="H1629" s="17">
        <f t="shared" si="25"/>
        <v>839.4</v>
      </c>
      <c r="I1629" s="14">
        <v>5.6939741976610601E-4</v>
      </c>
      <c r="J1629" s="15">
        <v>8.3940000000000001</v>
      </c>
      <c r="K1629" s="16">
        <v>2.2510565312842998</v>
      </c>
      <c r="L1629" s="17">
        <v>25589.466</v>
      </c>
      <c r="M1629" s="17">
        <v>57576.044000000002</v>
      </c>
      <c r="N1629" s="17">
        <v>8895.7987176753486</v>
      </c>
      <c r="O1629" s="17">
        <v>11425.69947032862</v>
      </c>
    </row>
    <row r="1630" spans="1:15" x14ac:dyDescent="0.3">
      <c r="A1630" s="6" t="s">
        <v>137</v>
      </c>
      <c r="B1630" s="6" t="str">
        <f>VLOOKUP(A1630,Table1[],3,FALSE)</f>
        <v>Placer County (East/High Country Region)--Auburn &amp; Colfax Cities</v>
      </c>
      <c r="C1630" s="6">
        <v>36</v>
      </c>
      <c r="D1630" s="6" t="str">
        <f>VLOOKUP(C1630,comm_names!$A$2:$B$325,2,FALSE)</f>
        <v>AT&amp;T Service, Inc., Frontier</v>
      </c>
      <c r="E1630" s="7">
        <v>78.478484167000005</v>
      </c>
      <c r="F1630" s="8">
        <v>5.3866751509800102E-2</v>
      </c>
      <c r="G1630" s="8">
        <v>1.4420052985643601E-2</v>
      </c>
      <c r="H1630" s="11">
        <f t="shared" si="25"/>
        <v>867</v>
      </c>
      <c r="I1630" s="8">
        <v>5.6933655694182495E-4</v>
      </c>
      <c r="J1630" s="9">
        <v>8.67</v>
      </c>
      <c r="K1630" s="10">
        <v>2.4309064565788301</v>
      </c>
      <c r="L1630" s="11">
        <v>31986.578000000001</v>
      </c>
      <c r="M1630" s="11">
        <v>80116.600000000006</v>
      </c>
      <c r="N1630" s="11">
        <v>13391.81651424228</v>
      </c>
      <c r="O1630" s="11">
        <v>17492.780631763802</v>
      </c>
    </row>
    <row r="1631" spans="1:15" x14ac:dyDescent="0.3">
      <c r="A1631" s="12" t="s">
        <v>119</v>
      </c>
      <c r="B1631" s="12" t="str">
        <f>VLOOKUP(A1631,Table1[],3,FALSE)</f>
        <v>Sonoma County (Central)--Santa Rosa City</v>
      </c>
      <c r="C1631" s="12">
        <v>36</v>
      </c>
      <c r="D1631" s="12" t="str">
        <f>VLOOKUP(C1631,comm_names!$A$2:$B$325,2,FALSE)</f>
        <v>AT&amp;T Service, Inc., Frontier</v>
      </c>
      <c r="E1631" s="13">
        <v>0.15104593399999999</v>
      </c>
      <c r="F1631" s="14">
        <v>5.3863253841344501E-2</v>
      </c>
      <c r="G1631" s="14">
        <v>1.6701873582658001E-2</v>
      </c>
      <c r="H1631" s="17">
        <f t="shared" si="25"/>
        <v>867</v>
      </c>
      <c r="I1631" s="14">
        <v>5.6929671170717101E-4</v>
      </c>
      <c r="J1631" s="15">
        <v>8.67</v>
      </c>
      <c r="K1631" s="16">
        <v>2.5843198308022202</v>
      </c>
      <c r="L1631" s="17">
        <v>31252.6</v>
      </c>
      <c r="M1631" s="17">
        <v>70407.933999999994</v>
      </c>
      <c r="N1631" s="17">
        <v>13826.403609266281</v>
      </c>
      <c r="O1631" s="17">
        <v>17167.7106386208</v>
      </c>
    </row>
    <row r="1632" spans="1:15" x14ac:dyDescent="0.3">
      <c r="A1632" s="6" t="s">
        <v>153</v>
      </c>
      <c r="B1632" s="6" t="str">
        <f>VLOOKUP(A1632,Table1[],3,FALSE)</f>
        <v>Fresno County (North Central)--Fresno City (North)</v>
      </c>
      <c r="C1632" s="6">
        <v>84</v>
      </c>
      <c r="D1632" s="6" t="str">
        <f>VLOOKUP(C1632,comm_names!$A$2:$B$325,2,FALSE)</f>
        <v>Comcast, AT&amp;T California</v>
      </c>
      <c r="E1632" s="7">
        <v>1961.4890439200001</v>
      </c>
      <c r="F1632" s="8">
        <v>5.38469441500527E-2</v>
      </c>
      <c r="G1632" s="8">
        <v>1.6954885729528999E-2</v>
      </c>
      <c r="H1632" s="11">
        <f t="shared" si="25"/>
        <v>924</v>
      </c>
      <c r="I1632" s="8">
        <v>5.6911575767338901E-4</v>
      </c>
      <c r="J1632" s="9">
        <v>9.24</v>
      </c>
      <c r="K1632" s="10">
        <v>2.5699248343241798</v>
      </c>
      <c r="L1632" s="11">
        <v>31292.302</v>
      </c>
      <c r="M1632" s="11">
        <v>70751</v>
      </c>
      <c r="N1632" s="11">
        <v>11913.340518965579</v>
      </c>
      <c r="O1632" s="11">
        <v>14034.652278240241</v>
      </c>
    </row>
    <row r="1633" spans="1:15" x14ac:dyDescent="0.3">
      <c r="A1633" s="12" t="s">
        <v>179</v>
      </c>
      <c r="B1633" s="12" t="str">
        <f>VLOOKUP(A1633,Table1[],3,FALSE)</f>
        <v>Los Angeles County (Southeast)--La Mirada &amp; Santa Fe Springs Cities</v>
      </c>
      <c r="C1633" s="12">
        <v>141</v>
      </c>
      <c r="D1633" s="12" t="str">
        <f>VLOOKUP(C1633,comm_names!$A$2:$B$325,2,FALSE)</f>
        <v>Frontier Communications, Frontier</v>
      </c>
      <c r="E1633" s="13">
        <v>33114.330339541099</v>
      </c>
      <c r="F1633" s="14">
        <v>5.3743333110891897E-2</v>
      </c>
      <c r="G1633" s="14">
        <v>1.5626755111675501E-2</v>
      </c>
      <c r="H1633" s="17">
        <f t="shared" si="25"/>
        <v>867</v>
      </c>
      <c r="I1633" s="14">
        <v>5.6795790086946096E-4</v>
      </c>
      <c r="J1633" s="15">
        <v>8.67</v>
      </c>
      <c r="K1633" s="16">
        <v>3.1946519959058302</v>
      </c>
      <c r="L1633" s="17">
        <v>32576</v>
      </c>
      <c r="M1633" s="17">
        <v>74960.429999999993</v>
      </c>
      <c r="N1633" s="17">
        <v>14725.110554762759</v>
      </c>
      <c r="O1633" s="17">
        <v>17760.2267846004</v>
      </c>
    </row>
    <row r="1634" spans="1:15" x14ac:dyDescent="0.3">
      <c r="A1634" s="6" t="s">
        <v>182</v>
      </c>
      <c r="B1634" s="6" t="str">
        <f>VLOOKUP(A1634,Table1[],3,FALSE)</f>
        <v>Orange County (Northwest)--Buena Park, Cypress &amp; Seal Beach Cities</v>
      </c>
      <c r="C1634" s="6">
        <v>140</v>
      </c>
      <c r="D1634" s="6" t="str">
        <f>VLOOKUP(C1634,comm_names!$A$2:$B$325,2,FALSE)</f>
        <v>Frontier Communications, AT&amp;T California</v>
      </c>
      <c r="E1634" s="7">
        <v>829.12380441899995</v>
      </c>
      <c r="F1634" s="8">
        <v>5.3624781279683599E-2</v>
      </c>
      <c r="G1634" s="8">
        <v>1.47326402579833E-2</v>
      </c>
      <c r="H1634" s="11">
        <f t="shared" si="25"/>
        <v>924</v>
      </c>
      <c r="I1634" s="8">
        <v>5.6663445617678796E-4</v>
      </c>
      <c r="J1634" s="9">
        <v>9.24</v>
      </c>
      <c r="K1634" s="10">
        <v>2.7855455521599102</v>
      </c>
      <c r="L1634" s="11">
        <v>34421.633999999998</v>
      </c>
      <c r="M1634" s="11">
        <v>83476</v>
      </c>
      <c r="N1634" s="11">
        <v>15532.316221336201</v>
      </c>
      <c r="O1634" s="11">
        <v>19100.030702115961</v>
      </c>
    </row>
    <row r="1635" spans="1:15" x14ac:dyDescent="0.3">
      <c r="A1635" s="12" t="s">
        <v>179</v>
      </c>
      <c r="B1635" s="12" t="str">
        <f>VLOOKUP(A1635,Table1[],3,FALSE)</f>
        <v>Los Angeles County (Southeast)--La Mirada &amp; Santa Fe Springs Cities</v>
      </c>
      <c r="C1635" s="12">
        <v>36</v>
      </c>
      <c r="D1635" s="12" t="str">
        <f>VLOOKUP(C1635,comm_names!$A$2:$B$325,2,FALSE)</f>
        <v>AT&amp;T Service, Inc., Frontier</v>
      </c>
      <c r="E1635" s="13">
        <v>43.997347628999997</v>
      </c>
      <c r="F1635" s="14">
        <v>5.3591185737681901E-2</v>
      </c>
      <c r="G1635" s="14">
        <v>1.56138809208649E-2</v>
      </c>
      <c r="H1635" s="17">
        <f t="shared" si="25"/>
        <v>867</v>
      </c>
      <c r="I1635" s="14">
        <v>5.6625880336488605E-4</v>
      </c>
      <c r="J1635" s="15">
        <v>8.67</v>
      </c>
      <c r="K1635" s="16">
        <v>3.1946519959058302</v>
      </c>
      <c r="L1635" s="17">
        <v>32576</v>
      </c>
      <c r="M1635" s="17">
        <v>74960.429999999993</v>
      </c>
      <c r="N1635" s="17">
        <v>14725.110554762759</v>
      </c>
      <c r="O1635" s="17">
        <v>17760.2267846004</v>
      </c>
    </row>
    <row r="1636" spans="1:15" x14ac:dyDescent="0.3">
      <c r="A1636" s="6" t="s">
        <v>213</v>
      </c>
      <c r="B1636" s="6" t="str">
        <f>VLOOKUP(A1636,Table1[],3,FALSE)</f>
        <v>Marin County (North &amp; West)--Novato &amp; San Rafael (North) Cities</v>
      </c>
      <c r="C1636" s="6">
        <v>309</v>
      </c>
      <c r="D1636" s="6" t="str">
        <f>VLOOKUP(C1636,comm_names!$A$2:$B$325,2,FALSE)</f>
        <v>WebPerception, LLC., AT&amp;T California</v>
      </c>
      <c r="E1636" s="7">
        <v>300.226653806</v>
      </c>
      <c r="F1636" s="8">
        <v>5.3580632943877098E-2</v>
      </c>
      <c r="G1636" s="8">
        <v>1.49296060614455E-2</v>
      </c>
      <c r="H1636" s="11">
        <f t="shared" si="25"/>
        <v>1163.8799999999999</v>
      </c>
      <c r="I1636" s="8">
        <v>5.6614136599745103E-4</v>
      </c>
      <c r="J1636" s="9">
        <v>11.6388</v>
      </c>
      <c r="K1636" s="10">
        <v>2.3560715348858499</v>
      </c>
      <c r="L1636" s="11">
        <v>41738</v>
      </c>
      <c r="M1636" s="11">
        <v>102847.522</v>
      </c>
      <c r="N1636" s="11">
        <v>18704.556883007881</v>
      </c>
      <c r="O1636" s="11">
        <v>23578.65695415096</v>
      </c>
    </row>
    <row r="1637" spans="1:15" x14ac:dyDescent="0.3">
      <c r="A1637" s="12" t="s">
        <v>181</v>
      </c>
      <c r="B1637" s="12" t="str">
        <f>VLOOKUP(A1637,Table1[],3,FALSE)</f>
        <v>Alameda County (West)--San Leandro, Alameda &amp; Oakland (Southwest) Cities</v>
      </c>
      <c r="C1637" s="12">
        <v>33</v>
      </c>
      <c r="D1637" s="12" t="str">
        <f>VLOOKUP(C1637,comm_names!$A$2:$B$325,2,FALSE)</f>
        <v>AT&amp;T Service, Inc., AT&amp;T California</v>
      </c>
      <c r="E1637" s="13">
        <v>45792.830165260202</v>
      </c>
      <c r="F1637" s="14">
        <v>5.3393412484529897E-2</v>
      </c>
      <c r="G1637" s="14">
        <v>1.52244517368755E-2</v>
      </c>
      <c r="H1637" s="17">
        <f t="shared" si="25"/>
        <v>924</v>
      </c>
      <c r="I1637" s="14">
        <v>5.6405209689867897E-4</v>
      </c>
      <c r="J1637" s="15">
        <v>9.24</v>
      </c>
      <c r="K1637" s="16">
        <v>2.5652738792204701</v>
      </c>
      <c r="L1637" s="17">
        <v>35185.133999999998</v>
      </c>
      <c r="M1637" s="17">
        <v>82611.717999999993</v>
      </c>
      <c r="N1637" s="17">
        <v>16039.910116098119</v>
      </c>
      <c r="O1637" s="17">
        <v>20080.668004077841</v>
      </c>
    </row>
    <row r="1638" spans="1:15" x14ac:dyDescent="0.3">
      <c r="A1638" s="6" t="s">
        <v>181</v>
      </c>
      <c r="B1638" s="6" t="str">
        <f>VLOOKUP(A1638,Table1[],3,FALSE)</f>
        <v>Alameda County (West)--San Leandro, Alameda &amp; Oakland (Southwest) Cities</v>
      </c>
      <c r="C1638" s="6">
        <v>84</v>
      </c>
      <c r="D1638" s="6" t="str">
        <f>VLOOKUP(C1638,comm_names!$A$2:$B$325,2,FALSE)</f>
        <v>Comcast, AT&amp;T California</v>
      </c>
      <c r="E1638" s="7">
        <v>1989.7846604755</v>
      </c>
      <c r="F1638" s="8">
        <v>5.3337944527576502E-2</v>
      </c>
      <c r="G1638" s="8">
        <v>1.5219937254728999E-2</v>
      </c>
      <c r="H1638" s="11">
        <f t="shared" si="25"/>
        <v>924</v>
      </c>
      <c r="I1638" s="8">
        <v>5.6343312978944298E-4</v>
      </c>
      <c r="J1638" s="9">
        <v>9.24</v>
      </c>
      <c r="K1638" s="10">
        <v>2.5652738792204701</v>
      </c>
      <c r="L1638" s="11">
        <v>35185.133999999998</v>
      </c>
      <c r="M1638" s="11">
        <v>82611.717999999993</v>
      </c>
      <c r="N1638" s="11">
        <v>16039.910116098119</v>
      </c>
      <c r="O1638" s="11">
        <v>20080.668004077841</v>
      </c>
    </row>
    <row r="1639" spans="1:15" x14ac:dyDescent="0.3">
      <c r="A1639" s="12" t="s">
        <v>182</v>
      </c>
      <c r="B1639" s="12" t="str">
        <f>VLOOKUP(A1639,Table1[],3,FALSE)</f>
        <v>Orange County (Northwest)--Buena Park, Cypress &amp; Seal Beach Cities</v>
      </c>
      <c r="C1639" s="12">
        <v>33</v>
      </c>
      <c r="D1639" s="12" t="str">
        <f>VLOOKUP(C1639,comm_names!$A$2:$B$325,2,FALSE)</f>
        <v>AT&amp;T Service, Inc., AT&amp;T California</v>
      </c>
      <c r="E1639" s="13">
        <v>38423.781877956499</v>
      </c>
      <c r="F1639" s="14">
        <v>5.3171498234580297E-2</v>
      </c>
      <c r="G1639" s="14">
        <v>1.46982310665061E-2</v>
      </c>
      <c r="H1639" s="17">
        <f t="shared" si="25"/>
        <v>924</v>
      </c>
      <c r="I1639" s="14">
        <v>5.6157561024596805E-4</v>
      </c>
      <c r="J1639" s="15">
        <v>9.24</v>
      </c>
      <c r="K1639" s="16">
        <v>2.7855455521599102</v>
      </c>
      <c r="L1639" s="17">
        <v>34421.633999999998</v>
      </c>
      <c r="M1639" s="17">
        <v>83476</v>
      </c>
      <c r="N1639" s="17">
        <v>15532.316221336201</v>
      </c>
      <c r="O1639" s="17">
        <v>19100.030702115961</v>
      </c>
    </row>
    <row r="1640" spans="1:15" x14ac:dyDescent="0.3">
      <c r="A1640" s="6" t="s">
        <v>181</v>
      </c>
      <c r="B1640" s="6" t="str">
        <f>VLOOKUP(A1640,Table1[],3,FALSE)</f>
        <v>Alameda County (West)--San Leandro, Alameda &amp; Oakland (Southwest) Cities</v>
      </c>
      <c r="C1640" s="6">
        <v>255</v>
      </c>
      <c r="D1640" s="6" t="str">
        <f>VLOOKUP(C1640,comm_names!$A$2:$B$325,2,FALSE)</f>
        <v>Sonic.net, AT&amp;T California</v>
      </c>
      <c r="E1640" s="7">
        <v>18601.595937801001</v>
      </c>
      <c r="F1640" s="8">
        <v>5.3160241344882397E-2</v>
      </c>
      <c r="G1640" s="8">
        <v>1.5204054731922099E-2</v>
      </c>
      <c r="H1640" s="11">
        <f t="shared" si="25"/>
        <v>923.88</v>
      </c>
      <c r="I1640" s="8">
        <v>5.6145023804169596E-4</v>
      </c>
      <c r="J1640" s="9">
        <v>9.2387999999999995</v>
      </c>
      <c r="K1640" s="10">
        <v>2.5652738792204701</v>
      </c>
      <c r="L1640" s="11">
        <v>35185.133999999998</v>
      </c>
      <c r="M1640" s="11">
        <v>82611.717999999993</v>
      </c>
      <c r="N1640" s="11">
        <v>16039.910116098119</v>
      </c>
      <c r="O1640" s="11">
        <v>20080.668004077841</v>
      </c>
    </row>
    <row r="1641" spans="1:15" x14ac:dyDescent="0.3">
      <c r="A1641" s="12" t="s">
        <v>125</v>
      </c>
      <c r="B1641" s="12" t="str">
        <f>VLOOKUP(A1641,Table1[],3,FALSE)</f>
        <v>Los Angeles County (North)--LA City (North Central/Granada Hills &amp; Sylmar)</v>
      </c>
      <c r="C1641" s="12">
        <v>36</v>
      </c>
      <c r="D1641" s="12" t="str">
        <f>VLOOKUP(C1641,comm_names!$A$2:$B$325,2,FALSE)</f>
        <v>AT&amp;T Service, Inc., Frontier</v>
      </c>
      <c r="E1641" s="13">
        <v>247.61697608200001</v>
      </c>
      <c r="F1641" s="14">
        <v>5.3148587137613001E-2</v>
      </c>
      <c r="G1641" s="14">
        <v>1.55142759306425E-2</v>
      </c>
      <c r="H1641" s="17">
        <f t="shared" si="25"/>
        <v>867</v>
      </c>
      <c r="I1641" s="14">
        <v>5.6131919344073002E-4</v>
      </c>
      <c r="J1641" s="15">
        <v>8.67</v>
      </c>
      <c r="K1641" s="16">
        <v>3.1834764745192201</v>
      </c>
      <c r="L1641" s="17">
        <v>35345.774400000097</v>
      </c>
      <c r="M1641" s="17">
        <v>78231.263999999996</v>
      </c>
      <c r="N1641" s="17">
        <v>16259.57715294192</v>
      </c>
      <c r="O1641" s="17">
        <v>19573.810857783359</v>
      </c>
    </row>
    <row r="1642" spans="1:15" x14ac:dyDescent="0.3">
      <c r="A1642" s="6" t="s">
        <v>182</v>
      </c>
      <c r="B1642" s="6" t="str">
        <f>VLOOKUP(A1642,Table1[],3,FALSE)</f>
        <v>Orange County (Northwest)--Buena Park, Cypress &amp; Seal Beach Cities</v>
      </c>
      <c r="C1642" s="6">
        <v>255</v>
      </c>
      <c r="D1642" s="6" t="str">
        <f>VLOOKUP(C1642,comm_names!$A$2:$B$325,2,FALSE)</f>
        <v>Sonic.net, AT&amp;T California</v>
      </c>
      <c r="E1642" s="7">
        <v>1069.9225782589999</v>
      </c>
      <c r="F1642" s="8">
        <v>5.3127395188933203E-2</v>
      </c>
      <c r="G1642" s="8">
        <v>1.46935540166777E-2</v>
      </c>
      <c r="H1642" s="11">
        <f t="shared" si="25"/>
        <v>923.88</v>
      </c>
      <c r="I1642" s="8">
        <v>5.6108282396316795E-4</v>
      </c>
      <c r="J1642" s="9">
        <v>9.2387999999999995</v>
      </c>
      <c r="K1642" s="10">
        <v>2.7855455521599102</v>
      </c>
      <c r="L1642" s="11">
        <v>34421.633999999998</v>
      </c>
      <c r="M1642" s="11">
        <v>83476</v>
      </c>
      <c r="N1642" s="11">
        <v>15532.316221336201</v>
      </c>
      <c r="O1642" s="11">
        <v>19100.030702115961</v>
      </c>
    </row>
    <row r="1643" spans="1:15" x14ac:dyDescent="0.3">
      <c r="A1643" s="12" t="s">
        <v>125</v>
      </c>
      <c r="B1643" s="12" t="str">
        <f>VLOOKUP(A1643,Table1[],3,FALSE)</f>
        <v>Los Angeles County (North)--LA City (North Central/Granada Hills &amp; Sylmar)</v>
      </c>
      <c r="C1643" s="12">
        <v>141</v>
      </c>
      <c r="D1643" s="12" t="str">
        <f>VLOOKUP(C1643,comm_names!$A$2:$B$325,2,FALSE)</f>
        <v>Frontier Communications, Frontier</v>
      </c>
      <c r="E1643" s="13">
        <v>37994.730388464101</v>
      </c>
      <c r="F1643" s="14">
        <v>5.3072872632820602E-2</v>
      </c>
      <c r="G1643" s="14">
        <v>1.55073753648102E-2</v>
      </c>
      <c r="H1643" s="17">
        <f t="shared" si="25"/>
        <v>867</v>
      </c>
      <c r="I1643" s="14">
        <v>5.6047899664390705E-4</v>
      </c>
      <c r="J1643" s="15">
        <v>8.67</v>
      </c>
      <c r="K1643" s="16">
        <v>3.1834764745192201</v>
      </c>
      <c r="L1643" s="17">
        <v>35345.774400000097</v>
      </c>
      <c r="M1643" s="17">
        <v>78231.263999999996</v>
      </c>
      <c r="N1643" s="17">
        <v>16259.57715294192</v>
      </c>
      <c r="O1643" s="17">
        <v>19573.810857783359</v>
      </c>
    </row>
    <row r="1644" spans="1:15" x14ac:dyDescent="0.3">
      <c r="A1644" s="6" t="s">
        <v>225</v>
      </c>
      <c r="B1644" s="6" t="str">
        <f>VLOOKUP(A1644,Table1[],3,FALSE)</f>
        <v>Los Angeles County (North/Unincorporated)--Castaic</v>
      </c>
      <c r="C1644" s="6">
        <v>70</v>
      </c>
      <c r="D1644" s="6" t="str">
        <f>VLOOKUP(C1644,comm_names!$A$2:$B$325,2,FALSE)</f>
        <v>Charter Communications Inc, Frontier</v>
      </c>
      <c r="E1644" s="7">
        <v>339.97475780500002</v>
      </c>
      <c r="F1644" s="8">
        <v>5.2806409081903899E-2</v>
      </c>
      <c r="G1644" s="8">
        <v>1.57498414688255E-2</v>
      </c>
      <c r="H1644" s="11">
        <f t="shared" si="25"/>
        <v>1106.8799999999999</v>
      </c>
      <c r="I1644" s="8">
        <v>5.5750763238949803E-4</v>
      </c>
      <c r="J1644" s="9">
        <v>11.0688</v>
      </c>
      <c r="K1644" s="10">
        <v>3.0224271118863699</v>
      </c>
      <c r="L1644" s="11">
        <v>37930.68</v>
      </c>
      <c r="M1644" s="11">
        <v>92868.067999999999</v>
      </c>
      <c r="N1644" s="11">
        <v>15272.732911178158</v>
      </c>
      <c r="O1644" s="11">
        <v>20894.107933924563</v>
      </c>
    </row>
    <row r="1645" spans="1:15" x14ac:dyDescent="0.3">
      <c r="A1645" s="12" t="s">
        <v>110</v>
      </c>
      <c r="B1645" s="12" t="str">
        <f>VLOOKUP(A1645,Table1[],3,FALSE)</f>
        <v>Kern County (East)--Ridgecrest, Arvin, Tehachapi &amp; California City Cities</v>
      </c>
      <c r="C1645" s="12">
        <v>139</v>
      </c>
      <c r="D1645" s="12" t="str">
        <f>VLOOKUP(C1645,comm_names!$A$2:$B$325,2,FALSE)</f>
        <v>Frontier Communications, N/A</v>
      </c>
      <c r="E1645" s="13">
        <v>183.860728881</v>
      </c>
      <c r="F1645" s="14">
        <v>5.2795912873574803E-2</v>
      </c>
      <c r="G1645" s="14">
        <v>1.5451662266065799E-2</v>
      </c>
      <c r="H1645" s="17">
        <f t="shared" si="25"/>
        <v>600</v>
      </c>
      <c r="I1645" s="14">
        <v>5.57436405486235E-4</v>
      </c>
      <c r="J1645" s="15">
        <v>6</v>
      </c>
      <c r="K1645" s="16">
        <v>2.6725075999688199</v>
      </c>
      <c r="L1645" s="17">
        <v>20757.02</v>
      </c>
      <c r="M1645" s="17">
        <v>49983.8</v>
      </c>
      <c r="N1645" s="17">
        <v>7870.8284198539441</v>
      </c>
      <c r="O1645" s="17">
        <v>9642.8854414691286</v>
      </c>
    </row>
    <row r="1646" spans="1:15" x14ac:dyDescent="0.3">
      <c r="A1646" s="6" t="s">
        <v>180</v>
      </c>
      <c r="B1646" s="6" t="str">
        <f>VLOOKUP(A1646,Table1[],3,FALSE)</f>
        <v>Orange County (Southwest)--San Clemente, Laguna Niguel &amp; San Juan Capistrano Cities</v>
      </c>
      <c r="C1646" s="6">
        <v>140</v>
      </c>
      <c r="D1646" s="6" t="str">
        <f>VLOOKUP(C1646,comm_names!$A$2:$B$325,2,FALSE)</f>
        <v>Frontier Communications, AT&amp;T California</v>
      </c>
      <c r="E1646" s="7">
        <v>357.46791444899998</v>
      </c>
      <c r="F1646" s="8">
        <v>5.2780441524644998E-2</v>
      </c>
      <c r="G1646" s="8">
        <v>1.3378712043872899E-2</v>
      </c>
      <c r="H1646" s="11">
        <f t="shared" si="25"/>
        <v>924</v>
      </c>
      <c r="I1646" s="8">
        <v>5.5721544093683599E-4</v>
      </c>
      <c r="J1646" s="9">
        <v>9.24</v>
      </c>
      <c r="K1646" s="10">
        <v>2.41757228385779</v>
      </c>
      <c r="L1646" s="11">
        <v>40926.654000000002</v>
      </c>
      <c r="M1646" s="11">
        <v>96931.923999999999</v>
      </c>
      <c r="N1646" s="11">
        <v>20972.6362108578</v>
      </c>
      <c r="O1646" s="11">
        <v>25419.869866542358</v>
      </c>
    </row>
    <row r="1647" spans="1:15" x14ac:dyDescent="0.3">
      <c r="A1647" s="12" t="s">
        <v>112</v>
      </c>
      <c r="B1647" s="12" t="str">
        <f>VLOOKUP(A1647,Table1[],3,FALSE)</f>
        <v>Los Angeles County (North)--LA City (Northwest/Chatsworth &amp; Porter Ranch)</v>
      </c>
      <c r="C1647" s="12">
        <v>104</v>
      </c>
      <c r="D1647" s="12" t="str">
        <f>VLOOKUP(C1647,comm_names!$A$2:$B$325,2,FALSE)</f>
        <v>ConnectTo Communications, AT&amp;T California</v>
      </c>
      <c r="E1647" s="13">
        <v>47.744339060000001</v>
      </c>
      <c r="F1647" s="14">
        <v>5.2766024672510001E-2</v>
      </c>
      <c r="G1647" s="14">
        <v>1.3044387994628599E-2</v>
      </c>
      <c r="H1647" s="17">
        <f t="shared" si="25"/>
        <v>803.88</v>
      </c>
      <c r="I1647" s="14">
        <v>5.5705375912289297E-4</v>
      </c>
      <c r="J1647" s="15">
        <v>8.0388000000000002</v>
      </c>
      <c r="K1647" s="16">
        <v>2.7391157951446199</v>
      </c>
      <c r="L1647" s="17">
        <v>36139</v>
      </c>
      <c r="M1647" s="17">
        <v>86205.258000000002</v>
      </c>
      <c r="N1647" s="17">
        <v>18130.756829034479</v>
      </c>
      <c r="O1647" s="17">
        <v>21805.316217699241</v>
      </c>
    </row>
    <row r="1648" spans="1:15" x14ac:dyDescent="0.3">
      <c r="A1648" s="6" t="s">
        <v>159</v>
      </c>
      <c r="B1648" s="6" t="str">
        <f>VLOOKUP(A1648,Table1[],3,FALSE)</f>
        <v>Ventura County (Southwest)--San Buenaventura (Ventura) City</v>
      </c>
      <c r="C1648" s="6">
        <v>36</v>
      </c>
      <c r="D1648" s="6" t="str">
        <f>VLOOKUP(C1648,comm_names!$A$2:$B$325,2,FALSE)</f>
        <v>AT&amp;T Service, Inc., Frontier</v>
      </c>
      <c r="E1648" s="7">
        <v>5.742700073</v>
      </c>
      <c r="F1648" s="8">
        <v>5.2720134072718798E-2</v>
      </c>
      <c r="G1648" s="8">
        <v>1.49360188162637E-2</v>
      </c>
      <c r="H1648" s="11">
        <f t="shared" si="25"/>
        <v>867</v>
      </c>
      <c r="I1648" s="8">
        <v>5.56562813282369E-4</v>
      </c>
      <c r="J1648" s="9">
        <v>8.67</v>
      </c>
      <c r="K1648" s="10">
        <v>2.5001992384663101</v>
      </c>
      <c r="L1648" s="11">
        <v>33727.358</v>
      </c>
      <c r="M1648" s="11">
        <v>78788.11</v>
      </c>
      <c r="N1648" s="11">
        <v>14996.941894596721</v>
      </c>
      <c r="O1648" s="11">
        <v>18463.05793426836</v>
      </c>
    </row>
    <row r="1649" spans="1:15" x14ac:dyDescent="0.3">
      <c r="A1649" s="12" t="s">
        <v>219</v>
      </c>
      <c r="B1649" s="12" t="str">
        <f>VLOOKUP(A1649,Table1[],3,FALSE)</f>
        <v>Contra Costa County (East)--Brentwood &amp; Oakley Cities</v>
      </c>
      <c r="C1649" s="12">
        <v>58</v>
      </c>
      <c r="D1649" s="12" t="str">
        <f>VLOOKUP(C1649,comm_names!$A$2:$B$325,2,FALSE)</f>
        <v>CalDSL, AT&amp;T California</v>
      </c>
      <c r="E1649" s="13">
        <v>2.0578055150300001</v>
      </c>
      <c r="F1649" s="14">
        <v>5.2652761296728898E-2</v>
      </c>
      <c r="G1649" s="14">
        <v>1.7729342758878101E-2</v>
      </c>
      <c r="H1649" s="17">
        <f t="shared" si="25"/>
        <v>1404</v>
      </c>
      <c r="I1649" s="14">
        <v>5.5579157406709598E-4</v>
      </c>
      <c r="J1649" s="15">
        <v>14.04</v>
      </c>
      <c r="K1649" s="16">
        <v>3.0632871119124001</v>
      </c>
      <c r="L1649" s="17">
        <v>45060.752</v>
      </c>
      <c r="M1649" s="17">
        <v>102818</v>
      </c>
      <c r="N1649" s="17">
        <v>16868.366868976082</v>
      </c>
      <c r="O1649" s="17">
        <v>22100.130237093599</v>
      </c>
    </row>
    <row r="1650" spans="1:15" x14ac:dyDescent="0.3">
      <c r="A1650" s="6" t="s">
        <v>234</v>
      </c>
      <c r="B1650" s="6" t="str">
        <f>VLOOKUP(A1650,Table1[],3,FALSE)</f>
        <v>Orange County (Northwest)--Huntington Beach City</v>
      </c>
      <c r="C1650" s="6">
        <v>70</v>
      </c>
      <c r="D1650" s="6" t="str">
        <f>VLOOKUP(C1650,comm_names!$A$2:$B$325,2,FALSE)</f>
        <v>Charter Communications Inc, Frontier</v>
      </c>
      <c r="E1650" s="7">
        <v>5384.1772582089998</v>
      </c>
      <c r="F1650" s="8">
        <v>5.2634228255986397E-2</v>
      </c>
      <c r="G1650" s="8">
        <v>1.6237832172054201E-2</v>
      </c>
      <c r="H1650" s="11">
        <f t="shared" si="25"/>
        <v>1106.8799999999999</v>
      </c>
      <c r="I1650" s="8">
        <v>5.5559243716385605E-4</v>
      </c>
      <c r="J1650" s="9">
        <v>11.0688</v>
      </c>
      <c r="K1650" s="10">
        <v>2.4827430454074402</v>
      </c>
      <c r="L1650" s="11">
        <v>40680.298000000003</v>
      </c>
      <c r="M1650" s="11">
        <v>91791.024000000005</v>
      </c>
      <c r="N1650" s="11">
        <v>18083.058319084797</v>
      </c>
      <c r="O1650" s="11">
        <v>22059.920896313277</v>
      </c>
    </row>
    <row r="1651" spans="1:15" x14ac:dyDescent="0.3">
      <c r="A1651" s="12" t="s">
        <v>159</v>
      </c>
      <c r="B1651" s="12" t="str">
        <f>VLOOKUP(A1651,Table1[],3,FALSE)</f>
        <v>Ventura County (Southwest)--San Buenaventura (Ventura) City</v>
      </c>
      <c r="C1651" s="12">
        <v>140</v>
      </c>
      <c r="D1651" s="12" t="str">
        <f>VLOOKUP(C1651,comm_names!$A$2:$B$325,2,FALSE)</f>
        <v>Frontier Communications, AT&amp;T California</v>
      </c>
      <c r="E1651" s="13">
        <v>0.18397237</v>
      </c>
      <c r="F1651" s="14">
        <v>5.2514248009960802E-2</v>
      </c>
      <c r="G1651" s="14">
        <v>1.56104990456863E-2</v>
      </c>
      <c r="H1651" s="17">
        <f t="shared" si="25"/>
        <v>924</v>
      </c>
      <c r="I1651" s="14">
        <v>5.5425126363424504E-4</v>
      </c>
      <c r="J1651" s="15">
        <v>9.24</v>
      </c>
      <c r="K1651" s="16">
        <v>2.5001992384663101</v>
      </c>
      <c r="L1651" s="17">
        <v>33727.358</v>
      </c>
      <c r="M1651" s="17">
        <v>78788.11</v>
      </c>
      <c r="N1651" s="17">
        <v>14996.941894596721</v>
      </c>
      <c r="O1651" s="17">
        <v>18463.05793426836</v>
      </c>
    </row>
    <row r="1652" spans="1:15" x14ac:dyDescent="0.3">
      <c r="A1652" s="6" t="s">
        <v>110</v>
      </c>
      <c r="B1652" s="6" t="str">
        <f>VLOOKUP(A1652,Table1[],3,FALSE)</f>
        <v>Kern County (East)--Ridgecrest, Arvin, Tehachapi &amp; California City Cities</v>
      </c>
      <c r="C1652" s="6">
        <v>205</v>
      </c>
      <c r="D1652" s="6" t="str">
        <f>VLOOKUP(C1652,comm_names!$A$2:$B$325,2,FALSE)</f>
        <v>Race Communications, Frontier</v>
      </c>
      <c r="E1652" s="7">
        <v>2500.7422490859999</v>
      </c>
      <c r="F1652" s="8">
        <v>5.2396665806526903E-2</v>
      </c>
      <c r="G1652" s="8">
        <v>1.4811278377425E-2</v>
      </c>
      <c r="H1652" s="11">
        <f t="shared" si="25"/>
        <v>567</v>
      </c>
      <c r="I1652" s="8">
        <v>5.52961701344159E-4</v>
      </c>
      <c r="J1652" s="9">
        <v>5.67</v>
      </c>
      <c r="K1652" s="10">
        <v>2.6725075999688199</v>
      </c>
      <c r="L1652" s="11">
        <v>20757.02</v>
      </c>
      <c r="M1652" s="11">
        <v>49983.8</v>
      </c>
      <c r="N1652" s="11">
        <v>7870.8284198539441</v>
      </c>
      <c r="O1652" s="11">
        <v>9642.8854414691286</v>
      </c>
    </row>
    <row r="1653" spans="1:15" x14ac:dyDescent="0.3">
      <c r="A1653" s="12" t="s">
        <v>158</v>
      </c>
      <c r="B1653" s="12" t="str">
        <f>VLOOKUP(A1653,Table1[],3,FALSE)</f>
        <v>Stanislaus County (Southwest)--Ceres, Patterson &amp; Newman Cities</v>
      </c>
      <c r="C1653" s="12">
        <v>44</v>
      </c>
      <c r="D1653" s="12" t="str">
        <f>VLOOKUP(C1653,comm_names!$A$2:$B$325,2,FALSE)</f>
        <v>Ayera Technologies Inc, Frontier</v>
      </c>
      <c r="E1653" s="13">
        <v>221.851872915</v>
      </c>
      <c r="F1653" s="14">
        <v>5.2393957689131299E-2</v>
      </c>
      <c r="G1653" s="14">
        <v>1.85294949439525E-2</v>
      </c>
      <c r="H1653" s="17">
        <f t="shared" si="25"/>
        <v>855.00000000000011</v>
      </c>
      <c r="I1653" s="14">
        <v>5.5295828000324204E-4</v>
      </c>
      <c r="J1653" s="15">
        <v>8.5500000000000007</v>
      </c>
      <c r="K1653" s="16">
        <v>3.4148733398917899</v>
      </c>
      <c r="L1653" s="17">
        <v>28540.648000000001</v>
      </c>
      <c r="M1653" s="17">
        <v>60774.6</v>
      </c>
      <c r="N1653" s="17">
        <v>9841.5210486406086</v>
      </c>
      <c r="O1653" s="17">
        <v>12267.91534778292</v>
      </c>
    </row>
    <row r="1654" spans="1:15" x14ac:dyDescent="0.3">
      <c r="A1654" s="6" t="s">
        <v>197</v>
      </c>
      <c r="B1654" s="6" t="str">
        <f>VLOOKUP(A1654,Table1[],3,FALSE)</f>
        <v>Santa Clara County (East)--Gilroy, Morgan Hill &amp; San Jose (South) Cities</v>
      </c>
      <c r="C1654" s="6">
        <v>70</v>
      </c>
      <c r="D1654" s="6" t="str">
        <f>VLOOKUP(C1654,comm_names!$A$2:$B$325,2,FALSE)</f>
        <v>Charter Communications Inc, Frontier</v>
      </c>
      <c r="E1654" s="7">
        <v>4110.0592266763997</v>
      </c>
      <c r="F1654" s="8">
        <v>5.2339079905764203E-2</v>
      </c>
      <c r="G1654" s="8">
        <v>1.37817168809452E-2</v>
      </c>
      <c r="H1654" s="11">
        <f t="shared" si="25"/>
        <v>1106.8799999999999</v>
      </c>
      <c r="I1654" s="8">
        <v>5.5230218579107205E-4</v>
      </c>
      <c r="J1654" s="9">
        <v>11.0688</v>
      </c>
      <c r="K1654" s="10">
        <v>3.0117756760357</v>
      </c>
      <c r="L1654" s="11">
        <v>41734.946000000004</v>
      </c>
      <c r="M1654" s="11">
        <v>107048.808</v>
      </c>
      <c r="N1654" s="11">
        <v>18202.544945981041</v>
      </c>
      <c r="O1654" s="11">
        <v>24351.87309343812</v>
      </c>
    </row>
    <row r="1655" spans="1:15" x14ac:dyDescent="0.3">
      <c r="A1655" s="12" t="s">
        <v>69</v>
      </c>
      <c r="B1655" s="12" t="str">
        <f>VLOOKUP(A1655,Table1[],3,FALSE)</f>
        <v>Los Angeles County--LA City (Northwest/Canoga Park, Winnetka &amp; Woodland Hills)</v>
      </c>
      <c r="C1655" s="12">
        <v>110</v>
      </c>
      <c r="D1655" s="12" t="str">
        <f>VLOOKUP(C1655,comm_names!$A$2:$B$325,2,FALSE)</f>
        <v>Consolidated Smart Broadband Systems, LLC, AT&amp;T California</v>
      </c>
      <c r="E1655" s="13">
        <v>976.10659229999999</v>
      </c>
      <c r="F1655" s="14">
        <v>5.2330208485209501E-2</v>
      </c>
      <c r="G1655" s="14">
        <v>1.1187697762108101E-2</v>
      </c>
      <c r="H1655" s="17">
        <f t="shared" si="25"/>
        <v>623.88</v>
      </c>
      <c r="I1655" s="14">
        <v>5.52198761148257E-4</v>
      </c>
      <c r="J1655" s="15">
        <v>6.2388000000000003</v>
      </c>
      <c r="K1655" s="16">
        <v>2.6928200155775599</v>
      </c>
      <c r="L1655" s="17">
        <v>32022.207999999999</v>
      </c>
      <c r="M1655" s="17">
        <v>79739.94</v>
      </c>
      <c r="N1655" s="17">
        <v>17326.782247232881</v>
      </c>
      <c r="O1655" s="17">
        <v>21201.675702275883</v>
      </c>
    </row>
    <row r="1656" spans="1:15" x14ac:dyDescent="0.3">
      <c r="A1656" s="6" t="s">
        <v>182</v>
      </c>
      <c r="B1656" s="6" t="str">
        <f>VLOOKUP(A1656,Table1[],3,FALSE)</f>
        <v>Orange County (Northwest)--Buena Park, Cypress &amp; Seal Beach Cities</v>
      </c>
      <c r="C1656" s="6">
        <v>68</v>
      </c>
      <c r="D1656" s="6" t="str">
        <f>VLOOKUP(C1656,comm_names!$A$2:$B$325,2,FALSE)</f>
        <v>Charter Communications Inc, N/A</v>
      </c>
      <c r="E1656" s="7">
        <v>0.26816744599999998</v>
      </c>
      <c r="F1656" s="8">
        <v>5.2273085074454502E-2</v>
      </c>
      <c r="G1656" s="8">
        <v>1.36446272139554E-2</v>
      </c>
      <c r="H1656" s="11">
        <f t="shared" si="25"/>
        <v>839.88</v>
      </c>
      <c r="I1656" s="8">
        <v>5.51562959478591E-4</v>
      </c>
      <c r="J1656" s="9">
        <v>8.3987999999999996</v>
      </c>
      <c r="K1656" s="10">
        <v>2.7855455521599102</v>
      </c>
      <c r="L1656" s="11">
        <v>34421.633999999998</v>
      </c>
      <c r="M1656" s="11">
        <v>83476</v>
      </c>
      <c r="N1656" s="11">
        <v>15532.316221336201</v>
      </c>
      <c r="O1656" s="11">
        <v>19100.030702115961</v>
      </c>
    </row>
    <row r="1657" spans="1:15" x14ac:dyDescent="0.3">
      <c r="A1657" s="12" t="s">
        <v>195</v>
      </c>
      <c r="B1657" s="12" t="str">
        <f>VLOOKUP(A1657,Table1[],3,FALSE)</f>
        <v>Sacramento County (Central)--Rancho Cordova City</v>
      </c>
      <c r="C1657" s="12">
        <v>33</v>
      </c>
      <c r="D1657" s="12" t="str">
        <f>VLOOKUP(C1657,comm_names!$A$2:$B$325,2,FALSE)</f>
        <v>AT&amp;T Service, Inc., AT&amp;T California</v>
      </c>
      <c r="E1657" s="13">
        <v>5261.5318342805504</v>
      </c>
      <c r="F1657" s="14">
        <v>5.2209139777079E-2</v>
      </c>
      <c r="G1657" s="14">
        <v>1.7392277819699101E-2</v>
      </c>
      <c r="H1657" s="17">
        <f t="shared" si="25"/>
        <v>924</v>
      </c>
      <c r="I1657" s="14">
        <v>5.5085163675630197E-4</v>
      </c>
      <c r="J1657" s="15">
        <v>9.24</v>
      </c>
      <c r="K1657" s="16">
        <v>2.5788058991436702</v>
      </c>
      <c r="L1657" s="17">
        <v>31150.799999999999</v>
      </c>
      <c r="M1657" s="17">
        <v>68964.41</v>
      </c>
      <c r="N1657" s="17">
        <v>11643.883768229209</v>
      </c>
      <c r="O1657" s="17">
        <v>14028.808416157319</v>
      </c>
    </row>
    <row r="1658" spans="1:15" x14ac:dyDescent="0.3">
      <c r="A1658" s="6" t="s">
        <v>163</v>
      </c>
      <c r="B1658" s="6" t="str">
        <f>VLOOKUP(A1658,Table1[],3,FALSE)</f>
        <v>Monterey County (North Central)--Seaside, Monterey, Marina &amp; Pacific Grove Cities</v>
      </c>
      <c r="C1658" s="6">
        <v>255</v>
      </c>
      <c r="D1658" s="6" t="str">
        <f>VLOOKUP(C1658,comm_names!$A$2:$B$325,2,FALSE)</f>
        <v>Sonic.net, AT&amp;T California</v>
      </c>
      <c r="E1658" s="7">
        <v>54.238493425999998</v>
      </c>
      <c r="F1658" s="8">
        <v>5.2189745784789902E-2</v>
      </c>
      <c r="G1658" s="8">
        <v>1.5538487384759599E-2</v>
      </c>
      <c r="H1658" s="11">
        <f t="shared" si="25"/>
        <v>923.88</v>
      </c>
      <c r="I1658" s="8">
        <v>5.5064434229591805E-4</v>
      </c>
      <c r="J1658" s="9">
        <v>9.2387999999999995</v>
      </c>
      <c r="K1658" s="10">
        <v>2.5861180094935698</v>
      </c>
      <c r="L1658" s="11">
        <v>35465.084000000003</v>
      </c>
      <c r="M1658" s="11">
        <v>80838.361999999994</v>
      </c>
      <c r="N1658" s="11">
        <v>16262.342229419042</v>
      </c>
      <c r="O1658" s="11">
        <v>19884.095295888961</v>
      </c>
    </row>
    <row r="1659" spans="1:15" x14ac:dyDescent="0.3">
      <c r="A1659" s="12" t="s">
        <v>182</v>
      </c>
      <c r="B1659" s="12" t="str">
        <f>VLOOKUP(A1659,Table1[],3,FALSE)</f>
        <v>Orange County (Northwest)--Buena Park, Cypress &amp; Seal Beach Cities</v>
      </c>
      <c r="C1659" s="12">
        <v>141</v>
      </c>
      <c r="D1659" s="12" t="str">
        <f>VLOOKUP(C1659,comm_names!$A$2:$B$325,2,FALSE)</f>
        <v>Frontier Communications, Frontier</v>
      </c>
      <c r="E1659" s="13">
        <v>21586.823729535001</v>
      </c>
      <c r="F1659" s="14">
        <v>5.2184426973076202E-2</v>
      </c>
      <c r="G1659" s="14">
        <v>1.3957024834505701E-2</v>
      </c>
      <c r="H1659" s="17">
        <f t="shared" si="25"/>
        <v>867</v>
      </c>
      <c r="I1659" s="14">
        <v>5.5062377652600005E-4</v>
      </c>
      <c r="J1659" s="15">
        <v>8.67</v>
      </c>
      <c r="K1659" s="16">
        <v>2.7855455521599102</v>
      </c>
      <c r="L1659" s="17">
        <v>34421.633999999998</v>
      </c>
      <c r="M1659" s="17">
        <v>83476</v>
      </c>
      <c r="N1659" s="17">
        <v>15532.316221336201</v>
      </c>
      <c r="O1659" s="17">
        <v>19100.030702115961</v>
      </c>
    </row>
    <row r="1660" spans="1:15" x14ac:dyDescent="0.3">
      <c r="A1660" s="6" t="s">
        <v>195</v>
      </c>
      <c r="B1660" s="6" t="str">
        <f>VLOOKUP(A1660,Table1[],3,FALSE)</f>
        <v>Sacramento County (Central)--Rancho Cordova City</v>
      </c>
      <c r="C1660" s="6">
        <v>84</v>
      </c>
      <c r="D1660" s="6" t="str">
        <f>VLOOKUP(C1660,comm_names!$A$2:$B$325,2,FALSE)</f>
        <v>Comcast, AT&amp;T California</v>
      </c>
      <c r="E1660" s="7">
        <v>1542.9541243174799</v>
      </c>
      <c r="F1660" s="8">
        <v>5.2146339251887601E-2</v>
      </c>
      <c r="G1660" s="8">
        <v>1.7385167683309201E-2</v>
      </c>
      <c r="H1660" s="11">
        <f t="shared" si="25"/>
        <v>924</v>
      </c>
      <c r="I1660" s="8">
        <v>5.5015370376601503E-4</v>
      </c>
      <c r="J1660" s="9">
        <v>9.24</v>
      </c>
      <c r="K1660" s="10">
        <v>2.5788058991436702</v>
      </c>
      <c r="L1660" s="11">
        <v>31150.799999999999</v>
      </c>
      <c r="M1660" s="11">
        <v>68964.41</v>
      </c>
      <c r="N1660" s="11">
        <v>11643.883768229209</v>
      </c>
      <c r="O1660" s="11">
        <v>14028.808416157319</v>
      </c>
    </row>
    <row r="1661" spans="1:15" x14ac:dyDescent="0.3">
      <c r="A1661" s="12" t="s">
        <v>88</v>
      </c>
      <c r="B1661" s="12" t="str">
        <f>VLOOKUP(A1661,Table1[],3,FALSE)</f>
        <v>Colusa, Glenn, Tehama &amp; Trinity Counties</v>
      </c>
      <c r="C1661" s="12">
        <v>32</v>
      </c>
      <c r="D1661" s="12" t="str">
        <f>VLOOKUP(C1661,comm_names!$A$2:$B$325,2,FALSE)</f>
        <v>AT&amp;T Service, Inc., N/A</v>
      </c>
      <c r="E1661" s="13">
        <v>10.490529670000001</v>
      </c>
      <c r="F1661" s="14">
        <v>5.2103905855635499E-2</v>
      </c>
      <c r="G1661" s="14">
        <v>1.66125854576166E-2</v>
      </c>
      <c r="H1661" s="17">
        <f t="shared" si="25"/>
        <v>600</v>
      </c>
      <c r="I1661" s="14">
        <v>5.4967950788601999E-4</v>
      </c>
      <c r="J1661" s="15">
        <v>6</v>
      </c>
      <c r="K1661" s="16">
        <v>2.5845183410624402</v>
      </c>
      <c r="L1661" s="17">
        <v>20360</v>
      </c>
      <c r="M1661" s="17">
        <v>46913.512000000002</v>
      </c>
      <c r="N1661" s="17">
        <v>7317.432462160752</v>
      </c>
      <c r="O1661" s="17">
        <v>9269.2002493708806</v>
      </c>
    </row>
    <row r="1662" spans="1:15" x14ac:dyDescent="0.3">
      <c r="A1662" s="6" t="s">
        <v>137</v>
      </c>
      <c r="B1662" s="6" t="str">
        <f>VLOOKUP(A1662,Table1[],3,FALSE)</f>
        <v>Placer County (East/High Country Region)--Auburn &amp; Colfax Cities</v>
      </c>
      <c r="C1662" s="6">
        <v>305</v>
      </c>
      <c r="D1662" s="6" t="str">
        <f>VLOOKUP(C1662,comm_names!$A$2:$B$325,2,FALSE)</f>
        <v>Wave Broadband, Surewest</v>
      </c>
      <c r="E1662" s="7">
        <v>6787.2545451896003</v>
      </c>
      <c r="F1662" s="8">
        <v>5.20953768455771E-2</v>
      </c>
      <c r="G1662" s="8">
        <v>1.41341817287007E-2</v>
      </c>
      <c r="H1662" s="11">
        <f t="shared" si="25"/>
        <v>854.04</v>
      </c>
      <c r="I1662" s="8">
        <v>5.4958692127295302E-4</v>
      </c>
      <c r="J1662" s="9">
        <v>8.5404</v>
      </c>
      <c r="K1662" s="10">
        <v>2.4309064565788301</v>
      </c>
      <c r="L1662" s="11">
        <v>31986.578000000001</v>
      </c>
      <c r="M1662" s="11">
        <v>80116.600000000006</v>
      </c>
      <c r="N1662" s="11">
        <v>13391.81651424228</v>
      </c>
      <c r="O1662" s="11">
        <v>17492.780631763802</v>
      </c>
    </row>
    <row r="1663" spans="1:15" x14ac:dyDescent="0.3">
      <c r="A1663" s="12" t="s">
        <v>213</v>
      </c>
      <c r="B1663" s="12" t="str">
        <f>VLOOKUP(A1663,Table1[],3,FALSE)</f>
        <v>Marin County (North &amp; West)--Novato &amp; San Rafael (North) Cities</v>
      </c>
      <c r="C1663" s="12">
        <v>310</v>
      </c>
      <c r="D1663" s="12" t="str">
        <f>VLOOKUP(C1663,comm_names!$A$2:$B$325,2,FALSE)</f>
        <v>WebPerception, LLC., Frontier</v>
      </c>
      <c r="E1663" s="13">
        <v>21.163205624</v>
      </c>
      <c r="F1663" s="14">
        <v>5.2073158986314101E-2</v>
      </c>
      <c r="G1663" s="14">
        <v>1.42837192260067E-2</v>
      </c>
      <c r="H1663" s="17">
        <f t="shared" si="25"/>
        <v>1106.8799999999999</v>
      </c>
      <c r="I1663" s="14">
        <v>5.4933884892840903E-4</v>
      </c>
      <c r="J1663" s="15">
        <v>11.0688</v>
      </c>
      <c r="K1663" s="16">
        <v>2.3560715348858499</v>
      </c>
      <c r="L1663" s="17">
        <v>41738</v>
      </c>
      <c r="M1663" s="17">
        <v>102847.522</v>
      </c>
      <c r="N1663" s="17">
        <v>18704.556883007881</v>
      </c>
      <c r="O1663" s="17">
        <v>23578.65695415096</v>
      </c>
    </row>
    <row r="1664" spans="1:15" x14ac:dyDescent="0.3">
      <c r="A1664" s="6" t="s">
        <v>195</v>
      </c>
      <c r="B1664" s="6" t="str">
        <f>VLOOKUP(A1664,Table1[],3,FALSE)</f>
        <v>Sacramento County (Central)--Rancho Cordova City</v>
      </c>
      <c r="C1664" s="6">
        <v>255</v>
      </c>
      <c r="D1664" s="6" t="str">
        <f>VLOOKUP(C1664,comm_names!$A$2:$B$325,2,FALSE)</f>
        <v>Sonic.net, AT&amp;T California</v>
      </c>
      <c r="E1664" s="7">
        <v>1492.07485668</v>
      </c>
      <c r="F1664" s="8">
        <v>5.20529328557921E-2</v>
      </c>
      <c r="G1664" s="8">
        <v>1.7373467515227701E-2</v>
      </c>
      <c r="H1664" s="11">
        <f t="shared" si="25"/>
        <v>923.88</v>
      </c>
      <c r="I1664" s="8">
        <v>5.49112491484932E-4</v>
      </c>
      <c r="J1664" s="9">
        <v>9.2387999999999995</v>
      </c>
      <c r="K1664" s="10">
        <v>2.5788058991436702</v>
      </c>
      <c r="L1664" s="11">
        <v>31150.799999999999</v>
      </c>
      <c r="M1664" s="11">
        <v>68964.41</v>
      </c>
      <c r="N1664" s="11">
        <v>11643.883768229209</v>
      </c>
      <c r="O1664" s="11">
        <v>14028.808416157319</v>
      </c>
    </row>
    <row r="1665" spans="1:15" x14ac:dyDescent="0.3">
      <c r="A1665" s="12" t="s">
        <v>167</v>
      </c>
      <c r="B1665" s="12" t="str">
        <f>VLOOKUP(A1665,Table1[],3,FALSE)</f>
        <v>Santa Barbara County (Northwest)--Santa Maria City &amp; Orcutt</v>
      </c>
      <c r="C1665" s="12">
        <v>141</v>
      </c>
      <c r="D1665" s="12" t="str">
        <f>VLOOKUP(C1665,comm_names!$A$2:$B$325,2,FALSE)</f>
        <v>Frontier Communications, Frontier</v>
      </c>
      <c r="E1665" s="13">
        <v>185.77728877199999</v>
      </c>
      <c r="F1665" s="14">
        <v>5.1983774730460099E-2</v>
      </c>
      <c r="G1665" s="14">
        <v>1.7451740356874398E-2</v>
      </c>
      <c r="H1665" s="17">
        <f t="shared" si="25"/>
        <v>867</v>
      </c>
      <c r="I1665" s="14">
        <v>5.48364550517014E-4</v>
      </c>
      <c r="J1665" s="15">
        <v>8.67</v>
      </c>
      <c r="K1665" s="16">
        <v>3.41333739679725</v>
      </c>
      <c r="L1665" s="17">
        <v>31572.252</v>
      </c>
      <c r="M1665" s="17">
        <v>66809.304000000004</v>
      </c>
      <c r="N1665" s="17">
        <v>12754.722944876279</v>
      </c>
      <c r="O1665" s="17">
        <v>14998.03442999568</v>
      </c>
    </row>
    <row r="1666" spans="1:15" x14ac:dyDescent="0.3">
      <c r="A1666" s="6" t="s">
        <v>89</v>
      </c>
      <c r="B1666" s="6" t="str">
        <f>VLOOKUP(A1666,Table1[],3,FALSE)</f>
        <v>Shasta County--Redding City</v>
      </c>
      <c r="C1666" s="6">
        <v>139</v>
      </c>
      <c r="D1666" s="6" t="str">
        <f>VLOOKUP(C1666,comm_names!$A$2:$B$325,2,FALSE)</f>
        <v>Frontier Communications, N/A</v>
      </c>
      <c r="E1666" s="7">
        <v>94.305309217000001</v>
      </c>
      <c r="F1666" s="8">
        <v>5.1979876904948097E-2</v>
      </c>
      <c r="G1666" s="8">
        <v>1.5292005981039501E-2</v>
      </c>
      <c r="H1666" s="11">
        <f t="shared" si="25"/>
        <v>600</v>
      </c>
      <c r="I1666" s="8">
        <v>5.4830146102868502E-4</v>
      </c>
      <c r="J1666" s="9">
        <v>6</v>
      </c>
      <c r="K1666" s="10">
        <v>2.3711964038727502</v>
      </c>
      <c r="L1666" s="11">
        <v>21336.261999999999</v>
      </c>
      <c r="M1666" s="11">
        <v>51291.93</v>
      </c>
      <c r="N1666" s="11">
        <v>8139.7366130017681</v>
      </c>
      <c r="O1666" s="11">
        <v>10402.720649620176</v>
      </c>
    </row>
    <row r="1667" spans="1:15" x14ac:dyDescent="0.3">
      <c r="A1667" s="12" t="s">
        <v>200</v>
      </c>
      <c r="B1667" s="12" t="str">
        <f>VLOOKUP(A1667,Table1[],3,FALSE)</f>
        <v>Riverside County (Southwest)--Murrieta &amp; Wildomar Cities</v>
      </c>
      <c r="C1667" s="12">
        <v>70</v>
      </c>
      <c r="D1667" s="12" t="str">
        <f>VLOOKUP(C1667,comm_names!$A$2:$B$325,2,FALSE)</f>
        <v>Charter Communications Inc, Frontier</v>
      </c>
      <c r="E1667" s="13">
        <v>342.48272536799999</v>
      </c>
      <c r="F1667" s="14">
        <v>5.1862934529664603E-2</v>
      </c>
      <c r="G1667" s="14">
        <v>1.7223225368050401E-2</v>
      </c>
      <c r="H1667" s="17">
        <f t="shared" ref="H1667:H1730" si="26">100*J1667</f>
        <v>1106.8799999999999</v>
      </c>
      <c r="I1667" s="14">
        <v>5.4700330443956601E-4</v>
      </c>
      <c r="J1667" s="15">
        <v>11.0688</v>
      </c>
      <c r="K1667" s="16">
        <v>3.14031717888101</v>
      </c>
      <c r="L1667" s="17">
        <v>40054.228000000003</v>
      </c>
      <c r="M1667" s="17">
        <v>85308.4</v>
      </c>
      <c r="N1667" s="17">
        <v>16910.047045889762</v>
      </c>
      <c r="O1667" s="17">
        <v>19242.175205191201</v>
      </c>
    </row>
    <row r="1668" spans="1:15" x14ac:dyDescent="0.3">
      <c r="A1668" s="6" t="s">
        <v>167</v>
      </c>
      <c r="B1668" s="6" t="str">
        <f>VLOOKUP(A1668,Table1[],3,FALSE)</f>
        <v>Santa Barbara County (Northwest)--Santa Maria City &amp; Orcutt</v>
      </c>
      <c r="C1668" s="6">
        <v>86</v>
      </c>
      <c r="D1668" s="6" t="str">
        <f>VLOOKUP(C1668,comm_names!$A$2:$B$325,2,FALSE)</f>
        <v>Comcast, Frontier</v>
      </c>
      <c r="E1668" s="7">
        <v>40043.460086516498</v>
      </c>
      <c r="F1668" s="8">
        <v>5.1839472926285303E-2</v>
      </c>
      <c r="G1668" s="8">
        <v>1.7435578659302599E-2</v>
      </c>
      <c r="H1668" s="11">
        <f t="shared" si="26"/>
        <v>867</v>
      </c>
      <c r="I1668" s="8">
        <v>5.4675818511741396E-4</v>
      </c>
      <c r="J1668" s="9">
        <v>8.67</v>
      </c>
      <c r="K1668" s="10">
        <v>3.41333739679725</v>
      </c>
      <c r="L1668" s="11">
        <v>31572.252</v>
      </c>
      <c r="M1668" s="11">
        <v>66809.304000000004</v>
      </c>
      <c r="N1668" s="11">
        <v>12754.722944876279</v>
      </c>
      <c r="O1668" s="11">
        <v>14998.03442999568</v>
      </c>
    </row>
    <row r="1669" spans="1:15" x14ac:dyDescent="0.3">
      <c r="A1669" s="12" t="s">
        <v>195</v>
      </c>
      <c r="B1669" s="12" t="str">
        <f>VLOOKUP(A1669,Table1[],3,FALSE)</f>
        <v>Sacramento County (Central)--Rancho Cordova City</v>
      </c>
      <c r="C1669" s="12">
        <v>34</v>
      </c>
      <c r="D1669" s="12" t="str">
        <f>VLOOKUP(C1669,comm_names!$A$2:$B$325,2,FALSE)</f>
        <v>AT&amp;T Service, Inc., AT&amp;T California</v>
      </c>
      <c r="E1669" s="13">
        <v>37428.270918593997</v>
      </c>
      <c r="F1669" s="14">
        <v>5.1818384433709903E-2</v>
      </c>
      <c r="G1669" s="14">
        <v>1.7348628415403401E-2</v>
      </c>
      <c r="H1669" s="17">
        <f t="shared" si="26"/>
        <v>924</v>
      </c>
      <c r="I1669" s="14">
        <v>5.4650406539600205E-4</v>
      </c>
      <c r="J1669" s="15">
        <v>9.24</v>
      </c>
      <c r="K1669" s="16">
        <v>2.5788058991436702</v>
      </c>
      <c r="L1669" s="17">
        <v>31150.799999999999</v>
      </c>
      <c r="M1669" s="17">
        <v>68964.41</v>
      </c>
      <c r="N1669" s="17">
        <v>11643.883768229209</v>
      </c>
      <c r="O1669" s="17">
        <v>14028.808416157319</v>
      </c>
    </row>
    <row r="1670" spans="1:15" x14ac:dyDescent="0.3">
      <c r="A1670" s="6" t="s">
        <v>137</v>
      </c>
      <c r="B1670" s="6" t="str">
        <f>VLOOKUP(A1670,Table1[],3,FALSE)</f>
        <v>Placer County (East/High Country Region)--Auburn &amp; Colfax Cities</v>
      </c>
      <c r="C1670" s="6">
        <v>92</v>
      </c>
      <c r="D1670" s="6" t="str">
        <f>VLOOKUP(C1670,comm_names!$A$2:$B$325,2,FALSE)</f>
        <v>Comcast, Surewest</v>
      </c>
      <c r="E1670" s="7">
        <v>907.59612570319996</v>
      </c>
      <c r="F1670" s="8">
        <v>5.16462141883091E-2</v>
      </c>
      <c r="G1670" s="8">
        <v>1.4392938899884E-2</v>
      </c>
      <c r="H1670" s="11">
        <f t="shared" si="26"/>
        <v>878.6400000000001</v>
      </c>
      <c r="I1670" s="8">
        <v>5.4460063335224403E-4</v>
      </c>
      <c r="J1670" s="9">
        <v>8.7864000000000004</v>
      </c>
      <c r="K1670" s="10">
        <v>2.4309064565788301</v>
      </c>
      <c r="L1670" s="11">
        <v>31986.578000000001</v>
      </c>
      <c r="M1670" s="11">
        <v>80116.600000000006</v>
      </c>
      <c r="N1670" s="11">
        <v>13391.81651424228</v>
      </c>
      <c r="O1670" s="11">
        <v>17492.780631763802</v>
      </c>
    </row>
    <row r="1671" spans="1:15" x14ac:dyDescent="0.3">
      <c r="A1671" s="12" t="s">
        <v>137</v>
      </c>
      <c r="B1671" s="12" t="str">
        <f>VLOOKUP(A1671,Table1[],3,FALSE)</f>
        <v>Placer County (East/High Country Region)--Auburn &amp; Colfax Cities</v>
      </c>
      <c r="C1671" s="12">
        <v>304</v>
      </c>
      <c r="D1671" s="12" t="str">
        <f>VLOOKUP(C1671,comm_names!$A$2:$B$325,2,FALSE)</f>
        <v>Wave Broadband, Frontier</v>
      </c>
      <c r="E1671" s="13">
        <v>1013.267980225</v>
      </c>
      <c r="F1671" s="14">
        <v>5.15672962397399E-2</v>
      </c>
      <c r="G1671" s="14">
        <v>1.3954988393529001E-2</v>
      </c>
      <c r="H1671" s="17">
        <f t="shared" si="26"/>
        <v>842.4</v>
      </c>
      <c r="I1671" s="14">
        <v>5.4371197279916403E-4</v>
      </c>
      <c r="J1671" s="15">
        <v>8.4239999999999995</v>
      </c>
      <c r="K1671" s="16">
        <v>2.4309064565788301</v>
      </c>
      <c r="L1671" s="17">
        <v>31986.578000000001</v>
      </c>
      <c r="M1671" s="17">
        <v>80116.600000000006</v>
      </c>
      <c r="N1671" s="17">
        <v>13391.81651424228</v>
      </c>
      <c r="O1671" s="17">
        <v>17492.780631763802</v>
      </c>
    </row>
    <row r="1672" spans="1:15" x14ac:dyDescent="0.3">
      <c r="A1672" s="6" t="s">
        <v>177</v>
      </c>
      <c r="B1672" s="6" t="str">
        <f>VLOOKUP(A1672,Table1[],3,FALSE)</f>
        <v>Marin County (Southeast)--San Rafael (South), Mill Valley &amp; Sausalito Cities</v>
      </c>
      <c r="C1672" s="6">
        <v>33</v>
      </c>
      <c r="D1672" s="6" t="str">
        <f>VLOOKUP(C1672,comm_names!$A$2:$B$325,2,FALSE)</f>
        <v>AT&amp;T Service, Inc., AT&amp;T California</v>
      </c>
      <c r="E1672" s="7">
        <v>37686.0349180505</v>
      </c>
      <c r="F1672" s="8">
        <v>5.1554596344990301E-2</v>
      </c>
      <c r="G1672" s="8">
        <v>1.01220875958673E-2</v>
      </c>
      <c r="H1672" s="11">
        <f t="shared" si="26"/>
        <v>924</v>
      </c>
      <c r="I1672" s="8">
        <v>5.4357059402466502E-4</v>
      </c>
      <c r="J1672" s="9">
        <v>9.24</v>
      </c>
      <c r="K1672" s="10">
        <v>2.3358354875058001</v>
      </c>
      <c r="L1672" s="11">
        <v>42857.8</v>
      </c>
      <c r="M1672" s="11">
        <v>122160</v>
      </c>
      <c r="N1672" s="11">
        <v>22913.340598299961</v>
      </c>
      <c r="O1672" s="11">
        <v>28853.294637447478</v>
      </c>
    </row>
    <row r="1673" spans="1:15" x14ac:dyDescent="0.3">
      <c r="A1673" s="12" t="s">
        <v>90</v>
      </c>
      <c r="B1673" s="12" t="str">
        <f>VLOOKUP(A1673,Table1[],3,FALSE)</f>
        <v>Los Angeles County--LA (Southwest/Marina del Rey &amp; Westchester) &amp; Culver City Cities</v>
      </c>
      <c r="C1673" s="12">
        <v>139</v>
      </c>
      <c r="D1673" s="12" t="str">
        <f>VLOOKUP(C1673,comm_names!$A$2:$B$325,2,FALSE)</f>
        <v>Frontier Communications, N/A</v>
      </c>
      <c r="E1673" s="13">
        <v>58.768723647999998</v>
      </c>
      <c r="F1673" s="14">
        <v>5.1469844202464601E-2</v>
      </c>
      <c r="G1673" s="14">
        <v>8.9827238738056404E-3</v>
      </c>
      <c r="H1673" s="17">
        <f t="shared" si="26"/>
        <v>600</v>
      </c>
      <c r="I1673" s="14">
        <v>5.4263260257810301E-4</v>
      </c>
      <c r="J1673" s="15">
        <v>6</v>
      </c>
      <c r="K1673" s="16">
        <v>2.0830449826989601</v>
      </c>
      <c r="L1673" s="17">
        <v>35218.728000000003</v>
      </c>
      <c r="M1673" s="17">
        <v>94920.356</v>
      </c>
      <c r="N1673" s="17">
        <v>20983.316484809038</v>
      </c>
      <c r="O1673" s="17">
        <v>25549.096799352839</v>
      </c>
    </row>
    <row r="1674" spans="1:15" x14ac:dyDescent="0.3">
      <c r="A1674" s="6" t="s">
        <v>204</v>
      </c>
      <c r="B1674" s="6" t="str">
        <f>VLOOKUP(A1674,Table1[],3,FALSE)</f>
        <v>San Bernardino County (Southwest)--Chino &amp; Chino Hills Cities</v>
      </c>
      <c r="C1674" s="6">
        <v>70</v>
      </c>
      <c r="D1674" s="6" t="str">
        <f>VLOOKUP(C1674,comm_names!$A$2:$B$325,2,FALSE)</f>
        <v>Charter Communications Inc, Frontier</v>
      </c>
      <c r="E1674" s="7">
        <v>591.05377034900005</v>
      </c>
      <c r="F1674" s="8">
        <v>5.1450538911449198E-2</v>
      </c>
      <c r="G1674" s="8">
        <v>1.60584117484768E-2</v>
      </c>
      <c r="H1674" s="11">
        <f t="shared" si="26"/>
        <v>1106.8799999999999</v>
      </c>
      <c r="I1674" s="8">
        <v>5.4242599066697697E-4</v>
      </c>
      <c r="J1674" s="9">
        <v>11.0688</v>
      </c>
      <c r="K1674" s="10">
        <v>3.1497420521186998</v>
      </c>
      <c r="L1674" s="11">
        <v>40680.298000000003</v>
      </c>
      <c r="M1674" s="11">
        <v>91592.513999999996</v>
      </c>
      <c r="N1674" s="11">
        <v>17221.975742766961</v>
      </c>
      <c r="O1674" s="11">
        <v>20725.59347358024</v>
      </c>
    </row>
    <row r="1675" spans="1:15" x14ac:dyDescent="0.3">
      <c r="A1675" s="12" t="s">
        <v>177</v>
      </c>
      <c r="B1675" s="12" t="str">
        <f>VLOOKUP(A1675,Table1[],3,FALSE)</f>
        <v>Marin County (Southeast)--San Rafael (South), Mill Valley &amp; Sausalito Cities</v>
      </c>
      <c r="C1675" s="12">
        <v>84</v>
      </c>
      <c r="D1675" s="12" t="str">
        <f>VLOOKUP(C1675,comm_names!$A$2:$B$325,2,FALSE)</f>
        <v>Comcast, AT&amp;T California</v>
      </c>
      <c r="E1675" s="13">
        <v>4356.0041779520698</v>
      </c>
      <c r="F1675" s="14">
        <v>5.1440769349326197E-2</v>
      </c>
      <c r="G1675" s="14">
        <v>1.01176819563708E-2</v>
      </c>
      <c r="H1675" s="17">
        <f t="shared" si="26"/>
        <v>924</v>
      </c>
      <c r="I1675" s="14">
        <v>5.4230555632033505E-4</v>
      </c>
      <c r="J1675" s="15">
        <v>9.24</v>
      </c>
      <c r="K1675" s="16">
        <v>2.3358354875058001</v>
      </c>
      <c r="L1675" s="17">
        <v>42857.8</v>
      </c>
      <c r="M1675" s="17">
        <v>122160</v>
      </c>
      <c r="N1675" s="17">
        <v>22913.340598299961</v>
      </c>
      <c r="O1675" s="17">
        <v>28853.294637447478</v>
      </c>
    </row>
    <row r="1676" spans="1:15" x14ac:dyDescent="0.3">
      <c r="A1676" s="6" t="s">
        <v>37</v>
      </c>
      <c r="B1676" s="6" t="str">
        <f>VLOOKUP(A1676,Table1[],3,FALSE)</f>
        <v>Los Angeles County (Central)--Huntington Park City, Florence-Graham &amp; Walnut Park</v>
      </c>
      <c r="C1676" s="6">
        <v>1</v>
      </c>
      <c r="D1676" s="6" t="str">
        <f>VLOOKUP(C1676,comm_names!$A$2:$B$325,2,FALSE)</f>
        <v>N/A, AT&amp;T California</v>
      </c>
      <c r="E1676" s="7">
        <v>87.336099605000001</v>
      </c>
      <c r="F1676" s="8">
        <v>5.1440343312164301E-2</v>
      </c>
      <c r="G1676" s="8">
        <v>1.2264945473587601E-2</v>
      </c>
      <c r="H1676" s="11">
        <f t="shared" si="26"/>
        <v>324</v>
      </c>
      <c r="I1676" s="8">
        <v>5.4231041662079196E-4</v>
      </c>
      <c r="J1676" s="9">
        <v>3.24</v>
      </c>
      <c r="K1676" s="10">
        <v>3.8135935397038998</v>
      </c>
      <c r="L1676" s="11">
        <v>20032.204000000002</v>
      </c>
      <c r="M1676" s="11">
        <v>41270.737999999998</v>
      </c>
      <c r="N1676" s="11">
        <v>12351.449944831198</v>
      </c>
      <c r="O1676" s="11">
        <v>13473.448199246879</v>
      </c>
    </row>
    <row r="1677" spans="1:15" x14ac:dyDescent="0.3">
      <c r="A1677" s="12" t="s">
        <v>225</v>
      </c>
      <c r="B1677" s="12" t="str">
        <f>VLOOKUP(A1677,Table1[],3,FALSE)</f>
        <v>Los Angeles County (North/Unincorporated)--Castaic</v>
      </c>
      <c r="C1677" s="12">
        <v>27</v>
      </c>
      <c r="D1677" s="12" t="str">
        <f>VLOOKUP(C1677,comm_names!$A$2:$B$325,2,FALSE)</f>
        <v>Antelecom Inc., AT&amp;T California</v>
      </c>
      <c r="E1677" s="13">
        <v>591.41641166555996</v>
      </c>
      <c r="F1677" s="14">
        <v>5.1438835072094E-2</v>
      </c>
      <c r="G1677" s="14">
        <v>1.54732991610196E-2</v>
      </c>
      <c r="H1677" s="17">
        <f t="shared" si="26"/>
        <v>1091.3999999999999</v>
      </c>
      <c r="I1677" s="14">
        <v>5.4228477098676301E-4</v>
      </c>
      <c r="J1677" s="15">
        <v>10.914</v>
      </c>
      <c r="K1677" s="16">
        <v>3.0224271118863699</v>
      </c>
      <c r="L1677" s="17">
        <v>37930.68</v>
      </c>
      <c r="M1677" s="17">
        <v>92868.067999999999</v>
      </c>
      <c r="N1677" s="17">
        <v>15272.732911178158</v>
      </c>
      <c r="O1677" s="17">
        <v>20894.107933924563</v>
      </c>
    </row>
    <row r="1678" spans="1:15" x14ac:dyDescent="0.3">
      <c r="A1678" s="6" t="s">
        <v>177</v>
      </c>
      <c r="B1678" s="6" t="str">
        <f>VLOOKUP(A1678,Table1[],3,FALSE)</f>
        <v>Marin County (Southeast)--San Rafael (South), Mill Valley &amp; Sausalito Cities</v>
      </c>
      <c r="C1678" s="6">
        <v>255</v>
      </c>
      <c r="D1678" s="6" t="str">
        <f>VLOOKUP(C1678,comm_names!$A$2:$B$325,2,FALSE)</f>
        <v>Sonic.net, AT&amp;T California</v>
      </c>
      <c r="E1678" s="7">
        <v>22780.632948283099</v>
      </c>
      <c r="F1678" s="8">
        <v>5.1427088084075603E-2</v>
      </c>
      <c r="G1678" s="8">
        <v>1.01160969689039E-2</v>
      </c>
      <c r="H1678" s="11">
        <f t="shared" si="26"/>
        <v>923.88</v>
      </c>
      <c r="I1678" s="8">
        <v>5.4215350586318497E-4</v>
      </c>
      <c r="J1678" s="9">
        <v>9.2387999999999995</v>
      </c>
      <c r="K1678" s="10">
        <v>2.3358354875058001</v>
      </c>
      <c r="L1678" s="11">
        <v>42857.8</v>
      </c>
      <c r="M1678" s="11">
        <v>122160</v>
      </c>
      <c r="N1678" s="11">
        <v>22913.340598299961</v>
      </c>
      <c r="O1678" s="11">
        <v>28853.294637447478</v>
      </c>
    </row>
    <row r="1679" spans="1:15" x14ac:dyDescent="0.3">
      <c r="A1679" s="12" t="s">
        <v>159</v>
      </c>
      <c r="B1679" s="12" t="str">
        <f>VLOOKUP(A1679,Table1[],3,FALSE)</f>
        <v>Ventura County (Southwest)--San Buenaventura (Ventura) City</v>
      </c>
      <c r="C1679" s="12">
        <v>141</v>
      </c>
      <c r="D1679" s="12" t="str">
        <f>VLOOKUP(C1679,comm_names!$A$2:$B$325,2,FALSE)</f>
        <v>Frontier Communications, Frontier</v>
      </c>
      <c r="E1679" s="13">
        <v>4219.3873624566004</v>
      </c>
      <c r="F1679" s="14">
        <v>5.1404989226246103E-2</v>
      </c>
      <c r="G1679" s="14">
        <v>1.48294065394276E-2</v>
      </c>
      <c r="H1679" s="17">
        <f t="shared" si="26"/>
        <v>867</v>
      </c>
      <c r="I1679" s="14">
        <v>5.4191738071999497E-4</v>
      </c>
      <c r="J1679" s="15">
        <v>8.67</v>
      </c>
      <c r="K1679" s="16">
        <v>2.5001992384663101</v>
      </c>
      <c r="L1679" s="17">
        <v>33727.358</v>
      </c>
      <c r="M1679" s="17">
        <v>78788.11</v>
      </c>
      <c r="N1679" s="17">
        <v>14996.941894596721</v>
      </c>
      <c r="O1679" s="17">
        <v>18463.05793426836</v>
      </c>
    </row>
    <row r="1680" spans="1:15" x14ac:dyDescent="0.3">
      <c r="A1680" s="6" t="s">
        <v>215</v>
      </c>
      <c r="B1680" s="6" t="str">
        <f>VLOOKUP(A1680,Table1[],3,FALSE)</f>
        <v>Los Angeles County (South Central)--Torrance City</v>
      </c>
      <c r="C1680" s="6">
        <v>140</v>
      </c>
      <c r="D1680" s="6" t="str">
        <f>VLOOKUP(C1680,comm_names!$A$2:$B$325,2,FALSE)</f>
        <v>Frontier Communications, AT&amp;T California</v>
      </c>
      <c r="E1680" s="7">
        <v>1880.552237847</v>
      </c>
      <c r="F1680" s="8">
        <v>5.1370766514419797E-2</v>
      </c>
      <c r="G1680" s="8">
        <v>1.33228660954021E-2</v>
      </c>
      <c r="H1680" s="11">
        <f t="shared" si="26"/>
        <v>924</v>
      </c>
      <c r="I1680" s="8">
        <v>5.4152685527513399E-4</v>
      </c>
      <c r="J1680" s="9">
        <v>9.24</v>
      </c>
      <c r="K1680" s="10">
        <v>2.5743940852218001</v>
      </c>
      <c r="L1680" s="11">
        <v>36612.370000000003</v>
      </c>
      <c r="M1680" s="11">
        <v>91546.703999999998</v>
      </c>
      <c r="N1680" s="11">
        <v>17175.674507891999</v>
      </c>
      <c r="O1680" s="11">
        <v>20742.691176143999</v>
      </c>
    </row>
    <row r="1681" spans="1:15" x14ac:dyDescent="0.3">
      <c r="A1681" s="12" t="s">
        <v>188</v>
      </c>
      <c r="B1681" s="12" t="str">
        <f>VLOOKUP(A1681,Table1[],3,FALSE)</f>
        <v>Los Angeles County (East Central)--La Puente &amp; Industry Cities</v>
      </c>
      <c r="C1681" s="12">
        <v>36</v>
      </c>
      <c r="D1681" s="12" t="str">
        <f>VLOOKUP(C1681,comm_names!$A$2:$B$325,2,FALSE)</f>
        <v>AT&amp;T Service, Inc., Frontier</v>
      </c>
      <c r="E1681" s="13">
        <v>3.6283277919999999</v>
      </c>
      <c r="F1681" s="14">
        <v>5.1369656335147701E-2</v>
      </c>
      <c r="G1681" s="14">
        <v>1.6526399200486399E-2</v>
      </c>
      <c r="H1681" s="17">
        <f t="shared" si="26"/>
        <v>867</v>
      </c>
      <c r="I1681" s="14">
        <v>5.4151394880213102E-4</v>
      </c>
      <c r="J1681" s="15">
        <v>8.67</v>
      </c>
      <c r="K1681" s="16">
        <v>3.9278448823903398</v>
      </c>
      <c r="L1681" s="17">
        <v>31986.578000000001</v>
      </c>
      <c r="M1681" s="17">
        <v>69573.173999999999</v>
      </c>
      <c r="N1681" s="17">
        <v>13333.969063943641</v>
      </c>
      <c r="O1681" s="17">
        <v>15336.714310936921</v>
      </c>
    </row>
    <row r="1682" spans="1:15" x14ac:dyDescent="0.3">
      <c r="A1682" s="6" t="s">
        <v>180</v>
      </c>
      <c r="B1682" s="6" t="str">
        <f>VLOOKUP(A1682,Table1[],3,FALSE)</f>
        <v>Orange County (Southwest)--San Clemente, Laguna Niguel &amp; San Juan Capistrano Cities</v>
      </c>
      <c r="C1682" s="6">
        <v>33</v>
      </c>
      <c r="D1682" s="6" t="str">
        <f>VLOOKUP(C1682,comm_names!$A$2:$B$325,2,FALSE)</f>
        <v>AT&amp;T Service, Inc., AT&amp;T California</v>
      </c>
      <c r="E1682" s="7">
        <v>57773.230309575199</v>
      </c>
      <c r="F1682" s="8">
        <v>5.1344332241269303E-2</v>
      </c>
      <c r="G1682" s="8">
        <v>1.3283785713003E-2</v>
      </c>
      <c r="H1682" s="11">
        <f t="shared" si="26"/>
        <v>924</v>
      </c>
      <c r="I1682" s="8">
        <v>5.41242416637681E-4</v>
      </c>
      <c r="J1682" s="9">
        <v>9.24</v>
      </c>
      <c r="K1682" s="10">
        <v>2.41757228385779</v>
      </c>
      <c r="L1682" s="11">
        <v>40926.654000000002</v>
      </c>
      <c r="M1682" s="11">
        <v>96931.923999999999</v>
      </c>
      <c r="N1682" s="11">
        <v>20972.6362108578</v>
      </c>
      <c r="O1682" s="11">
        <v>25419.869866542358</v>
      </c>
    </row>
    <row r="1683" spans="1:15" x14ac:dyDescent="0.3">
      <c r="A1683" s="12" t="s">
        <v>17</v>
      </c>
      <c r="B1683" s="12" t="str">
        <f>VLOOKUP(A1683,Table1[],3,FALSE)</f>
        <v>Los Angeles County (North)--LA City (North Central/Mission Hills &amp; Panorama City)</v>
      </c>
      <c r="C1683" s="12">
        <v>6</v>
      </c>
      <c r="D1683" s="12" t="str">
        <f>VLOOKUP(C1683,comm_names!$A$2:$B$325,2,FALSE)</f>
        <v>N/A, Frontier</v>
      </c>
      <c r="E1683" s="13">
        <v>30.768561850000001</v>
      </c>
      <c r="F1683" s="14">
        <v>5.1279619032562403E-2</v>
      </c>
      <c r="G1683" s="14">
        <v>8.3831337038959893E-3</v>
      </c>
      <c r="H1683" s="17">
        <f t="shared" si="26"/>
        <v>267</v>
      </c>
      <c r="I1683" s="14">
        <v>5.4051351758956697E-4</v>
      </c>
      <c r="J1683" s="15">
        <v>2.67</v>
      </c>
      <c r="K1683" s="16">
        <v>3.3862016487000601</v>
      </c>
      <c r="L1683" s="17">
        <v>21443.151999999998</v>
      </c>
      <c r="M1683" s="17">
        <v>50068.294000000002</v>
      </c>
      <c r="N1683" s="17">
        <v>13462.965049901641</v>
      </c>
      <c r="O1683" s="17">
        <v>15445.18901423052</v>
      </c>
    </row>
    <row r="1684" spans="1:15" x14ac:dyDescent="0.3">
      <c r="A1684" s="6" t="s">
        <v>196</v>
      </c>
      <c r="B1684" s="6" t="str">
        <f>VLOOKUP(A1684,Table1[],3,FALSE)</f>
        <v>Riverside County (West Central)--Corona City (South), Woodcrest &amp; Home Gardens</v>
      </c>
      <c r="C1684" s="6">
        <v>69</v>
      </c>
      <c r="D1684" s="6" t="str">
        <f>VLOOKUP(C1684,comm_names!$A$2:$B$325,2,FALSE)</f>
        <v>Charter Communications Inc, AT&amp;T California</v>
      </c>
      <c r="E1684" s="7">
        <v>1458.2868677936699</v>
      </c>
      <c r="F1684" s="8">
        <v>5.1249126239604197E-2</v>
      </c>
      <c r="G1684" s="8">
        <v>1.6361656756129699E-2</v>
      </c>
      <c r="H1684" s="11">
        <f t="shared" si="26"/>
        <v>1163.8799999999999</v>
      </c>
      <c r="I1684" s="8">
        <v>5.4017922235124799E-4</v>
      </c>
      <c r="J1684" s="9">
        <v>11.6388</v>
      </c>
      <c r="K1684" s="10">
        <v>3.2040294108120402</v>
      </c>
      <c r="L1684" s="11">
        <v>43714.955999999998</v>
      </c>
      <c r="M1684" s="11">
        <v>95746.971999999994</v>
      </c>
      <c r="N1684" s="11">
        <v>18560.417108162161</v>
      </c>
      <c r="O1684" s="11">
        <v>22170.364608415919</v>
      </c>
    </row>
    <row r="1685" spans="1:15" x14ac:dyDescent="0.3">
      <c r="A1685" s="12" t="s">
        <v>215</v>
      </c>
      <c r="B1685" s="12" t="str">
        <f>VLOOKUP(A1685,Table1[],3,FALSE)</f>
        <v>Los Angeles County (South Central)--Torrance City</v>
      </c>
      <c r="C1685" s="12">
        <v>33</v>
      </c>
      <c r="D1685" s="12" t="str">
        <f>VLOOKUP(C1685,comm_names!$A$2:$B$325,2,FALSE)</f>
        <v>AT&amp;T Service, Inc., AT&amp;T California</v>
      </c>
      <c r="E1685" s="13">
        <v>22955.815529537998</v>
      </c>
      <c r="F1685" s="14">
        <v>5.1205497611861897E-2</v>
      </c>
      <c r="G1685" s="14">
        <v>1.33117653171708E-2</v>
      </c>
      <c r="H1685" s="17">
        <f t="shared" si="26"/>
        <v>924</v>
      </c>
      <c r="I1685" s="14">
        <v>5.3969013730976697E-4</v>
      </c>
      <c r="J1685" s="15">
        <v>9.24</v>
      </c>
      <c r="K1685" s="16">
        <v>2.5743940852218001</v>
      </c>
      <c r="L1685" s="17">
        <v>36612.370000000003</v>
      </c>
      <c r="M1685" s="17">
        <v>91546.703999999998</v>
      </c>
      <c r="N1685" s="17">
        <v>17175.674507891999</v>
      </c>
      <c r="O1685" s="17">
        <v>20742.691176143999</v>
      </c>
    </row>
    <row r="1686" spans="1:15" x14ac:dyDescent="0.3">
      <c r="A1686" s="6" t="s">
        <v>215</v>
      </c>
      <c r="B1686" s="6" t="str">
        <f>VLOOKUP(A1686,Table1[],3,FALSE)</f>
        <v>Los Angeles County (South Central)--Torrance City</v>
      </c>
      <c r="C1686" s="6">
        <v>255</v>
      </c>
      <c r="D1686" s="6" t="str">
        <f>VLOOKUP(C1686,comm_names!$A$2:$B$325,2,FALSE)</f>
        <v>Sonic.net, AT&amp;T California</v>
      </c>
      <c r="E1686" s="7">
        <v>547.92806992299995</v>
      </c>
      <c r="F1686" s="8">
        <v>5.1193695993538103E-2</v>
      </c>
      <c r="G1686" s="8">
        <v>1.33096915612828E-2</v>
      </c>
      <c r="H1686" s="11">
        <f t="shared" si="26"/>
        <v>923.88</v>
      </c>
      <c r="I1686" s="8">
        <v>5.3955900120663603E-4</v>
      </c>
      <c r="J1686" s="9">
        <v>9.2387999999999995</v>
      </c>
      <c r="K1686" s="10">
        <v>2.5743940852218001</v>
      </c>
      <c r="L1686" s="11">
        <v>36612.370000000003</v>
      </c>
      <c r="M1686" s="11">
        <v>91546.703999999998</v>
      </c>
      <c r="N1686" s="11">
        <v>17175.674507891999</v>
      </c>
      <c r="O1686" s="11">
        <v>20742.691176143999</v>
      </c>
    </row>
    <row r="1687" spans="1:15" x14ac:dyDescent="0.3">
      <c r="A1687" s="12" t="s">
        <v>169</v>
      </c>
      <c r="B1687" s="12" t="str">
        <f>VLOOKUP(A1687,Table1[],3,FALSE)</f>
        <v>Santa Cruz County (North)--Watsonville &amp; Scotts Valley Cities</v>
      </c>
      <c r="C1687" s="12">
        <v>33</v>
      </c>
      <c r="D1687" s="12" t="str">
        <f>VLOOKUP(C1687,comm_names!$A$2:$B$325,2,FALSE)</f>
        <v>AT&amp;T Service, Inc., AT&amp;T California</v>
      </c>
      <c r="E1687" s="13">
        <v>29403.503024183301</v>
      </c>
      <c r="F1687" s="14">
        <v>5.1189889883079799E-2</v>
      </c>
      <c r="G1687" s="14">
        <v>1.5337562287767101E-2</v>
      </c>
      <c r="H1687" s="17">
        <f t="shared" si="26"/>
        <v>924</v>
      </c>
      <c r="I1687" s="14">
        <v>5.3953670096824999E-4</v>
      </c>
      <c r="J1687" s="15">
        <v>9.24</v>
      </c>
      <c r="K1687" s="16">
        <v>2.8661256744699801</v>
      </c>
      <c r="L1687" s="17">
        <v>35504.786</v>
      </c>
      <c r="M1687" s="17">
        <v>82445.784</v>
      </c>
      <c r="N1687" s="17">
        <v>15151.86649493844</v>
      </c>
      <c r="O1687" s="17">
        <v>19907.469187692121</v>
      </c>
    </row>
    <row r="1688" spans="1:15" x14ac:dyDescent="0.3">
      <c r="A1688" s="6" t="s">
        <v>188</v>
      </c>
      <c r="B1688" s="6" t="str">
        <f>VLOOKUP(A1688,Table1[],3,FALSE)</f>
        <v>Los Angeles County (East Central)--La Puente &amp; Industry Cities</v>
      </c>
      <c r="C1688" s="6">
        <v>141</v>
      </c>
      <c r="D1688" s="6" t="str">
        <f>VLOOKUP(C1688,comm_names!$A$2:$B$325,2,FALSE)</f>
        <v>Frontier Communications, Frontier</v>
      </c>
      <c r="E1688" s="7">
        <v>24245.667566329601</v>
      </c>
      <c r="F1688" s="8">
        <v>5.11877547470624E-2</v>
      </c>
      <c r="G1688" s="8">
        <v>1.6507472735486101E-2</v>
      </c>
      <c r="H1688" s="11">
        <f t="shared" si="26"/>
        <v>867</v>
      </c>
      <c r="I1688" s="8">
        <v>5.3949343995257995E-4</v>
      </c>
      <c r="J1688" s="9">
        <v>8.67</v>
      </c>
      <c r="K1688" s="10">
        <v>3.9278448823903398</v>
      </c>
      <c r="L1688" s="11">
        <v>31986.578000000001</v>
      </c>
      <c r="M1688" s="11">
        <v>69573.173999999999</v>
      </c>
      <c r="N1688" s="11">
        <v>13333.969063943641</v>
      </c>
      <c r="O1688" s="11">
        <v>15336.714310936921</v>
      </c>
    </row>
    <row r="1689" spans="1:15" x14ac:dyDescent="0.3">
      <c r="A1689" s="12" t="s">
        <v>146</v>
      </c>
      <c r="B1689" s="12" t="str">
        <f>VLOOKUP(A1689,Table1[],3,FALSE)</f>
        <v>Sonoma County (South)--Petaluma, Rohnert Park &amp; Cotati Cities</v>
      </c>
      <c r="C1689" s="12">
        <v>33</v>
      </c>
      <c r="D1689" s="12" t="str">
        <f>VLOOKUP(C1689,comm_names!$A$2:$B$325,2,FALSE)</f>
        <v>AT&amp;T Service, Inc., AT&amp;T California</v>
      </c>
      <c r="E1689" s="13">
        <v>24956.582408430899</v>
      </c>
      <c r="F1689" s="14">
        <v>5.1158012896106303E-2</v>
      </c>
      <c r="G1689" s="14">
        <v>1.5557742843047799E-2</v>
      </c>
      <c r="H1689" s="17">
        <f t="shared" si="26"/>
        <v>924</v>
      </c>
      <c r="I1689" s="14">
        <v>5.3916929592219098E-4</v>
      </c>
      <c r="J1689" s="15">
        <v>9.24</v>
      </c>
      <c r="K1689" s="16">
        <v>2.5229621503017001</v>
      </c>
      <c r="L1689" s="17">
        <v>36403.68</v>
      </c>
      <c r="M1689" s="17">
        <v>80816.983999999997</v>
      </c>
      <c r="N1689" s="17">
        <v>15626.645516922599</v>
      </c>
      <c r="O1689" s="17">
        <v>18712.825787403239</v>
      </c>
    </row>
    <row r="1690" spans="1:15" x14ac:dyDescent="0.3">
      <c r="A1690" s="6" t="s">
        <v>214</v>
      </c>
      <c r="B1690" s="6" t="str">
        <f>VLOOKUP(A1690,Table1[],3,FALSE)</f>
        <v>Ventura County (Southeast)--Simi Valley City</v>
      </c>
      <c r="C1690" s="6">
        <v>69</v>
      </c>
      <c r="D1690" s="6" t="str">
        <f>VLOOKUP(C1690,comm_names!$A$2:$B$325,2,FALSE)</f>
        <v>Charter Communications Inc, AT&amp;T California</v>
      </c>
      <c r="E1690" s="7">
        <v>1399.3206738409001</v>
      </c>
      <c r="F1690" s="8">
        <v>5.1146243145781402E-2</v>
      </c>
      <c r="G1690" s="8">
        <v>1.67421613140647E-2</v>
      </c>
      <c r="H1690" s="11">
        <f t="shared" si="26"/>
        <v>1163.8799999999999</v>
      </c>
      <c r="I1690" s="8">
        <v>5.3903683362988301E-4</v>
      </c>
      <c r="J1690" s="9">
        <v>11.6388</v>
      </c>
      <c r="K1690" s="10">
        <v>2.7598520866349698</v>
      </c>
      <c r="L1690" s="11">
        <v>42756</v>
      </c>
      <c r="M1690" s="11">
        <v>93209.097999999998</v>
      </c>
      <c r="N1690" s="11">
        <v>17916.796080700202</v>
      </c>
      <c r="O1690" s="11">
        <v>21610.418270320319</v>
      </c>
    </row>
    <row r="1691" spans="1:15" x14ac:dyDescent="0.3">
      <c r="A1691" s="12" t="s">
        <v>146</v>
      </c>
      <c r="B1691" s="12" t="str">
        <f>VLOOKUP(A1691,Table1[],3,FALSE)</f>
        <v>Sonoma County (South)--Petaluma, Rohnert Park &amp; Cotati Cities</v>
      </c>
      <c r="C1691" s="12">
        <v>255</v>
      </c>
      <c r="D1691" s="12" t="str">
        <f>VLOOKUP(C1691,comm_names!$A$2:$B$325,2,FALSE)</f>
        <v>Sonic.net, AT&amp;T California</v>
      </c>
      <c r="E1691" s="13">
        <v>22733.6367253065</v>
      </c>
      <c r="F1691" s="14">
        <v>5.1137856755330502E-2</v>
      </c>
      <c r="G1691" s="14">
        <v>1.5553719157634999E-2</v>
      </c>
      <c r="H1691" s="17">
        <f t="shared" si="26"/>
        <v>923.88</v>
      </c>
      <c r="I1691" s="14">
        <v>5.3895223365893301E-4</v>
      </c>
      <c r="J1691" s="15">
        <v>9.2387999999999995</v>
      </c>
      <c r="K1691" s="16">
        <v>2.5229621503017001</v>
      </c>
      <c r="L1691" s="17">
        <v>36403.68</v>
      </c>
      <c r="M1691" s="17">
        <v>80816.983999999997</v>
      </c>
      <c r="N1691" s="17">
        <v>15626.645516922599</v>
      </c>
      <c r="O1691" s="17">
        <v>18712.825787403239</v>
      </c>
    </row>
    <row r="1692" spans="1:15" x14ac:dyDescent="0.3">
      <c r="A1692" s="6" t="s">
        <v>159</v>
      </c>
      <c r="B1692" s="6" t="str">
        <f>VLOOKUP(A1692,Table1[],3,FALSE)</f>
        <v>Ventura County (Southwest)--San Buenaventura (Ventura) City</v>
      </c>
      <c r="C1692" s="6">
        <v>68</v>
      </c>
      <c r="D1692" s="6" t="str">
        <f>VLOOKUP(C1692,comm_names!$A$2:$B$325,2,FALSE)</f>
        <v>Charter Communications Inc, N/A</v>
      </c>
      <c r="E1692" s="7">
        <v>5.9026134499999996</v>
      </c>
      <c r="F1692" s="8">
        <v>5.1103584382255499E-2</v>
      </c>
      <c r="G1692" s="8">
        <v>1.4473327626198001E-2</v>
      </c>
      <c r="H1692" s="11">
        <f t="shared" si="26"/>
        <v>839.88</v>
      </c>
      <c r="I1692" s="8">
        <v>5.38558121413316E-4</v>
      </c>
      <c r="J1692" s="9">
        <v>8.3987999999999996</v>
      </c>
      <c r="K1692" s="10">
        <v>2.5001992384663101</v>
      </c>
      <c r="L1692" s="11">
        <v>33727.358</v>
      </c>
      <c r="M1692" s="11">
        <v>78788.11</v>
      </c>
      <c r="N1692" s="11">
        <v>14996.941894596721</v>
      </c>
      <c r="O1692" s="11">
        <v>18463.05793426836</v>
      </c>
    </row>
    <row r="1693" spans="1:15" x14ac:dyDescent="0.3">
      <c r="A1693" s="12" t="s">
        <v>146</v>
      </c>
      <c r="B1693" s="12" t="str">
        <f>VLOOKUP(A1693,Table1[],3,FALSE)</f>
        <v>Sonoma County (South)--Petaluma, Rohnert Park &amp; Cotati Cities</v>
      </c>
      <c r="C1693" s="12">
        <v>84</v>
      </c>
      <c r="D1693" s="12" t="str">
        <f>VLOOKUP(C1693,comm_names!$A$2:$B$325,2,FALSE)</f>
        <v>Comcast, AT&amp;T California</v>
      </c>
      <c r="E1693" s="13">
        <v>995.07119083597001</v>
      </c>
      <c r="F1693" s="14">
        <v>5.1100713316505897E-2</v>
      </c>
      <c r="G1693" s="14">
        <v>1.55502473019071E-2</v>
      </c>
      <c r="H1693" s="17">
        <f t="shared" si="26"/>
        <v>924</v>
      </c>
      <c r="I1693" s="14">
        <v>5.3855270367292297E-4</v>
      </c>
      <c r="J1693" s="15">
        <v>9.24</v>
      </c>
      <c r="K1693" s="16">
        <v>2.5229621503017001</v>
      </c>
      <c r="L1693" s="17">
        <v>36403.68</v>
      </c>
      <c r="M1693" s="17">
        <v>80816.983999999997</v>
      </c>
      <c r="N1693" s="17">
        <v>15626.645516922599</v>
      </c>
      <c r="O1693" s="17">
        <v>18712.825787403239</v>
      </c>
    </row>
    <row r="1694" spans="1:15" x14ac:dyDescent="0.3">
      <c r="A1694" s="6" t="s">
        <v>143</v>
      </c>
      <c r="B1694" s="6" t="str">
        <f>VLOOKUP(A1694,Table1[],3,FALSE)</f>
        <v>Fresno County (Central)--Clovis City</v>
      </c>
      <c r="C1694" s="6">
        <v>255</v>
      </c>
      <c r="D1694" s="6" t="str">
        <f>VLOOKUP(C1694,comm_names!$A$2:$B$325,2,FALSE)</f>
        <v>Sonic.net, AT&amp;T California</v>
      </c>
      <c r="E1694" s="7">
        <v>24.766376300000001</v>
      </c>
      <c r="F1694" s="8">
        <v>5.1097263554020902E-2</v>
      </c>
      <c r="G1694" s="8">
        <v>1.6231440935441901E-2</v>
      </c>
      <c r="H1694" s="11">
        <f t="shared" si="26"/>
        <v>923.88</v>
      </c>
      <c r="I1694" s="8">
        <v>5.3848789334722197E-4</v>
      </c>
      <c r="J1694" s="9">
        <v>9.2387999999999995</v>
      </c>
      <c r="K1694" s="10">
        <v>2.8012553377578802</v>
      </c>
      <c r="L1694" s="11">
        <v>32677.8</v>
      </c>
      <c r="M1694" s="11">
        <v>74357.774000000005</v>
      </c>
      <c r="N1694" s="11">
        <v>12116.69908648272</v>
      </c>
      <c r="O1694" s="11">
        <v>14958.32376444468</v>
      </c>
    </row>
    <row r="1695" spans="1:15" x14ac:dyDescent="0.3">
      <c r="A1695" s="12" t="s">
        <v>143</v>
      </c>
      <c r="B1695" s="12" t="str">
        <f>VLOOKUP(A1695,Table1[],3,FALSE)</f>
        <v>Fresno County (Central)--Clovis City</v>
      </c>
      <c r="C1695" s="12">
        <v>33</v>
      </c>
      <c r="D1695" s="12" t="str">
        <f>VLOOKUP(C1695,comm_names!$A$2:$B$325,2,FALSE)</f>
        <v>AT&amp;T Service, Inc., AT&amp;T California</v>
      </c>
      <c r="E1695" s="13">
        <v>39859.286009526098</v>
      </c>
      <c r="F1695" s="14">
        <v>5.1072917761757597E-2</v>
      </c>
      <c r="G1695" s="14">
        <v>1.6230338766291801E-2</v>
      </c>
      <c r="H1695" s="17">
        <f t="shared" si="26"/>
        <v>924</v>
      </c>
      <c r="I1695" s="14">
        <v>5.3821821239248102E-4</v>
      </c>
      <c r="J1695" s="15">
        <v>9.24</v>
      </c>
      <c r="K1695" s="16">
        <v>2.8012553377578802</v>
      </c>
      <c r="L1695" s="17">
        <v>32677.8</v>
      </c>
      <c r="M1695" s="17">
        <v>74357.774000000005</v>
      </c>
      <c r="N1695" s="17">
        <v>12116.69908648272</v>
      </c>
      <c r="O1695" s="17">
        <v>14958.32376444468</v>
      </c>
    </row>
    <row r="1696" spans="1:15" x14ac:dyDescent="0.3">
      <c r="A1696" s="6" t="s">
        <v>190</v>
      </c>
      <c r="B1696" s="6" t="str">
        <f>VLOOKUP(A1696,Table1[],3,FALSE)</f>
        <v>Los Angeles County (East Central)--West Covina City</v>
      </c>
      <c r="C1696" s="6">
        <v>141</v>
      </c>
      <c r="D1696" s="6" t="str">
        <f>VLOOKUP(C1696,comm_names!$A$2:$B$325,2,FALSE)</f>
        <v>Frontier Communications, Frontier</v>
      </c>
      <c r="E1696" s="7">
        <v>29994.625053570599</v>
      </c>
      <c r="F1696" s="8">
        <v>5.1032333771706899E-2</v>
      </c>
      <c r="G1696" s="8">
        <v>1.5027258956888801E-2</v>
      </c>
      <c r="H1696" s="11">
        <f t="shared" si="26"/>
        <v>867</v>
      </c>
      <c r="I1696" s="8">
        <v>5.3776747866583795E-4</v>
      </c>
      <c r="J1696" s="9">
        <v>8.67</v>
      </c>
      <c r="K1696" s="10">
        <v>3.3961647280729301</v>
      </c>
      <c r="L1696" s="11">
        <v>32956.732000000004</v>
      </c>
      <c r="M1696" s="11">
        <v>76768.398000000001</v>
      </c>
      <c r="N1696" s="11">
        <v>14244.44893826772</v>
      </c>
      <c r="O1696" s="11">
        <v>17350.444397791201</v>
      </c>
    </row>
    <row r="1697" spans="1:15" x14ac:dyDescent="0.3">
      <c r="A1697" s="12" t="s">
        <v>249</v>
      </c>
      <c r="B1697" s="12" t="str">
        <f>VLOOKUP(A1697,Table1[],3,FALSE)</f>
        <v>Los Angeles County (Southeast)--Long Beach City (East)</v>
      </c>
      <c r="C1697" s="12">
        <v>69</v>
      </c>
      <c r="D1697" s="12" t="str">
        <f>VLOOKUP(C1697,comm_names!$A$2:$B$325,2,FALSE)</f>
        <v>Charter Communications Inc, AT&amp;T California</v>
      </c>
      <c r="E1697" s="13">
        <v>3.5478045100000002</v>
      </c>
      <c r="F1697" s="14">
        <v>5.09858244647656E-2</v>
      </c>
      <c r="G1697" s="14">
        <v>1.6988978241784199E-2</v>
      </c>
      <c r="H1697" s="17">
        <f t="shared" si="26"/>
        <v>1163.8799999999999</v>
      </c>
      <c r="I1697" s="14">
        <v>5.3725334555111497E-4</v>
      </c>
      <c r="J1697" s="15">
        <v>11.6388</v>
      </c>
      <c r="K1697" s="16">
        <v>2.2286113699906802</v>
      </c>
      <c r="L1697" s="17">
        <v>42557.49</v>
      </c>
      <c r="M1697" s="17">
        <v>91674.971999999994</v>
      </c>
      <c r="N1697" s="17">
        <v>18336.11539586748</v>
      </c>
      <c r="O1697" s="17">
        <v>21774.65403350268</v>
      </c>
    </row>
    <row r="1698" spans="1:15" x14ac:dyDescent="0.3">
      <c r="A1698" s="6" t="s">
        <v>143</v>
      </c>
      <c r="B1698" s="6" t="str">
        <f>VLOOKUP(A1698,Table1[],3,FALSE)</f>
        <v>Fresno County (Central)--Clovis City</v>
      </c>
      <c r="C1698" s="6">
        <v>84</v>
      </c>
      <c r="D1698" s="6" t="str">
        <f>VLOOKUP(C1698,comm_names!$A$2:$B$325,2,FALSE)</f>
        <v>Comcast, AT&amp;T California</v>
      </c>
      <c r="E1698" s="7">
        <v>460.09820943800003</v>
      </c>
      <c r="F1698" s="8">
        <v>5.0936070466397199E-2</v>
      </c>
      <c r="G1698" s="8">
        <v>1.6216109795914101E-2</v>
      </c>
      <c r="H1698" s="11">
        <f t="shared" si="26"/>
        <v>924</v>
      </c>
      <c r="I1698" s="8">
        <v>5.3670189608808795E-4</v>
      </c>
      <c r="J1698" s="9">
        <v>9.24</v>
      </c>
      <c r="K1698" s="10">
        <v>2.8012553377578802</v>
      </c>
      <c r="L1698" s="11">
        <v>32677.8</v>
      </c>
      <c r="M1698" s="11">
        <v>74357.774000000005</v>
      </c>
      <c r="N1698" s="11">
        <v>12116.69908648272</v>
      </c>
      <c r="O1698" s="11">
        <v>14958.32376444468</v>
      </c>
    </row>
    <row r="1699" spans="1:15" x14ac:dyDescent="0.3">
      <c r="A1699" s="12" t="s">
        <v>242</v>
      </c>
      <c r="B1699" s="12" t="str">
        <f>VLOOKUP(A1699,Table1[],3,FALSE)</f>
        <v>Orange County (Central)--Orange &amp; Villa Park Cities</v>
      </c>
      <c r="C1699" s="12">
        <v>69</v>
      </c>
      <c r="D1699" s="12" t="str">
        <f>VLOOKUP(C1699,comm_names!$A$2:$B$325,2,FALSE)</f>
        <v>Charter Communications Inc, AT&amp;T California</v>
      </c>
      <c r="E1699" s="13">
        <v>1396.8243383260001</v>
      </c>
      <c r="F1699" s="14">
        <v>5.0916908471442403E-2</v>
      </c>
      <c r="G1699" s="14">
        <v>1.6787123679296901E-2</v>
      </c>
      <c r="H1699" s="17">
        <f t="shared" si="26"/>
        <v>1163.8799999999999</v>
      </c>
      <c r="I1699" s="14">
        <v>5.3648577648444896E-4</v>
      </c>
      <c r="J1699" s="15">
        <v>11.6388</v>
      </c>
      <c r="K1699" s="16">
        <v>2.90642687602702</v>
      </c>
      <c r="L1699" s="17">
        <v>42766.18</v>
      </c>
      <c r="M1699" s="17">
        <v>92834.474000000002</v>
      </c>
      <c r="N1699" s="17">
        <v>18369.92672653716</v>
      </c>
      <c r="O1699" s="17">
        <v>21965.194241728801</v>
      </c>
    </row>
    <row r="1700" spans="1:15" x14ac:dyDescent="0.3">
      <c r="A1700" s="6" t="s">
        <v>158</v>
      </c>
      <c r="B1700" s="6" t="str">
        <f>VLOOKUP(A1700,Table1[],3,FALSE)</f>
        <v>Stanislaus County (Southwest)--Ceres, Patterson &amp; Newman Cities</v>
      </c>
      <c r="C1700" s="6">
        <v>86</v>
      </c>
      <c r="D1700" s="6" t="str">
        <f>VLOOKUP(C1700,comm_names!$A$2:$B$325,2,FALSE)</f>
        <v>Comcast, Frontier</v>
      </c>
      <c r="E1700" s="7">
        <v>6771.7981519094001</v>
      </c>
      <c r="F1700" s="8">
        <v>5.07515560516981E-2</v>
      </c>
      <c r="G1700" s="8">
        <v>1.84889053373711E-2</v>
      </c>
      <c r="H1700" s="11">
        <f t="shared" si="26"/>
        <v>867</v>
      </c>
      <c r="I1700" s="8">
        <v>5.3465630970095498E-4</v>
      </c>
      <c r="J1700" s="9">
        <v>8.67</v>
      </c>
      <c r="K1700" s="10">
        <v>3.4148733398917899</v>
      </c>
      <c r="L1700" s="11">
        <v>28540.648000000001</v>
      </c>
      <c r="M1700" s="11">
        <v>60774.6</v>
      </c>
      <c r="N1700" s="11">
        <v>9841.5210486406086</v>
      </c>
      <c r="O1700" s="11">
        <v>12267.91534778292</v>
      </c>
    </row>
    <row r="1701" spans="1:15" x14ac:dyDescent="0.3">
      <c r="A1701" s="12" t="s">
        <v>216</v>
      </c>
      <c r="B1701" s="12" t="str">
        <f>VLOOKUP(A1701,Table1[],3,FALSE)</f>
        <v>Orange County (West Central)--Newport Beach, Aliso Viejo &amp; Laguna Hills Cities</v>
      </c>
      <c r="C1701" s="12">
        <v>140</v>
      </c>
      <c r="D1701" s="12" t="str">
        <f>VLOOKUP(C1701,comm_names!$A$2:$B$325,2,FALSE)</f>
        <v>Frontier Communications, AT&amp;T California</v>
      </c>
      <c r="E1701" s="13">
        <v>284.760702885</v>
      </c>
      <c r="F1701" s="14">
        <v>5.0725588053454E-2</v>
      </c>
      <c r="G1701" s="14">
        <v>1.2255025484068E-2</v>
      </c>
      <c r="H1701" s="17">
        <f t="shared" si="26"/>
        <v>924</v>
      </c>
      <c r="I1701" s="14">
        <v>5.3436351318898701E-4</v>
      </c>
      <c r="J1701" s="15">
        <v>9.24</v>
      </c>
      <c r="K1701" s="16">
        <v>2.2786361214704298</v>
      </c>
      <c r="L1701" s="17">
        <v>40720</v>
      </c>
      <c r="M1701" s="17">
        <v>103608.986</v>
      </c>
      <c r="N1701" s="17">
        <v>20777.852062041362</v>
      </c>
      <c r="O1701" s="17">
        <v>26485.69408283964</v>
      </c>
    </row>
    <row r="1702" spans="1:15" x14ac:dyDescent="0.3">
      <c r="A1702" s="6" t="s">
        <v>82</v>
      </c>
      <c r="B1702" s="6" t="str">
        <f>VLOOKUP(A1702,Table1[],3,FALSE)</f>
        <v>San Diego County (Northwest)--Oceanside City &amp; Camp Pendleton</v>
      </c>
      <c r="C1702" s="6">
        <v>32</v>
      </c>
      <c r="D1702" s="6" t="str">
        <f>VLOOKUP(C1702,comm_names!$A$2:$B$325,2,FALSE)</f>
        <v>AT&amp;T Service, Inc., N/A</v>
      </c>
      <c r="E1702" s="7">
        <v>3.7121799819999999</v>
      </c>
      <c r="F1702" s="8">
        <v>5.0681167544095802E-2</v>
      </c>
      <c r="G1702" s="8">
        <v>1.41394670160033E-2</v>
      </c>
      <c r="H1702" s="11">
        <f t="shared" si="26"/>
        <v>600</v>
      </c>
      <c r="I1702" s="8">
        <v>5.3386876791417599E-4</v>
      </c>
      <c r="J1702" s="9">
        <v>6</v>
      </c>
      <c r="K1702" s="10">
        <v>2.7373760290399902</v>
      </c>
      <c r="L1702" s="11">
        <v>31249.545999999998</v>
      </c>
      <c r="M1702" s="11">
        <v>64149.27</v>
      </c>
      <c r="N1702" s="11">
        <v>16762.646021804037</v>
      </c>
      <c r="O1702" s="11">
        <v>19066.672820711159</v>
      </c>
    </row>
    <row r="1703" spans="1:15" x14ac:dyDescent="0.3">
      <c r="A1703" s="12" t="s">
        <v>158</v>
      </c>
      <c r="B1703" s="12" t="str">
        <f>VLOOKUP(A1703,Table1[],3,FALSE)</f>
        <v>Stanislaus County (Southwest)--Ceres, Patterson &amp; Newman Cities</v>
      </c>
      <c r="C1703" s="12">
        <v>36</v>
      </c>
      <c r="D1703" s="12" t="str">
        <f>VLOOKUP(C1703,comm_names!$A$2:$B$325,2,FALSE)</f>
        <v>AT&amp;T Service, Inc., Frontier</v>
      </c>
      <c r="E1703" s="13">
        <v>13.304332861000001</v>
      </c>
      <c r="F1703" s="14">
        <v>5.0665939626744802E-2</v>
      </c>
      <c r="G1703" s="14">
        <v>1.84779314001507E-2</v>
      </c>
      <c r="H1703" s="17">
        <f t="shared" si="26"/>
        <v>867</v>
      </c>
      <c r="I1703" s="14">
        <v>5.3370327109992903E-4</v>
      </c>
      <c r="J1703" s="15">
        <v>8.67</v>
      </c>
      <c r="K1703" s="16">
        <v>3.4148733398917899</v>
      </c>
      <c r="L1703" s="17">
        <v>28540.648000000001</v>
      </c>
      <c r="M1703" s="17">
        <v>60774.6</v>
      </c>
      <c r="N1703" s="17">
        <v>9841.5210486406086</v>
      </c>
      <c r="O1703" s="17">
        <v>12267.91534778292</v>
      </c>
    </row>
    <row r="1704" spans="1:15" x14ac:dyDescent="0.3">
      <c r="A1704" s="6" t="s">
        <v>169</v>
      </c>
      <c r="B1704" s="6" t="str">
        <f>VLOOKUP(A1704,Table1[],3,FALSE)</f>
        <v>Santa Cruz County (North)--Watsonville &amp; Scotts Valley Cities</v>
      </c>
      <c r="C1704" s="6">
        <v>255</v>
      </c>
      <c r="D1704" s="6" t="str">
        <f>VLOOKUP(C1704,comm_names!$A$2:$B$325,2,FALSE)</f>
        <v>Sonic.net, AT&amp;T California</v>
      </c>
      <c r="E1704" s="7">
        <v>7287.1035442672801</v>
      </c>
      <c r="F1704" s="8">
        <v>5.0648575085184E-2</v>
      </c>
      <c r="G1704" s="8">
        <v>1.52881409827164E-2</v>
      </c>
      <c r="H1704" s="11">
        <f t="shared" si="26"/>
        <v>923.88</v>
      </c>
      <c r="I1704" s="8">
        <v>5.3351819029564098E-4</v>
      </c>
      <c r="J1704" s="9">
        <v>9.2387999999999995</v>
      </c>
      <c r="K1704" s="10">
        <v>2.8661256744699801</v>
      </c>
      <c r="L1704" s="11">
        <v>35504.786</v>
      </c>
      <c r="M1704" s="11">
        <v>82445.784</v>
      </c>
      <c r="N1704" s="11">
        <v>15151.86649493844</v>
      </c>
      <c r="O1704" s="11">
        <v>19907.469187692121</v>
      </c>
    </row>
    <row r="1705" spans="1:15" x14ac:dyDescent="0.3">
      <c r="A1705" s="12" t="s">
        <v>183</v>
      </c>
      <c r="B1705" s="12" t="str">
        <f>VLOOKUP(A1705,Table1[],3,FALSE)</f>
        <v>Los Angeles County--Diamond Bar, La Habra Heights (East) Cities &amp; Rowland Heights</v>
      </c>
      <c r="C1705" s="12">
        <v>141</v>
      </c>
      <c r="D1705" s="12" t="str">
        <f>VLOOKUP(C1705,comm_names!$A$2:$B$325,2,FALSE)</f>
        <v>Frontier Communications, Frontier</v>
      </c>
      <c r="E1705" s="13">
        <v>30783.980029792001</v>
      </c>
      <c r="F1705" s="14">
        <v>5.0514302463902899E-2</v>
      </c>
      <c r="G1705" s="14">
        <v>1.3839208746007499E-2</v>
      </c>
      <c r="H1705" s="17">
        <f t="shared" si="26"/>
        <v>867</v>
      </c>
      <c r="I1705" s="14">
        <v>5.3201898271991205E-4</v>
      </c>
      <c r="J1705" s="15">
        <v>8.67</v>
      </c>
      <c r="K1705" s="16">
        <v>3.02706591133891</v>
      </c>
      <c r="L1705" s="17">
        <v>35611.675999999999</v>
      </c>
      <c r="M1705" s="17">
        <v>84697.600000000006</v>
      </c>
      <c r="N1705" s="17">
        <v>16656.372946715041</v>
      </c>
      <c r="O1705" s="17">
        <v>20258.271224796721</v>
      </c>
    </row>
    <row r="1706" spans="1:15" x14ac:dyDescent="0.3">
      <c r="A1706" s="6" t="s">
        <v>224</v>
      </c>
      <c r="B1706" s="6" t="str">
        <f>VLOOKUP(A1706,Table1[],3,FALSE)</f>
        <v>San Diego County (Northwest)--Vista City</v>
      </c>
      <c r="C1706" s="6">
        <v>33</v>
      </c>
      <c r="D1706" s="6" t="str">
        <f>VLOOKUP(C1706,comm_names!$A$2:$B$325,2,FALSE)</f>
        <v>AT&amp;T Service, Inc., AT&amp;T California</v>
      </c>
      <c r="E1706" s="7">
        <v>33774.406666279203</v>
      </c>
      <c r="F1706" s="8">
        <v>5.0464422362739098E-2</v>
      </c>
      <c r="G1706" s="8">
        <v>1.7886538250034199E-2</v>
      </c>
      <c r="H1706" s="11">
        <f t="shared" si="26"/>
        <v>924</v>
      </c>
      <c r="I1706" s="8">
        <v>5.3147999710362998E-4</v>
      </c>
      <c r="J1706" s="9">
        <v>9.24</v>
      </c>
      <c r="K1706" s="10">
        <v>2.9809298522282601</v>
      </c>
      <c r="L1706" s="11">
        <v>34815.599999999999</v>
      </c>
      <c r="M1706" s="11">
        <v>71083.885999999999</v>
      </c>
      <c r="N1706" s="11">
        <v>15211.133616601561</v>
      </c>
      <c r="O1706" s="11">
        <v>18136.32202639668</v>
      </c>
    </row>
    <row r="1707" spans="1:15" x14ac:dyDescent="0.3">
      <c r="A1707" s="12" t="s">
        <v>169</v>
      </c>
      <c r="B1707" s="12" t="str">
        <f>VLOOKUP(A1707,Table1[],3,FALSE)</f>
        <v>Santa Cruz County (North)--Watsonville &amp; Scotts Valley Cities</v>
      </c>
      <c r="C1707" s="12">
        <v>84</v>
      </c>
      <c r="D1707" s="12" t="str">
        <f>VLOOKUP(C1707,comm_names!$A$2:$B$325,2,FALSE)</f>
        <v>Comcast, AT&amp;T California</v>
      </c>
      <c r="E1707" s="13">
        <v>6953.74837734218</v>
      </c>
      <c r="F1707" s="14">
        <v>5.04171098438407E-2</v>
      </c>
      <c r="G1707" s="14">
        <v>1.5265368865078101E-2</v>
      </c>
      <c r="H1707" s="17">
        <f t="shared" si="26"/>
        <v>924</v>
      </c>
      <c r="I1707" s="14">
        <v>5.3097810043844303E-4</v>
      </c>
      <c r="J1707" s="15">
        <v>9.24</v>
      </c>
      <c r="K1707" s="16">
        <v>2.8661256744699801</v>
      </c>
      <c r="L1707" s="17">
        <v>35504.786</v>
      </c>
      <c r="M1707" s="17">
        <v>82445.784</v>
      </c>
      <c r="N1707" s="17">
        <v>15151.86649493844</v>
      </c>
      <c r="O1707" s="17">
        <v>19907.469187692121</v>
      </c>
    </row>
    <row r="1708" spans="1:15" x14ac:dyDescent="0.3">
      <c r="A1708" s="6" t="s">
        <v>88</v>
      </c>
      <c r="B1708" s="6" t="str">
        <f>VLOOKUP(A1708,Table1[],3,FALSE)</f>
        <v>Colusa, Glenn, Tehama &amp; Trinity Counties</v>
      </c>
      <c r="C1708" s="6">
        <v>139</v>
      </c>
      <c r="D1708" s="6" t="str">
        <f>VLOOKUP(C1708,comm_names!$A$2:$B$325,2,FALSE)</f>
        <v>Frontier Communications, N/A</v>
      </c>
      <c r="E1708" s="7">
        <v>1.7849899440000001</v>
      </c>
      <c r="F1708" s="8">
        <v>5.0389752479582002E-2</v>
      </c>
      <c r="G1708" s="8">
        <v>1.6433978533565902E-2</v>
      </c>
      <c r="H1708" s="11">
        <f t="shared" si="26"/>
        <v>600</v>
      </c>
      <c r="I1708" s="8">
        <v>5.30639185606136E-4</v>
      </c>
      <c r="J1708" s="9">
        <v>6</v>
      </c>
      <c r="K1708" s="10">
        <v>2.5845183410624402</v>
      </c>
      <c r="L1708" s="11">
        <v>20360</v>
      </c>
      <c r="M1708" s="11">
        <v>46913.512000000002</v>
      </c>
      <c r="N1708" s="11">
        <v>7317.432462160752</v>
      </c>
      <c r="O1708" s="11">
        <v>9269.2002493708806</v>
      </c>
    </row>
    <row r="1709" spans="1:15" x14ac:dyDescent="0.3">
      <c r="A1709" s="12" t="s">
        <v>194</v>
      </c>
      <c r="B1709" s="12" t="str">
        <f>VLOOKUP(A1709,Table1[],3,FALSE)</f>
        <v>Kern County (Central)--Bakersfield City (West)</v>
      </c>
      <c r="C1709" s="12">
        <v>33</v>
      </c>
      <c r="D1709" s="12" t="str">
        <f>VLOOKUP(C1709,comm_names!$A$2:$B$325,2,FALSE)</f>
        <v>AT&amp;T Service, Inc., AT&amp;T California</v>
      </c>
      <c r="E1709" s="13">
        <v>73673.852914283096</v>
      </c>
      <c r="F1709" s="14">
        <v>5.0386103877423101E-2</v>
      </c>
      <c r="G1709" s="14">
        <v>1.57048533359238E-2</v>
      </c>
      <c r="H1709" s="17">
        <f t="shared" si="26"/>
        <v>924</v>
      </c>
      <c r="I1709" s="14">
        <v>5.30598951555238E-4</v>
      </c>
      <c r="J1709" s="15">
        <v>9.24</v>
      </c>
      <c r="K1709" s="16">
        <v>2.8798243719858898</v>
      </c>
      <c r="L1709" s="17">
        <v>32310.302</v>
      </c>
      <c r="M1709" s="17">
        <v>75101.932000000001</v>
      </c>
      <c r="N1709" s="17">
        <v>12183.86720991828</v>
      </c>
      <c r="O1709" s="17">
        <v>14479.92376430544</v>
      </c>
    </row>
    <row r="1710" spans="1:15" x14ac:dyDescent="0.3">
      <c r="A1710" s="6" t="s">
        <v>137</v>
      </c>
      <c r="B1710" s="6" t="str">
        <f>VLOOKUP(A1710,Table1[],3,FALSE)</f>
        <v>Placer County (East/High Country Region)--Auburn &amp; Colfax Cities</v>
      </c>
      <c r="C1710" s="6">
        <v>68</v>
      </c>
      <c r="D1710" s="6" t="str">
        <f>VLOOKUP(C1710,comm_names!$A$2:$B$325,2,FALSE)</f>
        <v>Charter Communications Inc, N/A</v>
      </c>
      <c r="E1710" s="7">
        <v>1.6032208539999999</v>
      </c>
      <c r="F1710" s="8">
        <v>5.0350116493948001E-2</v>
      </c>
      <c r="G1710" s="8">
        <v>1.38341836124869E-2</v>
      </c>
      <c r="H1710" s="11">
        <f t="shared" si="26"/>
        <v>839.88</v>
      </c>
      <c r="I1710" s="8">
        <v>5.3019814595042195E-4</v>
      </c>
      <c r="J1710" s="9">
        <v>8.3987999999999996</v>
      </c>
      <c r="K1710" s="10">
        <v>2.4309064565788301</v>
      </c>
      <c r="L1710" s="11">
        <v>31986.578000000001</v>
      </c>
      <c r="M1710" s="11">
        <v>80116.600000000006</v>
      </c>
      <c r="N1710" s="11">
        <v>13391.81651424228</v>
      </c>
      <c r="O1710" s="11">
        <v>17492.780631763802</v>
      </c>
    </row>
    <row r="1711" spans="1:15" x14ac:dyDescent="0.3">
      <c r="A1711" s="12" t="s">
        <v>216</v>
      </c>
      <c r="B1711" s="12" t="str">
        <f>VLOOKUP(A1711,Table1[],3,FALSE)</f>
        <v>Orange County (West Central)--Newport Beach, Aliso Viejo &amp; Laguna Hills Cities</v>
      </c>
      <c r="C1711" s="12">
        <v>154</v>
      </c>
      <c r="D1711" s="12" t="str">
        <f>VLOOKUP(C1711,comm_names!$A$2:$B$325,2,FALSE)</f>
        <v>Google Fiber California, LLC, AT&amp;T California</v>
      </c>
      <c r="E1711" s="13">
        <v>355.80975956999998</v>
      </c>
      <c r="F1711" s="14">
        <v>5.0304168517332999E-2</v>
      </c>
      <c r="G1711" s="14">
        <v>1.22304076884318E-2</v>
      </c>
      <c r="H1711" s="17">
        <f t="shared" si="26"/>
        <v>924</v>
      </c>
      <c r="I1711" s="14">
        <v>5.2968715719008705E-4</v>
      </c>
      <c r="J1711" s="15">
        <v>9.24</v>
      </c>
      <c r="K1711" s="16">
        <v>2.2786361214704298</v>
      </c>
      <c r="L1711" s="17">
        <v>40720</v>
      </c>
      <c r="M1711" s="17">
        <v>103608.986</v>
      </c>
      <c r="N1711" s="17">
        <v>20777.852062041362</v>
      </c>
      <c r="O1711" s="17">
        <v>26485.69408283964</v>
      </c>
    </row>
    <row r="1712" spans="1:15" x14ac:dyDescent="0.3">
      <c r="A1712" s="6" t="s">
        <v>240</v>
      </c>
      <c r="B1712" s="6" t="str">
        <f>VLOOKUP(A1712,Table1[],3,FALSE)</f>
        <v>Ventura County (South Central)--Camarillo &amp; Moorpark Cities</v>
      </c>
      <c r="C1712" s="6">
        <v>69</v>
      </c>
      <c r="D1712" s="6" t="str">
        <f>VLOOKUP(C1712,comm_names!$A$2:$B$325,2,FALSE)</f>
        <v>Charter Communications Inc, AT&amp;T California</v>
      </c>
      <c r="E1712" s="7">
        <v>836.87968752979998</v>
      </c>
      <c r="F1712" s="8">
        <v>5.0265316824903601E-2</v>
      </c>
      <c r="G1712" s="8">
        <v>1.62467461363059E-2</v>
      </c>
      <c r="H1712" s="11">
        <f t="shared" si="26"/>
        <v>1163.8799999999999</v>
      </c>
      <c r="I1712" s="8">
        <v>5.2925646823839096E-4</v>
      </c>
      <c r="J1712" s="9">
        <v>11.6388</v>
      </c>
      <c r="K1712" s="10">
        <v>2.7694508144400598</v>
      </c>
      <c r="L1712" s="11">
        <v>43102.12</v>
      </c>
      <c r="M1712" s="11">
        <v>96205.072</v>
      </c>
      <c r="N1712" s="11">
        <v>17903.351648234402</v>
      </c>
      <c r="O1712" s="11">
        <v>22523.339176621201</v>
      </c>
    </row>
    <row r="1713" spans="1:15" x14ac:dyDescent="0.3">
      <c r="A1713" s="12" t="s">
        <v>142</v>
      </c>
      <c r="B1713" s="12" t="str">
        <f>VLOOKUP(A1713,Table1[],3,FALSE)</f>
        <v>Monterey County (Northeast)--Salinas City</v>
      </c>
      <c r="C1713" s="12">
        <v>214</v>
      </c>
      <c r="D1713" s="12" t="str">
        <f>VLOOKUP(C1713,comm_names!$A$2:$B$325,2,FALSE)</f>
        <v>Red Shift, N/A</v>
      </c>
      <c r="E1713" s="13">
        <v>0.98508482399999997</v>
      </c>
      <c r="F1713" s="14">
        <v>5.0208318076857203E-2</v>
      </c>
      <c r="G1713" s="14">
        <v>1.5140346423465E-2</v>
      </c>
      <c r="H1713" s="17">
        <f t="shared" si="26"/>
        <v>659.88</v>
      </c>
      <c r="I1713" s="14">
        <v>5.2863285112600997E-4</v>
      </c>
      <c r="J1713" s="15">
        <v>6.5987999999999998</v>
      </c>
      <c r="K1713" s="16">
        <v>3.4863855145542102</v>
      </c>
      <c r="L1713" s="17">
        <v>28002.126</v>
      </c>
      <c r="M1713" s="17">
        <v>60916.101999999999</v>
      </c>
      <c r="N1713" s="17">
        <v>13072.553452248481</v>
      </c>
      <c r="O1713" s="17">
        <v>15547.76101074816</v>
      </c>
    </row>
    <row r="1714" spans="1:15" x14ac:dyDescent="0.3">
      <c r="A1714" s="6" t="s">
        <v>216</v>
      </c>
      <c r="B1714" s="6" t="str">
        <f>VLOOKUP(A1714,Table1[],3,FALSE)</f>
        <v>Orange County (West Central)--Newport Beach, Aliso Viejo &amp; Laguna Hills Cities</v>
      </c>
      <c r="C1714" s="6">
        <v>33</v>
      </c>
      <c r="D1714" s="6" t="str">
        <f>VLOOKUP(C1714,comm_names!$A$2:$B$325,2,FALSE)</f>
        <v>AT&amp;T Service, Inc., AT&amp;T California</v>
      </c>
      <c r="E1714" s="7">
        <v>58537.885960846601</v>
      </c>
      <c r="F1714" s="8">
        <v>5.0160838902465699E-2</v>
      </c>
      <c r="G1714" s="8">
        <v>1.2221088501308401E-2</v>
      </c>
      <c r="H1714" s="11">
        <f t="shared" si="26"/>
        <v>924</v>
      </c>
      <c r="I1714" s="8">
        <v>5.2810888712656904E-4</v>
      </c>
      <c r="J1714" s="9">
        <v>9.24</v>
      </c>
      <c r="K1714" s="10">
        <v>2.2786361214704298</v>
      </c>
      <c r="L1714" s="11">
        <v>40720</v>
      </c>
      <c r="M1714" s="11">
        <v>103608.986</v>
      </c>
      <c r="N1714" s="11">
        <v>20777.852062041362</v>
      </c>
      <c r="O1714" s="11">
        <v>26485.69408283964</v>
      </c>
    </row>
    <row r="1715" spans="1:15" x14ac:dyDescent="0.3">
      <c r="A1715" s="12" t="s">
        <v>186</v>
      </c>
      <c r="B1715" s="12" t="str">
        <f>VLOOKUP(A1715,Table1[],3,FALSE)</f>
        <v>Sacramento County (South)--Galt, Isleton Cities &amp; Delta Region</v>
      </c>
      <c r="C1715" s="12">
        <v>84</v>
      </c>
      <c r="D1715" s="12" t="str">
        <f>VLOOKUP(C1715,comm_names!$A$2:$B$325,2,FALSE)</f>
        <v>Comcast, AT&amp;T California</v>
      </c>
      <c r="E1715" s="13">
        <v>5344.9618808329997</v>
      </c>
      <c r="F1715" s="14">
        <v>5.01489218223065E-2</v>
      </c>
      <c r="G1715" s="14">
        <v>1.4648743251854101E-2</v>
      </c>
      <c r="H1715" s="17">
        <f t="shared" si="26"/>
        <v>924</v>
      </c>
      <c r="I1715" s="14">
        <v>5.2797234178896999E-4</v>
      </c>
      <c r="J1715" s="15">
        <v>9.24</v>
      </c>
      <c r="K1715" s="16">
        <v>3.0076618674749498</v>
      </c>
      <c r="L1715" s="17">
        <v>32973.019999999997</v>
      </c>
      <c r="M1715" s="17">
        <v>81895.046000000002</v>
      </c>
      <c r="N1715" s="17">
        <v>12180.93197705304</v>
      </c>
      <c r="O1715" s="17">
        <v>16453.859456046361</v>
      </c>
    </row>
    <row r="1716" spans="1:15" x14ac:dyDescent="0.3">
      <c r="A1716" s="6" t="s">
        <v>157</v>
      </c>
      <c r="B1716" s="6" t="str">
        <f>VLOOKUP(A1716,Table1[],3,FALSE)</f>
        <v>Monterey (South &amp; East) &amp; San Benito Counties</v>
      </c>
      <c r="C1716" s="6">
        <v>215</v>
      </c>
      <c r="D1716" s="6" t="str">
        <f>VLOOKUP(C1716,comm_names!$A$2:$B$325,2,FALSE)</f>
        <v>Red Shift, AT&amp;T California</v>
      </c>
      <c r="E1716" s="7">
        <v>43.189896130000001</v>
      </c>
      <c r="F1716" s="8">
        <v>5.0145574212362397E-2</v>
      </c>
      <c r="G1716" s="8">
        <v>1.88691712472688E-2</v>
      </c>
      <c r="H1716" s="11">
        <f t="shared" si="26"/>
        <v>983.88000000000011</v>
      </c>
      <c r="I1716" s="8">
        <v>5.2792904734618395E-4</v>
      </c>
      <c r="J1716" s="9">
        <v>9.8388000000000009</v>
      </c>
      <c r="K1716" s="10">
        <v>3.4214689596578101</v>
      </c>
      <c r="L1716" s="11">
        <v>33378.184000000001</v>
      </c>
      <c r="M1716" s="11">
        <v>69518.202000000005</v>
      </c>
      <c r="N1716" s="11">
        <v>12427.829156543759</v>
      </c>
      <c r="O1716" s="11">
        <v>16046.127804939242</v>
      </c>
    </row>
    <row r="1717" spans="1:15" x14ac:dyDescent="0.3">
      <c r="A1717" s="12" t="s">
        <v>145</v>
      </c>
      <c r="B1717" s="12" t="str">
        <f>VLOOKUP(A1717,Table1[],3,FALSE)</f>
        <v>Los Angeles County (Central)--LA City (Central/Pacific Palisades)</v>
      </c>
      <c r="C1717" s="12">
        <v>33</v>
      </c>
      <c r="D1717" s="12" t="str">
        <f>VLOOKUP(C1717,comm_names!$A$2:$B$325,2,FALSE)</f>
        <v>AT&amp;T Service, Inc., AT&amp;T California</v>
      </c>
      <c r="E1717" s="13">
        <v>44387.782833478399</v>
      </c>
      <c r="F1717" s="14">
        <v>5.0138583437820301E-2</v>
      </c>
      <c r="G1717" s="14">
        <v>1.1431436740134301E-2</v>
      </c>
      <c r="H1717" s="17">
        <f t="shared" si="26"/>
        <v>924</v>
      </c>
      <c r="I1717" s="14">
        <v>5.2785164171958499E-4</v>
      </c>
      <c r="J1717" s="15">
        <v>9.24</v>
      </c>
      <c r="K1717" s="16">
        <v>2.1242181154980599</v>
      </c>
      <c r="L1717" s="17">
        <v>45234.83</v>
      </c>
      <c r="M1717" s="17">
        <v>112763.86</v>
      </c>
      <c r="N1717" s="17">
        <v>24032.00858802336</v>
      </c>
      <c r="O1717" s="17">
        <v>29160.259984877164</v>
      </c>
    </row>
    <row r="1718" spans="1:15" x14ac:dyDescent="0.3">
      <c r="A1718" s="6" t="s">
        <v>145</v>
      </c>
      <c r="B1718" s="6" t="str">
        <f>VLOOKUP(A1718,Table1[],3,FALSE)</f>
        <v>Los Angeles County (Central)--LA City (Central/Pacific Palisades)</v>
      </c>
      <c r="C1718" s="6">
        <v>140</v>
      </c>
      <c r="D1718" s="6" t="str">
        <f>VLOOKUP(C1718,comm_names!$A$2:$B$325,2,FALSE)</f>
        <v>Frontier Communications, AT&amp;T California</v>
      </c>
      <c r="E1718" s="7">
        <v>326.71304952399998</v>
      </c>
      <c r="F1718" s="8">
        <v>5.0137331218264497E-2</v>
      </c>
      <c r="G1718" s="8">
        <v>1.14313766028315E-2</v>
      </c>
      <c r="H1718" s="11">
        <f t="shared" si="26"/>
        <v>924</v>
      </c>
      <c r="I1718" s="8">
        <v>5.2783768502629E-4</v>
      </c>
      <c r="J1718" s="9">
        <v>9.24</v>
      </c>
      <c r="K1718" s="10">
        <v>2.1242181154980599</v>
      </c>
      <c r="L1718" s="11">
        <v>45234.83</v>
      </c>
      <c r="M1718" s="11">
        <v>112763.86</v>
      </c>
      <c r="N1718" s="11">
        <v>24032.00858802336</v>
      </c>
      <c r="O1718" s="11">
        <v>29160.259984877164</v>
      </c>
    </row>
    <row r="1719" spans="1:15" x14ac:dyDescent="0.3">
      <c r="A1719" s="12" t="s">
        <v>239</v>
      </c>
      <c r="B1719" s="12" t="str">
        <f>VLOOKUP(A1719,Table1[],3,FALSE)</f>
        <v>Los Angeles County (Northwest)--Santa Clarita City</v>
      </c>
      <c r="C1719" s="12">
        <v>69</v>
      </c>
      <c r="D1719" s="12" t="str">
        <f>VLOOKUP(C1719,comm_names!$A$2:$B$325,2,FALSE)</f>
        <v>Charter Communications Inc, AT&amp;T California</v>
      </c>
      <c r="E1719" s="13">
        <v>5460.4817473249996</v>
      </c>
      <c r="F1719" s="14">
        <v>5.0135608201034403E-2</v>
      </c>
      <c r="G1719" s="14">
        <v>1.7102377433823399E-2</v>
      </c>
      <c r="H1719" s="17">
        <f t="shared" si="26"/>
        <v>1163.8799999999999</v>
      </c>
      <c r="I1719" s="14">
        <v>5.2781915582509199E-4</v>
      </c>
      <c r="J1719" s="15">
        <v>11.6388</v>
      </c>
      <c r="K1719" s="16">
        <v>2.90565769072556</v>
      </c>
      <c r="L1719" s="17">
        <v>43080.741999999998</v>
      </c>
      <c r="M1719" s="17">
        <v>91695.331999999995</v>
      </c>
      <c r="N1719" s="17">
        <v>18184.99505970372</v>
      </c>
      <c r="O1719" s="17">
        <v>21960.825420549601</v>
      </c>
    </row>
    <row r="1720" spans="1:15" x14ac:dyDescent="0.3">
      <c r="A1720" s="6" t="s">
        <v>145</v>
      </c>
      <c r="B1720" s="6" t="str">
        <f>VLOOKUP(A1720,Table1[],3,FALSE)</f>
        <v>Los Angeles County (Central)--LA City (Central/Pacific Palisades)</v>
      </c>
      <c r="C1720" s="6">
        <v>255</v>
      </c>
      <c r="D1720" s="6" t="str">
        <f>VLOOKUP(C1720,comm_names!$A$2:$B$325,2,FALSE)</f>
        <v>Sonic.net, AT&amp;T California</v>
      </c>
      <c r="E1720" s="7">
        <v>6495.9423655500004</v>
      </c>
      <c r="F1720" s="8">
        <v>5.01308198765478E-2</v>
      </c>
      <c r="G1720" s="8">
        <v>1.14298920084675E-2</v>
      </c>
      <c r="H1720" s="11">
        <f t="shared" si="26"/>
        <v>923.88</v>
      </c>
      <c r="I1720" s="8">
        <v>5.2776551682656399E-4</v>
      </c>
      <c r="J1720" s="9">
        <v>9.2387999999999995</v>
      </c>
      <c r="K1720" s="10">
        <v>2.1242181154980599</v>
      </c>
      <c r="L1720" s="11">
        <v>45234.83</v>
      </c>
      <c r="M1720" s="11">
        <v>112763.86</v>
      </c>
      <c r="N1720" s="11">
        <v>24032.00858802336</v>
      </c>
      <c r="O1720" s="11">
        <v>29160.259984877164</v>
      </c>
    </row>
    <row r="1721" spans="1:15" x14ac:dyDescent="0.3">
      <c r="A1721" s="12" t="s">
        <v>194</v>
      </c>
      <c r="B1721" s="12" t="str">
        <f>VLOOKUP(A1721,Table1[],3,FALSE)</f>
        <v>Kern County (Central)--Bakersfield City (West)</v>
      </c>
      <c r="C1721" s="12">
        <v>84</v>
      </c>
      <c r="D1721" s="12" t="str">
        <f>VLOOKUP(C1721,comm_names!$A$2:$B$325,2,FALSE)</f>
        <v>Comcast, AT&amp;T California</v>
      </c>
      <c r="E1721" s="13">
        <v>38.802323979999997</v>
      </c>
      <c r="F1721" s="14">
        <v>5.0098001687831899E-2</v>
      </c>
      <c r="G1721" s="14">
        <v>1.56771131252962E-2</v>
      </c>
      <c r="H1721" s="17">
        <f t="shared" si="26"/>
        <v>924</v>
      </c>
      <c r="I1721" s="14">
        <v>5.2740179278334498E-4</v>
      </c>
      <c r="J1721" s="15">
        <v>9.24</v>
      </c>
      <c r="K1721" s="16">
        <v>2.8798243719858898</v>
      </c>
      <c r="L1721" s="17">
        <v>32310.302</v>
      </c>
      <c r="M1721" s="17">
        <v>75101.932000000001</v>
      </c>
      <c r="N1721" s="17">
        <v>12183.86720991828</v>
      </c>
      <c r="O1721" s="17">
        <v>14479.92376430544</v>
      </c>
    </row>
    <row r="1722" spans="1:15" x14ac:dyDescent="0.3">
      <c r="A1722" s="6" t="s">
        <v>189</v>
      </c>
      <c r="B1722" s="6" t="str">
        <f>VLOOKUP(A1722,Table1[],3,FALSE)</f>
        <v>Alameda County (Central)--Hayward City</v>
      </c>
      <c r="C1722" s="6">
        <v>33</v>
      </c>
      <c r="D1722" s="6" t="str">
        <f>VLOOKUP(C1722,comm_names!$A$2:$B$325,2,FALSE)</f>
        <v>AT&amp;T Service, Inc., AT&amp;T California</v>
      </c>
      <c r="E1722" s="7">
        <v>41340.232682914902</v>
      </c>
      <c r="F1722" s="8">
        <v>4.9997181986368898E-2</v>
      </c>
      <c r="G1722" s="8">
        <v>1.53999211340426E-2</v>
      </c>
      <c r="H1722" s="11">
        <f t="shared" si="26"/>
        <v>924</v>
      </c>
      <c r="I1722" s="8">
        <v>5.2628480999367697E-4</v>
      </c>
      <c r="J1722" s="9">
        <v>9.24</v>
      </c>
      <c r="K1722" s="10">
        <v>3.10826381035697</v>
      </c>
      <c r="L1722" s="11">
        <v>36648</v>
      </c>
      <c r="M1722" s="11">
        <v>82525.187999999995</v>
      </c>
      <c r="N1722" s="11">
        <v>16246.856555983679</v>
      </c>
      <c r="O1722" s="11">
        <v>20604.888794725441</v>
      </c>
    </row>
    <row r="1723" spans="1:15" x14ac:dyDescent="0.3">
      <c r="A1723" s="12" t="s">
        <v>157</v>
      </c>
      <c r="B1723" s="12" t="str">
        <f>VLOOKUP(A1723,Table1[],3,FALSE)</f>
        <v>Monterey (South &amp; East) &amp; San Benito Counties</v>
      </c>
      <c r="C1723" s="12">
        <v>33</v>
      </c>
      <c r="D1723" s="12" t="str">
        <f>VLOOKUP(C1723,comm_names!$A$2:$B$325,2,FALSE)</f>
        <v>AT&amp;T Service, Inc., AT&amp;T California</v>
      </c>
      <c r="E1723" s="13">
        <v>26416.154253685199</v>
      </c>
      <c r="F1723" s="14">
        <v>4.9994355356624297E-2</v>
      </c>
      <c r="G1723" s="14">
        <v>1.8113157087653101E-2</v>
      </c>
      <c r="H1723" s="17">
        <f t="shared" si="26"/>
        <v>924</v>
      </c>
      <c r="I1723" s="14">
        <v>5.2627481719826302E-4</v>
      </c>
      <c r="J1723" s="15">
        <v>9.24</v>
      </c>
      <c r="K1723" s="16">
        <v>3.4214689596578101</v>
      </c>
      <c r="L1723" s="17">
        <v>33378.184000000001</v>
      </c>
      <c r="M1723" s="17">
        <v>69518.202000000005</v>
      </c>
      <c r="N1723" s="17">
        <v>12427.829156543759</v>
      </c>
      <c r="O1723" s="17">
        <v>16046.127804939242</v>
      </c>
    </row>
    <row r="1724" spans="1:15" x14ac:dyDescent="0.3">
      <c r="A1724" s="6" t="s">
        <v>189</v>
      </c>
      <c r="B1724" s="6" t="str">
        <f>VLOOKUP(A1724,Table1[],3,FALSE)</f>
        <v>Alameda County (Central)--Hayward City</v>
      </c>
      <c r="C1724" s="6">
        <v>255</v>
      </c>
      <c r="D1724" s="6" t="str">
        <f>VLOOKUP(C1724,comm_names!$A$2:$B$325,2,FALSE)</f>
        <v>Sonic.net, AT&amp;T California</v>
      </c>
      <c r="E1724" s="7">
        <v>8926.6160213980002</v>
      </c>
      <c r="F1724" s="8">
        <v>4.9975371794066997E-2</v>
      </c>
      <c r="G1724" s="8">
        <v>1.53964376336592E-2</v>
      </c>
      <c r="H1724" s="11">
        <f t="shared" si="26"/>
        <v>923.88</v>
      </c>
      <c r="I1724" s="8">
        <v>5.2604341300731001E-4</v>
      </c>
      <c r="J1724" s="9">
        <v>9.2387999999999995</v>
      </c>
      <c r="K1724" s="10">
        <v>3.10826381035697</v>
      </c>
      <c r="L1724" s="11">
        <v>36648</v>
      </c>
      <c r="M1724" s="11">
        <v>82525.187999999995</v>
      </c>
      <c r="N1724" s="11">
        <v>16246.856555983679</v>
      </c>
      <c r="O1724" s="11">
        <v>20604.888794725441</v>
      </c>
    </row>
    <row r="1725" spans="1:15" x14ac:dyDescent="0.3">
      <c r="A1725" s="12" t="s">
        <v>189</v>
      </c>
      <c r="B1725" s="12" t="str">
        <f>VLOOKUP(A1725,Table1[],3,FALSE)</f>
        <v>Alameda County (Central)--Hayward City</v>
      </c>
      <c r="C1725" s="12">
        <v>84</v>
      </c>
      <c r="D1725" s="12" t="str">
        <f>VLOOKUP(C1725,comm_names!$A$2:$B$325,2,FALSE)</f>
        <v>Comcast, AT&amp;T California</v>
      </c>
      <c r="E1725" s="13">
        <v>1741.3765511286999</v>
      </c>
      <c r="F1725" s="14">
        <v>4.9950114406734102E-2</v>
      </c>
      <c r="G1725" s="14">
        <v>1.5395343014983199E-2</v>
      </c>
      <c r="H1725" s="17">
        <f t="shared" si="26"/>
        <v>924</v>
      </c>
      <c r="I1725" s="14">
        <v>5.25764266395268E-4</v>
      </c>
      <c r="J1725" s="15">
        <v>9.24</v>
      </c>
      <c r="K1725" s="16">
        <v>3.10826381035697</v>
      </c>
      <c r="L1725" s="17">
        <v>36648</v>
      </c>
      <c r="M1725" s="17">
        <v>82525.187999999995</v>
      </c>
      <c r="N1725" s="17">
        <v>16246.856555983679</v>
      </c>
      <c r="O1725" s="17">
        <v>20604.888794725441</v>
      </c>
    </row>
    <row r="1726" spans="1:15" x14ac:dyDescent="0.3">
      <c r="A1726" s="6" t="s">
        <v>162</v>
      </c>
      <c r="B1726" s="6" t="str">
        <f>VLOOKUP(A1726,Table1[],3,FALSE)</f>
        <v>Riverside County (Northwest)--Jurupa Valley &amp; Eastvale Cities</v>
      </c>
      <c r="C1726" s="6">
        <v>33</v>
      </c>
      <c r="D1726" s="6" t="str">
        <f>VLOOKUP(C1726,comm_names!$A$2:$B$325,2,FALSE)</f>
        <v>AT&amp;T Service, Inc., AT&amp;T California</v>
      </c>
      <c r="E1726" s="7">
        <v>82885.322426992498</v>
      </c>
      <c r="F1726" s="8">
        <v>4.9943741345213802E-2</v>
      </c>
      <c r="G1726" s="8">
        <v>1.53325257348017E-2</v>
      </c>
      <c r="H1726" s="11">
        <f t="shared" si="26"/>
        <v>924</v>
      </c>
      <c r="I1726" s="8">
        <v>5.2569445536066795E-4</v>
      </c>
      <c r="J1726" s="9">
        <v>9.24</v>
      </c>
      <c r="K1726" s="10">
        <v>3.6971478225311798</v>
      </c>
      <c r="L1726" s="11">
        <v>35611.675999999999</v>
      </c>
      <c r="M1726" s="11">
        <v>81679.23</v>
      </c>
      <c r="N1726" s="11">
        <v>14683.36122605628</v>
      </c>
      <c r="O1726" s="11">
        <v>18988.580271687122</v>
      </c>
    </row>
    <row r="1727" spans="1:15" x14ac:dyDescent="0.3">
      <c r="A1727" s="12" t="s">
        <v>162</v>
      </c>
      <c r="B1727" s="12" t="str">
        <f>VLOOKUP(A1727,Table1[],3,FALSE)</f>
        <v>Riverside County (Northwest)--Jurupa Valley &amp; Eastvale Cities</v>
      </c>
      <c r="C1727" s="12">
        <v>140</v>
      </c>
      <c r="D1727" s="12" t="str">
        <f>VLOOKUP(C1727,comm_names!$A$2:$B$325,2,FALSE)</f>
        <v>Frontier Communications, AT&amp;T California</v>
      </c>
      <c r="E1727" s="13">
        <v>2706.2903701475402</v>
      </c>
      <c r="F1727" s="14">
        <v>4.99415200424949E-2</v>
      </c>
      <c r="G1727" s="14">
        <v>1.53324372312834E-2</v>
      </c>
      <c r="H1727" s="17">
        <f t="shared" si="26"/>
        <v>924</v>
      </c>
      <c r="I1727" s="14">
        <v>5.2566879800596705E-4</v>
      </c>
      <c r="J1727" s="15">
        <v>9.24</v>
      </c>
      <c r="K1727" s="16">
        <v>3.6971478225311798</v>
      </c>
      <c r="L1727" s="17">
        <v>35611.675999999999</v>
      </c>
      <c r="M1727" s="17">
        <v>81679.23</v>
      </c>
      <c r="N1727" s="17">
        <v>14683.36122605628</v>
      </c>
      <c r="O1727" s="17">
        <v>18988.580271687122</v>
      </c>
    </row>
    <row r="1728" spans="1:15" x14ac:dyDescent="0.3">
      <c r="A1728" s="6" t="s">
        <v>160</v>
      </c>
      <c r="B1728" s="6" t="str">
        <f>VLOOKUP(A1728,Table1[],3,FALSE)</f>
        <v>San Luis Obispo County (East)--Inland Region</v>
      </c>
      <c r="C1728" s="6">
        <v>141</v>
      </c>
      <c r="D1728" s="6" t="str">
        <f>VLOOKUP(C1728,comm_names!$A$2:$B$325,2,FALSE)</f>
        <v>Frontier Communications, Frontier</v>
      </c>
      <c r="E1728" s="7">
        <v>2.108803499</v>
      </c>
      <c r="F1728" s="8">
        <v>4.9936418726298899E-2</v>
      </c>
      <c r="G1728" s="8">
        <v>1.57564995655444E-2</v>
      </c>
      <c r="H1728" s="11">
        <f t="shared" si="26"/>
        <v>867</v>
      </c>
      <c r="I1728" s="8">
        <v>5.2561133923726604E-4</v>
      </c>
      <c r="J1728" s="9">
        <v>8.67</v>
      </c>
      <c r="K1728" s="10">
        <v>2.4885954692556602</v>
      </c>
      <c r="L1728" s="11">
        <v>32848.824000000001</v>
      </c>
      <c r="M1728" s="11">
        <v>73569.842000000004</v>
      </c>
      <c r="N1728" s="11">
        <v>14499.921658146479</v>
      </c>
      <c r="O1728" s="11">
        <v>17558.10757479996</v>
      </c>
    </row>
    <row r="1729" spans="1:15" x14ac:dyDescent="0.3">
      <c r="A1729" s="12" t="s">
        <v>160</v>
      </c>
      <c r="B1729" s="12" t="str">
        <f>VLOOKUP(A1729,Table1[],3,FALSE)</f>
        <v>San Luis Obispo County (East)--Inland Region</v>
      </c>
      <c r="C1729" s="12">
        <v>36</v>
      </c>
      <c r="D1729" s="12" t="str">
        <f>VLOOKUP(C1729,comm_names!$A$2:$B$325,2,FALSE)</f>
        <v>AT&amp;T Service, Inc., Frontier</v>
      </c>
      <c r="E1729" s="13">
        <v>1.9887729780000001</v>
      </c>
      <c r="F1729" s="14">
        <v>4.9935794369285198E-2</v>
      </c>
      <c r="G1729" s="14">
        <v>1.5756437898745899E-2</v>
      </c>
      <c r="H1729" s="17">
        <f t="shared" si="26"/>
        <v>867</v>
      </c>
      <c r="I1729" s="14">
        <v>5.2560441782073595E-4</v>
      </c>
      <c r="J1729" s="15">
        <v>8.67</v>
      </c>
      <c r="K1729" s="16">
        <v>2.4885954692556602</v>
      </c>
      <c r="L1729" s="17">
        <v>32848.824000000001</v>
      </c>
      <c r="M1729" s="17">
        <v>73569.842000000004</v>
      </c>
      <c r="N1729" s="17">
        <v>14499.921658146479</v>
      </c>
      <c r="O1729" s="17">
        <v>17558.10757479996</v>
      </c>
    </row>
    <row r="1730" spans="1:15" x14ac:dyDescent="0.3">
      <c r="A1730" s="6" t="s">
        <v>232</v>
      </c>
      <c r="B1730" s="6" t="str">
        <f>VLOOKUP(A1730,Table1[],3,FALSE)</f>
        <v>Los Angeles County (South)--Downey City</v>
      </c>
      <c r="C1730" s="6">
        <v>33</v>
      </c>
      <c r="D1730" s="6" t="str">
        <f>VLOOKUP(C1730,comm_names!$A$2:$B$325,2,FALSE)</f>
        <v>AT&amp;T Service, Inc., AT&amp;T California</v>
      </c>
      <c r="E1730" s="7">
        <v>934.81750780000004</v>
      </c>
      <c r="F1730" s="8">
        <v>4.9908668779442097E-2</v>
      </c>
      <c r="G1730" s="8">
        <v>1.78396694538384E-2</v>
      </c>
      <c r="H1730" s="11">
        <f t="shared" si="26"/>
        <v>924</v>
      </c>
      <c r="I1730" s="8">
        <v>5.25304068605534E-4</v>
      </c>
      <c r="J1730" s="9">
        <v>9.24</v>
      </c>
      <c r="K1730" s="10">
        <v>3.0680909929296001</v>
      </c>
      <c r="L1730" s="11">
        <v>35559.758000000002</v>
      </c>
      <c r="M1730" s="11">
        <v>71260</v>
      </c>
      <c r="N1730" s="11">
        <v>15958.44154806312</v>
      </c>
      <c r="O1730" s="11">
        <v>18377.885785434839</v>
      </c>
    </row>
    <row r="1731" spans="1:15" x14ac:dyDescent="0.3">
      <c r="A1731" s="12" t="s">
        <v>182</v>
      </c>
      <c r="B1731" s="12" t="str">
        <f>VLOOKUP(A1731,Table1[],3,FALSE)</f>
        <v>Orange County (Northwest)--Buena Park, Cypress &amp; Seal Beach Cities</v>
      </c>
      <c r="C1731" s="12">
        <v>36</v>
      </c>
      <c r="D1731" s="12" t="str">
        <f>VLOOKUP(C1731,comm_names!$A$2:$B$325,2,FALSE)</f>
        <v>AT&amp;T Service, Inc., Frontier</v>
      </c>
      <c r="E1731" s="13">
        <v>13.67944636</v>
      </c>
      <c r="F1731" s="14">
        <v>4.9898461793825101E-2</v>
      </c>
      <c r="G1731" s="14">
        <v>1.3792099023866499E-2</v>
      </c>
      <c r="H1731" s="17">
        <f t="shared" ref="H1731:H1794" si="27">100*J1731</f>
        <v>867</v>
      </c>
      <c r="I1731" s="14">
        <v>5.2519115697443903E-4</v>
      </c>
      <c r="J1731" s="15">
        <v>8.67</v>
      </c>
      <c r="K1731" s="16">
        <v>2.7855455521599102</v>
      </c>
      <c r="L1731" s="17">
        <v>34421.633999999998</v>
      </c>
      <c r="M1731" s="17">
        <v>83476</v>
      </c>
      <c r="N1731" s="17">
        <v>15532.316221336201</v>
      </c>
      <c r="O1731" s="17">
        <v>19100.030702115961</v>
      </c>
    </row>
    <row r="1732" spans="1:15" x14ac:dyDescent="0.3">
      <c r="A1732" s="6" t="s">
        <v>232</v>
      </c>
      <c r="B1732" s="6" t="str">
        <f>VLOOKUP(A1732,Table1[],3,FALSE)</f>
        <v>Los Angeles County (South)--Downey City</v>
      </c>
      <c r="C1732" s="6">
        <v>140</v>
      </c>
      <c r="D1732" s="6" t="str">
        <f>VLOOKUP(C1732,comm_names!$A$2:$B$325,2,FALSE)</f>
        <v>Frontier Communications, AT&amp;T California</v>
      </c>
      <c r="E1732" s="7">
        <v>17.589257943</v>
      </c>
      <c r="F1732" s="8">
        <v>4.9874459231991797E-2</v>
      </c>
      <c r="G1732" s="8">
        <v>1.7835309994433401E-2</v>
      </c>
      <c r="H1732" s="11">
        <f t="shared" si="27"/>
        <v>924</v>
      </c>
      <c r="I1732" s="8">
        <v>5.24925008989853E-4</v>
      </c>
      <c r="J1732" s="9">
        <v>9.24</v>
      </c>
      <c r="K1732" s="10">
        <v>3.0680909929296001</v>
      </c>
      <c r="L1732" s="11">
        <v>35559.758000000002</v>
      </c>
      <c r="M1732" s="11">
        <v>71260</v>
      </c>
      <c r="N1732" s="11">
        <v>15958.44154806312</v>
      </c>
      <c r="O1732" s="11">
        <v>18377.885785434839</v>
      </c>
    </row>
    <row r="1733" spans="1:15" x14ac:dyDescent="0.3">
      <c r="A1733" s="12" t="s">
        <v>22</v>
      </c>
      <c r="B1733" s="12" t="str">
        <f>VLOOKUP(A1733,Table1[],3,FALSE)</f>
        <v>Los Angeles County (West Central)--LA City (Central/Hancock Park &amp; Mid-Wilshire)</v>
      </c>
      <c r="C1733" s="12">
        <v>1</v>
      </c>
      <c r="D1733" s="12" t="str">
        <f>VLOOKUP(C1733,comm_names!$A$2:$B$325,2,FALSE)</f>
        <v>N/A, AT&amp;T California</v>
      </c>
      <c r="E1733" s="13">
        <v>201.59514068999999</v>
      </c>
      <c r="F1733" s="14">
        <v>4.9852766759984998E-2</v>
      </c>
      <c r="G1733" s="14">
        <v>7.1782796811971101E-3</v>
      </c>
      <c r="H1733" s="17">
        <f t="shared" si="27"/>
        <v>324</v>
      </c>
      <c r="I1733" s="14">
        <v>5.2468464903051302E-4</v>
      </c>
      <c r="J1733" s="15">
        <v>3.24</v>
      </c>
      <c r="K1733" s="16">
        <v>2.1204136602794001</v>
      </c>
      <c r="L1733" s="17">
        <v>26939.333999999999</v>
      </c>
      <c r="M1733" s="17">
        <v>70006.842000000004</v>
      </c>
      <c r="N1733" s="17">
        <v>17666.75621774028</v>
      </c>
      <c r="O1733" s="17">
        <v>22097.239243805041</v>
      </c>
    </row>
    <row r="1734" spans="1:15" x14ac:dyDescent="0.3">
      <c r="A1734" s="6" t="s">
        <v>233</v>
      </c>
      <c r="B1734" s="6" t="str">
        <f>VLOOKUP(A1734,Table1[],3,FALSE)</f>
        <v>San Mateo County (North Central)--South San Francisco, San Bruno &amp; Brisbane Cities</v>
      </c>
      <c r="C1734" s="6">
        <v>219</v>
      </c>
      <c r="D1734" s="6" t="str">
        <f>VLOOKUP(C1734,comm_names!$A$2:$B$325,2,FALSE)</f>
        <v>San Bruno CityNet Services, AT&amp;T California</v>
      </c>
      <c r="E1734" s="7">
        <v>120.385016935</v>
      </c>
      <c r="F1734" s="8">
        <v>4.9760964393542599E-2</v>
      </c>
      <c r="G1734" s="8">
        <v>1.45017812870533E-2</v>
      </c>
      <c r="H1734" s="11">
        <f t="shared" si="27"/>
        <v>1104</v>
      </c>
      <c r="I1734" s="8">
        <v>5.2366844999180004E-4</v>
      </c>
      <c r="J1734" s="9">
        <v>11.04</v>
      </c>
      <c r="K1734" s="10">
        <v>2.8475568224817698</v>
      </c>
      <c r="L1734" s="11">
        <v>43061.4</v>
      </c>
      <c r="M1734" s="11">
        <v>101506.81600000001</v>
      </c>
      <c r="N1734" s="11">
        <v>19123.795992870721</v>
      </c>
      <c r="O1734" s="11">
        <v>23627.017651925158</v>
      </c>
    </row>
    <row r="1735" spans="1:15" x14ac:dyDescent="0.3">
      <c r="A1735" s="12" t="s">
        <v>186</v>
      </c>
      <c r="B1735" s="12" t="str">
        <f>VLOOKUP(A1735,Table1[],3,FALSE)</f>
        <v>Sacramento County (South)--Galt, Isleton Cities &amp; Delta Region</v>
      </c>
      <c r="C1735" s="12">
        <v>33</v>
      </c>
      <c r="D1735" s="12" t="str">
        <f>VLOOKUP(C1735,comm_names!$A$2:$B$325,2,FALSE)</f>
        <v>AT&amp;T Service, Inc., AT&amp;T California</v>
      </c>
      <c r="E1735" s="13">
        <v>5620.7591919019997</v>
      </c>
      <c r="F1735" s="14">
        <v>4.9745080531847098E-2</v>
      </c>
      <c r="G1735" s="14">
        <v>1.4614064375516499E-2</v>
      </c>
      <c r="H1735" s="17">
        <f t="shared" si="27"/>
        <v>924</v>
      </c>
      <c r="I1735" s="14">
        <v>5.2349836268808601E-4</v>
      </c>
      <c r="J1735" s="15">
        <v>9.24</v>
      </c>
      <c r="K1735" s="16">
        <v>3.0076618674749498</v>
      </c>
      <c r="L1735" s="17">
        <v>32973.019999999997</v>
      </c>
      <c r="M1735" s="17">
        <v>81895.046000000002</v>
      </c>
      <c r="N1735" s="17">
        <v>12180.93197705304</v>
      </c>
      <c r="O1735" s="17">
        <v>16453.859456046361</v>
      </c>
    </row>
    <row r="1736" spans="1:15" x14ac:dyDescent="0.3">
      <c r="A1736" s="6" t="s">
        <v>257</v>
      </c>
      <c r="B1736" s="6" t="str">
        <f>VLOOKUP(A1736,Table1[],3,FALSE)</f>
        <v>Alameda County (South Central)--Fremont City (East)</v>
      </c>
      <c r="C1736" s="6">
        <v>131</v>
      </c>
      <c r="D1736" s="6" t="str">
        <f>VLOOKUP(C1736,comm_names!$A$2:$B$325,2,FALSE)</f>
        <v>Etheric Networks, Inc., N/A</v>
      </c>
      <c r="E1736" s="7">
        <v>5.3364399999999997E-6</v>
      </c>
      <c r="F1736" s="8">
        <v>4.9741993714091597E-2</v>
      </c>
      <c r="G1736" s="8">
        <v>1.7143088910903999E-2</v>
      </c>
      <c r="H1736" s="11">
        <f t="shared" si="27"/>
        <v>1668</v>
      </c>
      <c r="I1736" s="8">
        <v>5.2345777025871701E-4</v>
      </c>
      <c r="J1736" s="9">
        <v>16.68</v>
      </c>
      <c r="K1736" s="10">
        <v>2.9763361334307299</v>
      </c>
      <c r="L1736" s="11">
        <v>55574.656000000003</v>
      </c>
      <c r="M1736" s="11">
        <v>124719.25199999999</v>
      </c>
      <c r="N1736" s="11">
        <v>20219.74177716528</v>
      </c>
      <c r="O1736" s="11">
        <v>25598.687910819121</v>
      </c>
    </row>
    <row r="1737" spans="1:15" x14ac:dyDescent="0.3">
      <c r="A1737" s="12" t="s">
        <v>137</v>
      </c>
      <c r="B1737" s="12" t="str">
        <f>VLOOKUP(A1737,Table1[],3,FALSE)</f>
        <v>Placer County (East/High Country Region)--Auburn &amp; Colfax Cities</v>
      </c>
      <c r="C1737" s="12">
        <v>228</v>
      </c>
      <c r="D1737" s="12" t="str">
        <f>VLOOKUP(C1737,comm_names!$A$2:$B$325,2,FALSE)</f>
        <v>Sebastian - Foresthill, N/A</v>
      </c>
      <c r="E1737" s="13">
        <v>5.2474744920000003</v>
      </c>
      <c r="F1737" s="14">
        <v>4.96225119111771E-2</v>
      </c>
      <c r="G1737" s="14">
        <v>1.37731150871116E-2</v>
      </c>
      <c r="H1737" s="17">
        <f t="shared" si="27"/>
        <v>839.4</v>
      </c>
      <c r="I1737" s="14">
        <v>5.2213487691006003E-4</v>
      </c>
      <c r="J1737" s="15">
        <v>8.3940000000000001</v>
      </c>
      <c r="K1737" s="16">
        <v>2.4309064565788301</v>
      </c>
      <c r="L1737" s="17">
        <v>31986.578000000001</v>
      </c>
      <c r="M1737" s="17">
        <v>80116.600000000006</v>
      </c>
      <c r="N1737" s="17">
        <v>13391.81651424228</v>
      </c>
      <c r="O1737" s="17">
        <v>17492.780631763802</v>
      </c>
    </row>
    <row r="1738" spans="1:15" x14ac:dyDescent="0.3">
      <c r="A1738" s="6" t="s">
        <v>31</v>
      </c>
      <c r="B1738" s="6" t="str">
        <f>VLOOKUP(A1738,Table1[],3,FALSE)</f>
        <v>Sacramento County--Sacramento City (Southeast/Fruitridge, Avondale &amp; Depot Park)</v>
      </c>
      <c r="C1738" s="6">
        <v>1</v>
      </c>
      <c r="D1738" s="6" t="str">
        <f>VLOOKUP(C1738,comm_names!$A$2:$B$325,2,FALSE)</f>
        <v>N/A, AT&amp;T California</v>
      </c>
      <c r="E1738" s="7">
        <v>759.59248850538995</v>
      </c>
      <c r="F1738" s="8">
        <v>4.9544672243789403E-2</v>
      </c>
      <c r="G1738" s="8">
        <v>1.07391597995589E-2</v>
      </c>
      <c r="H1738" s="11">
        <f t="shared" si="27"/>
        <v>324</v>
      </c>
      <c r="I1738" s="8">
        <v>5.2133401874823802E-4</v>
      </c>
      <c r="J1738" s="9">
        <v>3.24</v>
      </c>
      <c r="K1738" s="10">
        <v>2.755116720068</v>
      </c>
      <c r="L1738" s="11">
        <v>17232.704000000002</v>
      </c>
      <c r="M1738" s="11">
        <v>42542.22</v>
      </c>
      <c r="N1738" s="11">
        <v>8596.2024651233169</v>
      </c>
      <c r="O1738" s="11">
        <v>10287.016760287752</v>
      </c>
    </row>
    <row r="1739" spans="1:15" x14ac:dyDescent="0.3">
      <c r="A1739" s="12" t="s">
        <v>90</v>
      </c>
      <c r="B1739" s="12" t="str">
        <f>VLOOKUP(A1739,Table1[],3,FALSE)</f>
        <v>Los Angeles County--LA (Southwest/Marina del Rey &amp; Westchester) &amp; Culver City Cities</v>
      </c>
      <c r="C1739" s="12">
        <v>205</v>
      </c>
      <c r="D1739" s="12" t="str">
        <f>VLOOKUP(C1739,comm_names!$A$2:$B$325,2,FALSE)</f>
        <v>Race Communications, Frontier</v>
      </c>
      <c r="E1739" s="13">
        <v>1523.731514432</v>
      </c>
      <c r="F1739" s="14">
        <v>4.9467929600813802E-2</v>
      </c>
      <c r="G1739" s="14">
        <v>8.5137922953863101E-3</v>
      </c>
      <c r="H1739" s="17">
        <f t="shared" si="27"/>
        <v>567</v>
      </c>
      <c r="I1739" s="14">
        <v>5.2042357266324799E-4</v>
      </c>
      <c r="J1739" s="15">
        <v>5.67</v>
      </c>
      <c r="K1739" s="16">
        <v>2.0830449826989601</v>
      </c>
      <c r="L1739" s="17">
        <v>35218.728000000003</v>
      </c>
      <c r="M1739" s="17">
        <v>94920.356</v>
      </c>
      <c r="N1739" s="17">
        <v>20983.316484809038</v>
      </c>
      <c r="O1739" s="17">
        <v>25549.096799352839</v>
      </c>
    </row>
    <row r="1740" spans="1:15" x14ac:dyDescent="0.3">
      <c r="A1740" s="6" t="s">
        <v>187</v>
      </c>
      <c r="B1740" s="6" t="str">
        <f>VLOOKUP(A1740,Table1[],3,FALSE)</f>
        <v>Placer County (Southwest)--Roseville City</v>
      </c>
      <c r="C1740" s="6">
        <v>106</v>
      </c>
      <c r="D1740" s="6" t="str">
        <f>VLOOKUP(C1740,comm_names!$A$2:$B$325,2,FALSE)</f>
        <v>Consolidated Communications, AT&amp;T California</v>
      </c>
      <c r="E1740" s="7">
        <v>3.2164873109999998</v>
      </c>
      <c r="F1740" s="8">
        <v>4.9467627156017602E-2</v>
      </c>
      <c r="G1740" s="8">
        <v>1.4787891147586401E-2</v>
      </c>
      <c r="H1740" s="11">
        <f t="shared" si="27"/>
        <v>1007.4</v>
      </c>
      <c r="I1740" s="8">
        <v>5.2042295885881297E-4</v>
      </c>
      <c r="J1740" s="9">
        <v>10.074</v>
      </c>
      <c r="K1740" s="10">
        <v>2.56394564473556</v>
      </c>
      <c r="L1740" s="11">
        <v>37550.966</v>
      </c>
      <c r="M1740" s="11">
        <v>88661.691999999995</v>
      </c>
      <c r="N1740" s="11">
        <v>15235.116392821921</v>
      </c>
      <c r="O1740" s="11">
        <v>18588.7575636084</v>
      </c>
    </row>
    <row r="1741" spans="1:15" x14ac:dyDescent="0.3">
      <c r="A1741" s="12" t="s">
        <v>180</v>
      </c>
      <c r="B1741" s="12" t="str">
        <f>VLOOKUP(A1741,Table1[],3,FALSE)</f>
        <v>Orange County (Southwest)--San Clemente, Laguna Niguel &amp; San Juan Capistrano Cities</v>
      </c>
      <c r="C1741" s="12">
        <v>141</v>
      </c>
      <c r="D1741" s="12" t="str">
        <f>VLOOKUP(C1741,comm_names!$A$2:$B$325,2,FALSE)</f>
        <v>Frontier Communications, Frontier</v>
      </c>
      <c r="E1741" s="13">
        <v>1058.8475374126001</v>
      </c>
      <c r="F1741" s="14">
        <v>4.9404151632502301E-2</v>
      </c>
      <c r="G1741" s="14">
        <v>1.2545236967293601E-2</v>
      </c>
      <c r="H1741" s="17">
        <f t="shared" si="27"/>
        <v>867</v>
      </c>
      <c r="I1741" s="14">
        <v>5.1972333046708104E-4</v>
      </c>
      <c r="J1741" s="15">
        <v>8.67</v>
      </c>
      <c r="K1741" s="16">
        <v>2.41757228385779</v>
      </c>
      <c r="L1741" s="17">
        <v>40926.654000000002</v>
      </c>
      <c r="M1741" s="17">
        <v>96931.923999999999</v>
      </c>
      <c r="N1741" s="17">
        <v>20972.6362108578</v>
      </c>
      <c r="O1741" s="17">
        <v>25419.869866542358</v>
      </c>
    </row>
    <row r="1742" spans="1:15" x14ac:dyDescent="0.3">
      <c r="A1742" s="6" t="s">
        <v>246</v>
      </c>
      <c r="B1742" s="6" t="str">
        <f>VLOOKUP(A1742,Table1[],3,FALSE)</f>
        <v>Orange County (Northeast)--Lake Forest, Irvine (North) Cities &amp; Silverado</v>
      </c>
      <c r="C1742" s="6">
        <v>69</v>
      </c>
      <c r="D1742" s="6" t="str">
        <f>VLOOKUP(C1742,comm_names!$A$2:$B$325,2,FALSE)</f>
        <v>Charter Communications Inc, AT&amp;T California</v>
      </c>
      <c r="E1742" s="7">
        <v>2866.292319139</v>
      </c>
      <c r="F1742" s="8">
        <v>4.93514708232222E-2</v>
      </c>
      <c r="G1742" s="8">
        <v>1.4863246086588599E-2</v>
      </c>
      <c r="H1742" s="11">
        <f t="shared" si="27"/>
        <v>1163.8799999999999</v>
      </c>
      <c r="I1742" s="8">
        <v>5.1913495059089504E-4</v>
      </c>
      <c r="J1742" s="9">
        <v>11.6388</v>
      </c>
      <c r="K1742" s="10">
        <v>2.8404561161022799</v>
      </c>
      <c r="L1742" s="11">
        <v>45257.226000000002</v>
      </c>
      <c r="M1742" s="11">
        <v>104243.2</v>
      </c>
      <c r="N1742" s="11">
        <v>20275.234048202881</v>
      </c>
      <c r="O1742" s="11">
        <v>24538.8935585814</v>
      </c>
    </row>
    <row r="1743" spans="1:15" x14ac:dyDescent="0.3">
      <c r="A1743" s="12" t="s">
        <v>90</v>
      </c>
      <c r="B1743" s="12" t="str">
        <f>VLOOKUP(A1743,Table1[],3,FALSE)</f>
        <v>Los Angeles County--LA (Southwest/Marina del Rey &amp; Westchester) &amp; Culver City Cities</v>
      </c>
      <c r="C1743" s="12">
        <v>111</v>
      </c>
      <c r="D1743" s="12" t="str">
        <f>VLOOKUP(C1743,comm_names!$A$2:$B$325,2,FALSE)</f>
        <v>Consolidated Smart Broadband Systems, LLC, Frontier</v>
      </c>
      <c r="E1743" s="13">
        <v>2390.0789270929999</v>
      </c>
      <c r="F1743" s="14">
        <v>4.9196485784230297E-2</v>
      </c>
      <c r="G1743" s="14">
        <v>8.5041649509596893E-3</v>
      </c>
      <c r="H1743" s="17">
        <f t="shared" si="27"/>
        <v>566.88</v>
      </c>
      <c r="I1743" s="14">
        <v>5.1742152124960197E-4</v>
      </c>
      <c r="J1743" s="15">
        <v>5.6688000000000001</v>
      </c>
      <c r="K1743" s="16">
        <v>2.0830449826989601</v>
      </c>
      <c r="L1743" s="17">
        <v>35218.728000000003</v>
      </c>
      <c r="M1743" s="17">
        <v>94920.356</v>
      </c>
      <c r="N1743" s="17">
        <v>20983.316484809038</v>
      </c>
      <c r="O1743" s="17">
        <v>25549.096799352839</v>
      </c>
    </row>
    <row r="1744" spans="1:15" x14ac:dyDescent="0.3">
      <c r="A1744" s="6" t="s">
        <v>169</v>
      </c>
      <c r="B1744" s="6" t="str">
        <f>VLOOKUP(A1744,Table1[],3,FALSE)</f>
        <v>Santa Cruz County (North)--Watsonville &amp; Scotts Valley Cities</v>
      </c>
      <c r="C1744" s="6">
        <v>140</v>
      </c>
      <c r="D1744" s="6" t="str">
        <f>VLOOKUP(C1744,comm_names!$A$2:$B$325,2,FALSE)</f>
        <v>Frontier Communications, AT&amp;T California</v>
      </c>
      <c r="E1744" s="7">
        <v>1.8702181E-5</v>
      </c>
      <c r="F1744" s="8">
        <v>4.9171597189495701E-2</v>
      </c>
      <c r="G1744" s="8">
        <v>1.51533213007739E-2</v>
      </c>
      <c r="H1744" s="11">
        <f t="shared" si="27"/>
        <v>924</v>
      </c>
      <c r="I1744" s="8">
        <v>5.1714480808684297E-4</v>
      </c>
      <c r="J1744" s="9">
        <v>9.24</v>
      </c>
      <c r="K1744" s="10">
        <v>2.8661256744699801</v>
      </c>
      <c r="L1744" s="11">
        <v>35504.786</v>
      </c>
      <c r="M1744" s="11">
        <v>82445.784</v>
      </c>
      <c r="N1744" s="11">
        <v>15151.86649493844</v>
      </c>
      <c r="O1744" s="11">
        <v>19907.469187692121</v>
      </c>
    </row>
    <row r="1745" spans="1:15" x14ac:dyDescent="0.3">
      <c r="A1745" s="12" t="s">
        <v>216</v>
      </c>
      <c r="B1745" s="12" t="str">
        <f>VLOOKUP(A1745,Table1[],3,FALSE)</f>
        <v>Orange County (West Central)--Newport Beach, Aliso Viejo &amp; Laguna Hills Cities</v>
      </c>
      <c r="C1745" s="12">
        <v>255</v>
      </c>
      <c r="D1745" s="12" t="str">
        <f>VLOOKUP(C1745,comm_names!$A$2:$B$325,2,FALSE)</f>
        <v>Sonic.net, AT&amp;T California</v>
      </c>
      <c r="E1745" s="13">
        <v>2886.9689096490001</v>
      </c>
      <c r="F1745" s="14">
        <v>4.9128373417118301E-2</v>
      </c>
      <c r="G1745" s="14">
        <v>1.21580081611567E-2</v>
      </c>
      <c r="H1745" s="17">
        <f t="shared" si="27"/>
        <v>923.88</v>
      </c>
      <c r="I1745" s="14">
        <v>5.1667238189927601E-4</v>
      </c>
      <c r="J1745" s="15">
        <v>9.2387999999999995</v>
      </c>
      <c r="K1745" s="16">
        <v>2.2786361214704298</v>
      </c>
      <c r="L1745" s="17">
        <v>40720</v>
      </c>
      <c r="M1745" s="17">
        <v>103608.986</v>
      </c>
      <c r="N1745" s="17">
        <v>20777.852062041362</v>
      </c>
      <c r="O1745" s="17">
        <v>26485.69408283964</v>
      </c>
    </row>
    <row r="1746" spans="1:15" x14ac:dyDescent="0.3">
      <c r="A1746" s="6" t="s">
        <v>140</v>
      </c>
      <c r="B1746" s="6" t="str">
        <f>VLOOKUP(A1746,Table1[],3,FALSE)</f>
        <v>San Diego County (North &amp; East)--Fallbrook, Alpine &amp; Valley Center</v>
      </c>
      <c r="C1746" s="6">
        <v>321</v>
      </c>
      <c r="D1746" s="6" t="str">
        <f>VLOOKUP(C1746,comm_names!$A$2:$B$325,2,FALSE)</f>
        <v>Zito Media, N/A</v>
      </c>
      <c r="E1746" s="7">
        <v>53.702918576000002</v>
      </c>
      <c r="F1746" s="8">
        <v>4.9116232573886802E-2</v>
      </c>
      <c r="G1746" s="8">
        <v>1.32410171650514E-2</v>
      </c>
      <c r="H1746" s="11">
        <f t="shared" si="27"/>
        <v>719.4</v>
      </c>
      <c r="I1746" s="8">
        <v>5.1655044940242603E-4</v>
      </c>
      <c r="J1746" s="9">
        <v>7.194</v>
      </c>
      <c r="K1746" s="10">
        <v>2.66418454881638</v>
      </c>
      <c r="L1746" s="11">
        <v>30540</v>
      </c>
      <c r="M1746" s="11">
        <v>74058.482000000004</v>
      </c>
      <c r="N1746" s="11">
        <v>13776.782999429999</v>
      </c>
      <c r="O1746" s="11">
        <v>17617.901278154521</v>
      </c>
    </row>
    <row r="1747" spans="1:15" x14ac:dyDescent="0.3">
      <c r="A1747" s="12" t="s">
        <v>195</v>
      </c>
      <c r="B1747" s="12" t="str">
        <f>VLOOKUP(A1747,Table1[],3,FALSE)</f>
        <v>Sacramento County (Central)--Rancho Cordova City</v>
      </c>
      <c r="C1747" s="12">
        <v>87</v>
      </c>
      <c r="D1747" s="12" t="str">
        <f>VLOOKUP(C1747,comm_names!$A$2:$B$325,2,FALSE)</f>
        <v>Comcast, Frontier - Citizens</v>
      </c>
      <c r="E1747" s="13">
        <v>795.06070153500002</v>
      </c>
      <c r="F1747" s="14">
        <v>4.9050183517671403E-2</v>
      </c>
      <c r="G1747" s="14">
        <v>1.6250760178953799E-2</v>
      </c>
      <c r="H1747" s="17">
        <f t="shared" si="27"/>
        <v>861</v>
      </c>
      <c r="I1747" s="14">
        <v>5.1580201972163404E-4</v>
      </c>
      <c r="J1747" s="15">
        <v>8.61</v>
      </c>
      <c r="K1747" s="16">
        <v>2.5788058991436702</v>
      </c>
      <c r="L1747" s="17">
        <v>31150.799999999999</v>
      </c>
      <c r="M1747" s="17">
        <v>68964.41</v>
      </c>
      <c r="N1747" s="17">
        <v>11643.883768229209</v>
      </c>
      <c r="O1747" s="17">
        <v>14028.808416157319</v>
      </c>
    </row>
    <row r="1748" spans="1:15" x14ac:dyDescent="0.3">
      <c r="A1748" s="6" t="s">
        <v>195</v>
      </c>
      <c r="B1748" s="6" t="str">
        <f>VLOOKUP(A1748,Table1[],3,FALSE)</f>
        <v>Sacramento County (Central)--Rancho Cordova City</v>
      </c>
      <c r="C1748" s="6">
        <v>37</v>
      </c>
      <c r="D1748" s="6" t="str">
        <f>VLOOKUP(C1748,comm_names!$A$2:$B$325,2,FALSE)</f>
        <v>AT&amp;T Service, Inc., Frontier - Citizens</v>
      </c>
      <c r="E1748" s="7">
        <v>420.30656315300001</v>
      </c>
      <c r="F1748" s="8">
        <v>4.9050096541461002E-2</v>
      </c>
      <c r="G1748" s="8">
        <v>1.6250750394508E-2</v>
      </c>
      <c r="H1748" s="11">
        <f t="shared" si="27"/>
        <v>861</v>
      </c>
      <c r="I1748" s="8">
        <v>5.1580105971760497E-4</v>
      </c>
      <c r="J1748" s="9">
        <v>8.61</v>
      </c>
      <c r="K1748" s="10">
        <v>2.5788058991436702</v>
      </c>
      <c r="L1748" s="11">
        <v>31150.799999999999</v>
      </c>
      <c r="M1748" s="11">
        <v>68964.41</v>
      </c>
      <c r="N1748" s="11">
        <v>11643.883768229209</v>
      </c>
      <c r="O1748" s="11">
        <v>14028.808416157319</v>
      </c>
    </row>
    <row r="1749" spans="1:15" x14ac:dyDescent="0.3">
      <c r="A1749" s="12" t="s">
        <v>193</v>
      </c>
      <c r="B1749" s="12" t="str">
        <f>VLOOKUP(A1749,Table1[],3,FALSE)</f>
        <v>Contra Costa County (Northwest)--Concord (West), Martinez &amp; Pleasant Hill Cities</v>
      </c>
      <c r="C1749" s="12">
        <v>255</v>
      </c>
      <c r="D1749" s="12" t="str">
        <f>VLOOKUP(C1749,comm_names!$A$2:$B$325,2,FALSE)</f>
        <v>Sonic.net, AT&amp;T California</v>
      </c>
      <c r="E1749" s="13">
        <v>1270.276487137</v>
      </c>
      <c r="F1749" s="14">
        <v>4.9019211530848497E-2</v>
      </c>
      <c r="G1749" s="14">
        <v>1.39354811187047E-2</v>
      </c>
      <c r="H1749" s="17">
        <f t="shared" si="27"/>
        <v>923.88</v>
      </c>
      <c r="I1749" s="14">
        <v>5.1545989046623299E-4</v>
      </c>
      <c r="J1749" s="15">
        <v>9.2387999999999995</v>
      </c>
      <c r="K1749" s="16">
        <v>2.5405930675215398</v>
      </c>
      <c r="L1749" s="17">
        <v>36716.205999999998</v>
      </c>
      <c r="M1749" s="17">
        <v>87821.842000000004</v>
      </c>
      <c r="N1749" s="17">
        <v>15898.249741545358</v>
      </c>
      <c r="O1749" s="17">
        <v>19554.404423838601</v>
      </c>
    </row>
    <row r="1750" spans="1:15" x14ac:dyDescent="0.3">
      <c r="A1750" s="6" t="s">
        <v>230</v>
      </c>
      <c r="B1750" s="6" t="str">
        <f>VLOOKUP(A1750,Table1[],3,FALSE)</f>
        <v>San Bernardino County (Southwest)--Fontana City (West)</v>
      </c>
      <c r="C1750" s="6">
        <v>69</v>
      </c>
      <c r="D1750" s="6" t="str">
        <f>VLOOKUP(C1750,comm_names!$A$2:$B$325,2,FALSE)</f>
        <v>Charter Communications Inc, AT&amp;T California</v>
      </c>
      <c r="E1750" s="7">
        <v>178.03696733999999</v>
      </c>
      <c r="F1750" s="8">
        <v>4.8994413714790797E-2</v>
      </c>
      <c r="G1750" s="8">
        <v>1.90401195213355E-2</v>
      </c>
      <c r="H1750" s="11">
        <f t="shared" si="27"/>
        <v>1163.8799999999999</v>
      </c>
      <c r="I1750" s="8">
        <v>5.1518590137496505E-4</v>
      </c>
      <c r="J1750" s="9">
        <v>11.6388</v>
      </c>
      <c r="K1750" s="10">
        <v>3.6980397206038602</v>
      </c>
      <c r="L1750" s="11">
        <v>40926.654000000002</v>
      </c>
      <c r="M1750" s="11">
        <v>81440</v>
      </c>
      <c r="N1750" s="11">
        <v>15321.06470710236</v>
      </c>
      <c r="O1750" s="11">
        <v>18462.294894164519</v>
      </c>
    </row>
    <row r="1751" spans="1:15" x14ac:dyDescent="0.3">
      <c r="A1751" s="12" t="s">
        <v>193</v>
      </c>
      <c r="B1751" s="12" t="str">
        <f>VLOOKUP(A1751,Table1[],3,FALSE)</f>
        <v>Contra Costa County (Northwest)--Concord (West), Martinez &amp; Pleasant Hill Cities</v>
      </c>
      <c r="C1751" s="12">
        <v>33</v>
      </c>
      <c r="D1751" s="12" t="str">
        <f>VLOOKUP(C1751,comm_names!$A$2:$B$325,2,FALSE)</f>
        <v>AT&amp;T Service, Inc., AT&amp;T California</v>
      </c>
      <c r="E1751" s="13">
        <v>26642.415469767198</v>
      </c>
      <c r="F1751" s="14">
        <v>4.8965978826788097E-2</v>
      </c>
      <c r="G1751" s="14">
        <v>1.39324621251061E-2</v>
      </c>
      <c r="H1751" s="17">
        <f t="shared" si="27"/>
        <v>924</v>
      </c>
      <c r="I1751" s="14">
        <v>5.1487137652459804E-4</v>
      </c>
      <c r="J1751" s="15">
        <v>9.24</v>
      </c>
      <c r="K1751" s="16">
        <v>2.5405930675215398</v>
      </c>
      <c r="L1751" s="17">
        <v>36716.205999999998</v>
      </c>
      <c r="M1751" s="17">
        <v>87821.842000000004</v>
      </c>
      <c r="N1751" s="17">
        <v>15898.249741545358</v>
      </c>
      <c r="O1751" s="17">
        <v>19554.404423838601</v>
      </c>
    </row>
    <row r="1752" spans="1:15" x14ac:dyDescent="0.3">
      <c r="A1752" s="6" t="s">
        <v>193</v>
      </c>
      <c r="B1752" s="6" t="str">
        <f>VLOOKUP(A1752,Table1[],3,FALSE)</f>
        <v>Contra Costa County (Northwest)--Concord (West), Martinez &amp; Pleasant Hill Cities</v>
      </c>
      <c r="C1752" s="6">
        <v>84</v>
      </c>
      <c r="D1752" s="6" t="str">
        <f>VLOOKUP(C1752,comm_names!$A$2:$B$325,2,FALSE)</f>
        <v>Comcast, AT&amp;T California</v>
      </c>
      <c r="E1752" s="7">
        <v>2252.3686237310999</v>
      </c>
      <c r="F1752" s="8">
        <v>4.8955097707992702E-2</v>
      </c>
      <c r="G1752" s="8">
        <v>1.39315823955281E-2</v>
      </c>
      <c r="H1752" s="11">
        <f t="shared" si="27"/>
        <v>924</v>
      </c>
      <c r="I1752" s="8">
        <v>5.1475105965086804E-4</v>
      </c>
      <c r="J1752" s="9">
        <v>9.24</v>
      </c>
      <c r="K1752" s="10">
        <v>2.5405930675215398</v>
      </c>
      <c r="L1752" s="11">
        <v>36716.205999999998</v>
      </c>
      <c r="M1752" s="11">
        <v>87821.842000000004</v>
      </c>
      <c r="N1752" s="11">
        <v>15898.249741545358</v>
      </c>
      <c r="O1752" s="11">
        <v>19554.404423838601</v>
      </c>
    </row>
    <row r="1753" spans="1:15" x14ac:dyDescent="0.3">
      <c r="A1753" s="12" t="s">
        <v>160</v>
      </c>
      <c r="B1753" s="12" t="str">
        <f>VLOOKUP(A1753,Table1[],3,FALSE)</f>
        <v>San Luis Obispo County (East)--Inland Region</v>
      </c>
      <c r="C1753" s="12">
        <v>191</v>
      </c>
      <c r="D1753" s="12" t="str">
        <f>VLOOKUP(C1753,comm_names!$A$2:$B$325,2,FALSE)</f>
        <v>Peak WiFi, N/A</v>
      </c>
      <c r="E1753" s="13">
        <v>16.865544049</v>
      </c>
      <c r="F1753" s="14">
        <v>4.8879319140026398E-2</v>
      </c>
      <c r="G1753" s="14">
        <v>1.53075342489425E-2</v>
      </c>
      <c r="H1753" s="17">
        <f t="shared" si="27"/>
        <v>839.4</v>
      </c>
      <c r="I1753" s="14">
        <v>5.13912911383136E-4</v>
      </c>
      <c r="J1753" s="15">
        <v>8.3940000000000001</v>
      </c>
      <c r="K1753" s="16">
        <v>2.4885954692556602</v>
      </c>
      <c r="L1753" s="17">
        <v>32848.824000000001</v>
      </c>
      <c r="M1753" s="17">
        <v>73569.842000000004</v>
      </c>
      <c r="N1753" s="17">
        <v>14499.921658146479</v>
      </c>
      <c r="O1753" s="17">
        <v>17558.10757479996</v>
      </c>
    </row>
    <row r="1754" spans="1:15" x14ac:dyDescent="0.3">
      <c r="A1754" s="6" t="s">
        <v>27</v>
      </c>
      <c r="B1754" s="6" t="str">
        <f>VLOOKUP(A1754,Table1[],3,FALSE)</f>
        <v>Sacramento County (North Central)--North Highlands, Foothill Farms &amp; McClellan Park</v>
      </c>
      <c r="C1754" s="6">
        <v>13</v>
      </c>
      <c r="D1754" s="6" t="str">
        <f>VLOOKUP(C1754,comm_names!$A$2:$B$325,2,FALSE)</f>
        <v>N/A, Surewest</v>
      </c>
      <c r="E1754" s="7">
        <v>9.1479699859999997</v>
      </c>
      <c r="F1754" s="8">
        <v>4.8878274833097701E-2</v>
      </c>
      <c r="G1754" s="8">
        <v>9.4135759191588796E-3</v>
      </c>
      <c r="H1754" s="11">
        <f t="shared" si="27"/>
        <v>278.64</v>
      </c>
      <c r="I1754" s="8">
        <v>5.1390136025460402E-4</v>
      </c>
      <c r="J1754" s="9">
        <v>2.7864</v>
      </c>
      <c r="K1754" s="10">
        <v>2.5805269949631602</v>
      </c>
      <c r="L1754" s="11">
        <v>17240.848000000002</v>
      </c>
      <c r="M1754" s="11">
        <v>42435.33</v>
      </c>
      <c r="N1754" s="11">
        <v>9776.3958018514677</v>
      </c>
      <c r="O1754" s="11">
        <v>11071.766227992288</v>
      </c>
    </row>
    <row r="1755" spans="1:15" x14ac:dyDescent="0.3">
      <c r="A1755" s="12" t="s">
        <v>242</v>
      </c>
      <c r="B1755" s="12" t="str">
        <f>VLOOKUP(A1755,Table1[],3,FALSE)</f>
        <v>Orange County (Central)--Orange &amp; Villa Park Cities</v>
      </c>
      <c r="C1755" s="12">
        <v>113</v>
      </c>
      <c r="D1755" s="12" t="str">
        <f>VLOOKUP(C1755,comm_names!$A$2:$B$325,2,FALSE)</f>
        <v>Cox Communications, AT&amp;T California</v>
      </c>
      <c r="E1755" s="13">
        <v>98.191940935000005</v>
      </c>
      <c r="F1755" s="14">
        <v>4.8868739176385803E-2</v>
      </c>
      <c r="G1755" s="14">
        <v>1.6100370302610901E-2</v>
      </c>
      <c r="H1755" s="17">
        <f t="shared" si="27"/>
        <v>1115.8799999999999</v>
      </c>
      <c r="I1755" s="14">
        <v>5.1379680877983104E-4</v>
      </c>
      <c r="J1755" s="15">
        <v>11.158799999999999</v>
      </c>
      <c r="K1755" s="16">
        <v>2.90642687602702</v>
      </c>
      <c r="L1755" s="17">
        <v>42766.18</v>
      </c>
      <c r="M1755" s="17">
        <v>92834.474000000002</v>
      </c>
      <c r="N1755" s="17">
        <v>18369.92672653716</v>
      </c>
      <c r="O1755" s="17">
        <v>21965.194241728801</v>
      </c>
    </row>
    <row r="1756" spans="1:15" x14ac:dyDescent="0.3">
      <c r="A1756" s="6" t="s">
        <v>225</v>
      </c>
      <c r="B1756" s="6" t="str">
        <f>VLOOKUP(A1756,Table1[],3,FALSE)</f>
        <v>Los Angeles County (North/Unincorporated)--Castaic</v>
      </c>
      <c r="C1756" s="6">
        <v>28</v>
      </c>
      <c r="D1756" s="6" t="str">
        <f>VLOOKUP(C1756,comm_names!$A$2:$B$325,2,FALSE)</f>
        <v>Antelecom Inc., Frontier</v>
      </c>
      <c r="E1756" s="7">
        <v>28.486558220999999</v>
      </c>
      <c r="F1756" s="8">
        <v>4.8842157364321397E-2</v>
      </c>
      <c r="G1756" s="8">
        <v>1.46732579378198E-2</v>
      </c>
      <c r="H1756" s="11">
        <f t="shared" si="27"/>
        <v>1034.3999999999999</v>
      </c>
      <c r="I1756" s="8">
        <v>5.1350428748672997E-4</v>
      </c>
      <c r="J1756" s="9">
        <v>10.343999999999999</v>
      </c>
      <c r="K1756" s="10">
        <v>3.0224271118863699</v>
      </c>
      <c r="L1756" s="11">
        <v>37930.68</v>
      </c>
      <c r="M1756" s="11">
        <v>92868.067999999999</v>
      </c>
      <c r="N1756" s="11">
        <v>15272.732911178158</v>
      </c>
      <c r="O1756" s="11">
        <v>20894.107933924563</v>
      </c>
    </row>
    <row r="1757" spans="1:15" x14ac:dyDescent="0.3">
      <c r="A1757" s="12" t="s">
        <v>75</v>
      </c>
      <c r="B1757" s="12" t="str">
        <f>VLOOKUP(A1757,Table1[],3,FALSE)</f>
        <v>San Francisco County (North &amp; West)--Richmond District</v>
      </c>
      <c r="C1757" s="12">
        <v>32</v>
      </c>
      <c r="D1757" s="12" t="str">
        <f>VLOOKUP(C1757,comm_names!$A$2:$B$325,2,FALSE)</f>
        <v>AT&amp;T Service, Inc., N/A</v>
      </c>
      <c r="E1757" s="13">
        <v>0.99989983299999996</v>
      </c>
      <c r="F1757" s="14">
        <v>4.8756059216012802E-2</v>
      </c>
      <c r="G1757" s="14">
        <v>7.6487898739348E-3</v>
      </c>
      <c r="H1757" s="17">
        <f t="shared" si="27"/>
        <v>600</v>
      </c>
      <c r="I1757" s="14">
        <v>5.1255067261615295E-4</v>
      </c>
      <c r="J1757" s="15">
        <v>6</v>
      </c>
      <c r="K1757" s="16">
        <v>2.1053088270095399</v>
      </c>
      <c r="L1757" s="17">
        <v>32335.752</v>
      </c>
      <c r="M1757" s="17">
        <v>105601.212</v>
      </c>
      <c r="N1757" s="17">
        <v>17267.187816919679</v>
      </c>
      <c r="O1757" s="17">
        <v>24395.081087292121</v>
      </c>
    </row>
    <row r="1758" spans="1:15" x14ac:dyDescent="0.3">
      <c r="A1758" s="6" t="s">
        <v>75</v>
      </c>
      <c r="B1758" s="6" t="str">
        <f>VLOOKUP(A1758,Table1[],3,FALSE)</f>
        <v>San Francisco County (North &amp; West)--Richmond District</v>
      </c>
      <c r="C1758" s="6">
        <v>83</v>
      </c>
      <c r="D1758" s="6" t="str">
        <f>VLOOKUP(C1758,comm_names!$A$2:$B$325,2,FALSE)</f>
        <v>Comcast, N/A</v>
      </c>
      <c r="E1758" s="7">
        <v>1.00211853</v>
      </c>
      <c r="F1758" s="8">
        <v>4.8755695606086301E-2</v>
      </c>
      <c r="G1758" s="8">
        <v>7.64878081711664E-3</v>
      </c>
      <c r="H1758" s="11">
        <f t="shared" si="27"/>
        <v>600</v>
      </c>
      <c r="I1758" s="8">
        <v>5.1254665713827805E-4</v>
      </c>
      <c r="J1758" s="9">
        <v>6</v>
      </c>
      <c r="K1758" s="10">
        <v>2.1053088270095399</v>
      </c>
      <c r="L1758" s="11">
        <v>32335.752</v>
      </c>
      <c r="M1758" s="11">
        <v>105601.212</v>
      </c>
      <c r="N1758" s="11">
        <v>17267.187816919679</v>
      </c>
      <c r="O1758" s="11">
        <v>24395.081087292121</v>
      </c>
    </row>
    <row r="1759" spans="1:15" x14ac:dyDescent="0.3">
      <c r="A1759" s="12" t="s">
        <v>192</v>
      </c>
      <c r="B1759" s="12" t="str">
        <f>VLOOKUP(A1759,Table1[],3,FALSE)</f>
        <v>Sonoma County (North)--Windsor Town, Healdsburg &amp; Sonoma Cities</v>
      </c>
      <c r="C1759" s="12">
        <v>255</v>
      </c>
      <c r="D1759" s="12" t="str">
        <f>VLOOKUP(C1759,comm_names!$A$2:$B$325,2,FALSE)</f>
        <v>Sonic.net, AT&amp;T California</v>
      </c>
      <c r="E1759" s="13">
        <v>35259.348598626602</v>
      </c>
      <c r="F1759" s="14">
        <v>4.8689446662975103E-2</v>
      </c>
      <c r="G1759" s="14">
        <v>1.47784283981784E-2</v>
      </c>
      <c r="H1759" s="17">
        <f t="shared" si="27"/>
        <v>923.88</v>
      </c>
      <c r="I1759" s="14">
        <v>5.1183413823398401E-4</v>
      </c>
      <c r="J1759" s="15">
        <v>9.2387999999999995</v>
      </c>
      <c r="K1759" s="16">
        <v>2.35218292345952</v>
      </c>
      <c r="L1759" s="17">
        <v>35775.574000000001</v>
      </c>
      <c r="M1759" s="17">
        <v>83187.906000000003</v>
      </c>
      <c r="N1759" s="17">
        <v>14620.500507618359</v>
      </c>
      <c r="O1759" s="17">
        <v>18501.937987156318</v>
      </c>
    </row>
    <row r="1760" spans="1:15" x14ac:dyDescent="0.3">
      <c r="A1760" s="6" t="s">
        <v>152</v>
      </c>
      <c r="B1760" s="6" t="str">
        <f>VLOOKUP(A1760,Table1[],3,FALSE)</f>
        <v>San Diego County (West)--San Diego City (Southwest/Central Coastal)</v>
      </c>
      <c r="C1760" s="6">
        <v>68</v>
      </c>
      <c r="D1760" s="6" t="str">
        <f>VLOOKUP(C1760,comm_names!$A$2:$B$325,2,FALSE)</f>
        <v>Charter Communications Inc, N/A</v>
      </c>
      <c r="E1760" s="7">
        <v>456.50671625699999</v>
      </c>
      <c r="F1760" s="8">
        <v>4.86238561143751E-2</v>
      </c>
      <c r="G1760" s="8">
        <v>1.2855829255959499E-2</v>
      </c>
      <c r="H1760" s="11">
        <f t="shared" si="27"/>
        <v>839.88</v>
      </c>
      <c r="I1760" s="8">
        <v>5.1109679717083699E-4</v>
      </c>
      <c r="J1760" s="9">
        <v>8.3987999999999996</v>
      </c>
      <c r="K1760" s="10">
        <v>2.1136531468141699</v>
      </c>
      <c r="L1760" s="11">
        <v>39203.18</v>
      </c>
      <c r="M1760" s="11">
        <v>90747.573999999993</v>
      </c>
      <c r="N1760" s="11">
        <v>20038.034113798079</v>
      </c>
      <c r="O1760" s="11">
        <v>23527.994329262641</v>
      </c>
    </row>
    <row r="1761" spans="1:15" x14ac:dyDescent="0.3">
      <c r="A1761" s="12" t="s">
        <v>24</v>
      </c>
      <c r="B1761" s="12" t="str">
        <f>VLOOKUP(A1761,Table1[],3,FALSE)</f>
        <v>Los Angeles County (West Central)--LA City (West Central/Westwood &amp; West Los Angeles)</v>
      </c>
      <c r="C1761" s="12">
        <v>1</v>
      </c>
      <c r="D1761" s="12" t="str">
        <f>VLOOKUP(C1761,comm_names!$A$2:$B$325,2,FALSE)</f>
        <v>N/A, AT&amp;T California</v>
      </c>
      <c r="E1761" s="13">
        <v>143.22530362289999</v>
      </c>
      <c r="F1761" s="14">
        <v>4.8616642144836998E-2</v>
      </c>
      <c r="G1761" s="14">
        <v>6.16840789041718E-3</v>
      </c>
      <c r="H1761" s="17">
        <f t="shared" si="27"/>
        <v>324</v>
      </c>
      <c r="I1761" s="14">
        <v>5.1101784225469503E-4</v>
      </c>
      <c r="J1761" s="15">
        <v>3.24</v>
      </c>
      <c r="K1761" s="16">
        <v>2.0605317679558</v>
      </c>
      <c r="L1761" s="17">
        <v>29929.200000000001</v>
      </c>
      <c r="M1761" s="17">
        <v>79378.55</v>
      </c>
      <c r="N1761" s="17">
        <v>20501.044700883838</v>
      </c>
      <c r="O1761" s="17">
        <v>24091.09512820344</v>
      </c>
    </row>
    <row r="1762" spans="1:15" x14ac:dyDescent="0.3">
      <c r="A1762" s="6" t="s">
        <v>185</v>
      </c>
      <c r="B1762" s="6" t="str">
        <f>VLOOKUP(A1762,Table1[],3,FALSE)</f>
        <v>San Bernardino County (Southwest)--Rancho Cucamonga City</v>
      </c>
      <c r="C1762" s="6">
        <v>140</v>
      </c>
      <c r="D1762" s="6" t="str">
        <f>VLOOKUP(C1762,comm_names!$A$2:$B$325,2,FALSE)</f>
        <v>Frontier Communications, AT&amp;T California</v>
      </c>
      <c r="E1762" s="7">
        <v>19.625018638</v>
      </c>
      <c r="F1762" s="8">
        <v>4.8600140594459003E-2</v>
      </c>
      <c r="G1762" s="8">
        <v>1.4278549380061799E-2</v>
      </c>
      <c r="H1762" s="11">
        <f t="shared" si="27"/>
        <v>924</v>
      </c>
      <c r="I1762" s="8">
        <v>5.1082771753722695E-4</v>
      </c>
      <c r="J1762" s="9">
        <v>9.24</v>
      </c>
      <c r="K1762" s="10">
        <v>2.8433409143819102</v>
      </c>
      <c r="L1762" s="11">
        <v>38170.928</v>
      </c>
      <c r="M1762" s="11">
        <v>87282.301999999996</v>
      </c>
      <c r="N1762" s="11">
        <v>17090.10385798716</v>
      </c>
      <c r="O1762" s="11">
        <v>20501.319035797558</v>
      </c>
    </row>
    <row r="1763" spans="1:15" x14ac:dyDescent="0.3">
      <c r="A1763" s="12" t="s">
        <v>249</v>
      </c>
      <c r="B1763" s="12" t="str">
        <f>VLOOKUP(A1763,Table1[],3,FALSE)</f>
        <v>Los Angeles County (Southeast)--Long Beach City (East)</v>
      </c>
      <c r="C1763" s="12">
        <v>70</v>
      </c>
      <c r="D1763" s="12" t="str">
        <f>VLOOKUP(C1763,comm_names!$A$2:$B$325,2,FALSE)</f>
        <v>Charter Communications Inc, Frontier</v>
      </c>
      <c r="E1763" s="13">
        <v>1327.3362705070001</v>
      </c>
      <c r="F1763" s="14">
        <v>4.8582851048670203E-2</v>
      </c>
      <c r="G1763" s="14">
        <v>1.6167532084359001E-2</v>
      </c>
      <c r="H1763" s="17">
        <f t="shared" si="27"/>
        <v>1106.8799999999999</v>
      </c>
      <c r="I1763" s="14">
        <v>5.1063819908629205E-4</v>
      </c>
      <c r="J1763" s="15">
        <v>11.0688</v>
      </c>
      <c r="K1763" s="16">
        <v>2.2286113699906802</v>
      </c>
      <c r="L1763" s="17">
        <v>42557.49</v>
      </c>
      <c r="M1763" s="17">
        <v>91674.971999999994</v>
      </c>
      <c r="N1763" s="17">
        <v>18336.11539586748</v>
      </c>
      <c r="O1763" s="17">
        <v>21774.65403350268</v>
      </c>
    </row>
    <row r="1764" spans="1:15" x14ac:dyDescent="0.3">
      <c r="A1764" s="6" t="s">
        <v>220</v>
      </c>
      <c r="B1764" s="6" t="str">
        <f>VLOOKUP(A1764,Table1[],3,FALSE)</f>
        <v>San Diego County (Central)--Lakeside, Winter Gardens &amp; Ramona</v>
      </c>
      <c r="C1764" s="6">
        <v>113</v>
      </c>
      <c r="D1764" s="6" t="str">
        <f>VLOOKUP(C1764,comm_names!$A$2:$B$325,2,FALSE)</f>
        <v>Cox Communications, AT&amp;T California</v>
      </c>
      <c r="E1764" s="7">
        <v>2842.0803697729998</v>
      </c>
      <c r="F1764" s="8">
        <v>4.8556769246416401E-2</v>
      </c>
      <c r="G1764" s="8">
        <v>1.77022150847044E-2</v>
      </c>
      <c r="H1764" s="11">
        <f t="shared" si="27"/>
        <v>1115.8799999999999</v>
      </c>
      <c r="I1764" s="8">
        <v>5.1037215546695196E-4</v>
      </c>
      <c r="J1764" s="9">
        <v>11.158799999999999</v>
      </c>
      <c r="K1764" s="10">
        <v>2.7726021482161198</v>
      </c>
      <c r="L1764" s="11">
        <v>38684</v>
      </c>
      <c r="M1764" s="11">
        <v>82788.850000000006</v>
      </c>
      <c r="N1764" s="11">
        <v>13759.78538314176</v>
      </c>
      <c r="O1764" s="11">
        <v>17821.830142970521</v>
      </c>
    </row>
    <row r="1765" spans="1:15" x14ac:dyDescent="0.3">
      <c r="A1765" s="12" t="s">
        <v>26</v>
      </c>
      <c r="B1765" s="12" t="str">
        <f>VLOOKUP(A1765,Table1[],3,FALSE)</f>
        <v>Santa Cruz County (South &amp; Coastal)--Santa Cruz City</v>
      </c>
      <c r="C1765" s="12">
        <v>1</v>
      </c>
      <c r="D1765" s="12" t="str">
        <f>VLOOKUP(C1765,comm_names!$A$2:$B$325,2,FALSE)</f>
        <v>N/A, AT&amp;T California</v>
      </c>
      <c r="E1765" s="13">
        <v>938.53190644879999</v>
      </c>
      <c r="F1765" s="14">
        <v>4.8556179516680197E-2</v>
      </c>
      <c r="G1765" s="14">
        <v>6.0812546895294096E-3</v>
      </c>
      <c r="H1765" s="17">
        <f t="shared" si="27"/>
        <v>324</v>
      </c>
      <c r="I1765" s="14">
        <v>5.1045120239989999E-4</v>
      </c>
      <c r="J1765" s="15">
        <v>3.24</v>
      </c>
      <c r="K1765" s="16">
        <v>2.3548874420188102</v>
      </c>
      <c r="L1765" s="17">
        <v>25848.038</v>
      </c>
      <c r="M1765" s="17">
        <v>76234.966</v>
      </c>
      <c r="N1765" s="17">
        <v>16708.315474844399</v>
      </c>
      <c r="O1765" s="17">
        <v>20515.984108716839</v>
      </c>
    </row>
    <row r="1766" spans="1:15" x14ac:dyDescent="0.3">
      <c r="A1766" s="6" t="s">
        <v>146</v>
      </c>
      <c r="B1766" s="6" t="str">
        <f>VLOOKUP(A1766,Table1[],3,FALSE)</f>
        <v>Sonoma County (South)--Petaluma, Rohnert Park &amp; Cotati Cities</v>
      </c>
      <c r="C1766" s="6">
        <v>34</v>
      </c>
      <c r="D1766" s="6" t="str">
        <f>VLOOKUP(C1766,comm_names!$A$2:$B$325,2,FALSE)</f>
        <v>AT&amp;T Service, Inc., AT&amp;T California</v>
      </c>
      <c r="E1766" s="7">
        <v>964.73847384764997</v>
      </c>
      <c r="F1766" s="8">
        <v>4.8525226867694102E-2</v>
      </c>
      <c r="G1766" s="8">
        <v>1.52996355327338E-2</v>
      </c>
      <c r="H1766" s="11">
        <f t="shared" si="27"/>
        <v>924</v>
      </c>
      <c r="I1766" s="8">
        <v>5.1005601676804002E-4</v>
      </c>
      <c r="J1766" s="9">
        <v>9.24</v>
      </c>
      <c r="K1766" s="10">
        <v>2.5229621503017001</v>
      </c>
      <c r="L1766" s="11">
        <v>36403.68</v>
      </c>
      <c r="M1766" s="11">
        <v>80816.983999999997</v>
      </c>
      <c r="N1766" s="11">
        <v>15626.645516922599</v>
      </c>
      <c r="O1766" s="11">
        <v>18712.825787403239</v>
      </c>
    </row>
    <row r="1767" spans="1:15" x14ac:dyDescent="0.3">
      <c r="A1767" s="12" t="s">
        <v>28</v>
      </c>
      <c r="B1767" s="12" t="str">
        <f>VLOOKUP(A1767,Table1[],3,FALSE)</f>
        <v>Butte County (Northwest)--Chico City</v>
      </c>
      <c r="C1767" s="12">
        <v>1</v>
      </c>
      <c r="D1767" s="12" t="str">
        <f>VLOOKUP(C1767,comm_names!$A$2:$B$325,2,FALSE)</f>
        <v>N/A, AT&amp;T California</v>
      </c>
      <c r="E1767" s="13">
        <v>827.60747816538901</v>
      </c>
      <c r="F1767" s="14">
        <v>4.8482109083303498E-2</v>
      </c>
      <c r="G1767" s="14">
        <v>8.3556846764444408E-3</v>
      </c>
      <c r="H1767" s="17">
        <f t="shared" si="27"/>
        <v>324</v>
      </c>
      <c r="I1767" s="14">
        <v>5.0958113782806401E-4</v>
      </c>
      <c r="J1767" s="15">
        <v>3.24</v>
      </c>
      <c r="K1767" s="16">
        <v>2.3282417140045601</v>
      </c>
      <c r="L1767" s="17">
        <v>18372.864000000001</v>
      </c>
      <c r="M1767" s="17">
        <v>52800.606</v>
      </c>
      <c r="N1767" s="17">
        <v>10013.741882114424</v>
      </c>
      <c r="O1767" s="17">
        <v>12358.79299563828</v>
      </c>
    </row>
    <row r="1768" spans="1:15" x14ac:dyDescent="0.3">
      <c r="A1768" s="6" t="s">
        <v>104</v>
      </c>
      <c r="B1768" s="6" t="str">
        <f>VLOOKUP(A1768,Table1[],3,FALSE)</f>
        <v>San Diego County (South)--San Diego City (South/Otay Mesa &amp; South Bay)</v>
      </c>
      <c r="C1768" s="6">
        <v>32</v>
      </c>
      <c r="D1768" s="6" t="str">
        <f>VLOOKUP(C1768,comm_names!$A$2:$B$325,2,FALSE)</f>
        <v>AT&amp;T Service, Inc., N/A</v>
      </c>
      <c r="E1768" s="7">
        <v>8.5811929090000003</v>
      </c>
      <c r="F1768" s="8">
        <v>4.8463283261264402E-2</v>
      </c>
      <c r="G1768" s="8">
        <v>1.51092481208909E-2</v>
      </c>
      <c r="H1768" s="11">
        <f t="shared" si="27"/>
        <v>600</v>
      </c>
      <c r="I1768" s="8">
        <v>5.0931595606069598E-4</v>
      </c>
      <c r="J1768" s="9">
        <v>6</v>
      </c>
      <c r="K1768" s="10">
        <v>3.2151247975734498</v>
      </c>
      <c r="L1768" s="11">
        <v>26925.081999999999</v>
      </c>
      <c r="M1768" s="11">
        <v>57149.502</v>
      </c>
      <c r="N1768" s="11">
        <v>12826.752390443642</v>
      </c>
      <c r="O1768" s="11">
        <v>15720.90088546176</v>
      </c>
    </row>
    <row r="1769" spans="1:15" x14ac:dyDescent="0.3">
      <c r="A1769" s="12" t="s">
        <v>20</v>
      </c>
      <c r="B1769" s="12" t="str">
        <f>VLOOKUP(A1769,Table1[],3,FALSE)</f>
        <v>Los Angeles County (North)--LA City (Northeast/Sunland, Sun Valley &amp; Tujunga)</v>
      </c>
      <c r="C1769" s="12">
        <v>1</v>
      </c>
      <c r="D1769" s="12" t="str">
        <f>VLOOKUP(C1769,comm_names!$A$2:$B$325,2,FALSE)</f>
        <v>N/A, AT&amp;T California</v>
      </c>
      <c r="E1769" s="13">
        <v>154.91575785500001</v>
      </c>
      <c r="F1769" s="14">
        <v>4.8438229342969701E-2</v>
      </c>
      <c r="G1769" s="14">
        <v>7.7265895681969997E-3</v>
      </c>
      <c r="H1769" s="17">
        <f t="shared" si="27"/>
        <v>324</v>
      </c>
      <c r="I1769" s="14">
        <v>5.0920366157908195E-4</v>
      </c>
      <c r="J1769" s="15">
        <v>3.24</v>
      </c>
      <c r="K1769" s="16">
        <v>2.91039900249377</v>
      </c>
      <c r="L1769" s="17">
        <v>22510.016</v>
      </c>
      <c r="M1769" s="17">
        <v>61080</v>
      </c>
      <c r="N1769" s="17">
        <v>13849.17369827316</v>
      </c>
      <c r="O1769" s="17">
        <v>17206.47207999288</v>
      </c>
    </row>
    <row r="1770" spans="1:15" x14ac:dyDescent="0.3">
      <c r="A1770" s="6" t="s">
        <v>144</v>
      </c>
      <c r="B1770" s="6" t="str">
        <f>VLOOKUP(A1770,Table1[],3,FALSE)</f>
        <v>Los Angeles County (East Central)--Arcadia, San Gabriel &amp; Temple City Cities</v>
      </c>
      <c r="C1770" s="6">
        <v>152</v>
      </c>
      <c r="D1770" s="6" t="str">
        <f>VLOOKUP(C1770,comm_names!$A$2:$B$325,2,FALSE)</f>
        <v>Giggle Fiber, LLC, AT&amp;T California</v>
      </c>
      <c r="E1770" s="7">
        <v>14161.9084346623</v>
      </c>
      <c r="F1770" s="8">
        <v>4.8373272417242097E-2</v>
      </c>
      <c r="G1770" s="8">
        <v>1.11343828889477E-2</v>
      </c>
      <c r="H1770" s="11">
        <f t="shared" si="27"/>
        <v>623.4</v>
      </c>
      <c r="I1770" s="8">
        <v>5.0832254012807201E-4</v>
      </c>
      <c r="J1770" s="9">
        <v>6.234</v>
      </c>
      <c r="K1770" s="10">
        <v>2.8688537975406998</v>
      </c>
      <c r="L1770" s="11">
        <v>31292.302</v>
      </c>
      <c r="M1770" s="11">
        <v>78515.285999999993</v>
      </c>
      <c r="N1770" s="11">
        <v>16752.192131839318</v>
      </c>
      <c r="O1770" s="11">
        <v>20873.946360362999</v>
      </c>
    </row>
    <row r="1771" spans="1:15" x14ac:dyDescent="0.3">
      <c r="A1771" s="12" t="s">
        <v>215</v>
      </c>
      <c r="B1771" s="12" t="str">
        <f>VLOOKUP(A1771,Table1[],3,FALSE)</f>
        <v>Los Angeles County (South Central)--Torrance City</v>
      </c>
      <c r="C1771" s="12">
        <v>141</v>
      </c>
      <c r="D1771" s="12" t="str">
        <f>VLOOKUP(C1771,comm_names!$A$2:$B$325,2,FALSE)</f>
        <v>Frontier Communications, Frontier</v>
      </c>
      <c r="E1771" s="13">
        <v>20394.453375526999</v>
      </c>
      <c r="F1771" s="14">
        <v>4.82861149718622E-2</v>
      </c>
      <c r="G1771" s="14">
        <v>1.2506662296508901E-2</v>
      </c>
      <c r="H1771" s="17">
        <f t="shared" si="27"/>
        <v>867</v>
      </c>
      <c r="I1771" s="14">
        <v>5.07360104213568E-4</v>
      </c>
      <c r="J1771" s="15">
        <v>8.67</v>
      </c>
      <c r="K1771" s="16">
        <v>2.5743940852218001</v>
      </c>
      <c r="L1771" s="17">
        <v>36612.370000000003</v>
      </c>
      <c r="M1771" s="17">
        <v>91546.703999999998</v>
      </c>
      <c r="N1771" s="17">
        <v>17175.674507891999</v>
      </c>
      <c r="O1771" s="17">
        <v>20742.691176143999</v>
      </c>
    </row>
    <row r="1772" spans="1:15" x14ac:dyDescent="0.3">
      <c r="A1772" s="6" t="s">
        <v>264</v>
      </c>
      <c r="B1772" s="6" t="str">
        <f>VLOOKUP(A1772,Table1[],3,FALSE)</f>
        <v>Santa Clara County (Southwest)--Cupertino, Saratoga Cities &amp; Los Gatos Town</v>
      </c>
      <c r="C1772" s="6">
        <v>132</v>
      </c>
      <c r="D1772" s="6" t="str">
        <f>VLOOKUP(C1772,comm_names!$A$2:$B$325,2,FALSE)</f>
        <v>Etheric Networks, Inc., AT&amp;T California</v>
      </c>
      <c r="E1772" s="7">
        <v>36.981886590439998</v>
      </c>
      <c r="F1772" s="8">
        <v>4.8260880187466E-2</v>
      </c>
      <c r="G1772" s="8">
        <v>1.4779396775146799E-2</v>
      </c>
      <c r="H1772" s="11">
        <f t="shared" si="27"/>
        <v>1992.0000000000002</v>
      </c>
      <c r="I1772" s="8">
        <v>5.0708946639850896E-4</v>
      </c>
      <c r="J1772" s="9">
        <v>19.920000000000002</v>
      </c>
      <c r="K1772" s="10">
        <v>2.7649200153699902</v>
      </c>
      <c r="L1772" s="11">
        <v>71972.600000000006</v>
      </c>
      <c r="M1772" s="11">
        <v>170168.88</v>
      </c>
      <c r="N1772" s="11">
        <v>28676.973814689838</v>
      </c>
      <c r="O1772" s="11">
        <v>33375.676920237602</v>
      </c>
    </row>
    <row r="1773" spans="1:15" x14ac:dyDescent="0.3">
      <c r="A1773" s="12" t="s">
        <v>243</v>
      </c>
      <c r="B1773" s="12" t="str">
        <f>VLOOKUP(A1773,Table1[],3,FALSE)</f>
        <v>Los Angeles County (Southwest)--Palos Verdes Peninsula</v>
      </c>
      <c r="C1773" s="12">
        <v>69</v>
      </c>
      <c r="D1773" s="12" t="str">
        <f>VLOOKUP(C1773,comm_names!$A$2:$B$325,2,FALSE)</f>
        <v>Charter Communications Inc, AT&amp;T California</v>
      </c>
      <c r="E1773" s="13">
        <v>337.63815042319999</v>
      </c>
      <c r="F1773" s="14">
        <v>4.8243006270133101E-2</v>
      </c>
      <c r="G1773" s="14">
        <v>1.3575032000195501E-2</v>
      </c>
      <c r="H1773" s="17">
        <f t="shared" si="27"/>
        <v>1163.8799999999999</v>
      </c>
      <c r="I1773" s="14">
        <v>5.0688787151730703E-4</v>
      </c>
      <c r="J1773" s="15">
        <v>11.6388</v>
      </c>
      <c r="K1773" s="16">
        <v>2.4688747102540201</v>
      </c>
      <c r="L1773" s="17">
        <v>46981.718000000001</v>
      </c>
      <c r="M1773" s="17">
        <v>114221.636</v>
      </c>
      <c r="N1773" s="17">
        <v>21133.5199683582</v>
      </c>
      <c r="O1773" s="17">
        <v>26764.697265783117</v>
      </c>
    </row>
    <row r="1774" spans="1:15" x14ac:dyDescent="0.3">
      <c r="A1774" s="6" t="s">
        <v>192</v>
      </c>
      <c r="B1774" s="6" t="str">
        <f>VLOOKUP(A1774,Table1[],3,FALSE)</f>
        <v>Sonoma County (North)--Windsor Town, Healdsburg &amp; Sonoma Cities</v>
      </c>
      <c r="C1774" s="6">
        <v>33</v>
      </c>
      <c r="D1774" s="6" t="str">
        <f>VLOOKUP(C1774,comm_names!$A$2:$B$325,2,FALSE)</f>
        <v>AT&amp;T Service, Inc., AT&amp;T California</v>
      </c>
      <c r="E1774" s="7">
        <v>19208.760006787001</v>
      </c>
      <c r="F1774" s="8">
        <v>4.8146479734299502E-2</v>
      </c>
      <c r="G1774" s="8">
        <v>1.47299310001607E-2</v>
      </c>
      <c r="H1774" s="11">
        <f t="shared" si="27"/>
        <v>924</v>
      </c>
      <c r="I1774" s="8">
        <v>5.05832498031032E-4</v>
      </c>
      <c r="J1774" s="9">
        <v>9.24</v>
      </c>
      <c r="K1774" s="10">
        <v>2.35218292345952</v>
      </c>
      <c r="L1774" s="11">
        <v>35775.574000000001</v>
      </c>
      <c r="M1774" s="11">
        <v>83187.906000000003</v>
      </c>
      <c r="N1774" s="11">
        <v>14620.500507618359</v>
      </c>
      <c r="O1774" s="11">
        <v>18501.937987156318</v>
      </c>
    </row>
    <row r="1775" spans="1:15" x14ac:dyDescent="0.3">
      <c r="A1775" s="12" t="s">
        <v>215</v>
      </c>
      <c r="B1775" s="12" t="str">
        <f>VLOOKUP(A1775,Table1[],3,FALSE)</f>
        <v>Los Angeles County (South Central)--Torrance City</v>
      </c>
      <c r="C1775" s="12">
        <v>256</v>
      </c>
      <c r="D1775" s="12" t="str">
        <f>VLOOKUP(C1775,comm_names!$A$2:$B$325,2,FALSE)</f>
        <v>Sonic.net, Frontier</v>
      </c>
      <c r="E1775" s="13">
        <v>31.093056579999999</v>
      </c>
      <c r="F1775" s="14">
        <v>4.8022424739828602E-2</v>
      </c>
      <c r="G1775" s="14">
        <v>1.2487668347682199E-2</v>
      </c>
      <c r="H1775" s="17">
        <f t="shared" si="27"/>
        <v>866.87999999999988</v>
      </c>
      <c r="I1775" s="14">
        <v>5.04449117162285E-4</v>
      </c>
      <c r="J1775" s="15">
        <v>8.6687999999999992</v>
      </c>
      <c r="K1775" s="16">
        <v>2.5743940852218001</v>
      </c>
      <c r="L1775" s="17">
        <v>36612.370000000003</v>
      </c>
      <c r="M1775" s="17">
        <v>91546.703999999998</v>
      </c>
      <c r="N1775" s="17">
        <v>17175.674507891999</v>
      </c>
      <c r="O1775" s="17">
        <v>20742.691176143999</v>
      </c>
    </row>
    <row r="1776" spans="1:15" x14ac:dyDescent="0.3">
      <c r="A1776" s="6" t="s">
        <v>191</v>
      </c>
      <c r="B1776" s="6" t="str">
        <f>VLOOKUP(A1776,Table1[],3,FALSE)</f>
        <v>Los Angeles County (Central)--San Gabriel Valley Region (North)</v>
      </c>
      <c r="C1776" s="6">
        <v>140</v>
      </c>
      <c r="D1776" s="6" t="str">
        <f>VLOOKUP(C1776,comm_names!$A$2:$B$325,2,FALSE)</f>
        <v>Frontier Communications, AT&amp;T California</v>
      </c>
      <c r="E1776" s="7">
        <v>0.35403163999999998</v>
      </c>
      <c r="F1776" s="8">
        <v>4.8022379848721902E-2</v>
      </c>
      <c r="G1776" s="8">
        <v>1.1761370916103599E-2</v>
      </c>
      <c r="H1776" s="11">
        <f t="shared" si="27"/>
        <v>924</v>
      </c>
      <c r="I1776" s="8">
        <v>5.0444889956104198E-4</v>
      </c>
      <c r="J1776" s="9">
        <v>9.24</v>
      </c>
      <c r="K1776" s="10">
        <v>2.6611400030894399</v>
      </c>
      <c r="L1776" s="11">
        <v>41076.300000000003</v>
      </c>
      <c r="M1776" s="11">
        <v>105872</v>
      </c>
      <c r="N1776" s="11">
        <v>19639.67944646208</v>
      </c>
      <c r="O1776" s="11">
        <v>25114.288141598758</v>
      </c>
    </row>
    <row r="1777" spans="1:15" x14ac:dyDescent="0.3">
      <c r="A1777" s="12" t="s">
        <v>93</v>
      </c>
      <c r="B1777" s="12" t="str">
        <f>VLOOKUP(A1777,Table1[],3,FALSE)</f>
        <v>Del Norte, Lassen, Modoc, Plumas &amp; Siskiyou Counties</v>
      </c>
      <c r="C1777" s="12">
        <v>249</v>
      </c>
      <c r="D1777" s="12" t="str">
        <f>VLOOKUP(C1777,comm_names!$A$2:$B$325,2,FALSE)</f>
        <v>SnowCrest Telephone Inc, N/A</v>
      </c>
      <c r="E1777" s="13">
        <v>2.9914085999999999E-2</v>
      </c>
      <c r="F1777" s="14">
        <v>4.7998906621959797E-2</v>
      </c>
      <c r="G1777" s="14">
        <v>1.6182571441246001E-2</v>
      </c>
      <c r="H1777" s="17">
        <f t="shared" si="27"/>
        <v>659.4</v>
      </c>
      <c r="I1777" s="14">
        <v>5.0427044554626895E-4</v>
      </c>
      <c r="J1777" s="15">
        <v>6.5940000000000003</v>
      </c>
      <c r="K1777" s="16">
        <v>2.2062178712597502</v>
      </c>
      <c r="L1777" s="17">
        <v>20684.741999999998</v>
      </c>
      <c r="M1777" s="17">
        <v>49740.498</v>
      </c>
      <c r="N1777" s="17">
        <v>6464.0721064228082</v>
      </c>
      <c r="O1777" s="17">
        <v>8536.6293191309287</v>
      </c>
    </row>
    <row r="1778" spans="1:15" x14ac:dyDescent="0.3">
      <c r="A1778" s="6" t="s">
        <v>186</v>
      </c>
      <c r="B1778" s="6" t="str">
        <f>VLOOKUP(A1778,Table1[],3,FALSE)</f>
        <v>Sacramento County (South)--Galt, Isleton Cities &amp; Delta Region</v>
      </c>
      <c r="C1778" s="6">
        <v>34</v>
      </c>
      <c r="D1778" s="6" t="str">
        <f>VLOOKUP(C1778,comm_names!$A$2:$B$325,2,FALSE)</f>
        <v>AT&amp;T Service, Inc., AT&amp;T California</v>
      </c>
      <c r="E1778" s="7">
        <v>4.7798036000000002E-3</v>
      </c>
      <c r="F1778" s="8">
        <v>4.7961249370108802E-2</v>
      </c>
      <c r="G1778" s="8">
        <v>1.44567779754829E-2</v>
      </c>
      <c r="H1778" s="11">
        <f t="shared" si="27"/>
        <v>924</v>
      </c>
      <c r="I1778" s="8">
        <v>5.0377414004577502E-4</v>
      </c>
      <c r="J1778" s="9">
        <v>9.24</v>
      </c>
      <c r="K1778" s="10">
        <v>3.0076618674749498</v>
      </c>
      <c r="L1778" s="11">
        <v>32973.019999999997</v>
      </c>
      <c r="M1778" s="11">
        <v>81895.046000000002</v>
      </c>
      <c r="N1778" s="11">
        <v>12180.93197705304</v>
      </c>
      <c r="O1778" s="11">
        <v>16453.859456046361</v>
      </c>
    </row>
    <row r="1779" spans="1:15" x14ac:dyDescent="0.3">
      <c r="A1779" s="12" t="s">
        <v>216</v>
      </c>
      <c r="B1779" s="12" t="str">
        <f>VLOOKUP(A1779,Table1[],3,FALSE)</f>
        <v>Orange County (West Central)--Newport Beach, Aliso Viejo &amp; Laguna Hills Cities</v>
      </c>
      <c r="C1779" s="12">
        <v>141</v>
      </c>
      <c r="D1779" s="12" t="str">
        <f>VLOOKUP(C1779,comm_names!$A$2:$B$325,2,FALSE)</f>
        <v>Frontier Communications, Frontier</v>
      </c>
      <c r="E1779" s="13">
        <v>8880.3059149910005</v>
      </c>
      <c r="F1779" s="14">
        <v>4.7879277709349202E-2</v>
      </c>
      <c r="G1779" s="14">
        <v>1.1515236005511799E-2</v>
      </c>
      <c r="H1779" s="17">
        <f t="shared" si="27"/>
        <v>867</v>
      </c>
      <c r="I1779" s="14">
        <v>5.0287435451779896E-4</v>
      </c>
      <c r="J1779" s="15">
        <v>8.67</v>
      </c>
      <c r="K1779" s="16">
        <v>2.2786361214704298</v>
      </c>
      <c r="L1779" s="17">
        <v>40720</v>
      </c>
      <c r="M1779" s="17">
        <v>103608.986</v>
      </c>
      <c r="N1779" s="17">
        <v>20777.852062041362</v>
      </c>
      <c r="O1779" s="17">
        <v>26485.69408283964</v>
      </c>
    </row>
    <row r="1780" spans="1:15" x14ac:dyDescent="0.3">
      <c r="A1780" s="6" t="s">
        <v>235</v>
      </c>
      <c r="B1780" s="6" t="str">
        <f>VLOOKUP(A1780,Table1[],3,FALSE)</f>
        <v>San Diego County (Northwest)--Carlsbad City</v>
      </c>
      <c r="C1780" s="6">
        <v>69</v>
      </c>
      <c r="D1780" s="6" t="str">
        <f>VLOOKUP(C1780,comm_names!$A$2:$B$325,2,FALSE)</f>
        <v>Charter Communications Inc, AT&amp;T California</v>
      </c>
      <c r="E1780" s="7">
        <v>1359.243723088</v>
      </c>
      <c r="F1780" s="8">
        <v>4.7835099978567497E-2</v>
      </c>
      <c r="G1780" s="8">
        <v>1.48754823972428E-2</v>
      </c>
      <c r="H1780" s="11">
        <f t="shared" si="27"/>
        <v>1163.8799999999999</v>
      </c>
      <c r="I1780" s="8">
        <v>5.0238423478454405E-4</v>
      </c>
      <c r="J1780" s="9">
        <v>11.6388</v>
      </c>
      <c r="K1780" s="10">
        <v>2.4344550156439602</v>
      </c>
      <c r="L1780" s="11">
        <v>45847.665999999997</v>
      </c>
      <c r="M1780" s="11">
        <v>104308.352</v>
      </c>
      <c r="N1780" s="11">
        <v>19849.668427838038</v>
      </c>
      <c r="O1780" s="11">
        <v>24401.04545179788</v>
      </c>
    </row>
    <row r="1781" spans="1:15" x14ac:dyDescent="0.3">
      <c r="A1781" s="12" t="s">
        <v>187</v>
      </c>
      <c r="B1781" s="12" t="str">
        <f>VLOOKUP(A1781,Table1[],3,FALSE)</f>
        <v>Placer County (Southwest)--Roseville City</v>
      </c>
      <c r="C1781" s="12">
        <v>108</v>
      </c>
      <c r="D1781" s="12" t="str">
        <f>VLOOKUP(C1781,comm_names!$A$2:$B$325,2,FALSE)</f>
        <v>Consolidated Communications, Surewest</v>
      </c>
      <c r="E1781" s="13">
        <v>698.28401536208901</v>
      </c>
      <c r="F1781" s="14">
        <v>4.7823055961527403E-2</v>
      </c>
      <c r="G1781" s="14">
        <v>1.41738517946616E-2</v>
      </c>
      <c r="H1781" s="17">
        <f t="shared" si="27"/>
        <v>962.04</v>
      </c>
      <c r="I1781" s="14">
        <v>5.0225067412454805E-4</v>
      </c>
      <c r="J1781" s="15">
        <v>9.6204000000000001</v>
      </c>
      <c r="K1781" s="16">
        <v>2.56394564473556</v>
      </c>
      <c r="L1781" s="17">
        <v>37550.966</v>
      </c>
      <c r="M1781" s="17">
        <v>88661.691999999995</v>
      </c>
      <c r="N1781" s="17">
        <v>15235.116392821921</v>
      </c>
      <c r="O1781" s="17">
        <v>18588.7575636084</v>
      </c>
    </row>
    <row r="1782" spans="1:15" x14ac:dyDescent="0.3">
      <c r="A1782" s="6" t="s">
        <v>264</v>
      </c>
      <c r="B1782" s="6" t="str">
        <f>VLOOKUP(A1782,Table1[],3,FALSE)</f>
        <v>Santa Clara County (Southwest)--Cupertino, Saratoga Cities &amp; Los Gatos Town</v>
      </c>
      <c r="C1782" s="6">
        <v>263</v>
      </c>
      <c r="D1782" s="6" t="str">
        <f>VLOOKUP(C1782,comm_names!$A$2:$B$325,2,FALSE)</f>
        <v>Surfnet Communications, AT&amp;T California</v>
      </c>
      <c r="E1782" s="7">
        <v>1.2582625430000001</v>
      </c>
      <c r="F1782" s="8">
        <v>4.7738933786263003E-2</v>
      </c>
      <c r="G1782" s="8">
        <v>1.47892429313772E-2</v>
      </c>
      <c r="H1782" s="11">
        <f t="shared" si="27"/>
        <v>2003.3999999999999</v>
      </c>
      <c r="I1782" s="8">
        <v>5.01321911396385E-4</v>
      </c>
      <c r="J1782" s="9">
        <v>20.033999999999999</v>
      </c>
      <c r="K1782" s="10">
        <v>2.7649200153699902</v>
      </c>
      <c r="L1782" s="11">
        <v>71972.600000000006</v>
      </c>
      <c r="M1782" s="11">
        <v>170168.88</v>
      </c>
      <c r="N1782" s="11">
        <v>28676.973814689838</v>
      </c>
      <c r="O1782" s="11">
        <v>33375.676920237602</v>
      </c>
    </row>
    <row r="1783" spans="1:15" x14ac:dyDescent="0.3">
      <c r="A1783" s="12" t="s">
        <v>221</v>
      </c>
      <c r="B1783" s="12" t="str">
        <f>VLOOKUP(A1783,Table1[],3,FALSE)</f>
        <v>Ventura County (Southeast)--Thousand Oaks City</v>
      </c>
      <c r="C1783" s="12">
        <v>69</v>
      </c>
      <c r="D1783" s="12" t="str">
        <f>VLOOKUP(C1783,comm_names!$A$2:$B$325,2,FALSE)</f>
        <v>Charter Communications Inc, AT&amp;T California</v>
      </c>
      <c r="E1783" s="13">
        <v>661.11868786000002</v>
      </c>
      <c r="F1783" s="14">
        <v>4.7728002567978503E-2</v>
      </c>
      <c r="G1783" s="14">
        <v>1.42910632741054E-2</v>
      </c>
      <c r="H1783" s="17">
        <f t="shared" si="27"/>
        <v>1163.8799999999999</v>
      </c>
      <c r="I1783" s="14">
        <v>5.0120960287997399E-4</v>
      </c>
      <c r="J1783" s="15">
        <v>11.6388</v>
      </c>
      <c r="K1783" s="16">
        <v>2.6032230451449601</v>
      </c>
      <c r="L1783" s="17">
        <v>47042.798000000003</v>
      </c>
      <c r="M1783" s="17">
        <v>108480.11599999999</v>
      </c>
      <c r="N1783" s="17">
        <v>19986.830641836361</v>
      </c>
      <c r="O1783" s="17">
        <v>24374.154713420521</v>
      </c>
    </row>
    <row r="1784" spans="1:15" x14ac:dyDescent="0.3">
      <c r="A1784" s="6" t="s">
        <v>246</v>
      </c>
      <c r="B1784" s="6" t="str">
        <f>VLOOKUP(A1784,Table1[],3,FALSE)</f>
        <v>Orange County (Northeast)--Lake Forest, Irvine (North) Cities &amp; Silverado</v>
      </c>
      <c r="C1784" s="6">
        <v>113</v>
      </c>
      <c r="D1784" s="6" t="str">
        <f>VLOOKUP(C1784,comm_names!$A$2:$B$325,2,FALSE)</f>
        <v>Cox Communications, AT&amp;T California</v>
      </c>
      <c r="E1784" s="7">
        <v>5540.4115199170001</v>
      </c>
      <c r="F1784" s="8">
        <v>4.7717668336204298E-2</v>
      </c>
      <c r="G1784" s="8">
        <v>1.4286444292891999E-2</v>
      </c>
      <c r="H1784" s="11">
        <f t="shared" si="27"/>
        <v>1115.8799999999999</v>
      </c>
      <c r="I1784" s="8">
        <v>5.0108780035048098E-4</v>
      </c>
      <c r="J1784" s="9">
        <v>11.158799999999999</v>
      </c>
      <c r="K1784" s="10">
        <v>2.8404561161022799</v>
      </c>
      <c r="L1784" s="11">
        <v>45257.226000000002</v>
      </c>
      <c r="M1784" s="11">
        <v>104243.2</v>
      </c>
      <c r="N1784" s="11">
        <v>20275.234048202881</v>
      </c>
      <c r="O1784" s="11">
        <v>24538.8935585814</v>
      </c>
    </row>
    <row r="1785" spans="1:15" x14ac:dyDescent="0.3">
      <c r="A1785" s="12" t="s">
        <v>191</v>
      </c>
      <c r="B1785" s="12" t="str">
        <f>VLOOKUP(A1785,Table1[],3,FALSE)</f>
        <v>Los Angeles County (Central)--San Gabriel Valley Region (North)</v>
      </c>
      <c r="C1785" s="12">
        <v>33</v>
      </c>
      <c r="D1785" s="12" t="str">
        <f>VLOOKUP(C1785,comm_names!$A$2:$B$325,2,FALSE)</f>
        <v>AT&amp;T Service, Inc., AT&amp;T California</v>
      </c>
      <c r="E1785" s="13">
        <v>26994.305894582401</v>
      </c>
      <c r="F1785" s="14">
        <v>4.7691036376617903E-2</v>
      </c>
      <c r="G1785" s="14">
        <v>1.17399729058799E-2</v>
      </c>
      <c r="H1785" s="17">
        <f t="shared" si="27"/>
        <v>924</v>
      </c>
      <c r="I1785" s="14">
        <v>5.0081144396328203E-4</v>
      </c>
      <c r="J1785" s="15">
        <v>9.24</v>
      </c>
      <c r="K1785" s="16">
        <v>2.6611400030894399</v>
      </c>
      <c r="L1785" s="17">
        <v>41076.300000000003</v>
      </c>
      <c r="M1785" s="17">
        <v>105872</v>
      </c>
      <c r="N1785" s="17">
        <v>19639.67944646208</v>
      </c>
      <c r="O1785" s="17">
        <v>25114.288141598758</v>
      </c>
    </row>
    <row r="1786" spans="1:15" x14ac:dyDescent="0.3">
      <c r="A1786" s="6" t="s">
        <v>186</v>
      </c>
      <c r="B1786" s="6" t="str">
        <f>VLOOKUP(A1786,Table1[],3,FALSE)</f>
        <v>Sacramento County (South)--Galt, Isleton Cities &amp; Delta Region</v>
      </c>
      <c r="C1786" s="6">
        <v>140</v>
      </c>
      <c r="D1786" s="6" t="str">
        <f>VLOOKUP(C1786,comm_names!$A$2:$B$325,2,FALSE)</f>
        <v>Frontier Communications, AT&amp;T California</v>
      </c>
      <c r="E1786" s="7">
        <v>69.652219152740003</v>
      </c>
      <c r="F1786" s="8">
        <v>4.76881804965784E-2</v>
      </c>
      <c r="G1786" s="8">
        <v>1.4431757676160501E-2</v>
      </c>
      <c r="H1786" s="11">
        <f t="shared" si="27"/>
        <v>924</v>
      </c>
      <c r="I1786" s="8">
        <v>5.0076321210495696E-4</v>
      </c>
      <c r="J1786" s="9">
        <v>9.24</v>
      </c>
      <c r="K1786" s="10">
        <v>3.0076618674749498</v>
      </c>
      <c r="L1786" s="11">
        <v>32973.019999999997</v>
      </c>
      <c r="M1786" s="11">
        <v>81895.046000000002</v>
      </c>
      <c r="N1786" s="11">
        <v>12180.93197705304</v>
      </c>
      <c r="O1786" s="11">
        <v>16453.859456046361</v>
      </c>
    </row>
    <row r="1787" spans="1:15" x14ac:dyDescent="0.3">
      <c r="A1787" s="12" t="s">
        <v>193</v>
      </c>
      <c r="B1787" s="12" t="str">
        <f>VLOOKUP(A1787,Table1[],3,FALSE)</f>
        <v>Contra Costa County (Northwest)--Concord (West), Martinez &amp; Pleasant Hill Cities</v>
      </c>
      <c r="C1787" s="12">
        <v>303</v>
      </c>
      <c r="D1787" s="12" t="str">
        <f>VLOOKUP(C1787,comm_names!$A$2:$B$325,2,FALSE)</f>
        <v>Wave Broadband, AT&amp;T California</v>
      </c>
      <c r="E1787" s="13">
        <v>34440.868528711297</v>
      </c>
      <c r="F1787" s="14">
        <v>4.7671488839928999E-2</v>
      </c>
      <c r="G1787" s="14">
        <v>1.35622979047727E-2</v>
      </c>
      <c r="H1787" s="17">
        <f t="shared" si="27"/>
        <v>899.4</v>
      </c>
      <c r="I1787" s="14">
        <v>5.0057837413065604E-4</v>
      </c>
      <c r="J1787" s="15">
        <v>8.9939999999999998</v>
      </c>
      <c r="K1787" s="16">
        <v>2.5405930675215398</v>
      </c>
      <c r="L1787" s="17">
        <v>36716.205999999998</v>
      </c>
      <c r="M1787" s="17">
        <v>87821.842000000004</v>
      </c>
      <c r="N1787" s="17">
        <v>15898.249741545358</v>
      </c>
      <c r="O1787" s="17">
        <v>19554.404423838601</v>
      </c>
    </row>
    <row r="1788" spans="1:15" x14ac:dyDescent="0.3">
      <c r="A1788" s="6" t="s">
        <v>192</v>
      </c>
      <c r="B1788" s="6" t="str">
        <f>VLOOKUP(A1788,Table1[],3,FALSE)</f>
        <v>Sonoma County (North)--Windsor Town, Healdsburg &amp; Sonoma Cities</v>
      </c>
      <c r="C1788" s="6">
        <v>84</v>
      </c>
      <c r="D1788" s="6" t="str">
        <f>VLOOKUP(C1788,comm_names!$A$2:$B$325,2,FALSE)</f>
        <v>Comcast, AT&amp;T California</v>
      </c>
      <c r="E1788" s="7">
        <v>5920.7856260391</v>
      </c>
      <c r="F1788" s="8">
        <v>4.7668782701092198E-2</v>
      </c>
      <c r="G1788" s="8">
        <v>1.46843763502806E-2</v>
      </c>
      <c r="H1788" s="11">
        <f t="shared" si="27"/>
        <v>924</v>
      </c>
      <c r="I1788" s="8">
        <v>5.0056719783420404E-4</v>
      </c>
      <c r="J1788" s="9">
        <v>9.24</v>
      </c>
      <c r="K1788" s="10">
        <v>2.35218292345952</v>
      </c>
      <c r="L1788" s="11">
        <v>35775.574000000001</v>
      </c>
      <c r="M1788" s="11">
        <v>83187.906000000003</v>
      </c>
      <c r="N1788" s="11">
        <v>14620.500507618359</v>
      </c>
      <c r="O1788" s="11">
        <v>18501.937987156318</v>
      </c>
    </row>
    <row r="1789" spans="1:15" x14ac:dyDescent="0.3">
      <c r="A1789" s="12" t="s">
        <v>196</v>
      </c>
      <c r="B1789" s="12" t="str">
        <f>VLOOKUP(A1789,Table1[],3,FALSE)</f>
        <v>Riverside County (West Central)--Corona City (South), Woodcrest &amp; Home Gardens</v>
      </c>
      <c r="C1789" s="12">
        <v>70</v>
      </c>
      <c r="D1789" s="12" t="str">
        <f>VLOOKUP(C1789,comm_names!$A$2:$B$325,2,FALSE)</f>
        <v>Charter Communications Inc, Frontier</v>
      </c>
      <c r="E1789" s="13">
        <v>54.779319985999997</v>
      </c>
      <c r="F1789" s="14">
        <v>4.7651537476491299E-2</v>
      </c>
      <c r="G1789" s="14">
        <v>1.54478647062946E-2</v>
      </c>
      <c r="H1789" s="17">
        <f t="shared" si="27"/>
        <v>1106.8799999999999</v>
      </c>
      <c r="I1789" s="14">
        <v>5.0036148207536905E-4</v>
      </c>
      <c r="J1789" s="15">
        <v>11.0688</v>
      </c>
      <c r="K1789" s="16">
        <v>3.2040294108120402</v>
      </c>
      <c r="L1789" s="17">
        <v>43714.955999999998</v>
      </c>
      <c r="M1789" s="17">
        <v>95746.971999999994</v>
      </c>
      <c r="N1789" s="17">
        <v>18560.417108162161</v>
      </c>
      <c r="O1789" s="17">
        <v>22170.364608415919</v>
      </c>
    </row>
    <row r="1790" spans="1:15" x14ac:dyDescent="0.3">
      <c r="A1790" s="6" t="s">
        <v>178</v>
      </c>
      <c r="B1790" s="6" t="str">
        <f>VLOOKUP(A1790,Table1[],3,FALSE)</f>
        <v>El Dorado County--El Dorado Hills</v>
      </c>
      <c r="C1790" s="6">
        <v>34</v>
      </c>
      <c r="D1790" s="6" t="str">
        <f>VLOOKUP(C1790,comm_names!$A$2:$B$325,2,FALSE)</f>
        <v>AT&amp;T Service, Inc., AT&amp;T California</v>
      </c>
      <c r="E1790" s="7">
        <v>54212.198442557397</v>
      </c>
      <c r="F1790" s="8">
        <v>4.7630751806476801E-2</v>
      </c>
      <c r="G1790" s="8">
        <v>1.45161902415733E-2</v>
      </c>
      <c r="H1790" s="11">
        <f t="shared" si="27"/>
        <v>924</v>
      </c>
      <c r="I1790" s="8">
        <v>5.0017808953465497E-4</v>
      </c>
      <c r="J1790" s="9">
        <v>9.24</v>
      </c>
      <c r="K1790" s="10">
        <v>2.47345826434778</v>
      </c>
      <c r="L1790" s="11">
        <v>34332.050000000003</v>
      </c>
      <c r="M1790" s="11">
        <v>82930.351999999999</v>
      </c>
      <c r="N1790" s="11">
        <v>12631.084075712999</v>
      </c>
      <c r="O1790" s="11">
        <v>16999.942069034521</v>
      </c>
    </row>
    <row r="1791" spans="1:15" x14ac:dyDescent="0.3">
      <c r="A1791" s="12" t="s">
        <v>180</v>
      </c>
      <c r="B1791" s="12" t="str">
        <f>VLOOKUP(A1791,Table1[],3,FALSE)</f>
        <v>Orange County (Southwest)--San Clemente, Laguna Niguel &amp; San Juan Capistrano Cities</v>
      </c>
      <c r="C1791" s="12">
        <v>36</v>
      </c>
      <c r="D1791" s="12" t="str">
        <f>VLOOKUP(C1791,comm_names!$A$2:$B$325,2,FALSE)</f>
        <v>AT&amp;T Service, Inc., Frontier</v>
      </c>
      <c r="E1791" s="13">
        <v>1.1283825919999999</v>
      </c>
      <c r="F1791" s="14">
        <v>4.7536103088670303E-2</v>
      </c>
      <c r="G1791" s="14">
        <v>1.24217719795341E-2</v>
      </c>
      <c r="H1791" s="17">
        <f t="shared" si="27"/>
        <v>867</v>
      </c>
      <c r="I1791" s="14">
        <v>4.9908561618788297E-4</v>
      </c>
      <c r="J1791" s="15">
        <v>8.67</v>
      </c>
      <c r="K1791" s="16">
        <v>2.41757228385779</v>
      </c>
      <c r="L1791" s="17">
        <v>40926.654000000002</v>
      </c>
      <c r="M1791" s="17">
        <v>96931.923999999999</v>
      </c>
      <c r="N1791" s="17">
        <v>20972.6362108578</v>
      </c>
      <c r="O1791" s="17">
        <v>25419.869866542358</v>
      </c>
    </row>
    <row r="1792" spans="1:15" x14ac:dyDescent="0.3">
      <c r="A1792" s="6" t="s">
        <v>240</v>
      </c>
      <c r="B1792" s="6" t="str">
        <f>VLOOKUP(A1792,Table1[],3,FALSE)</f>
        <v>Ventura County (South Central)--Camarillo &amp; Moorpark Cities</v>
      </c>
      <c r="C1792" s="6">
        <v>70</v>
      </c>
      <c r="D1792" s="6" t="str">
        <f>VLOOKUP(C1792,comm_names!$A$2:$B$325,2,FALSE)</f>
        <v>Charter Communications Inc, Frontier</v>
      </c>
      <c r="E1792" s="7">
        <v>1218.4020440473601</v>
      </c>
      <c r="F1792" s="8">
        <v>4.73528982890008E-2</v>
      </c>
      <c r="G1792" s="8">
        <v>1.54031189539272E-2</v>
      </c>
      <c r="H1792" s="11">
        <f t="shared" si="27"/>
        <v>1106.8799999999999</v>
      </c>
      <c r="I1792" s="8">
        <v>4.9707090339090295E-4</v>
      </c>
      <c r="J1792" s="9">
        <v>11.0688</v>
      </c>
      <c r="K1792" s="10">
        <v>2.7694508144400598</v>
      </c>
      <c r="L1792" s="11">
        <v>43102.12</v>
      </c>
      <c r="M1792" s="11">
        <v>96205.072</v>
      </c>
      <c r="N1792" s="11">
        <v>17903.351648234402</v>
      </c>
      <c r="O1792" s="11">
        <v>22523.339176621201</v>
      </c>
    </row>
    <row r="1793" spans="1:15" x14ac:dyDescent="0.3">
      <c r="A1793" s="12" t="s">
        <v>192</v>
      </c>
      <c r="B1793" s="12" t="str">
        <f>VLOOKUP(A1793,Table1[],3,FALSE)</f>
        <v>Sonoma County (North)--Windsor Town, Healdsburg &amp; Sonoma Cities</v>
      </c>
      <c r="C1793" s="12">
        <v>34</v>
      </c>
      <c r="D1793" s="12" t="str">
        <f>VLOOKUP(C1793,comm_names!$A$2:$B$325,2,FALSE)</f>
        <v>AT&amp;T Service, Inc., AT&amp;T California</v>
      </c>
      <c r="E1793" s="13">
        <v>12682.383085870601</v>
      </c>
      <c r="F1793" s="14">
        <v>4.7337543461879301E-2</v>
      </c>
      <c r="G1793" s="14">
        <v>1.4653367173773101E-2</v>
      </c>
      <c r="H1793" s="17">
        <f t="shared" si="27"/>
        <v>924</v>
      </c>
      <c r="I1793" s="14">
        <v>4.9691085501138096E-4</v>
      </c>
      <c r="J1793" s="15">
        <v>9.24</v>
      </c>
      <c r="K1793" s="16">
        <v>2.35218292345952</v>
      </c>
      <c r="L1793" s="17">
        <v>35775.574000000001</v>
      </c>
      <c r="M1793" s="17">
        <v>83187.906000000003</v>
      </c>
      <c r="N1793" s="17">
        <v>14620.500507618359</v>
      </c>
      <c r="O1793" s="17">
        <v>18501.937987156318</v>
      </c>
    </row>
    <row r="1794" spans="1:15" x14ac:dyDescent="0.3">
      <c r="A1794" s="6" t="s">
        <v>202</v>
      </c>
      <c r="B1794" s="6" t="str">
        <f>VLOOKUP(A1794,Table1[],3,FALSE)</f>
        <v>Napa County--Napa City</v>
      </c>
      <c r="C1794" s="6">
        <v>34</v>
      </c>
      <c r="D1794" s="6" t="str">
        <f>VLOOKUP(C1794,comm_names!$A$2:$B$325,2,FALSE)</f>
        <v>AT&amp;T Service, Inc., AT&amp;T California</v>
      </c>
      <c r="E1794" s="7">
        <v>3860.467120019</v>
      </c>
      <c r="F1794" s="8">
        <v>4.7326437041314402E-2</v>
      </c>
      <c r="G1794" s="8">
        <v>1.4600470468543901E-2</v>
      </c>
      <c r="H1794" s="11">
        <f t="shared" si="27"/>
        <v>924</v>
      </c>
      <c r="I1794" s="8">
        <v>4.9682660190171002E-4</v>
      </c>
      <c r="J1794" s="9">
        <v>9.24</v>
      </c>
      <c r="K1794" s="10">
        <v>2.6103070949523501</v>
      </c>
      <c r="L1794" s="11">
        <v>36744.71</v>
      </c>
      <c r="M1794" s="11">
        <v>85084.44</v>
      </c>
      <c r="N1794" s="11">
        <v>14582.56352040924</v>
      </c>
      <c r="O1794" s="11">
        <v>19188.142072394039</v>
      </c>
    </row>
    <row r="1795" spans="1:15" x14ac:dyDescent="0.3">
      <c r="A1795" s="12" t="s">
        <v>29</v>
      </c>
      <c r="B1795" s="12" t="str">
        <f>VLOOKUP(A1795,Table1[],3,FALSE)</f>
        <v>Fresno County (Central)--Fresno City (Southeast)</v>
      </c>
      <c r="C1795" s="12">
        <v>1</v>
      </c>
      <c r="D1795" s="12" t="str">
        <f>VLOOKUP(C1795,comm_names!$A$2:$B$325,2,FALSE)</f>
        <v>N/A, AT&amp;T California</v>
      </c>
      <c r="E1795" s="13">
        <v>926.47801019696601</v>
      </c>
      <c r="F1795" s="14">
        <v>4.72563974212298E-2</v>
      </c>
      <c r="G1795" s="14">
        <v>1.1272919611479399E-2</v>
      </c>
      <c r="H1795" s="17">
        <f t="shared" ref="H1795:H1858" si="28">100*J1795</f>
        <v>324</v>
      </c>
      <c r="I1795" s="14">
        <v>4.9603350891398495E-4</v>
      </c>
      <c r="J1795" s="15">
        <v>3.24</v>
      </c>
      <c r="K1795" s="16">
        <v>3.45173564753004</v>
      </c>
      <c r="L1795" s="17">
        <v>16739.991999999998</v>
      </c>
      <c r="M1795" s="17">
        <v>40516.400000000001</v>
      </c>
      <c r="N1795" s="17">
        <v>7665.0824102191436</v>
      </c>
      <c r="O1795" s="17">
        <v>9561.7985083879576</v>
      </c>
    </row>
    <row r="1796" spans="1:15" x14ac:dyDescent="0.3">
      <c r="A1796" s="6" t="s">
        <v>216</v>
      </c>
      <c r="B1796" s="6" t="str">
        <f>VLOOKUP(A1796,Table1[],3,FALSE)</f>
        <v>Orange County (West Central)--Newport Beach, Aliso Viejo &amp; Laguna Hills Cities</v>
      </c>
      <c r="C1796" s="6">
        <v>86</v>
      </c>
      <c r="D1796" s="6" t="str">
        <f>VLOOKUP(C1796,comm_names!$A$2:$B$325,2,FALSE)</f>
        <v>Comcast, Frontier</v>
      </c>
      <c r="E1796" s="7">
        <v>277.65294982099999</v>
      </c>
      <c r="F1796" s="8">
        <v>4.7200989290614399E-2</v>
      </c>
      <c r="G1796" s="8">
        <v>1.14759344868727E-2</v>
      </c>
      <c r="H1796" s="11">
        <f t="shared" si="28"/>
        <v>867</v>
      </c>
      <c r="I1796" s="8">
        <v>4.9539292925453399E-4</v>
      </c>
      <c r="J1796" s="9">
        <v>8.67</v>
      </c>
      <c r="K1796" s="10">
        <v>2.2786361214704298</v>
      </c>
      <c r="L1796" s="11">
        <v>40720</v>
      </c>
      <c r="M1796" s="11">
        <v>103608.986</v>
      </c>
      <c r="N1796" s="11">
        <v>20777.852062041362</v>
      </c>
      <c r="O1796" s="11">
        <v>26485.69408283964</v>
      </c>
    </row>
    <row r="1797" spans="1:15" x14ac:dyDescent="0.3">
      <c r="A1797" s="12" t="s">
        <v>232</v>
      </c>
      <c r="B1797" s="12" t="str">
        <f>VLOOKUP(A1797,Table1[],3,FALSE)</f>
        <v>Los Angeles County (South)--Downey City</v>
      </c>
      <c r="C1797" s="12">
        <v>141</v>
      </c>
      <c r="D1797" s="12" t="str">
        <f>VLOOKUP(C1797,comm_names!$A$2:$B$325,2,FALSE)</f>
        <v>Frontier Communications, Frontier</v>
      </c>
      <c r="E1797" s="13">
        <v>30814.179582802</v>
      </c>
      <c r="F1797" s="14">
        <v>4.7194189010511103E-2</v>
      </c>
      <c r="G1797" s="14">
        <v>1.6785288811069499E-2</v>
      </c>
      <c r="H1797" s="17">
        <f t="shared" si="28"/>
        <v>867</v>
      </c>
      <c r="I1797" s="14">
        <v>4.9531947809909398E-4</v>
      </c>
      <c r="J1797" s="15">
        <v>8.67</v>
      </c>
      <c r="K1797" s="16">
        <v>3.0680909929296001</v>
      </c>
      <c r="L1797" s="17">
        <v>35559.758000000002</v>
      </c>
      <c r="M1797" s="17">
        <v>71260</v>
      </c>
      <c r="N1797" s="17">
        <v>15958.44154806312</v>
      </c>
      <c r="O1797" s="17">
        <v>18377.885785434839</v>
      </c>
    </row>
    <row r="1798" spans="1:15" x14ac:dyDescent="0.3">
      <c r="A1798" s="6" t="s">
        <v>169</v>
      </c>
      <c r="B1798" s="6" t="str">
        <f>VLOOKUP(A1798,Table1[],3,FALSE)</f>
        <v>Santa Cruz County (North)--Watsonville &amp; Scotts Valley Cities</v>
      </c>
      <c r="C1798" s="6">
        <v>86</v>
      </c>
      <c r="D1798" s="6" t="str">
        <f>VLOOKUP(C1798,comm_names!$A$2:$B$325,2,FALSE)</f>
        <v>Comcast, Frontier</v>
      </c>
      <c r="E1798" s="7">
        <v>393.27922769136001</v>
      </c>
      <c r="F1798" s="8">
        <v>4.7162756557513397E-2</v>
      </c>
      <c r="G1798" s="8">
        <v>1.430771547306E-2</v>
      </c>
      <c r="H1798" s="11">
        <f t="shared" si="28"/>
        <v>867</v>
      </c>
      <c r="I1798" s="8">
        <v>4.9503158280841703E-4</v>
      </c>
      <c r="J1798" s="9">
        <v>8.67</v>
      </c>
      <c r="K1798" s="10">
        <v>2.8661256744699801</v>
      </c>
      <c r="L1798" s="11">
        <v>35504.786</v>
      </c>
      <c r="M1798" s="11">
        <v>82445.784</v>
      </c>
      <c r="N1798" s="11">
        <v>15151.86649493844</v>
      </c>
      <c r="O1798" s="11">
        <v>19907.469187692121</v>
      </c>
    </row>
    <row r="1799" spans="1:15" x14ac:dyDescent="0.3">
      <c r="A1799" s="12" t="s">
        <v>235</v>
      </c>
      <c r="B1799" s="12" t="str">
        <f>VLOOKUP(A1799,Table1[],3,FALSE)</f>
        <v>San Diego County (Northwest)--Carlsbad City</v>
      </c>
      <c r="C1799" s="12">
        <v>113</v>
      </c>
      <c r="D1799" s="12" t="str">
        <f>VLOOKUP(C1799,comm_names!$A$2:$B$325,2,FALSE)</f>
        <v>Cox Communications, AT&amp;T California</v>
      </c>
      <c r="E1799" s="13">
        <v>516.22561935910005</v>
      </c>
      <c r="F1799" s="14">
        <v>4.7117763578544601E-2</v>
      </c>
      <c r="G1799" s="14">
        <v>1.4379361260348E-2</v>
      </c>
      <c r="H1799" s="17">
        <f t="shared" si="28"/>
        <v>1115.8799999999999</v>
      </c>
      <c r="I1799" s="14">
        <v>4.9449269016424403E-4</v>
      </c>
      <c r="J1799" s="15">
        <v>11.158799999999999</v>
      </c>
      <c r="K1799" s="16">
        <v>2.4344550156439602</v>
      </c>
      <c r="L1799" s="17">
        <v>45847.665999999997</v>
      </c>
      <c r="M1799" s="17">
        <v>104308.352</v>
      </c>
      <c r="N1799" s="17">
        <v>19849.668427838038</v>
      </c>
      <c r="O1799" s="17">
        <v>24401.04545179788</v>
      </c>
    </row>
    <row r="1800" spans="1:15" x14ac:dyDescent="0.3">
      <c r="A1800" s="6" t="s">
        <v>157</v>
      </c>
      <c r="B1800" s="6" t="str">
        <f>VLOOKUP(A1800,Table1[],3,FALSE)</f>
        <v>Monterey (South &amp; East) &amp; San Benito Counties</v>
      </c>
      <c r="C1800" s="6">
        <v>140</v>
      </c>
      <c r="D1800" s="6" t="str">
        <f>VLOOKUP(C1800,comm_names!$A$2:$B$325,2,FALSE)</f>
        <v>Frontier Communications, AT&amp;T California</v>
      </c>
      <c r="E1800" s="7">
        <v>2.0066399999999998E-6</v>
      </c>
      <c r="F1800" s="8">
        <v>4.7093660377508298E-2</v>
      </c>
      <c r="G1800" s="8">
        <v>1.77207730947639E-2</v>
      </c>
      <c r="H1800" s="11">
        <f t="shared" si="28"/>
        <v>924</v>
      </c>
      <c r="I1800" s="8">
        <v>4.94210799312818E-4</v>
      </c>
      <c r="J1800" s="9">
        <v>9.24</v>
      </c>
      <c r="K1800" s="10">
        <v>3.4214689596578101</v>
      </c>
      <c r="L1800" s="11">
        <v>33378.184000000001</v>
      </c>
      <c r="M1800" s="11">
        <v>69518.202000000005</v>
      </c>
      <c r="N1800" s="11">
        <v>12427.829156543759</v>
      </c>
      <c r="O1800" s="11">
        <v>16046.127804939242</v>
      </c>
    </row>
    <row r="1801" spans="1:15" x14ac:dyDescent="0.3">
      <c r="A1801" s="12" t="s">
        <v>157</v>
      </c>
      <c r="B1801" s="12" t="str">
        <f>VLOOKUP(A1801,Table1[],3,FALSE)</f>
        <v>Monterey (South &amp; East) &amp; San Benito Counties</v>
      </c>
      <c r="C1801" s="12">
        <v>84</v>
      </c>
      <c r="D1801" s="12" t="str">
        <f>VLOOKUP(C1801,comm_names!$A$2:$B$325,2,FALSE)</f>
        <v>Comcast, AT&amp;T California</v>
      </c>
      <c r="E1801" s="13">
        <v>1.0666299999999999E-7</v>
      </c>
      <c r="F1801" s="14">
        <v>4.7093660377508298E-2</v>
      </c>
      <c r="G1801" s="14">
        <v>1.77207730947639E-2</v>
      </c>
      <c r="H1801" s="17">
        <f t="shared" si="28"/>
        <v>924</v>
      </c>
      <c r="I1801" s="14">
        <v>4.94210799312818E-4</v>
      </c>
      <c r="J1801" s="15">
        <v>9.24</v>
      </c>
      <c r="K1801" s="16">
        <v>3.4214689596578101</v>
      </c>
      <c r="L1801" s="17">
        <v>33378.184000000001</v>
      </c>
      <c r="M1801" s="17">
        <v>69518.202000000005</v>
      </c>
      <c r="N1801" s="17">
        <v>12427.829156543759</v>
      </c>
      <c r="O1801" s="17">
        <v>16046.127804939242</v>
      </c>
    </row>
    <row r="1802" spans="1:15" x14ac:dyDescent="0.3">
      <c r="A1802" s="6" t="s">
        <v>145</v>
      </c>
      <c r="B1802" s="6" t="str">
        <f>VLOOKUP(A1802,Table1[],3,FALSE)</f>
        <v>Los Angeles County (Central)--LA City (Central/Pacific Palisades)</v>
      </c>
      <c r="C1802" s="6">
        <v>36</v>
      </c>
      <c r="D1802" s="6" t="str">
        <f>VLOOKUP(C1802,comm_names!$A$2:$B$325,2,FALSE)</f>
        <v>AT&amp;T Service, Inc., Frontier</v>
      </c>
      <c r="E1802" s="7">
        <v>217.32228294999999</v>
      </c>
      <c r="F1802" s="8">
        <v>4.7044443902852097E-2</v>
      </c>
      <c r="G1802" s="8">
        <v>1.0726194279929499E-2</v>
      </c>
      <c r="H1802" s="11">
        <f t="shared" si="28"/>
        <v>867</v>
      </c>
      <c r="I1802" s="8">
        <v>4.9366881384818899E-4</v>
      </c>
      <c r="J1802" s="9">
        <v>8.67</v>
      </c>
      <c r="K1802" s="10">
        <v>2.1242181154980599</v>
      </c>
      <c r="L1802" s="11">
        <v>45234.83</v>
      </c>
      <c r="M1802" s="11">
        <v>112763.86</v>
      </c>
      <c r="N1802" s="11">
        <v>24032.00858802336</v>
      </c>
      <c r="O1802" s="11">
        <v>29160.259984877164</v>
      </c>
    </row>
    <row r="1803" spans="1:15" x14ac:dyDescent="0.3">
      <c r="A1803" s="12" t="s">
        <v>145</v>
      </c>
      <c r="B1803" s="12" t="str">
        <f>VLOOKUP(A1803,Table1[],3,FALSE)</f>
        <v>Los Angeles County (Central)--LA City (Central/Pacific Palisades)</v>
      </c>
      <c r="C1803" s="12">
        <v>86</v>
      </c>
      <c r="D1803" s="12" t="str">
        <f>VLOOKUP(C1803,comm_names!$A$2:$B$325,2,FALSE)</f>
        <v>Comcast, Frontier</v>
      </c>
      <c r="E1803" s="13">
        <v>123.07430189</v>
      </c>
      <c r="F1803" s="14">
        <v>4.7044443902852097E-2</v>
      </c>
      <c r="G1803" s="14">
        <v>1.0726194279929499E-2</v>
      </c>
      <c r="H1803" s="17">
        <f t="shared" si="28"/>
        <v>867</v>
      </c>
      <c r="I1803" s="14">
        <v>4.9366881384818899E-4</v>
      </c>
      <c r="J1803" s="15">
        <v>8.67</v>
      </c>
      <c r="K1803" s="16">
        <v>2.1242181154980599</v>
      </c>
      <c r="L1803" s="17">
        <v>45234.83</v>
      </c>
      <c r="M1803" s="17">
        <v>112763.86</v>
      </c>
      <c r="N1803" s="17">
        <v>24032.00858802336</v>
      </c>
      <c r="O1803" s="17">
        <v>29160.259984877164</v>
      </c>
    </row>
    <row r="1804" spans="1:15" x14ac:dyDescent="0.3">
      <c r="A1804" s="6" t="s">
        <v>207</v>
      </c>
      <c r="B1804" s="6" t="str">
        <f>VLOOKUP(A1804,Table1[],3,FALSE)</f>
        <v>San Diego County (Southwest)--Sweetwater Region--Chula Vista City (East)</v>
      </c>
      <c r="C1804" s="6">
        <v>113</v>
      </c>
      <c r="D1804" s="6" t="str">
        <f>VLOOKUP(C1804,comm_names!$A$2:$B$325,2,FALSE)</f>
        <v>Cox Communications, AT&amp;T California</v>
      </c>
      <c r="E1804" s="7">
        <v>1981.20106003</v>
      </c>
      <c r="F1804" s="8">
        <v>4.70415965881016E-2</v>
      </c>
      <c r="G1804" s="8">
        <v>1.48728896171802E-2</v>
      </c>
      <c r="H1804" s="11">
        <f t="shared" si="28"/>
        <v>1115.8799999999999</v>
      </c>
      <c r="I1804" s="8">
        <v>4.9363912383931004E-4</v>
      </c>
      <c r="J1804" s="9">
        <v>11.158799999999999</v>
      </c>
      <c r="K1804" s="10">
        <v>3.2376228613032398</v>
      </c>
      <c r="L1804" s="11">
        <v>48193.137999999999</v>
      </c>
      <c r="M1804" s="11">
        <v>102012.762</v>
      </c>
      <c r="N1804" s="11">
        <v>22101.063968459639</v>
      </c>
      <c r="O1804" s="11">
        <v>24615.10425037716</v>
      </c>
    </row>
    <row r="1805" spans="1:15" x14ac:dyDescent="0.3">
      <c r="A1805" s="12" t="s">
        <v>152</v>
      </c>
      <c r="B1805" s="12" t="str">
        <f>VLOOKUP(A1805,Table1[],3,FALSE)</f>
        <v>San Diego County (West)--San Diego City (Southwest/Central Coastal)</v>
      </c>
      <c r="C1805" s="12">
        <v>112</v>
      </c>
      <c r="D1805" s="12" t="str">
        <f>VLOOKUP(C1805,comm_names!$A$2:$B$325,2,FALSE)</f>
        <v>Cox Communications, N/A</v>
      </c>
      <c r="E1805" s="13">
        <v>15.320275774500001</v>
      </c>
      <c r="F1805" s="14">
        <v>4.7027766212946402E-2</v>
      </c>
      <c r="G1805" s="14">
        <v>1.2202857631924399E-2</v>
      </c>
      <c r="H1805" s="17">
        <f t="shared" si="28"/>
        <v>791.88</v>
      </c>
      <c r="I1805" s="14">
        <v>4.9348516720220705E-4</v>
      </c>
      <c r="J1805" s="15">
        <v>7.9188000000000001</v>
      </c>
      <c r="K1805" s="16">
        <v>2.1136531468141699</v>
      </c>
      <c r="L1805" s="17">
        <v>39203.18</v>
      </c>
      <c r="M1805" s="17">
        <v>90747.573999999993</v>
      </c>
      <c r="N1805" s="17">
        <v>20038.034113798079</v>
      </c>
      <c r="O1805" s="17">
        <v>23527.994329262641</v>
      </c>
    </row>
    <row r="1806" spans="1:15" x14ac:dyDescent="0.3">
      <c r="A1806" s="6" t="s">
        <v>191</v>
      </c>
      <c r="B1806" s="6" t="str">
        <f>VLOOKUP(A1806,Table1[],3,FALSE)</f>
        <v>Los Angeles County (Central)--San Gabriel Valley Region (North)</v>
      </c>
      <c r="C1806" s="6">
        <v>255</v>
      </c>
      <c r="D1806" s="6" t="str">
        <f>VLOOKUP(C1806,comm_names!$A$2:$B$325,2,FALSE)</f>
        <v>Sonic.net, AT&amp;T California</v>
      </c>
      <c r="E1806" s="7">
        <v>974.90421643469995</v>
      </c>
      <c r="F1806" s="8">
        <v>4.7006141516407897E-2</v>
      </c>
      <c r="G1806" s="8">
        <v>1.1698281414567E-2</v>
      </c>
      <c r="H1806" s="11">
        <f t="shared" si="28"/>
        <v>923.88</v>
      </c>
      <c r="I1806" s="8">
        <v>4.9324732730117004E-4</v>
      </c>
      <c r="J1806" s="9">
        <v>9.2387999999999995</v>
      </c>
      <c r="K1806" s="10">
        <v>2.6611400030894399</v>
      </c>
      <c r="L1806" s="11">
        <v>41076.300000000003</v>
      </c>
      <c r="M1806" s="11">
        <v>105872</v>
      </c>
      <c r="N1806" s="11">
        <v>19639.67944646208</v>
      </c>
      <c r="O1806" s="11">
        <v>25114.288141598758</v>
      </c>
    </row>
    <row r="1807" spans="1:15" x14ac:dyDescent="0.3">
      <c r="A1807" s="12" t="s">
        <v>216</v>
      </c>
      <c r="B1807" s="12" t="str">
        <f>VLOOKUP(A1807,Table1[],3,FALSE)</f>
        <v>Orange County (West Central)--Newport Beach, Aliso Viejo &amp; Laguna Hills Cities</v>
      </c>
      <c r="C1807" s="12">
        <v>36</v>
      </c>
      <c r="D1807" s="12" t="str">
        <f>VLOOKUP(C1807,comm_names!$A$2:$B$325,2,FALSE)</f>
        <v>AT&amp;T Service, Inc., Frontier</v>
      </c>
      <c r="E1807" s="13">
        <v>204.07506419699999</v>
      </c>
      <c r="F1807" s="14">
        <v>4.6985113550075501E-2</v>
      </c>
      <c r="G1807" s="14">
        <v>1.1462582930642101E-2</v>
      </c>
      <c r="H1807" s="17">
        <f t="shared" si="28"/>
        <v>867</v>
      </c>
      <c r="I1807" s="14">
        <v>4.9302191823896203E-4</v>
      </c>
      <c r="J1807" s="15">
        <v>8.67</v>
      </c>
      <c r="K1807" s="16">
        <v>2.2786361214704298</v>
      </c>
      <c r="L1807" s="17">
        <v>40720</v>
      </c>
      <c r="M1807" s="17">
        <v>103608.986</v>
      </c>
      <c r="N1807" s="17">
        <v>20777.852062041362</v>
      </c>
      <c r="O1807" s="17">
        <v>26485.69408283964</v>
      </c>
    </row>
    <row r="1808" spans="1:15" x14ac:dyDescent="0.3">
      <c r="A1808" s="6" t="s">
        <v>202</v>
      </c>
      <c r="B1808" s="6" t="str">
        <f>VLOOKUP(A1808,Table1[],3,FALSE)</f>
        <v>Napa County--Napa City</v>
      </c>
      <c r="C1808" s="6">
        <v>255</v>
      </c>
      <c r="D1808" s="6" t="str">
        <f>VLOOKUP(C1808,comm_names!$A$2:$B$325,2,FALSE)</f>
        <v>Sonic.net, AT&amp;T California</v>
      </c>
      <c r="E1808" s="7">
        <v>6490.7263469204299</v>
      </c>
      <c r="F1808" s="8">
        <v>4.6984832627509202E-2</v>
      </c>
      <c r="G1808" s="8">
        <v>1.4566956679340499E-2</v>
      </c>
      <c r="H1808" s="11">
        <f t="shared" si="28"/>
        <v>923.88</v>
      </c>
      <c r="I1808" s="8">
        <v>4.9306096019485898E-4</v>
      </c>
      <c r="J1808" s="9">
        <v>9.2387999999999995</v>
      </c>
      <c r="K1808" s="10">
        <v>2.6103070949523501</v>
      </c>
      <c r="L1808" s="11">
        <v>36744.71</v>
      </c>
      <c r="M1808" s="11">
        <v>85084.44</v>
      </c>
      <c r="N1808" s="11">
        <v>14582.56352040924</v>
      </c>
      <c r="O1808" s="11">
        <v>19188.142072394039</v>
      </c>
    </row>
    <row r="1809" spans="1:15" x14ac:dyDescent="0.3">
      <c r="A1809" s="12" t="s">
        <v>169</v>
      </c>
      <c r="B1809" s="12" t="str">
        <f>VLOOKUP(A1809,Table1[],3,FALSE)</f>
        <v>Santa Cruz County (North)--Watsonville &amp; Scotts Valley Cities</v>
      </c>
      <c r="C1809" s="12">
        <v>141</v>
      </c>
      <c r="D1809" s="12" t="str">
        <f>VLOOKUP(C1809,comm_names!$A$2:$B$325,2,FALSE)</f>
        <v>Frontier Communications, Frontier</v>
      </c>
      <c r="E1809" s="13">
        <v>37.234039980319999</v>
      </c>
      <c r="F1809" s="14">
        <v>4.6915752182567501E-2</v>
      </c>
      <c r="G1809" s="14">
        <v>1.42851580754529E-2</v>
      </c>
      <c r="H1809" s="17">
        <f t="shared" si="28"/>
        <v>867</v>
      </c>
      <c r="I1809" s="14">
        <v>4.9231013052131298E-4</v>
      </c>
      <c r="J1809" s="15">
        <v>8.67</v>
      </c>
      <c r="K1809" s="16">
        <v>2.8661256744699801</v>
      </c>
      <c r="L1809" s="17">
        <v>35504.786</v>
      </c>
      <c r="M1809" s="17">
        <v>82445.784</v>
      </c>
      <c r="N1809" s="17">
        <v>15151.86649493844</v>
      </c>
      <c r="O1809" s="17">
        <v>19907.469187692121</v>
      </c>
    </row>
    <row r="1810" spans="1:15" x14ac:dyDescent="0.3">
      <c r="A1810" s="6" t="s">
        <v>145</v>
      </c>
      <c r="B1810" s="6" t="str">
        <f>VLOOKUP(A1810,Table1[],3,FALSE)</f>
        <v>Los Angeles County (Central)--LA City (Central/Pacific Palisades)</v>
      </c>
      <c r="C1810" s="6">
        <v>141</v>
      </c>
      <c r="D1810" s="6" t="str">
        <f>VLOOKUP(C1810,comm_names!$A$2:$B$325,2,FALSE)</f>
        <v>Frontier Communications, Frontier</v>
      </c>
      <c r="E1810" s="7">
        <v>23826.355077274002</v>
      </c>
      <c r="F1810" s="8">
        <v>4.6889108508131799E-2</v>
      </c>
      <c r="G1810" s="8">
        <v>1.07175711037745E-2</v>
      </c>
      <c r="H1810" s="11">
        <f t="shared" si="28"/>
        <v>867</v>
      </c>
      <c r="I1810" s="8">
        <v>4.9196522799206405E-4</v>
      </c>
      <c r="J1810" s="9">
        <v>8.67</v>
      </c>
      <c r="K1810" s="10">
        <v>2.1242181154980599</v>
      </c>
      <c r="L1810" s="11">
        <v>45234.83</v>
      </c>
      <c r="M1810" s="11">
        <v>112763.86</v>
      </c>
      <c r="N1810" s="11">
        <v>24032.00858802336</v>
      </c>
      <c r="O1810" s="11">
        <v>29160.259984877164</v>
      </c>
    </row>
    <row r="1811" spans="1:15" x14ac:dyDescent="0.3">
      <c r="A1811" s="12" t="s">
        <v>140</v>
      </c>
      <c r="B1811" s="12" t="str">
        <f>VLOOKUP(A1811,Table1[],3,FALSE)</f>
        <v>San Diego County (North &amp; East)--Fallbrook, Alpine &amp; Valley Center</v>
      </c>
      <c r="C1811" s="12">
        <v>169</v>
      </c>
      <c r="D1811" s="12" t="str">
        <f>VLOOKUP(C1811,comm_names!$A$2:$B$325,2,FALSE)</f>
        <v>Mediacom California LLC, AT&amp;T California</v>
      </c>
      <c r="E1811" s="13">
        <v>4759.7795334897601</v>
      </c>
      <c r="F1811" s="14">
        <v>4.68108089505802E-2</v>
      </c>
      <c r="G1811" s="14">
        <v>1.25973260579407E-2</v>
      </c>
      <c r="H1811" s="17">
        <f t="shared" si="28"/>
        <v>683.88</v>
      </c>
      <c r="I1811" s="14">
        <v>4.9109886201487304E-4</v>
      </c>
      <c r="J1811" s="15">
        <v>6.8388</v>
      </c>
      <c r="K1811" s="16">
        <v>2.66418454881638</v>
      </c>
      <c r="L1811" s="17">
        <v>30540</v>
      </c>
      <c r="M1811" s="17">
        <v>74058.482000000004</v>
      </c>
      <c r="N1811" s="17">
        <v>13776.782999429999</v>
      </c>
      <c r="O1811" s="17">
        <v>17617.901278154521</v>
      </c>
    </row>
    <row r="1812" spans="1:15" x14ac:dyDescent="0.3">
      <c r="A1812" s="6" t="s">
        <v>232</v>
      </c>
      <c r="B1812" s="6" t="str">
        <f>VLOOKUP(A1812,Table1[],3,FALSE)</f>
        <v>Los Angeles County (South)--Downey City</v>
      </c>
      <c r="C1812" s="6">
        <v>36</v>
      </c>
      <c r="D1812" s="6" t="str">
        <f>VLOOKUP(C1812,comm_names!$A$2:$B$325,2,FALSE)</f>
        <v>AT&amp;T Service, Inc., Frontier</v>
      </c>
      <c r="E1812" s="7">
        <v>27.242526463000001</v>
      </c>
      <c r="F1812" s="8">
        <v>4.6795794421447198E-2</v>
      </c>
      <c r="G1812" s="8">
        <v>1.6734833703992001E-2</v>
      </c>
      <c r="H1812" s="11">
        <f t="shared" si="28"/>
        <v>867</v>
      </c>
      <c r="I1812" s="8">
        <v>4.9093147247545102E-4</v>
      </c>
      <c r="J1812" s="9">
        <v>8.67</v>
      </c>
      <c r="K1812" s="10">
        <v>3.0680909929296001</v>
      </c>
      <c r="L1812" s="11">
        <v>35559.758000000002</v>
      </c>
      <c r="M1812" s="11">
        <v>71260</v>
      </c>
      <c r="N1812" s="11">
        <v>15958.44154806312</v>
      </c>
      <c r="O1812" s="11">
        <v>18377.885785434839</v>
      </c>
    </row>
    <row r="1813" spans="1:15" x14ac:dyDescent="0.3">
      <c r="A1813" s="12" t="s">
        <v>142</v>
      </c>
      <c r="B1813" s="12" t="str">
        <f>VLOOKUP(A1813,Table1[],3,FALSE)</f>
        <v>Monterey County (Northeast)--Salinas City</v>
      </c>
      <c r="C1813" s="12">
        <v>110</v>
      </c>
      <c r="D1813" s="12" t="str">
        <f>VLOOKUP(C1813,comm_names!$A$2:$B$325,2,FALSE)</f>
        <v>Consolidated Smart Broadband Systems, LLC, AT&amp;T California</v>
      </c>
      <c r="E1813" s="13">
        <v>632.35643900000002</v>
      </c>
      <c r="F1813" s="14">
        <v>4.6766141526708903E-2</v>
      </c>
      <c r="G1813" s="14">
        <v>1.4250606577930499E-2</v>
      </c>
      <c r="H1813" s="17">
        <f t="shared" si="28"/>
        <v>623.88</v>
      </c>
      <c r="I1813" s="14">
        <v>4.9060512392635699E-4</v>
      </c>
      <c r="J1813" s="15">
        <v>6.2388000000000003</v>
      </c>
      <c r="K1813" s="16">
        <v>3.4863855145542102</v>
      </c>
      <c r="L1813" s="17">
        <v>28002.126</v>
      </c>
      <c r="M1813" s="17">
        <v>60916.101999999999</v>
      </c>
      <c r="N1813" s="17">
        <v>13072.553452248481</v>
      </c>
      <c r="O1813" s="17">
        <v>15547.76101074816</v>
      </c>
    </row>
    <row r="1814" spans="1:15" x14ac:dyDescent="0.3">
      <c r="A1814" s="6" t="s">
        <v>264</v>
      </c>
      <c r="B1814" s="6" t="str">
        <f>VLOOKUP(A1814,Table1[],3,FALSE)</f>
        <v>Santa Clara County (Southwest)--Cupertino, Saratoga Cities &amp; Los Gatos Town</v>
      </c>
      <c r="C1814" s="6">
        <v>264</v>
      </c>
      <c r="D1814" s="6" t="str">
        <f>VLOOKUP(C1814,comm_names!$A$2:$B$325,2,FALSE)</f>
        <v>Surfnet Communications, Frontier</v>
      </c>
      <c r="E1814" s="7">
        <v>836.719049273</v>
      </c>
      <c r="F1814" s="8">
        <v>4.6683383667386003E-2</v>
      </c>
      <c r="G1814" s="8">
        <v>1.43966809031371E-2</v>
      </c>
      <c r="H1814" s="11">
        <f t="shared" si="28"/>
        <v>1946.3999999999999</v>
      </c>
      <c r="I1814" s="8">
        <v>4.8970045799002896E-4</v>
      </c>
      <c r="J1814" s="9">
        <v>19.463999999999999</v>
      </c>
      <c r="K1814" s="10">
        <v>2.7649200153699902</v>
      </c>
      <c r="L1814" s="11">
        <v>71972.600000000006</v>
      </c>
      <c r="M1814" s="11">
        <v>170168.88</v>
      </c>
      <c r="N1814" s="11">
        <v>28676.973814689838</v>
      </c>
      <c r="O1814" s="11">
        <v>33375.676920237602</v>
      </c>
    </row>
    <row r="1815" spans="1:15" x14ac:dyDescent="0.3">
      <c r="A1815" s="12" t="s">
        <v>176</v>
      </c>
      <c r="B1815" s="12" t="str">
        <f>VLOOKUP(A1815,Table1[],3,FALSE)</f>
        <v>San Joaquin County (South)--Tracy, Manteca &amp; Lathrop Cities</v>
      </c>
      <c r="C1815" s="12">
        <v>33</v>
      </c>
      <c r="D1815" s="12" t="str">
        <f>VLOOKUP(C1815,comm_names!$A$2:$B$325,2,FALSE)</f>
        <v>AT&amp;T Service, Inc., AT&amp;T California</v>
      </c>
      <c r="E1815" s="13">
        <v>37151.404848377199</v>
      </c>
      <c r="F1815" s="14">
        <v>4.6668232963185598E-2</v>
      </c>
      <c r="G1815" s="14">
        <v>1.4389345504578301E-2</v>
      </c>
      <c r="H1815" s="17">
        <f t="shared" si="28"/>
        <v>924</v>
      </c>
      <c r="I1815" s="14">
        <v>4.8954021094536199E-4</v>
      </c>
      <c r="J1815" s="15">
        <v>9.24</v>
      </c>
      <c r="K1815" s="16">
        <v>3.2197426650078</v>
      </c>
      <c r="L1815" s="17">
        <v>37317.843999999997</v>
      </c>
      <c r="M1815" s="17">
        <v>85084.44</v>
      </c>
      <c r="N1815" s="17">
        <v>14705.072771988958</v>
      </c>
      <c r="O1815" s="17">
        <v>18063.75175861692</v>
      </c>
    </row>
    <row r="1816" spans="1:15" x14ac:dyDescent="0.3">
      <c r="A1816" s="6" t="s">
        <v>264</v>
      </c>
      <c r="B1816" s="6" t="str">
        <f>VLOOKUP(A1816,Table1[],3,FALSE)</f>
        <v>Santa Clara County (Southwest)--Cupertino, Saratoga Cities &amp; Los Gatos Town</v>
      </c>
      <c r="C1816" s="6">
        <v>133</v>
      </c>
      <c r="D1816" s="6" t="str">
        <f>VLOOKUP(C1816,comm_names!$A$2:$B$325,2,FALSE)</f>
        <v>Etheric Networks, Inc., Frontier</v>
      </c>
      <c r="E1816" s="7">
        <v>28.671858334</v>
      </c>
      <c r="F1816" s="8">
        <v>4.66665946564103E-2</v>
      </c>
      <c r="G1816" s="8">
        <v>1.43371872398553E-2</v>
      </c>
      <c r="H1816" s="11">
        <f t="shared" si="28"/>
        <v>1935.0000000000002</v>
      </c>
      <c r="I1816" s="8">
        <v>4.8951125499466404E-4</v>
      </c>
      <c r="J1816" s="9">
        <v>19.350000000000001</v>
      </c>
      <c r="K1816" s="10">
        <v>2.7649200153699902</v>
      </c>
      <c r="L1816" s="11">
        <v>71972.600000000006</v>
      </c>
      <c r="M1816" s="11">
        <v>170168.88</v>
      </c>
      <c r="N1816" s="11">
        <v>28676.973814689838</v>
      </c>
      <c r="O1816" s="11">
        <v>33375.676920237602</v>
      </c>
    </row>
    <row r="1817" spans="1:15" x14ac:dyDescent="0.3">
      <c r="A1817" s="12" t="s">
        <v>217</v>
      </c>
      <c r="B1817" s="12" t="str">
        <f>VLOOKUP(A1817,Table1[],3,FALSE)</f>
        <v>Los Angeles County (South Central)--Carson City</v>
      </c>
      <c r="C1817" s="12">
        <v>33</v>
      </c>
      <c r="D1817" s="12" t="str">
        <f>VLOOKUP(C1817,comm_names!$A$2:$B$325,2,FALSE)</f>
        <v>AT&amp;T Service, Inc., AT&amp;T California</v>
      </c>
      <c r="E1817" s="13">
        <v>30989.6970216093</v>
      </c>
      <c r="F1817" s="14">
        <v>4.6642408801653198E-2</v>
      </c>
      <c r="G1817" s="14">
        <v>1.5553152793471E-2</v>
      </c>
      <c r="H1817" s="17">
        <f t="shared" si="28"/>
        <v>924</v>
      </c>
      <c r="I1817" s="14">
        <v>4.8924368081208801E-4</v>
      </c>
      <c r="J1817" s="15">
        <v>9.24</v>
      </c>
      <c r="K1817" s="16">
        <v>3.1518512828391501</v>
      </c>
      <c r="L1817" s="17">
        <v>34713.800000000003</v>
      </c>
      <c r="M1817" s="17">
        <v>77709.03</v>
      </c>
      <c r="N1817" s="17">
        <v>13349.779282957319</v>
      </c>
      <c r="O1817" s="17">
        <v>16746.178515403801</v>
      </c>
    </row>
    <row r="1818" spans="1:15" x14ac:dyDescent="0.3">
      <c r="A1818" s="6" t="s">
        <v>217</v>
      </c>
      <c r="B1818" s="6" t="str">
        <f>VLOOKUP(A1818,Table1[],3,FALSE)</f>
        <v>Los Angeles County (South Central)--Carson City</v>
      </c>
      <c r="C1818" s="6">
        <v>255</v>
      </c>
      <c r="D1818" s="6" t="str">
        <f>VLOOKUP(C1818,comm_names!$A$2:$B$325,2,FALSE)</f>
        <v>Sonic.net, AT&amp;T California</v>
      </c>
      <c r="E1818" s="7">
        <v>100.52407794</v>
      </c>
      <c r="F1818" s="8">
        <v>4.6608572060820197E-2</v>
      </c>
      <c r="G1818" s="8">
        <v>1.55480546895594E-2</v>
      </c>
      <c r="H1818" s="11">
        <f t="shared" si="28"/>
        <v>923.88</v>
      </c>
      <c r="I1818" s="8">
        <v>4.8887132013435098E-4</v>
      </c>
      <c r="J1818" s="9">
        <v>9.2387999999999995</v>
      </c>
      <c r="K1818" s="10">
        <v>3.1518512828391501</v>
      </c>
      <c r="L1818" s="11">
        <v>34713.800000000003</v>
      </c>
      <c r="M1818" s="11">
        <v>77709.03</v>
      </c>
      <c r="N1818" s="11">
        <v>13349.779282957319</v>
      </c>
      <c r="O1818" s="11">
        <v>16746.178515403801</v>
      </c>
    </row>
    <row r="1819" spans="1:15" x14ac:dyDescent="0.3">
      <c r="A1819" s="12" t="s">
        <v>162</v>
      </c>
      <c r="B1819" s="12" t="str">
        <f>VLOOKUP(A1819,Table1[],3,FALSE)</f>
        <v>Riverside County (Northwest)--Jurupa Valley &amp; Eastvale Cities</v>
      </c>
      <c r="C1819" s="12">
        <v>36</v>
      </c>
      <c r="D1819" s="12" t="str">
        <f>VLOOKUP(C1819,comm_names!$A$2:$B$325,2,FALSE)</f>
        <v>AT&amp;T Service, Inc., Frontier</v>
      </c>
      <c r="E1819" s="13">
        <v>0.64070491799999996</v>
      </c>
      <c r="F1819" s="14">
        <v>4.6601704106314902E-2</v>
      </c>
      <c r="G1819" s="14">
        <v>1.4361954895856E-2</v>
      </c>
      <c r="H1819" s="17">
        <f t="shared" si="28"/>
        <v>867</v>
      </c>
      <c r="I1819" s="14">
        <v>4.8879773262417196E-4</v>
      </c>
      <c r="J1819" s="15">
        <v>8.67</v>
      </c>
      <c r="K1819" s="16">
        <v>3.6971478225311798</v>
      </c>
      <c r="L1819" s="17">
        <v>35611.675999999999</v>
      </c>
      <c r="M1819" s="17">
        <v>81679.23</v>
      </c>
      <c r="N1819" s="17">
        <v>14683.36122605628</v>
      </c>
      <c r="O1819" s="17">
        <v>18988.580271687122</v>
      </c>
    </row>
    <row r="1820" spans="1:15" x14ac:dyDescent="0.3">
      <c r="A1820" s="6" t="s">
        <v>230</v>
      </c>
      <c r="B1820" s="6" t="str">
        <f>VLOOKUP(A1820,Table1[],3,FALSE)</f>
        <v>San Bernardino County (Southwest)--Fontana City (West)</v>
      </c>
      <c r="C1820" s="6">
        <v>70</v>
      </c>
      <c r="D1820" s="6" t="str">
        <f>VLOOKUP(C1820,comm_names!$A$2:$B$325,2,FALSE)</f>
        <v>Charter Communications Inc, Frontier</v>
      </c>
      <c r="E1820" s="7">
        <v>0.18330397579999999</v>
      </c>
      <c r="F1820" s="8">
        <v>4.6522115824212E-2</v>
      </c>
      <c r="G1820" s="8">
        <v>1.8096545450236399E-2</v>
      </c>
      <c r="H1820" s="11">
        <f t="shared" si="28"/>
        <v>1106.8799999999999</v>
      </c>
      <c r="I1820" s="8">
        <v>4.8792126375031699E-4</v>
      </c>
      <c r="J1820" s="9">
        <v>11.0688</v>
      </c>
      <c r="K1820" s="10">
        <v>3.6980397206038602</v>
      </c>
      <c r="L1820" s="11">
        <v>40926.654000000002</v>
      </c>
      <c r="M1820" s="11">
        <v>81440</v>
      </c>
      <c r="N1820" s="11">
        <v>15321.06470710236</v>
      </c>
      <c r="O1820" s="11">
        <v>18462.294894164519</v>
      </c>
    </row>
    <row r="1821" spans="1:15" x14ac:dyDescent="0.3">
      <c r="A1821" s="12" t="s">
        <v>178</v>
      </c>
      <c r="B1821" s="12" t="str">
        <f>VLOOKUP(A1821,Table1[],3,FALSE)</f>
        <v>El Dorado County--El Dorado Hills</v>
      </c>
      <c r="C1821" s="12">
        <v>84</v>
      </c>
      <c r="D1821" s="12" t="str">
        <f>VLOOKUP(C1821,comm_names!$A$2:$B$325,2,FALSE)</f>
        <v>Comcast, AT&amp;T California</v>
      </c>
      <c r="E1821" s="13">
        <v>7246.0141358620003</v>
      </c>
      <c r="F1821" s="14">
        <v>4.6494997784600901E-2</v>
      </c>
      <c r="G1821" s="14">
        <v>1.4411915518480201E-2</v>
      </c>
      <c r="H1821" s="17">
        <f t="shared" si="28"/>
        <v>924</v>
      </c>
      <c r="I1821" s="14">
        <v>4.8764404441446502E-4</v>
      </c>
      <c r="J1821" s="15">
        <v>9.24</v>
      </c>
      <c r="K1821" s="16">
        <v>2.47345826434778</v>
      </c>
      <c r="L1821" s="17">
        <v>34332.050000000003</v>
      </c>
      <c r="M1821" s="17">
        <v>82930.351999999999</v>
      </c>
      <c r="N1821" s="17">
        <v>12631.084075712999</v>
      </c>
      <c r="O1821" s="17">
        <v>16999.942069034521</v>
      </c>
    </row>
    <row r="1822" spans="1:15" x14ac:dyDescent="0.3">
      <c r="A1822" s="6" t="s">
        <v>93</v>
      </c>
      <c r="B1822" s="6" t="str">
        <f>VLOOKUP(A1822,Table1[],3,FALSE)</f>
        <v>Del Norte, Lassen, Modoc, Plumas &amp; Siskiyou Counties</v>
      </c>
      <c r="C1822" s="6">
        <v>139</v>
      </c>
      <c r="D1822" s="6" t="str">
        <f>VLOOKUP(C1822,comm_names!$A$2:$B$325,2,FALSE)</f>
        <v>Frontier Communications, N/A</v>
      </c>
      <c r="E1822" s="7">
        <v>242.852976570225</v>
      </c>
      <c r="F1822" s="8">
        <v>4.6476197924373297E-2</v>
      </c>
      <c r="G1822" s="8">
        <v>1.50385080559284E-2</v>
      </c>
      <c r="H1822" s="11">
        <f t="shared" si="28"/>
        <v>600</v>
      </c>
      <c r="I1822" s="8">
        <v>4.8742815572799699E-4</v>
      </c>
      <c r="J1822" s="9">
        <v>6</v>
      </c>
      <c r="K1822" s="10">
        <v>2.2062178712597502</v>
      </c>
      <c r="L1822" s="11">
        <v>20684.741999999998</v>
      </c>
      <c r="M1822" s="11">
        <v>49740.498</v>
      </c>
      <c r="N1822" s="11">
        <v>6464.0721064228082</v>
      </c>
      <c r="O1822" s="11">
        <v>8536.6293191309287</v>
      </c>
    </row>
    <row r="1823" spans="1:15" x14ac:dyDescent="0.3">
      <c r="A1823" s="12" t="s">
        <v>192</v>
      </c>
      <c r="B1823" s="12" t="str">
        <f>VLOOKUP(A1823,Table1[],3,FALSE)</f>
        <v>Sonoma County (North)--Windsor Town, Healdsburg &amp; Sonoma Cities</v>
      </c>
      <c r="C1823" s="12">
        <v>36</v>
      </c>
      <c r="D1823" s="12" t="str">
        <f>VLOOKUP(C1823,comm_names!$A$2:$B$325,2,FALSE)</f>
        <v>AT&amp;T Service, Inc., Frontier</v>
      </c>
      <c r="E1823" s="13">
        <v>640.55393099900004</v>
      </c>
      <c r="F1823" s="14">
        <v>4.6458271739141001E-2</v>
      </c>
      <c r="G1823" s="14">
        <v>1.39394819622384E-2</v>
      </c>
      <c r="H1823" s="17">
        <f t="shared" si="28"/>
        <v>867</v>
      </c>
      <c r="I1823" s="14">
        <v>4.8722650256820201E-4</v>
      </c>
      <c r="J1823" s="15">
        <v>8.67</v>
      </c>
      <c r="K1823" s="16">
        <v>2.35218292345952</v>
      </c>
      <c r="L1823" s="17">
        <v>35775.574000000001</v>
      </c>
      <c r="M1823" s="17">
        <v>83187.906000000003</v>
      </c>
      <c r="N1823" s="17">
        <v>14620.500507618359</v>
      </c>
      <c r="O1823" s="17">
        <v>18501.937987156318</v>
      </c>
    </row>
    <row r="1824" spans="1:15" x14ac:dyDescent="0.3">
      <c r="A1824" s="6" t="s">
        <v>173</v>
      </c>
      <c r="B1824" s="6" t="str">
        <f>VLOOKUP(A1824,Table1[],3,FALSE)</f>
        <v>Solano County (Central)--Fairfield &amp; Suisun City Cities</v>
      </c>
      <c r="C1824" s="6">
        <v>255</v>
      </c>
      <c r="D1824" s="6" t="str">
        <f>VLOOKUP(C1824,comm_names!$A$2:$B$325,2,FALSE)</f>
        <v>Sonic.net, AT&amp;T California</v>
      </c>
      <c r="E1824" s="7">
        <v>3053.815652836</v>
      </c>
      <c r="F1824" s="8">
        <v>4.6430644897665498E-2</v>
      </c>
      <c r="G1824" s="8">
        <v>1.5519853541850301E-2</v>
      </c>
      <c r="H1824" s="11">
        <f t="shared" si="28"/>
        <v>923.88</v>
      </c>
      <c r="I1824" s="8">
        <v>4.86914468321535E-4</v>
      </c>
      <c r="J1824" s="9">
        <v>9.2387999999999995</v>
      </c>
      <c r="K1824" s="10">
        <v>2.9597119254395299</v>
      </c>
      <c r="L1824" s="11">
        <v>36636.802000000003</v>
      </c>
      <c r="M1824" s="11">
        <v>79966.953999999998</v>
      </c>
      <c r="N1824" s="11">
        <v>14226.615571050599</v>
      </c>
      <c r="O1824" s="11">
        <v>17926.074607294438</v>
      </c>
    </row>
    <row r="1825" spans="1:15" x14ac:dyDescent="0.3">
      <c r="A1825" s="12" t="s">
        <v>201</v>
      </c>
      <c r="B1825" s="12" t="str">
        <f>VLOOKUP(A1825,Table1[],3,FALSE)</f>
        <v>Alameda County (North Central)--Castro Valley, San Lorenzo &amp; Ashland</v>
      </c>
      <c r="C1825" s="12">
        <v>255</v>
      </c>
      <c r="D1825" s="12" t="str">
        <f>VLOOKUP(C1825,comm_names!$A$2:$B$325,2,FALSE)</f>
        <v>Sonic.net, AT&amp;T California</v>
      </c>
      <c r="E1825" s="13">
        <v>4879.6923379325999</v>
      </c>
      <c r="F1825" s="14">
        <v>4.6357149626247297E-2</v>
      </c>
      <c r="G1825" s="14">
        <v>1.45780720880431E-2</v>
      </c>
      <c r="H1825" s="17">
        <f t="shared" si="28"/>
        <v>923.88</v>
      </c>
      <c r="I1825" s="14">
        <v>4.8610605804898498E-4</v>
      </c>
      <c r="J1825" s="15">
        <v>9.2387999999999995</v>
      </c>
      <c r="K1825" s="16">
        <v>2.75567621962725</v>
      </c>
      <c r="L1825" s="17">
        <v>37695.521999999997</v>
      </c>
      <c r="M1825" s="17">
        <v>85127.195999999996</v>
      </c>
      <c r="N1825" s="17">
        <v>15838.028632813081</v>
      </c>
      <c r="O1825" s="17">
        <v>19824.720995428801</v>
      </c>
    </row>
    <row r="1826" spans="1:15" x14ac:dyDescent="0.3">
      <c r="A1826" s="6" t="s">
        <v>201</v>
      </c>
      <c r="B1826" s="6" t="str">
        <f>VLOOKUP(A1826,Table1[],3,FALSE)</f>
        <v>Alameda County (North Central)--Castro Valley, San Lorenzo &amp; Ashland</v>
      </c>
      <c r="C1826" s="6">
        <v>33</v>
      </c>
      <c r="D1826" s="6" t="str">
        <f>VLOOKUP(C1826,comm_names!$A$2:$B$325,2,FALSE)</f>
        <v>AT&amp;T Service, Inc., AT&amp;T California</v>
      </c>
      <c r="E1826" s="7">
        <v>54199.489278379202</v>
      </c>
      <c r="F1826" s="8">
        <v>4.6353907200073902E-2</v>
      </c>
      <c r="G1826" s="8">
        <v>1.4579016004067099E-2</v>
      </c>
      <c r="H1826" s="11">
        <f t="shared" si="28"/>
        <v>924</v>
      </c>
      <c r="I1826" s="8">
        <v>4.86070666354606E-4</v>
      </c>
      <c r="J1826" s="9">
        <v>9.24</v>
      </c>
      <c r="K1826" s="10">
        <v>2.75567621962725</v>
      </c>
      <c r="L1826" s="11">
        <v>37695.521999999997</v>
      </c>
      <c r="M1826" s="11">
        <v>85127.195999999996</v>
      </c>
      <c r="N1826" s="11">
        <v>15838.028632813081</v>
      </c>
      <c r="O1826" s="11">
        <v>19824.720995428801</v>
      </c>
    </row>
    <row r="1827" spans="1:15" x14ac:dyDescent="0.3">
      <c r="A1827" s="12" t="s">
        <v>201</v>
      </c>
      <c r="B1827" s="12" t="str">
        <f>VLOOKUP(A1827,Table1[],3,FALSE)</f>
        <v>Alameda County (North Central)--Castro Valley, San Lorenzo &amp; Ashland</v>
      </c>
      <c r="C1827" s="12">
        <v>84</v>
      </c>
      <c r="D1827" s="12" t="str">
        <f>VLOOKUP(C1827,comm_names!$A$2:$B$325,2,FALSE)</f>
        <v>Comcast, AT&amp;T California</v>
      </c>
      <c r="E1827" s="13">
        <v>762.03557061439903</v>
      </c>
      <c r="F1827" s="14">
        <v>4.6333478745060101E-2</v>
      </c>
      <c r="G1827" s="14">
        <v>1.4576966858385E-2</v>
      </c>
      <c r="H1827" s="17">
        <f t="shared" si="28"/>
        <v>924</v>
      </c>
      <c r="I1827" s="14">
        <v>4.8584625428835102E-4</v>
      </c>
      <c r="J1827" s="15">
        <v>9.24</v>
      </c>
      <c r="K1827" s="16">
        <v>2.75567621962725</v>
      </c>
      <c r="L1827" s="17">
        <v>37695.521999999997</v>
      </c>
      <c r="M1827" s="17">
        <v>85127.195999999996</v>
      </c>
      <c r="N1827" s="17">
        <v>15838.028632813081</v>
      </c>
      <c r="O1827" s="17">
        <v>19824.720995428801</v>
      </c>
    </row>
    <row r="1828" spans="1:15" x14ac:dyDescent="0.3">
      <c r="A1828" s="6" t="s">
        <v>173</v>
      </c>
      <c r="B1828" s="6" t="str">
        <f>VLOOKUP(A1828,Table1[],3,FALSE)</f>
        <v>Solano County (Central)--Fairfield &amp; Suisun City Cities</v>
      </c>
      <c r="C1828" s="6">
        <v>33</v>
      </c>
      <c r="D1828" s="6" t="str">
        <f>VLOOKUP(C1828,comm_names!$A$2:$B$325,2,FALSE)</f>
        <v>AT&amp;T Service, Inc., AT&amp;T California</v>
      </c>
      <c r="E1828" s="7">
        <v>44615.531348590601</v>
      </c>
      <c r="F1828" s="8">
        <v>4.6330841391175798E-2</v>
      </c>
      <c r="G1828" s="8">
        <v>1.5509527333851299E-2</v>
      </c>
      <c r="H1828" s="11">
        <f t="shared" si="28"/>
        <v>924</v>
      </c>
      <c r="I1828" s="8">
        <v>4.8582048769675698E-4</v>
      </c>
      <c r="J1828" s="9">
        <v>9.24</v>
      </c>
      <c r="K1828" s="10">
        <v>2.9597119254395299</v>
      </c>
      <c r="L1828" s="11">
        <v>36636.802000000003</v>
      </c>
      <c r="M1828" s="11">
        <v>79966.953999999998</v>
      </c>
      <c r="N1828" s="11">
        <v>14226.615571050599</v>
      </c>
      <c r="O1828" s="11">
        <v>17926.074607294438</v>
      </c>
    </row>
    <row r="1829" spans="1:15" x14ac:dyDescent="0.3">
      <c r="A1829" s="12" t="s">
        <v>162</v>
      </c>
      <c r="B1829" s="12" t="str">
        <f>VLOOKUP(A1829,Table1[],3,FALSE)</f>
        <v>Riverside County (Northwest)--Jurupa Valley &amp; Eastvale Cities</v>
      </c>
      <c r="C1829" s="12">
        <v>141</v>
      </c>
      <c r="D1829" s="12" t="str">
        <f>VLOOKUP(C1829,comm_names!$A$2:$B$325,2,FALSE)</f>
        <v>Frontier Communications, Frontier</v>
      </c>
      <c r="E1829" s="13">
        <v>18.405521735000001</v>
      </c>
      <c r="F1829" s="14">
        <v>4.63136509832896E-2</v>
      </c>
      <c r="G1829" s="14">
        <v>1.43341961868049E-2</v>
      </c>
      <c r="H1829" s="17">
        <f t="shared" si="28"/>
        <v>867</v>
      </c>
      <c r="I1829" s="14">
        <v>4.8563185062083097E-4</v>
      </c>
      <c r="J1829" s="15">
        <v>8.67</v>
      </c>
      <c r="K1829" s="16">
        <v>3.6971478225311798</v>
      </c>
      <c r="L1829" s="17">
        <v>35611.675999999999</v>
      </c>
      <c r="M1829" s="17">
        <v>81679.23</v>
      </c>
      <c r="N1829" s="17">
        <v>14683.36122605628</v>
      </c>
      <c r="O1829" s="17">
        <v>18988.580271687122</v>
      </c>
    </row>
    <row r="1830" spans="1:15" x14ac:dyDescent="0.3">
      <c r="A1830" s="6" t="s">
        <v>243</v>
      </c>
      <c r="B1830" s="6" t="str">
        <f>VLOOKUP(A1830,Table1[],3,FALSE)</f>
        <v>Los Angeles County (Southwest)--Palos Verdes Peninsula</v>
      </c>
      <c r="C1830" s="6">
        <v>113</v>
      </c>
      <c r="D1830" s="6" t="str">
        <f>VLOOKUP(C1830,comm_names!$A$2:$B$325,2,FALSE)</f>
        <v>Cox Communications, AT&amp;T California</v>
      </c>
      <c r="E1830" s="7">
        <v>990.50516564600002</v>
      </c>
      <c r="F1830" s="8">
        <v>4.62836850522549E-2</v>
      </c>
      <c r="G1830" s="8">
        <v>1.3017986392619399E-2</v>
      </c>
      <c r="H1830" s="11">
        <f t="shared" si="28"/>
        <v>1115.8799999999999</v>
      </c>
      <c r="I1830" s="8">
        <v>4.8529825570411798E-4</v>
      </c>
      <c r="J1830" s="9">
        <v>11.158799999999999</v>
      </c>
      <c r="K1830" s="10">
        <v>2.4688747102540201</v>
      </c>
      <c r="L1830" s="11">
        <v>46981.718000000001</v>
      </c>
      <c r="M1830" s="11">
        <v>114221.636</v>
      </c>
      <c r="N1830" s="11">
        <v>21133.5199683582</v>
      </c>
      <c r="O1830" s="11">
        <v>26764.697265783117</v>
      </c>
    </row>
    <row r="1831" spans="1:15" x14ac:dyDescent="0.3">
      <c r="A1831" s="12" t="s">
        <v>231</v>
      </c>
      <c r="B1831" s="12" t="str">
        <f>VLOOKUP(A1831,Table1[],3,FALSE)</f>
        <v>San Diego County (West)--San Diego (Northwest/San Dieguito) &amp; Encinitas Cities</v>
      </c>
      <c r="C1831" s="12">
        <v>69</v>
      </c>
      <c r="D1831" s="12" t="str">
        <f>VLOOKUP(C1831,comm_names!$A$2:$B$325,2,FALSE)</f>
        <v>Charter Communications Inc, AT&amp;T California</v>
      </c>
      <c r="E1831" s="13">
        <v>2337.0910690729002</v>
      </c>
      <c r="F1831" s="14">
        <v>4.6122201659147197E-2</v>
      </c>
      <c r="G1831" s="14">
        <v>1.2658154547512099E-2</v>
      </c>
      <c r="H1831" s="17">
        <f t="shared" si="28"/>
        <v>1163.8799999999999</v>
      </c>
      <c r="I1831" s="14">
        <v>4.8352742870231701E-4</v>
      </c>
      <c r="J1831" s="15">
        <v>11.6388</v>
      </c>
      <c r="K1831" s="16">
        <v>2.6829780464524302</v>
      </c>
      <c r="L1831" s="17">
        <v>49442.224000000002</v>
      </c>
      <c r="M1831" s="17">
        <v>121225.476</v>
      </c>
      <c r="N1831" s="17">
        <v>22120.801157491322</v>
      </c>
      <c r="O1831" s="17">
        <v>27194.913124851722</v>
      </c>
    </row>
    <row r="1832" spans="1:15" x14ac:dyDescent="0.3">
      <c r="A1832" s="6" t="s">
        <v>173</v>
      </c>
      <c r="B1832" s="6" t="str">
        <f>VLOOKUP(A1832,Table1[],3,FALSE)</f>
        <v>Solano County (Central)--Fairfield &amp; Suisun City Cities</v>
      </c>
      <c r="C1832" s="6">
        <v>84</v>
      </c>
      <c r="D1832" s="6" t="str">
        <f>VLOOKUP(C1832,comm_names!$A$2:$B$325,2,FALSE)</f>
        <v>Comcast, AT&amp;T California</v>
      </c>
      <c r="E1832" s="7">
        <v>3453.4573881488</v>
      </c>
      <c r="F1832" s="8">
        <v>4.6058921844638001E-2</v>
      </c>
      <c r="G1832" s="8">
        <v>1.54780648088702E-2</v>
      </c>
      <c r="H1832" s="11">
        <f t="shared" si="28"/>
        <v>924</v>
      </c>
      <c r="I1832" s="8">
        <v>4.8283757975752E-4</v>
      </c>
      <c r="J1832" s="9">
        <v>9.24</v>
      </c>
      <c r="K1832" s="10">
        <v>2.9597119254395299</v>
      </c>
      <c r="L1832" s="11">
        <v>36636.802000000003</v>
      </c>
      <c r="M1832" s="11">
        <v>79966.953999999998</v>
      </c>
      <c r="N1832" s="11">
        <v>14226.615571050599</v>
      </c>
      <c r="O1832" s="11">
        <v>17926.074607294438</v>
      </c>
    </row>
    <row r="1833" spans="1:15" x14ac:dyDescent="0.3">
      <c r="A1833" s="12" t="s">
        <v>100</v>
      </c>
      <c r="B1833" s="12" t="str">
        <f>VLOOKUP(A1833,Table1[],3,FALSE)</f>
        <v>San Bernardino County (Southwest)--Phelan, Lake Arrowhead &amp; Big Bear City</v>
      </c>
      <c r="C1833" s="12">
        <v>205</v>
      </c>
      <c r="D1833" s="12" t="str">
        <f>VLOOKUP(C1833,comm_names!$A$2:$B$325,2,FALSE)</f>
        <v>Race Communications, Frontier</v>
      </c>
      <c r="E1833" s="13">
        <v>1734.5712160628</v>
      </c>
      <c r="F1833" s="14">
        <v>4.6053444319274203E-2</v>
      </c>
      <c r="G1833" s="14">
        <v>1.27086151755479E-2</v>
      </c>
      <c r="H1833" s="17">
        <f t="shared" si="28"/>
        <v>567</v>
      </c>
      <c r="I1833" s="14">
        <v>4.82767913746167E-4</v>
      </c>
      <c r="J1833" s="15">
        <v>5.67</v>
      </c>
      <c r="K1833" s="16">
        <v>2.7506780062666198</v>
      </c>
      <c r="L1833" s="17">
        <v>24416.73</v>
      </c>
      <c r="M1833" s="17">
        <v>59858.400000000001</v>
      </c>
      <c r="N1833" s="17">
        <v>10093.243023205931</v>
      </c>
      <c r="O1833" s="17">
        <v>13231.424157941041</v>
      </c>
    </row>
    <row r="1834" spans="1:15" x14ac:dyDescent="0.3">
      <c r="A1834" s="6" t="s">
        <v>93</v>
      </c>
      <c r="B1834" s="6" t="str">
        <f>VLOOKUP(A1834,Table1[],3,FALSE)</f>
        <v>Del Norte, Lassen, Modoc, Plumas &amp; Siskiyou Counties</v>
      </c>
      <c r="C1834" s="6">
        <v>83</v>
      </c>
      <c r="D1834" s="6" t="str">
        <f>VLOOKUP(C1834,comm_names!$A$2:$B$325,2,FALSE)</f>
        <v>Comcast, N/A</v>
      </c>
      <c r="E1834" s="7">
        <v>7.9269915979999999</v>
      </c>
      <c r="F1834" s="8">
        <v>4.6015748148623102E-2</v>
      </c>
      <c r="G1834" s="8">
        <v>1.49909821152903E-2</v>
      </c>
      <c r="H1834" s="11">
        <f t="shared" si="28"/>
        <v>600</v>
      </c>
      <c r="I1834" s="8">
        <v>4.8235858470921399E-4</v>
      </c>
      <c r="J1834" s="9">
        <v>6</v>
      </c>
      <c r="K1834" s="10">
        <v>2.2062178712597502</v>
      </c>
      <c r="L1834" s="11">
        <v>20684.741999999998</v>
      </c>
      <c r="M1834" s="11">
        <v>49740.498</v>
      </c>
      <c r="N1834" s="11">
        <v>6464.0721064228082</v>
      </c>
      <c r="O1834" s="11">
        <v>8536.6293191309287</v>
      </c>
    </row>
    <row r="1835" spans="1:15" x14ac:dyDescent="0.3">
      <c r="A1835" s="12" t="s">
        <v>100</v>
      </c>
      <c r="B1835" s="12" t="str">
        <f>VLOOKUP(A1835,Table1[],3,FALSE)</f>
        <v>San Bernardino County (Southwest)--Phelan, Lake Arrowhead &amp; Big Bear City</v>
      </c>
      <c r="C1835" s="12">
        <v>32</v>
      </c>
      <c r="D1835" s="12" t="str">
        <f>VLOOKUP(C1835,comm_names!$A$2:$B$325,2,FALSE)</f>
        <v>AT&amp;T Service, Inc., N/A</v>
      </c>
      <c r="E1835" s="13">
        <v>0.584709543</v>
      </c>
      <c r="F1835" s="14">
        <v>4.5953147268504399E-2</v>
      </c>
      <c r="G1835" s="14">
        <v>1.32273007778381E-2</v>
      </c>
      <c r="H1835" s="17">
        <f t="shared" si="28"/>
        <v>600</v>
      </c>
      <c r="I1835" s="14">
        <v>4.8166679747493402E-4</v>
      </c>
      <c r="J1835" s="15">
        <v>6</v>
      </c>
      <c r="K1835" s="16">
        <v>2.7506780062666198</v>
      </c>
      <c r="L1835" s="17">
        <v>24416.73</v>
      </c>
      <c r="M1835" s="17">
        <v>59858.400000000001</v>
      </c>
      <c r="N1835" s="17">
        <v>10093.243023205931</v>
      </c>
      <c r="O1835" s="17">
        <v>13231.424157941041</v>
      </c>
    </row>
    <row r="1836" spans="1:15" x14ac:dyDescent="0.3">
      <c r="A1836" s="6" t="s">
        <v>100</v>
      </c>
      <c r="B1836" s="6" t="str">
        <f>VLOOKUP(A1836,Table1[],3,FALSE)</f>
        <v>San Bernardino County (Southwest)--Phelan, Lake Arrowhead &amp; Big Bear City</v>
      </c>
      <c r="C1836" s="6">
        <v>139</v>
      </c>
      <c r="D1836" s="6" t="str">
        <f>VLOOKUP(C1836,comm_names!$A$2:$B$325,2,FALSE)</f>
        <v>Frontier Communications, N/A</v>
      </c>
      <c r="E1836" s="7">
        <v>25.578130245099999</v>
      </c>
      <c r="F1836" s="8">
        <v>4.59323495680777E-2</v>
      </c>
      <c r="G1836" s="8">
        <v>1.3225704527094101E-2</v>
      </c>
      <c r="H1836" s="11">
        <f t="shared" si="28"/>
        <v>600</v>
      </c>
      <c r="I1836" s="8">
        <v>4.8143709678355202E-4</v>
      </c>
      <c r="J1836" s="9">
        <v>6</v>
      </c>
      <c r="K1836" s="10">
        <v>2.7506780062666198</v>
      </c>
      <c r="L1836" s="11">
        <v>24416.73</v>
      </c>
      <c r="M1836" s="11">
        <v>59858.400000000001</v>
      </c>
      <c r="N1836" s="11">
        <v>10093.243023205931</v>
      </c>
      <c r="O1836" s="11">
        <v>13231.424157941041</v>
      </c>
    </row>
    <row r="1837" spans="1:15" x14ac:dyDescent="0.3">
      <c r="A1837" s="12" t="s">
        <v>187</v>
      </c>
      <c r="B1837" s="12" t="str">
        <f>VLOOKUP(A1837,Table1[],3,FALSE)</f>
        <v>Placer County (Southwest)--Roseville City</v>
      </c>
      <c r="C1837" s="12">
        <v>34</v>
      </c>
      <c r="D1837" s="12" t="str">
        <f>VLOOKUP(C1837,comm_names!$A$2:$B$325,2,FALSE)</f>
        <v>AT&amp;T Service, Inc., AT&amp;T California</v>
      </c>
      <c r="E1837" s="13">
        <v>1452.7229953830999</v>
      </c>
      <c r="F1837" s="14">
        <v>4.5924586053393501E-2</v>
      </c>
      <c r="G1837" s="14">
        <v>1.3612609772547401E-2</v>
      </c>
      <c r="H1837" s="17">
        <f t="shared" si="28"/>
        <v>924</v>
      </c>
      <c r="I1837" s="14">
        <v>4.8135378256593502E-4</v>
      </c>
      <c r="J1837" s="15">
        <v>9.24</v>
      </c>
      <c r="K1837" s="16">
        <v>2.56394564473556</v>
      </c>
      <c r="L1837" s="17">
        <v>37550.966</v>
      </c>
      <c r="M1837" s="17">
        <v>88661.691999999995</v>
      </c>
      <c r="N1837" s="17">
        <v>15235.116392821921</v>
      </c>
      <c r="O1837" s="17">
        <v>18588.7575636084</v>
      </c>
    </row>
    <row r="1838" spans="1:15" x14ac:dyDescent="0.3">
      <c r="A1838" s="6" t="s">
        <v>178</v>
      </c>
      <c r="B1838" s="6" t="str">
        <f>VLOOKUP(A1838,Table1[],3,FALSE)</f>
        <v>El Dorado County--El Dorado Hills</v>
      </c>
      <c r="C1838" s="6">
        <v>33</v>
      </c>
      <c r="D1838" s="6" t="str">
        <f>VLOOKUP(C1838,comm_names!$A$2:$B$325,2,FALSE)</f>
        <v>AT&amp;T Service, Inc., AT&amp;T California</v>
      </c>
      <c r="E1838" s="7">
        <v>50.038403879999997</v>
      </c>
      <c r="F1838" s="8">
        <v>4.5907815555398898E-2</v>
      </c>
      <c r="G1838" s="8">
        <v>1.43574163054548E-2</v>
      </c>
      <c r="H1838" s="11">
        <f t="shared" si="28"/>
        <v>924</v>
      </c>
      <c r="I1838" s="8">
        <v>4.8116794032423499E-4</v>
      </c>
      <c r="J1838" s="9">
        <v>9.24</v>
      </c>
      <c r="K1838" s="10">
        <v>2.47345826434778</v>
      </c>
      <c r="L1838" s="11">
        <v>34332.050000000003</v>
      </c>
      <c r="M1838" s="11">
        <v>82930.351999999999</v>
      </c>
      <c r="N1838" s="11">
        <v>12631.084075712999</v>
      </c>
      <c r="O1838" s="11">
        <v>16999.942069034521</v>
      </c>
    </row>
    <row r="1839" spans="1:15" x14ac:dyDescent="0.3">
      <c r="A1839" s="12" t="s">
        <v>220</v>
      </c>
      <c r="B1839" s="12" t="str">
        <f>VLOOKUP(A1839,Table1[],3,FALSE)</f>
        <v>San Diego County (Central)--Lakeside, Winter Gardens &amp; Ramona</v>
      </c>
      <c r="C1839" s="12">
        <v>220</v>
      </c>
      <c r="D1839" s="12" t="str">
        <f>VLOOKUP(C1839,comm_names!$A$2:$B$325,2,FALSE)</f>
        <v>San Diego Broadband, AT&amp;T California</v>
      </c>
      <c r="E1839" s="13">
        <v>283.89050511099998</v>
      </c>
      <c r="F1839" s="14">
        <v>4.57982801781779E-2</v>
      </c>
      <c r="G1839" s="14">
        <v>1.6604781581586198E-2</v>
      </c>
      <c r="H1839" s="17">
        <f t="shared" si="28"/>
        <v>1043.3999999999999</v>
      </c>
      <c r="I1839" s="14">
        <v>4.7998412365257199E-4</v>
      </c>
      <c r="J1839" s="15">
        <v>10.433999999999999</v>
      </c>
      <c r="K1839" s="16">
        <v>2.7726021482161198</v>
      </c>
      <c r="L1839" s="17">
        <v>38684</v>
      </c>
      <c r="M1839" s="17">
        <v>82788.850000000006</v>
      </c>
      <c r="N1839" s="17">
        <v>13759.78538314176</v>
      </c>
      <c r="O1839" s="17">
        <v>17821.830142970521</v>
      </c>
    </row>
    <row r="1840" spans="1:15" x14ac:dyDescent="0.3">
      <c r="A1840" s="6" t="s">
        <v>262</v>
      </c>
      <c r="B1840" s="6" t="str">
        <f>VLOOKUP(A1840,Table1[],3,FALSE)</f>
        <v>Alameda County (East)--Livermore, Pleasanton &amp; Dublin Cities</v>
      </c>
      <c r="C1840" s="6">
        <v>131</v>
      </c>
      <c r="D1840" s="6" t="str">
        <f>VLOOKUP(C1840,comm_names!$A$2:$B$325,2,FALSE)</f>
        <v>Etheric Networks, Inc., N/A</v>
      </c>
      <c r="E1840" s="7">
        <v>11.801617775</v>
      </c>
      <c r="F1840" s="8">
        <v>4.57878132828171E-2</v>
      </c>
      <c r="G1840" s="8">
        <v>1.5709706162358499E-2</v>
      </c>
      <c r="H1840" s="11">
        <f t="shared" si="28"/>
        <v>1668</v>
      </c>
      <c r="I1840" s="8">
        <v>4.79849597138765E-4</v>
      </c>
      <c r="J1840" s="9">
        <v>16.68</v>
      </c>
      <c r="K1840" s="10">
        <v>2.76945452737308</v>
      </c>
      <c r="L1840" s="11">
        <v>60498.722000000002</v>
      </c>
      <c r="M1840" s="11">
        <v>136412</v>
      </c>
      <c r="N1840" s="11">
        <v>22233.735078662761</v>
      </c>
      <c r="O1840" s="11">
        <v>28399.731397382038</v>
      </c>
    </row>
    <row r="1841" spans="1:15" x14ac:dyDescent="0.3">
      <c r="A1841" s="12" t="s">
        <v>200</v>
      </c>
      <c r="B1841" s="12" t="str">
        <f>VLOOKUP(A1841,Table1[],3,FALSE)</f>
        <v>Riverside County (Southwest)--Murrieta &amp; Wildomar Cities</v>
      </c>
      <c r="C1841" s="12">
        <v>221</v>
      </c>
      <c r="D1841" s="12" t="str">
        <f>VLOOKUP(C1841,comm_names!$A$2:$B$325,2,FALSE)</f>
        <v>San Diego Broadband, Frontier</v>
      </c>
      <c r="E1841" s="13">
        <v>18.80893992</v>
      </c>
      <c r="F1841" s="14">
        <v>4.5786770534132999E-2</v>
      </c>
      <c r="G1841" s="14">
        <v>1.53012350128986E-2</v>
      </c>
      <c r="H1841" s="17">
        <f t="shared" si="28"/>
        <v>986.40000000000009</v>
      </c>
      <c r="I1841" s="14">
        <v>4.7983793475345898E-4</v>
      </c>
      <c r="J1841" s="15">
        <v>9.8640000000000008</v>
      </c>
      <c r="K1841" s="16">
        <v>3.14031717888101</v>
      </c>
      <c r="L1841" s="17">
        <v>40054.228000000003</v>
      </c>
      <c r="M1841" s="17">
        <v>85308.4</v>
      </c>
      <c r="N1841" s="17">
        <v>16910.047045889762</v>
      </c>
      <c r="O1841" s="17">
        <v>19242.175205191201</v>
      </c>
    </row>
    <row r="1842" spans="1:15" x14ac:dyDescent="0.3">
      <c r="A1842" s="6" t="s">
        <v>125</v>
      </c>
      <c r="B1842" s="6" t="str">
        <f>VLOOKUP(A1842,Table1[],3,FALSE)</f>
        <v>Los Angeles County (North)--LA City (North Central/Granada Hills &amp; Sylmar)</v>
      </c>
      <c r="C1842" s="6">
        <v>105</v>
      </c>
      <c r="D1842" s="6" t="str">
        <f>VLOOKUP(C1842,comm_names!$A$2:$B$325,2,FALSE)</f>
        <v>ConnectTo Communications, Frontier</v>
      </c>
      <c r="E1842" s="7">
        <v>44.561368590000001</v>
      </c>
      <c r="F1842" s="8">
        <v>4.5785025099585298E-2</v>
      </c>
      <c r="G1842" s="8">
        <v>1.33648239989369E-2</v>
      </c>
      <c r="H1842" s="11">
        <f t="shared" si="28"/>
        <v>746.88</v>
      </c>
      <c r="I1842" s="8">
        <v>4.7981876520396803E-4</v>
      </c>
      <c r="J1842" s="9">
        <v>7.4687999999999999</v>
      </c>
      <c r="K1842" s="10">
        <v>3.1834764745192201</v>
      </c>
      <c r="L1842" s="11">
        <v>35345.774400000097</v>
      </c>
      <c r="M1842" s="11">
        <v>78231.263999999996</v>
      </c>
      <c r="N1842" s="11">
        <v>16259.57715294192</v>
      </c>
      <c r="O1842" s="11">
        <v>19573.810857783359</v>
      </c>
    </row>
    <row r="1843" spans="1:15" x14ac:dyDescent="0.3">
      <c r="A1843" s="12" t="s">
        <v>176</v>
      </c>
      <c r="B1843" s="12" t="str">
        <f>VLOOKUP(A1843,Table1[],3,FALSE)</f>
        <v>San Joaquin County (South)--Tracy, Manteca &amp; Lathrop Cities</v>
      </c>
      <c r="C1843" s="12">
        <v>84</v>
      </c>
      <c r="D1843" s="12" t="str">
        <f>VLOOKUP(C1843,comm_names!$A$2:$B$325,2,FALSE)</f>
        <v>Comcast, AT&amp;T California</v>
      </c>
      <c r="E1843" s="13">
        <v>1371.1565903105</v>
      </c>
      <c r="F1843" s="14">
        <v>4.5768080932036499E-2</v>
      </c>
      <c r="G1843" s="14">
        <v>1.43009690406971E-2</v>
      </c>
      <c r="H1843" s="17">
        <f t="shared" si="28"/>
        <v>924</v>
      </c>
      <c r="I1843" s="14">
        <v>4.7965739373479301E-4</v>
      </c>
      <c r="J1843" s="15">
        <v>9.24</v>
      </c>
      <c r="K1843" s="16">
        <v>3.2197426650078</v>
      </c>
      <c r="L1843" s="17">
        <v>37317.843999999997</v>
      </c>
      <c r="M1843" s="17">
        <v>85084.44</v>
      </c>
      <c r="N1843" s="17">
        <v>14705.072771988958</v>
      </c>
      <c r="O1843" s="17">
        <v>18063.75175861692</v>
      </c>
    </row>
    <row r="1844" spans="1:15" x14ac:dyDescent="0.3">
      <c r="A1844" s="6" t="s">
        <v>169</v>
      </c>
      <c r="B1844" s="6" t="str">
        <f>VLOOKUP(A1844,Table1[],3,FALSE)</f>
        <v>Santa Cruz County (North)--Watsonville &amp; Scotts Valley Cities</v>
      </c>
      <c r="C1844" s="6">
        <v>36</v>
      </c>
      <c r="D1844" s="6" t="str">
        <f>VLOOKUP(C1844,comm_names!$A$2:$B$325,2,FALSE)</f>
        <v>AT&amp;T Service, Inc., Frontier</v>
      </c>
      <c r="E1844" s="7">
        <v>0.18322772500000001</v>
      </c>
      <c r="F1844" s="8">
        <v>4.5760298477848099E-2</v>
      </c>
      <c r="G1844" s="8">
        <v>1.4182041878885001E-2</v>
      </c>
      <c r="H1844" s="11">
        <f t="shared" si="28"/>
        <v>867</v>
      </c>
      <c r="I1844" s="8">
        <v>4.7955032611301401E-4</v>
      </c>
      <c r="J1844" s="9">
        <v>8.67</v>
      </c>
      <c r="K1844" s="10">
        <v>2.8661256744699801</v>
      </c>
      <c r="L1844" s="11">
        <v>35504.786</v>
      </c>
      <c r="M1844" s="11">
        <v>82445.784</v>
      </c>
      <c r="N1844" s="11">
        <v>15151.86649493844</v>
      </c>
      <c r="O1844" s="11">
        <v>19907.469187692121</v>
      </c>
    </row>
    <row r="1845" spans="1:15" x14ac:dyDescent="0.3">
      <c r="A1845" s="12" t="s">
        <v>38</v>
      </c>
      <c r="B1845" s="12" t="str">
        <f>VLOOKUP(A1845,Table1[],3,FALSE)</f>
        <v>Kern County (Central)--Bakersfield City (Northeast)</v>
      </c>
      <c r="C1845" s="12">
        <v>1</v>
      </c>
      <c r="D1845" s="12" t="str">
        <f>VLOOKUP(C1845,comm_names!$A$2:$B$325,2,FALSE)</f>
        <v>N/A, AT&amp;T California</v>
      </c>
      <c r="E1845" s="13">
        <v>1116.96106134963</v>
      </c>
      <c r="F1845" s="14">
        <v>4.5730979566963599E-2</v>
      </c>
      <c r="G1845" s="14">
        <v>1.0803332731496E-2</v>
      </c>
      <c r="H1845" s="17">
        <f t="shared" si="28"/>
        <v>324</v>
      </c>
      <c r="I1845" s="14">
        <v>4.7924374240884801E-4</v>
      </c>
      <c r="J1845" s="15">
        <v>3.24</v>
      </c>
      <c r="K1845" s="16">
        <v>3.0942580777937798</v>
      </c>
      <c r="L1845" s="17">
        <v>17059.644</v>
      </c>
      <c r="M1845" s="17">
        <v>41582.245999999999</v>
      </c>
      <c r="N1845" s="17">
        <v>8005.3708137666363</v>
      </c>
      <c r="O1845" s="17">
        <v>9626.394175257421</v>
      </c>
    </row>
    <row r="1846" spans="1:15" x14ac:dyDescent="0.3">
      <c r="A1846" s="6" t="s">
        <v>186</v>
      </c>
      <c r="B1846" s="6" t="str">
        <f>VLOOKUP(A1846,Table1[],3,FALSE)</f>
        <v>Sacramento County (South)--Galt, Isleton Cities &amp; Delta Region</v>
      </c>
      <c r="C1846" s="6">
        <v>37</v>
      </c>
      <c r="D1846" s="6" t="str">
        <f>VLOOKUP(C1846,comm_names!$A$2:$B$325,2,FALSE)</f>
        <v>AT&amp;T Service, Inc., Frontier - Citizens</v>
      </c>
      <c r="E1846" s="7">
        <v>85.541263459999996</v>
      </c>
      <c r="F1846" s="8">
        <v>4.5697426572036799E-2</v>
      </c>
      <c r="G1846" s="8">
        <v>1.3560926133117299E-2</v>
      </c>
      <c r="H1846" s="11">
        <f t="shared" si="28"/>
        <v>861</v>
      </c>
      <c r="I1846" s="8">
        <v>4.7885824511506402E-4</v>
      </c>
      <c r="J1846" s="9">
        <v>8.61</v>
      </c>
      <c r="K1846" s="10">
        <v>3.0076618674749498</v>
      </c>
      <c r="L1846" s="11">
        <v>32973.019999999997</v>
      </c>
      <c r="M1846" s="11">
        <v>81895.046000000002</v>
      </c>
      <c r="N1846" s="11">
        <v>12180.93197705304</v>
      </c>
      <c r="O1846" s="11">
        <v>16453.859456046361</v>
      </c>
    </row>
    <row r="1847" spans="1:15" x14ac:dyDescent="0.3">
      <c r="A1847" s="12" t="s">
        <v>185</v>
      </c>
      <c r="B1847" s="12" t="str">
        <f>VLOOKUP(A1847,Table1[],3,FALSE)</f>
        <v>San Bernardino County (Southwest)--Rancho Cucamonga City</v>
      </c>
      <c r="C1847" s="12">
        <v>86</v>
      </c>
      <c r="D1847" s="12" t="str">
        <f>VLOOKUP(C1847,comm_names!$A$2:$B$325,2,FALSE)</f>
        <v>Comcast, Frontier</v>
      </c>
      <c r="E1847" s="13">
        <v>54.184233491000001</v>
      </c>
      <c r="F1847" s="14">
        <v>4.5599212670155702E-2</v>
      </c>
      <c r="G1847" s="14">
        <v>1.3397472148277001E-2</v>
      </c>
      <c r="H1847" s="17">
        <f t="shared" si="28"/>
        <v>867</v>
      </c>
      <c r="I1847" s="14">
        <v>4.7777854378177898E-4</v>
      </c>
      <c r="J1847" s="15">
        <v>8.67</v>
      </c>
      <c r="K1847" s="16">
        <v>2.8433409143819102</v>
      </c>
      <c r="L1847" s="17">
        <v>38170.928</v>
      </c>
      <c r="M1847" s="17">
        <v>87282.301999999996</v>
      </c>
      <c r="N1847" s="17">
        <v>17090.10385798716</v>
      </c>
      <c r="O1847" s="17">
        <v>20501.319035797558</v>
      </c>
    </row>
    <row r="1848" spans="1:15" x14ac:dyDescent="0.3">
      <c r="A1848" s="6" t="s">
        <v>185</v>
      </c>
      <c r="B1848" s="6" t="str">
        <f>VLOOKUP(A1848,Table1[],3,FALSE)</f>
        <v>San Bernardino County (Southwest)--Rancho Cucamonga City</v>
      </c>
      <c r="C1848" s="6">
        <v>141</v>
      </c>
      <c r="D1848" s="6" t="str">
        <f>VLOOKUP(C1848,comm_names!$A$2:$B$325,2,FALSE)</f>
        <v>Frontier Communications, Frontier</v>
      </c>
      <c r="E1848" s="7">
        <v>51773.474089962001</v>
      </c>
      <c r="F1848" s="8">
        <v>4.5589956171315602E-2</v>
      </c>
      <c r="G1848" s="8">
        <v>1.3396671035158901E-2</v>
      </c>
      <c r="H1848" s="11">
        <f t="shared" si="28"/>
        <v>867</v>
      </c>
      <c r="I1848" s="8">
        <v>4.7767694132299E-4</v>
      </c>
      <c r="J1848" s="9">
        <v>8.67</v>
      </c>
      <c r="K1848" s="10">
        <v>2.8433409143819102</v>
      </c>
      <c r="L1848" s="11">
        <v>38170.928</v>
      </c>
      <c r="M1848" s="11">
        <v>87282.301999999996</v>
      </c>
      <c r="N1848" s="11">
        <v>17090.10385798716</v>
      </c>
      <c r="O1848" s="11">
        <v>20501.319035797558</v>
      </c>
    </row>
    <row r="1849" spans="1:15" x14ac:dyDescent="0.3">
      <c r="A1849" s="12" t="s">
        <v>187</v>
      </c>
      <c r="B1849" s="12" t="str">
        <f>VLOOKUP(A1849,Table1[],3,FALSE)</f>
        <v>Placer County (Southwest)--Roseville City</v>
      </c>
      <c r="C1849" s="12">
        <v>84</v>
      </c>
      <c r="D1849" s="12" t="str">
        <f>VLOOKUP(C1849,comm_names!$A$2:$B$325,2,FALSE)</f>
        <v>Comcast, AT&amp;T California</v>
      </c>
      <c r="E1849" s="13">
        <v>167.31620140699999</v>
      </c>
      <c r="F1849" s="14">
        <v>4.55027492631149E-2</v>
      </c>
      <c r="G1849" s="14">
        <v>1.3575031588344E-2</v>
      </c>
      <c r="H1849" s="17">
        <f t="shared" si="28"/>
        <v>924</v>
      </c>
      <c r="I1849" s="14">
        <v>4.7672384313961701E-4</v>
      </c>
      <c r="J1849" s="15">
        <v>9.24</v>
      </c>
      <c r="K1849" s="16">
        <v>2.56394564473556</v>
      </c>
      <c r="L1849" s="17">
        <v>37550.966</v>
      </c>
      <c r="M1849" s="17">
        <v>88661.691999999995</v>
      </c>
      <c r="N1849" s="17">
        <v>15235.116392821921</v>
      </c>
      <c r="O1849" s="17">
        <v>18588.7575636084</v>
      </c>
    </row>
    <row r="1850" spans="1:15" x14ac:dyDescent="0.3">
      <c r="A1850" s="6" t="s">
        <v>186</v>
      </c>
      <c r="B1850" s="6" t="str">
        <f>VLOOKUP(A1850,Table1[],3,FALSE)</f>
        <v>Sacramento County (South)--Galt, Isleton Cities &amp; Delta Region</v>
      </c>
      <c r="C1850" s="6">
        <v>87</v>
      </c>
      <c r="D1850" s="6" t="str">
        <f>VLOOKUP(C1850,comm_names!$A$2:$B$325,2,FALSE)</f>
        <v>Comcast, Frontier - Citizens</v>
      </c>
      <c r="E1850" s="7">
        <v>16967.209524103</v>
      </c>
      <c r="F1850" s="8">
        <v>4.5384178282384398E-2</v>
      </c>
      <c r="G1850" s="8">
        <v>1.3533166195372001E-2</v>
      </c>
      <c r="H1850" s="11">
        <f t="shared" si="28"/>
        <v>861</v>
      </c>
      <c r="I1850" s="8">
        <v>4.7542002076024601E-4</v>
      </c>
      <c r="J1850" s="9">
        <v>8.61</v>
      </c>
      <c r="K1850" s="10">
        <v>3.0076618674749498</v>
      </c>
      <c r="L1850" s="11">
        <v>32973.019999999997</v>
      </c>
      <c r="M1850" s="11">
        <v>81895.046000000002</v>
      </c>
      <c r="N1850" s="11">
        <v>12180.93197705304</v>
      </c>
      <c r="O1850" s="11">
        <v>16453.859456046361</v>
      </c>
    </row>
    <row r="1851" spans="1:15" x14ac:dyDescent="0.3">
      <c r="A1851" s="12" t="s">
        <v>243</v>
      </c>
      <c r="B1851" s="12" t="str">
        <f>VLOOKUP(A1851,Table1[],3,FALSE)</f>
        <v>Los Angeles County (Southwest)--Palos Verdes Peninsula</v>
      </c>
      <c r="C1851" s="12">
        <v>70</v>
      </c>
      <c r="D1851" s="12" t="str">
        <f>VLOOKUP(C1851,comm_names!$A$2:$B$325,2,FALSE)</f>
        <v>Charter Communications Inc, Frontier</v>
      </c>
      <c r="E1851" s="13">
        <v>73.219095874000004</v>
      </c>
      <c r="F1851" s="14">
        <v>4.5366162944907598E-2</v>
      </c>
      <c r="G1851" s="14">
        <v>1.28695344322481E-2</v>
      </c>
      <c r="H1851" s="17">
        <f t="shared" si="28"/>
        <v>1106.8799999999999</v>
      </c>
      <c r="I1851" s="14">
        <v>4.7522087646509098E-4</v>
      </c>
      <c r="J1851" s="15">
        <v>11.0688</v>
      </c>
      <c r="K1851" s="16">
        <v>2.4688747102540201</v>
      </c>
      <c r="L1851" s="17">
        <v>46981.718000000001</v>
      </c>
      <c r="M1851" s="17">
        <v>114221.636</v>
      </c>
      <c r="N1851" s="17">
        <v>21133.5199683582</v>
      </c>
      <c r="O1851" s="17">
        <v>26764.697265783117</v>
      </c>
    </row>
    <row r="1852" spans="1:15" x14ac:dyDescent="0.3">
      <c r="A1852" s="6" t="s">
        <v>202</v>
      </c>
      <c r="B1852" s="6" t="str">
        <f>VLOOKUP(A1852,Table1[],3,FALSE)</f>
        <v>Napa County--Napa City</v>
      </c>
      <c r="C1852" s="6">
        <v>33</v>
      </c>
      <c r="D1852" s="6" t="str">
        <f>VLOOKUP(C1852,comm_names!$A$2:$B$325,2,FALSE)</f>
        <v>AT&amp;T Service, Inc., AT&amp;T California</v>
      </c>
      <c r="E1852" s="7">
        <v>39311.917356807098</v>
      </c>
      <c r="F1852" s="8">
        <v>4.53053558998796E-2</v>
      </c>
      <c r="G1852" s="8">
        <v>1.44075838022832E-2</v>
      </c>
      <c r="H1852" s="11">
        <f t="shared" si="28"/>
        <v>924</v>
      </c>
      <c r="I1852" s="8">
        <v>4.7456009594658202E-4</v>
      </c>
      <c r="J1852" s="9">
        <v>9.24</v>
      </c>
      <c r="K1852" s="10">
        <v>2.6103070949523501</v>
      </c>
      <c r="L1852" s="11">
        <v>36744.71</v>
      </c>
      <c r="M1852" s="11">
        <v>85084.44</v>
      </c>
      <c r="N1852" s="11">
        <v>14582.56352040924</v>
      </c>
      <c r="O1852" s="11">
        <v>19188.142072394039</v>
      </c>
    </row>
    <row r="1853" spans="1:15" x14ac:dyDescent="0.3">
      <c r="A1853" s="12" t="s">
        <v>216</v>
      </c>
      <c r="B1853" s="12" t="str">
        <f>VLOOKUP(A1853,Table1[],3,FALSE)</f>
        <v>Orange County (West Central)--Newport Beach, Aliso Viejo &amp; Laguna Hills Cities</v>
      </c>
      <c r="C1853" s="12">
        <v>112</v>
      </c>
      <c r="D1853" s="12" t="str">
        <f>VLOOKUP(C1853,comm_names!$A$2:$B$325,2,FALSE)</f>
        <v>Cox Communications, N/A</v>
      </c>
      <c r="E1853" s="13">
        <v>0.51344097499999997</v>
      </c>
      <c r="F1853" s="14">
        <v>4.52840956500268E-2</v>
      </c>
      <c r="G1853" s="14">
        <v>1.06053352053079E-2</v>
      </c>
      <c r="H1853" s="17">
        <f t="shared" si="28"/>
        <v>791.88</v>
      </c>
      <c r="I1853" s="14">
        <v>4.7432011423851201E-4</v>
      </c>
      <c r="J1853" s="15">
        <v>7.9188000000000001</v>
      </c>
      <c r="K1853" s="16">
        <v>2.2786361214704298</v>
      </c>
      <c r="L1853" s="17">
        <v>40720</v>
      </c>
      <c r="M1853" s="17">
        <v>103608.986</v>
      </c>
      <c r="N1853" s="17">
        <v>20777.852062041362</v>
      </c>
      <c r="O1853" s="17">
        <v>26485.69408283964</v>
      </c>
    </row>
    <row r="1854" spans="1:15" x14ac:dyDescent="0.3">
      <c r="A1854" s="6" t="s">
        <v>191</v>
      </c>
      <c r="B1854" s="6" t="str">
        <f>VLOOKUP(A1854,Table1[],3,FALSE)</f>
        <v>Los Angeles County (Central)--San Gabriel Valley Region (North)</v>
      </c>
      <c r="C1854" s="6">
        <v>141</v>
      </c>
      <c r="D1854" s="6" t="str">
        <f>VLOOKUP(C1854,comm_names!$A$2:$B$325,2,FALSE)</f>
        <v>Frontier Communications, Frontier</v>
      </c>
      <c r="E1854" s="7">
        <v>6479.8009870149299</v>
      </c>
      <c r="F1854" s="8">
        <v>4.5109827295647303E-2</v>
      </c>
      <c r="G1854" s="8">
        <v>1.1038157848983999E-2</v>
      </c>
      <c r="H1854" s="11">
        <f t="shared" si="28"/>
        <v>867</v>
      </c>
      <c r="I1854" s="8">
        <v>4.7241619917238E-4</v>
      </c>
      <c r="J1854" s="9">
        <v>8.67</v>
      </c>
      <c r="K1854" s="10">
        <v>2.6611400030894399</v>
      </c>
      <c r="L1854" s="11">
        <v>41076.300000000003</v>
      </c>
      <c r="M1854" s="11">
        <v>105872</v>
      </c>
      <c r="N1854" s="11">
        <v>19639.67944646208</v>
      </c>
      <c r="O1854" s="11">
        <v>25114.288141598758</v>
      </c>
    </row>
    <row r="1855" spans="1:15" x14ac:dyDescent="0.3">
      <c r="A1855" s="12" t="s">
        <v>202</v>
      </c>
      <c r="B1855" s="12" t="str">
        <f>VLOOKUP(A1855,Table1[],3,FALSE)</f>
        <v>Napa County--Napa City</v>
      </c>
      <c r="C1855" s="12">
        <v>84</v>
      </c>
      <c r="D1855" s="12" t="str">
        <f>VLOOKUP(C1855,comm_names!$A$2:$B$325,2,FALSE)</f>
        <v>Comcast, AT&amp;T California</v>
      </c>
      <c r="E1855" s="13">
        <v>1615.6763032050001</v>
      </c>
      <c r="F1855" s="14">
        <v>4.5090096083615902E-2</v>
      </c>
      <c r="G1855" s="14">
        <v>1.43844638085634E-2</v>
      </c>
      <c r="H1855" s="17">
        <f t="shared" si="28"/>
        <v>924</v>
      </c>
      <c r="I1855" s="14">
        <v>4.72208775168161E-4</v>
      </c>
      <c r="J1855" s="15">
        <v>9.24</v>
      </c>
      <c r="K1855" s="16">
        <v>2.6103070949523501</v>
      </c>
      <c r="L1855" s="17">
        <v>36744.71</v>
      </c>
      <c r="M1855" s="17">
        <v>85084.44</v>
      </c>
      <c r="N1855" s="17">
        <v>14582.56352040924</v>
      </c>
      <c r="O1855" s="17">
        <v>19188.142072394039</v>
      </c>
    </row>
    <row r="1856" spans="1:15" x14ac:dyDescent="0.3">
      <c r="A1856" s="6" t="s">
        <v>192</v>
      </c>
      <c r="B1856" s="6" t="str">
        <f>VLOOKUP(A1856,Table1[],3,FALSE)</f>
        <v>Sonoma County (North)--Windsor Town, Healdsburg &amp; Sonoma Cities</v>
      </c>
      <c r="C1856" s="6">
        <v>61</v>
      </c>
      <c r="D1856" s="6" t="str">
        <f>VLOOKUP(C1856,comm_names!$A$2:$B$325,2,FALSE)</f>
        <v>CalNeva Broadband, N/A</v>
      </c>
      <c r="E1856" s="7">
        <v>0.64630067499999999</v>
      </c>
      <c r="F1856" s="8">
        <v>4.5082740027943199E-2</v>
      </c>
      <c r="G1856" s="8">
        <v>1.2822111135018599E-2</v>
      </c>
      <c r="H1856" s="11">
        <f t="shared" si="28"/>
        <v>780</v>
      </c>
      <c r="I1856" s="8">
        <v>4.7211147936798698E-4</v>
      </c>
      <c r="J1856" s="9">
        <v>7.8</v>
      </c>
      <c r="K1856" s="10">
        <v>2.35218292345952</v>
      </c>
      <c r="L1856" s="11">
        <v>35775.574000000001</v>
      </c>
      <c r="M1856" s="11">
        <v>83187.906000000003</v>
      </c>
      <c r="N1856" s="11">
        <v>14620.500507618359</v>
      </c>
      <c r="O1856" s="11">
        <v>18501.937987156318</v>
      </c>
    </row>
    <row r="1857" spans="1:15" x14ac:dyDescent="0.3">
      <c r="A1857" s="12" t="s">
        <v>176</v>
      </c>
      <c r="B1857" s="12" t="str">
        <f>VLOOKUP(A1857,Table1[],3,FALSE)</f>
        <v>San Joaquin County (South)--Tracy, Manteca &amp; Lathrop Cities</v>
      </c>
      <c r="C1857" s="12">
        <v>43</v>
      </c>
      <c r="D1857" s="12" t="str">
        <f>VLOOKUP(C1857,comm_names!$A$2:$B$325,2,FALSE)</f>
        <v>Ayera Technologies Inc, AT&amp;T California</v>
      </c>
      <c r="E1857" s="13">
        <v>429.95933855499999</v>
      </c>
      <c r="F1857" s="14">
        <v>4.50416214625321E-2</v>
      </c>
      <c r="G1857" s="14">
        <v>1.41028455262314E-2</v>
      </c>
      <c r="H1857" s="17">
        <f t="shared" si="28"/>
        <v>911.99999999999989</v>
      </c>
      <c r="I1857" s="14">
        <v>4.7168057567197199E-4</v>
      </c>
      <c r="J1857" s="15">
        <v>9.1199999999999992</v>
      </c>
      <c r="K1857" s="16">
        <v>3.2197426650078</v>
      </c>
      <c r="L1857" s="17">
        <v>37317.843999999997</v>
      </c>
      <c r="M1857" s="17">
        <v>85084.44</v>
      </c>
      <c r="N1857" s="17">
        <v>14705.072771988958</v>
      </c>
      <c r="O1857" s="17">
        <v>18063.75175861692</v>
      </c>
    </row>
    <row r="1858" spans="1:15" x14ac:dyDescent="0.3">
      <c r="A1858" s="6" t="s">
        <v>171</v>
      </c>
      <c r="B1858" s="6" t="str">
        <f>VLOOKUP(A1858,Table1[],3,FALSE)</f>
        <v>Solano County (Northeast)--Vacaville &amp; Dixon Cities</v>
      </c>
      <c r="C1858" s="6">
        <v>84</v>
      </c>
      <c r="D1858" s="6" t="str">
        <f>VLOOKUP(C1858,comm_names!$A$2:$B$325,2,FALSE)</f>
        <v>Comcast, AT&amp;T California</v>
      </c>
      <c r="E1858" s="7">
        <v>1555.6839598429999</v>
      </c>
      <c r="F1858" s="8">
        <v>4.5015386924944098E-2</v>
      </c>
      <c r="G1858" s="8">
        <v>1.50783752110966E-2</v>
      </c>
      <c r="H1858" s="11">
        <f t="shared" si="28"/>
        <v>924</v>
      </c>
      <c r="I1858" s="8">
        <v>4.7137415324206399E-4</v>
      </c>
      <c r="J1858" s="9">
        <v>9.24</v>
      </c>
      <c r="K1858" s="10">
        <v>2.72345789799799</v>
      </c>
      <c r="L1858" s="11">
        <v>37237.421999999999</v>
      </c>
      <c r="M1858" s="11">
        <v>81440</v>
      </c>
      <c r="N1858" s="11">
        <v>14068.754528698322</v>
      </c>
      <c r="O1858" s="11">
        <v>17518.59488858184</v>
      </c>
    </row>
    <row r="1859" spans="1:15" x14ac:dyDescent="0.3">
      <c r="A1859" s="12" t="s">
        <v>236</v>
      </c>
      <c r="B1859" s="12" t="str">
        <f>VLOOKUP(A1859,Table1[],3,FALSE)</f>
        <v>Los Angeles County (South)--Lakewood, Cerritos, Artesia &amp; Hawaiian Gardens Cities</v>
      </c>
      <c r="C1859" s="12">
        <v>140</v>
      </c>
      <c r="D1859" s="12" t="str">
        <f>VLOOKUP(C1859,comm_names!$A$2:$B$325,2,FALSE)</f>
        <v>Frontier Communications, AT&amp;T California</v>
      </c>
      <c r="E1859" s="13">
        <v>174.194678716</v>
      </c>
      <c r="F1859" s="14">
        <v>4.4958149664967903E-2</v>
      </c>
      <c r="G1859" s="14">
        <v>1.4114709851904699E-2</v>
      </c>
      <c r="H1859" s="17">
        <f t="shared" ref="H1859:H1922" si="29">100*J1859</f>
        <v>924</v>
      </c>
      <c r="I1859" s="14">
        <v>4.7074605183921399E-4</v>
      </c>
      <c r="J1859" s="15">
        <v>9.24</v>
      </c>
      <c r="K1859" s="16">
        <v>3.0715321905073201</v>
      </c>
      <c r="L1859" s="17">
        <v>38145.478000000003</v>
      </c>
      <c r="M1859" s="17">
        <v>86205.258000000002</v>
      </c>
      <c r="N1859" s="17">
        <v>16308.597418198802</v>
      </c>
      <c r="O1859" s="17">
        <v>19457.635933122121</v>
      </c>
    </row>
    <row r="1860" spans="1:15" x14ac:dyDescent="0.3">
      <c r="A1860" s="6" t="s">
        <v>171</v>
      </c>
      <c r="B1860" s="6" t="str">
        <f>VLOOKUP(A1860,Table1[],3,FALSE)</f>
        <v>Solano County (Northeast)--Vacaville &amp; Dixon Cities</v>
      </c>
      <c r="C1860" s="6">
        <v>33</v>
      </c>
      <c r="D1860" s="6" t="str">
        <f>VLOOKUP(C1860,comm_names!$A$2:$B$325,2,FALSE)</f>
        <v>AT&amp;T Service, Inc., AT&amp;T California</v>
      </c>
      <c r="E1860" s="7">
        <v>34700.411624116299</v>
      </c>
      <c r="F1860" s="8">
        <v>4.4954989089418897E-2</v>
      </c>
      <c r="G1860" s="8">
        <v>1.5071336436617001E-2</v>
      </c>
      <c r="H1860" s="11">
        <f t="shared" si="29"/>
        <v>924</v>
      </c>
      <c r="I1860" s="8">
        <v>4.707136424796E-4</v>
      </c>
      <c r="J1860" s="9">
        <v>9.24</v>
      </c>
      <c r="K1860" s="10">
        <v>2.72345789799799</v>
      </c>
      <c r="L1860" s="11">
        <v>37237.421999999999</v>
      </c>
      <c r="M1860" s="11">
        <v>81440</v>
      </c>
      <c r="N1860" s="11">
        <v>14068.754528698322</v>
      </c>
      <c r="O1860" s="11">
        <v>17518.59488858184</v>
      </c>
    </row>
    <row r="1861" spans="1:15" x14ac:dyDescent="0.3">
      <c r="A1861" s="12" t="s">
        <v>236</v>
      </c>
      <c r="B1861" s="12" t="str">
        <f>VLOOKUP(A1861,Table1[],3,FALSE)</f>
        <v>Los Angeles County (South)--Lakewood, Cerritos, Artesia &amp; Hawaiian Gardens Cities</v>
      </c>
      <c r="C1861" s="12">
        <v>33</v>
      </c>
      <c r="D1861" s="12" t="str">
        <f>VLOOKUP(C1861,comm_names!$A$2:$B$325,2,FALSE)</f>
        <v>AT&amp;T Service, Inc., AT&amp;T California</v>
      </c>
      <c r="E1861" s="13">
        <v>3795.4028685640001</v>
      </c>
      <c r="F1861" s="14">
        <v>4.4934961701725701E-2</v>
      </c>
      <c r="G1861" s="14">
        <v>1.4112477693579E-2</v>
      </c>
      <c r="H1861" s="17">
        <f t="shared" si="29"/>
        <v>924</v>
      </c>
      <c r="I1861" s="14">
        <v>4.7049141464080099E-4</v>
      </c>
      <c r="J1861" s="15">
        <v>9.24</v>
      </c>
      <c r="K1861" s="16">
        <v>3.0715321905073201</v>
      </c>
      <c r="L1861" s="17">
        <v>38145.478000000003</v>
      </c>
      <c r="M1861" s="17">
        <v>86205.258000000002</v>
      </c>
      <c r="N1861" s="17">
        <v>16308.597418198802</v>
      </c>
      <c r="O1861" s="17">
        <v>19457.635933122121</v>
      </c>
    </row>
    <row r="1862" spans="1:15" x14ac:dyDescent="0.3">
      <c r="A1862" s="6" t="s">
        <v>205</v>
      </c>
      <c r="B1862" s="6" t="str">
        <f>VLOOKUP(A1862,Table1[],3,FALSE)</f>
        <v>Placer County (Central)--Rocklin, Lincoln Cities &amp; Loomis Town</v>
      </c>
      <c r="C1862" s="6">
        <v>106</v>
      </c>
      <c r="D1862" s="6" t="str">
        <f>VLOOKUP(C1862,comm_names!$A$2:$B$325,2,FALSE)</f>
        <v>Consolidated Communications, AT&amp;T California</v>
      </c>
      <c r="E1862" s="7">
        <v>2.1955293101</v>
      </c>
      <c r="F1862" s="8">
        <v>4.4823276596866898E-2</v>
      </c>
      <c r="G1862" s="8">
        <v>1.45358932562373E-2</v>
      </c>
      <c r="H1862" s="11">
        <f t="shared" si="29"/>
        <v>1007.4</v>
      </c>
      <c r="I1862" s="8">
        <v>4.69266844070578E-4</v>
      </c>
      <c r="J1862" s="9">
        <v>10.074</v>
      </c>
      <c r="K1862" s="10">
        <v>2.6323395539371899</v>
      </c>
      <c r="L1862" s="11">
        <v>40388.131999999998</v>
      </c>
      <c r="M1862" s="11">
        <v>90688.020999999993</v>
      </c>
      <c r="N1862" s="11">
        <v>15180.706026374879</v>
      </c>
      <c r="O1862" s="11">
        <v>18651.218930491559</v>
      </c>
    </row>
    <row r="1863" spans="1:15" x14ac:dyDescent="0.3">
      <c r="A1863" s="12" t="s">
        <v>144</v>
      </c>
      <c r="B1863" s="12" t="str">
        <f>VLOOKUP(A1863,Table1[],3,FALSE)</f>
        <v>Los Angeles County (East Central)--Arcadia, San Gabriel &amp; Temple City Cities</v>
      </c>
      <c r="C1863" s="12">
        <v>153</v>
      </c>
      <c r="D1863" s="12" t="str">
        <f>VLOOKUP(C1863,comm_names!$A$2:$B$325,2,FALSE)</f>
        <v>Giggle Fiber, LLC, Frontier</v>
      </c>
      <c r="E1863" s="13">
        <v>7421.2211947840997</v>
      </c>
      <c r="F1863" s="14">
        <v>4.4783052682567603E-2</v>
      </c>
      <c r="G1863" s="14">
        <v>1.0159485459646799E-2</v>
      </c>
      <c r="H1863" s="17">
        <f t="shared" si="29"/>
        <v>566.4</v>
      </c>
      <c r="I1863" s="14">
        <v>4.68830619014658E-4</v>
      </c>
      <c r="J1863" s="15">
        <v>5.6639999999999997</v>
      </c>
      <c r="K1863" s="16">
        <v>2.8688537975406998</v>
      </c>
      <c r="L1863" s="17">
        <v>31292.302</v>
      </c>
      <c r="M1863" s="17">
        <v>78515.285999999993</v>
      </c>
      <c r="N1863" s="17">
        <v>16752.192131839318</v>
      </c>
      <c r="O1863" s="17">
        <v>20873.946360362999</v>
      </c>
    </row>
    <row r="1864" spans="1:15" x14ac:dyDescent="0.3">
      <c r="A1864" s="6" t="s">
        <v>202</v>
      </c>
      <c r="B1864" s="6" t="str">
        <f>VLOOKUP(A1864,Table1[],3,FALSE)</f>
        <v>Napa County--Napa City</v>
      </c>
      <c r="C1864" s="6">
        <v>140</v>
      </c>
      <c r="D1864" s="6" t="str">
        <f>VLOOKUP(C1864,comm_names!$A$2:$B$325,2,FALSE)</f>
        <v>Frontier Communications, AT&amp;T California</v>
      </c>
      <c r="E1864" s="7">
        <v>6.6186700000000001E-7</v>
      </c>
      <c r="F1864" s="8">
        <v>4.4778223290299402E-2</v>
      </c>
      <c r="G1864" s="8">
        <v>1.4354695416419899E-2</v>
      </c>
      <c r="H1864" s="11">
        <f t="shared" si="29"/>
        <v>924</v>
      </c>
      <c r="I1864" s="8">
        <v>4.6877305754627798E-4</v>
      </c>
      <c r="J1864" s="9">
        <v>9.24</v>
      </c>
      <c r="K1864" s="10">
        <v>2.6103070949523501</v>
      </c>
      <c r="L1864" s="11">
        <v>36744.71</v>
      </c>
      <c r="M1864" s="11">
        <v>85084.44</v>
      </c>
      <c r="N1864" s="11">
        <v>14582.56352040924</v>
      </c>
      <c r="O1864" s="11">
        <v>19188.142072394039</v>
      </c>
    </row>
    <row r="1865" spans="1:15" x14ac:dyDescent="0.3">
      <c r="A1865" s="12" t="s">
        <v>164</v>
      </c>
      <c r="B1865" s="12" t="str">
        <f>VLOOKUP(A1865,Table1[],3,FALSE)</f>
        <v>Santa Barbara County (North)--Lompoc, Guadalupe, Solvang &amp; Buellton Cities</v>
      </c>
      <c r="C1865" s="12">
        <v>72</v>
      </c>
      <c r="D1865" s="12" t="str">
        <f>VLOOKUP(C1865,comm_names!$A$2:$B$325,2,FALSE)</f>
        <v>City of Lompoc (LompocNet), Frontier</v>
      </c>
      <c r="E1865" s="13">
        <v>1.0182475900000001</v>
      </c>
      <c r="F1865" s="14">
        <v>4.4737016215946501E-2</v>
      </c>
      <c r="G1865" s="14">
        <v>1.45682554118092E-2</v>
      </c>
      <c r="H1865" s="17">
        <f t="shared" si="29"/>
        <v>698.88</v>
      </c>
      <c r="I1865" s="14">
        <v>4.6832146723335899E-4</v>
      </c>
      <c r="J1865" s="15">
        <v>6.9888000000000003</v>
      </c>
      <c r="K1865" s="16">
        <v>2.88762093030221</v>
      </c>
      <c r="L1865" s="17">
        <v>30540</v>
      </c>
      <c r="M1865" s="17">
        <v>65731.241999999998</v>
      </c>
      <c r="N1865" s="17">
        <v>13100.367269484121</v>
      </c>
      <c r="O1865" s="17">
        <v>15940.772221003681</v>
      </c>
    </row>
    <row r="1866" spans="1:15" x14ac:dyDescent="0.3">
      <c r="A1866" s="6" t="s">
        <v>251</v>
      </c>
      <c r="B1866" s="6" t="str">
        <f>VLOOKUP(A1866,Table1[],3,FALSE)</f>
        <v>Orange County (North)--Yorba Linda, La Habra &amp; Brea Cities</v>
      </c>
      <c r="C1866" s="6">
        <v>69</v>
      </c>
      <c r="D1866" s="6" t="str">
        <f>VLOOKUP(C1866,comm_names!$A$2:$B$325,2,FALSE)</f>
        <v>Charter Communications Inc, AT&amp;T California</v>
      </c>
      <c r="E1866" s="7">
        <v>1098.34636814174</v>
      </c>
      <c r="F1866" s="8">
        <v>4.4548276340976599E-2</v>
      </c>
      <c r="G1866" s="8">
        <v>1.54024731133038E-2</v>
      </c>
      <c r="H1866" s="11">
        <f t="shared" si="29"/>
        <v>1163.8799999999999</v>
      </c>
      <c r="I1866" s="8">
        <v>4.6625454252667E-4</v>
      </c>
      <c r="J1866" s="9">
        <v>11.6388</v>
      </c>
      <c r="K1866" s="10">
        <v>2.8947159841479499</v>
      </c>
      <c r="L1866" s="11">
        <v>45895.512000000002</v>
      </c>
      <c r="M1866" s="11">
        <v>100031.734</v>
      </c>
      <c r="N1866" s="11">
        <v>17952.395469201361</v>
      </c>
      <c r="O1866" s="11">
        <v>22651.138513278358</v>
      </c>
    </row>
    <row r="1867" spans="1:15" x14ac:dyDescent="0.3">
      <c r="A1867" s="12" t="s">
        <v>25</v>
      </c>
      <c r="B1867" s="12" t="str">
        <f>VLOOKUP(A1867,Table1[],3,FALSE)</f>
        <v>San Bernardino County (Southwest)--San Bernardino City (West)</v>
      </c>
      <c r="C1867" s="12">
        <v>6</v>
      </c>
      <c r="D1867" s="12" t="str">
        <f>VLOOKUP(C1867,comm_names!$A$2:$B$325,2,FALSE)</f>
        <v>N/A, Frontier</v>
      </c>
      <c r="E1867" s="13">
        <v>521.82866505499805</v>
      </c>
      <c r="F1867" s="14">
        <v>4.4509849249905697E-2</v>
      </c>
      <c r="G1867" s="14">
        <v>8.7671037422045999E-3</v>
      </c>
      <c r="H1867" s="17">
        <f t="shared" si="29"/>
        <v>267</v>
      </c>
      <c r="I1867" s="14">
        <v>4.6584338123377601E-4</v>
      </c>
      <c r="J1867" s="15">
        <v>2.67</v>
      </c>
      <c r="K1867" s="16">
        <v>3.49473889321902</v>
      </c>
      <c r="L1867" s="17">
        <v>17272.405999999999</v>
      </c>
      <c r="M1867" s="17">
        <v>43102.12</v>
      </c>
      <c r="N1867" s="17">
        <v>9192.9238200589916</v>
      </c>
      <c r="O1867" s="17">
        <v>10569.046368295823</v>
      </c>
    </row>
    <row r="1868" spans="1:15" x14ac:dyDescent="0.3">
      <c r="A1868" s="6" t="s">
        <v>221</v>
      </c>
      <c r="B1868" s="6" t="str">
        <f>VLOOKUP(A1868,Table1[],3,FALSE)</f>
        <v>Ventura County (Southeast)--Thousand Oaks City</v>
      </c>
      <c r="C1868" s="6">
        <v>70</v>
      </c>
      <c r="D1868" s="6" t="str">
        <f>VLOOKUP(C1868,comm_names!$A$2:$B$325,2,FALSE)</f>
        <v>Charter Communications Inc, Frontier</v>
      </c>
      <c r="E1868" s="7">
        <v>2101.3770052710502</v>
      </c>
      <c r="F1868" s="8">
        <v>4.4483596402057402E-2</v>
      </c>
      <c r="G1868" s="8">
        <v>1.35079100642097E-2</v>
      </c>
      <c r="H1868" s="11">
        <f t="shared" si="29"/>
        <v>1106.8799999999999</v>
      </c>
      <c r="I1868" s="8">
        <v>4.6555856829333001E-4</v>
      </c>
      <c r="J1868" s="9">
        <v>11.0688</v>
      </c>
      <c r="K1868" s="10">
        <v>2.6032230451449601</v>
      </c>
      <c r="L1868" s="11">
        <v>47042.798000000003</v>
      </c>
      <c r="M1868" s="11">
        <v>108480.11599999999</v>
      </c>
      <c r="N1868" s="11">
        <v>19986.830641836361</v>
      </c>
      <c r="O1868" s="11">
        <v>24374.154713420521</v>
      </c>
    </row>
    <row r="1869" spans="1:15" x14ac:dyDescent="0.3">
      <c r="A1869" s="12" t="s">
        <v>192</v>
      </c>
      <c r="B1869" s="12" t="str">
        <f>VLOOKUP(A1869,Table1[],3,FALSE)</f>
        <v>Sonoma County (North)--Windsor Town, Healdsburg &amp; Sonoma Cities</v>
      </c>
      <c r="C1869" s="12">
        <v>86</v>
      </c>
      <c r="D1869" s="12" t="str">
        <f>VLOOKUP(C1869,comm_names!$A$2:$B$325,2,FALSE)</f>
        <v>Comcast, Frontier</v>
      </c>
      <c r="E1869" s="13">
        <v>1771.901338272</v>
      </c>
      <c r="F1869" s="14">
        <v>4.4444502818633297E-2</v>
      </c>
      <c r="G1869" s="14">
        <v>1.37519306965013E-2</v>
      </c>
      <c r="H1869" s="17">
        <f t="shared" si="29"/>
        <v>867</v>
      </c>
      <c r="I1869" s="14">
        <v>4.6512942768771798E-4</v>
      </c>
      <c r="J1869" s="15">
        <v>8.67</v>
      </c>
      <c r="K1869" s="16">
        <v>2.35218292345952</v>
      </c>
      <c r="L1869" s="17">
        <v>35775.574000000001</v>
      </c>
      <c r="M1869" s="17">
        <v>83187.906000000003</v>
      </c>
      <c r="N1869" s="17">
        <v>14620.500507618359</v>
      </c>
      <c r="O1869" s="17">
        <v>18501.937987156318</v>
      </c>
    </row>
    <row r="1870" spans="1:15" x14ac:dyDescent="0.3">
      <c r="A1870" s="6" t="s">
        <v>187</v>
      </c>
      <c r="B1870" s="6" t="str">
        <f>VLOOKUP(A1870,Table1[],3,FALSE)</f>
        <v>Placer County (Southwest)--Roseville City</v>
      </c>
      <c r="C1870" s="6">
        <v>303</v>
      </c>
      <c r="D1870" s="6" t="str">
        <f>VLOOKUP(C1870,comm_names!$A$2:$B$325,2,FALSE)</f>
        <v>Wave Broadband, AT&amp;T California</v>
      </c>
      <c r="E1870" s="7">
        <v>6.5204859999999998E-3</v>
      </c>
      <c r="F1870" s="8">
        <v>4.4429282696317199E-2</v>
      </c>
      <c r="G1870" s="8">
        <v>1.3226366488511099E-2</v>
      </c>
      <c r="H1870" s="11">
        <f t="shared" si="29"/>
        <v>899.4</v>
      </c>
      <c r="I1870" s="8">
        <v>4.6495030279581099E-4</v>
      </c>
      <c r="J1870" s="9">
        <v>8.9939999999999998</v>
      </c>
      <c r="K1870" s="10">
        <v>2.56394564473556</v>
      </c>
      <c r="L1870" s="11">
        <v>37550.966</v>
      </c>
      <c r="M1870" s="11">
        <v>88661.691999999995</v>
      </c>
      <c r="N1870" s="11">
        <v>15235.116392821921</v>
      </c>
      <c r="O1870" s="11">
        <v>18588.7575636084</v>
      </c>
    </row>
    <row r="1871" spans="1:15" x14ac:dyDescent="0.3">
      <c r="A1871" s="12" t="s">
        <v>142</v>
      </c>
      <c r="B1871" s="12" t="str">
        <f>VLOOKUP(A1871,Table1[],3,FALSE)</f>
        <v>Monterey County (Northeast)--Salinas City</v>
      </c>
      <c r="C1871" s="12">
        <v>32</v>
      </c>
      <c r="D1871" s="12" t="str">
        <f>VLOOKUP(C1871,comm_names!$A$2:$B$325,2,FALSE)</f>
        <v>AT&amp;T Service, Inc., N/A</v>
      </c>
      <c r="E1871" s="13">
        <v>53.553126902000002</v>
      </c>
      <c r="F1871" s="14">
        <v>4.4404949377642403E-2</v>
      </c>
      <c r="G1871" s="14">
        <v>1.36496692123488E-2</v>
      </c>
      <c r="H1871" s="17">
        <f t="shared" si="29"/>
        <v>600</v>
      </c>
      <c r="I1871" s="14">
        <v>4.6469918058029698E-4</v>
      </c>
      <c r="J1871" s="15">
        <v>6</v>
      </c>
      <c r="K1871" s="16">
        <v>3.4863855145542102</v>
      </c>
      <c r="L1871" s="17">
        <v>28002.126</v>
      </c>
      <c r="M1871" s="17">
        <v>60916.101999999999</v>
      </c>
      <c r="N1871" s="17">
        <v>13072.553452248481</v>
      </c>
      <c r="O1871" s="17">
        <v>15547.76101074816</v>
      </c>
    </row>
    <row r="1872" spans="1:15" x14ac:dyDescent="0.3">
      <c r="A1872" s="6" t="s">
        <v>218</v>
      </c>
      <c r="B1872" s="6" t="str">
        <f>VLOOKUP(A1872,Table1[],3,FALSE)</f>
        <v>San Mateo County (North Central)--Daly City, Pacifica Cities &amp; Colma Town</v>
      </c>
      <c r="C1872" s="6">
        <v>210</v>
      </c>
      <c r="D1872" s="6" t="str">
        <f>VLOOKUP(C1872,comm_names!$A$2:$B$325,2,FALSE)</f>
        <v>Raw Bandwidth Communications, AT&amp;T California</v>
      </c>
      <c r="E1872" s="7">
        <v>115.68782131</v>
      </c>
      <c r="F1872" s="8">
        <v>4.4388459724557898E-2</v>
      </c>
      <c r="G1872" s="8">
        <v>1.26923007186736E-2</v>
      </c>
      <c r="H1872" s="11">
        <f t="shared" si="29"/>
        <v>923.4</v>
      </c>
      <c r="I1872" s="8">
        <v>4.64503177847387E-4</v>
      </c>
      <c r="J1872" s="9">
        <v>9.234</v>
      </c>
      <c r="K1872" s="10">
        <v>2.89991113085981</v>
      </c>
      <c r="L1872" s="11">
        <v>42887.322</v>
      </c>
      <c r="M1872" s="11">
        <v>98049.687999999995</v>
      </c>
      <c r="N1872" s="11">
        <v>20108.825843836199</v>
      </c>
      <c r="O1872" s="11">
        <v>23321.128853324521</v>
      </c>
    </row>
    <row r="1873" spans="1:15" x14ac:dyDescent="0.3">
      <c r="A1873" s="12" t="s">
        <v>191</v>
      </c>
      <c r="B1873" s="12" t="str">
        <f>VLOOKUP(A1873,Table1[],3,FALSE)</f>
        <v>Los Angeles County (Central)--San Gabriel Valley Region (North)</v>
      </c>
      <c r="C1873" s="12">
        <v>36</v>
      </c>
      <c r="D1873" s="12" t="str">
        <f>VLOOKUP(C1873,comm_names!$A$2:$B$325,2,FALSE)</f>
        <v>AT&amp;T Service, Inc., Frontier</v>
      </c>
      <c r="E1873" s="13">
        <v>36.770772610000002</v>
      </c>
      <c r="F1873" s="14">
        <v>4.4360938749282597E-2</v>
      </c>
      <c r="G1873" s="14">
        <v>1.09924359332842E-2</v>
      </c>
      <c r="H1873" s="17">
        <f t="shared" si="29"/>
        <v>867</v>
      </c>
      <c r="I1873" s="14">
        <v>4.64212712444738E-4</v>
      </c>
      <c r="J1873" s="15">
        <v>8.67</v>
      </c>
      <c r="K1873" s="16">
        <v>2.6611400030894399</v>
      </c>
      <c r="L1873" s="17">
        <v>41076.300000000003</v>
      </c>
      <c r="M1873" s="17">
        <v>105872</v>
      </c>
      <c r="N1873" s="17">
        <v>19639.67944646208</v>
      </c>
      <c r="O1873" s="17">
        <v>25114.288141598758</v>
      </c>
    </row>
    <row r="1874" spans="1:15" x14ac:dyDescent="0.3">
      <c r="A1874" s="6" t="s">
        <v>186</v>
      </c>
      <c r="B1874" s="6" t="str">
        <f>VLOOKUP(A1874,Table1[],3,FALSE)</f>
        <v>Sacramento County (South)--Galt, Isleton Cities &amp; Delta Region</v>
      </c>
      <c r="C1874" s="6">
        <v>142</v>
      </c>
      <c r="D1874" s="6" t="str">
        <f>VLOOKUP(C1874,comm_names!$A$2:$B$325,2,FALSE)</f>
        <v>Frontier Communications, Frontier - Citizens</v>
      </c>
      <c r="E1874" s="7">
        <v>4476.67590762495</v>
      </c>
      <c r="F1874" s="8">
        <v>4.4301177962391899E-2</v>
      </c>
      <c r="G1874" s="8">
        <v>1.3435225122266499E-2</v>
      </c>
      <c r="H1874" s="11">
        <f t="shared" si="29"/>
        <v>861</v>
      </c>
      <c r="I1874" s="8">
        <v>4.63549204597653E-4</v>
      </c>
      <c r="J1874" s="9">
        <v>8.61</v>
      </c>
      <c r="K1874" s="10">
        <v>3.0076618674749498</v>
      </c>
      <c r="L1874" s="11">
        <v>32973.019999999997</v>
      </c>
      <c r="M1874" s="11">
        <v>81895.046000000002</v>
      </c>
      <c r="N1874" s="11">
        <v>12180.93197705304</v>
      </c>
      <c r="O1874" s="11">
        <v>16453.859456046361</v>
      </c>
    </row>
    <row r="1875" spans="1:15" x14ac:dyDescent="0.3">
      <c r="A1875" s="12" t="s">
        <v>209</v>
      </c>
      <c r="B1875" s="12" t="str">
        <f>VLOOKUP(A1875,Table1[],3,FALSE)</f>
        <v>Los Angeles County (East Central)--Covina &amp; Walnut Cities</v>
      </c>
      <c r="C1875" s="12">
        <v>141</v>
      </c>
      <c r="D1875" s="12" t="str">
        <f>VLOOKUP(C1875,comm_names!$A$2:$B$325,2,FALSE)</f>
        <v>Frontier Communications, Frontier</v>
      </c>
      <c r="E1875" s="13">
        <v>32496.472229710798</v>
      </c>
      <c r="F1875" s="14">
        <v>4.4176922901178001E-2</v>
      </c>
      <c r="G1875" s="14">
        <v>1.3950270732663901E-2</v>
      </c>
      <c r="H1875" s="17">
        <f t="shared" si="29"/>
        <v>867</v>
      </c>
      <c r="I1875" s="14">
        <v>4.62187802748944E-4</v>
      </c>
      <c r="J1875" s="15">
        <v>8.67</v>
      </c>
      <c r="K1875" s="16">
        <v>3.0740808936352999</v>
      </c>
      <c r="L1875" s="17">
        <v>37666</v>
      </c>
      <c r="M1875" s="17">
        <v>83446.478000000003</v>
      </c>
      <c r="N1875" s="17">
        <v>16257.01954803276</v>
      </c>
      <c r="O1875" s="17">
        <v>19514.136754727879</v>
      </c>
    </row>
    <row r="1876" spans="1:15" x14ac:dyDescent="0.3">
      <c r="A1876" s="6" t="s">
        <v>245</v>
      </c>
      <c r="B1876" s="6" t="str">
        <f>VLOOKUP(A1876,Table1[],3,FALSE)</f>
        <v>Riverside County (Southwest)--Temecula City</v>
      </c>
      <c r="C1876" s="6">
        <v>70</v>
      </c>
      <c r="D1876" s="6" t="str">
        <f>VLOOKUP(C1876,comm_names!$A$2:$B$325,2,FALSE)</f>
        <v>Charter Communications Inc, Frontier</v>
      </c>
      <c r="E1876" s="7">
        <v>585.619777032</v>
      </c>
      <c r="F1876" s="8">
        <v>4.4152697420629897E-2</v>
      </c>
      <c r="G1876" s="8">
        <v>1.5318786760663901E-2</v>
      </c>
      <c r="H1876" s="11">
        <f t="shared" si="29"/>
        <v>1106.8799999999999</v>
      </c>
      <c r="I1876" s="8">
        <v>4.6192371793198799E-4</v>
      </c>
      <c r="J1876" s="9">
        <v>11.0688</v>
      </c>
      <c r="K1876" s="10">
        <v>3.04530965929214</v>
      </c>
      <c r="L1876" s="11">
        <v>45257.226000000002</v>
      </c>
      <c r="M1876" s="11">
        <v>95902.725999999995</v>
      </c>
      <c r="N1876" s="11">
        <v>18402.413687535718</v>
      </c>
      <c r="O1876" s="11">
        <v>21862.08413266356</v>
      </c>
    </row>
    <row r="1877" spans="1:15" x14ac:dyDescent="0.3">
      <c r="A1877" s="12" t="s">
        <v>218</v>
      </c>
      <c r="B1877" s="12" t="str">
        <f>VLOOKUP(A1877,Table1[],3,FALSE)</f>
        <v>San Mateo County (North Central)--Daly City, Pacifica Cities &amp; Colma Town</v>
      </c>
      <c r="C1877" s="12">
        <v>255</v>
      </c>
      <c r="D1877" s="12" t="str">
        <f>VLOOKUP(C1877,comm_names!$A$2:$B$325,2,FALSE)</f>
        <v>Sonic.net, AT&amp;T California</v>
      </c>
      <c r="E1877" s="13">
        <v>2795.3949507962202</v>
      </c>
      <c r="F1877" s="14">
        <v>4.4137857582156902E-2</v>
      </c>
      <c r="G1877" s="14">
        <v>1.26759832434412E-2</v>
      </c>
      <c r="H1877" s="17">
        <f t="shared" si="29"/>
        <v>923.88</v>
      </c>
      <c r="I1877" s="14">
        <v>4.6176337885536301E-4</v>
      </c>
      <c r="J1877" s="15">
        <v>9.2387999999999995</v>
      </c>
      <c r="K1877" s="16">
        <v>2.89991113085981</v>
      </c>
      <c r="L1877" s="17">
        <v>42887.322</v>
      </c>
      <c r="M1877" s="17">
        <v>98049.687999999995</v>
      </c>
      <c r="N1877" s="17">
        <v>20108.825843836199</v>
      </c>
      <c r="O1877" s="17">
        <v>23321.128853324521</v>
      </c>
    </row>
    <row r="1878" spans="1:15" x14ac:dyDescent="0.3">
      <c r="A1878" s="6" t="s">
        <v>116</v>
      </c>
      <c r="B1878" s="6" t="str">
        <f>VLOOKUP(A1878,Table1[],3,FALSE)</f>
        <v>Solano County (Southwest)--Vallejo &amp; Benicia Cities</v>
      </c>
      <c r="C1878" s="6">
        <v>254</v>
      </c>
      <c r="D1878" s="6" t="str">
        <f>VLOOKUP(C1878,comm_names!$A$2:$B$325,2,FALSE)</f>
        <v>Sonic.net, N/A</v>
      </c>
      <c r="E1878" s="7">
        <v>106.5063329756</v>
      </c>
      <c r="F1878" s="8">
        <v>4.4121596208193101E-2</v>
      </c>
      <c r="G1878" s="8">
        <v>1.1424800727135901E-2</v>
      </c>
      <c r="H1878" s="11">
        <f t="shared" si="29"/>
        <v>599.88</v>
      </c>
      <c r="I1878" s="8">
        <v>4.6158169119620398E-4</v>
      </c>
      <c r="J1878" s="9">
        <v>5.9988000000000001</v>
      </c>
      <c r="K1878" s="10">
        <v>2.6509918210021599</v>
      </c>
      <c r="L1878" s="11">
        <v>29617.691999999999</v>
      </c>
      <c r="M1878" s="11">
        <v>71873.854000000007</v>
      </c>
      <c r="N1878" s="11">
        <v>13234.047983117278</v>
      </c>
      <c r="O1878" s="11">
        <v>16579.45316036628</v>
      </c>
    </row>
    <row r="1879" spans="1:15" x14ac:dyDescent="0.3">
      <c r="A1879" s="12" t="s">
        <v>43</v>
      </c>
      <c r="B1879" s="12" t="str">
        <f>VLOOKUP(A1879,Table1[],3,FALSE)</f>
        <v>Los Angeles County (South Central)--Compton City &amp; West Rancho Dominguez</v>
      </c>
      <c r="C1879" s="12">
        <v>1</v>
      </c>
      <c r="D1879" s="12" t="str">
        <f>VLOOKUP(C1879,comm_names!$A$2:$B$325,2,FALSE)</f>
        <v>N/A, AT&amp;T California</v>
      </c>
      <c r="E1879" s="13">
        <v>1006.0254398534</v>
      </c>
      <c r="F1879" s="14">
        <v>4.4097087859564503E-2</v>
      </c>
      <c r="G1879" s="14">
        <v>9.2289249988154395E-3</v>
      </c>
      <c r="H1879" s="17">
        <f t="shared" si="29"/>
        <v>324</v>
      </c>
      <c r="I1879" s="14">
        <v>4.61321553691797E-4</v>
      </c>
      <c r="J1879" s="15">
        <v>3.24</v>
      </c>
      <c r="K1879" s="16">
        <v>3.6223944346402699</v>
      </c>
      <c r="L1879" s="17">
        <v>21540.880000000001</v>
      </c>
      <c r="M1879" s="17">
        <v>50727.957999999999</v>
      </c>
      <c r="N1879" s="17">
        <v>12584.967653856002</v>
      </c>
      <c r="O1879" s="17">
        <v>14014.50163239336</v>
      </c>
    </row>
    <row r="1880" spans="1:15" x14ac:dyDescent="0.3">
      <c r="A1880" s="6" t="s">
        <v>20</v>
      </c>
      <c r="B1880" s="6" t="str">
        <f>VLOOKUP(A1880,Table1[],3,FALSE)</f>
        <v>Los Angeles County (North)--LA City (Northeast/Sunland, Sun Valley &amp; Tujunga)</v>
      </c>
      <c r="C1880" s="6">
        <v>6</v>
      </c>
      <c r="D1880" s="6" t="str">
        <f>VLOOKUP(C1880,comm_names!$A$2:$B$325,2,FALSE)</f>
        <v>N/A, Frontier</v>
      </c>
      <c r="E1880" s="7">
        <v>7.3467000209939997</v>
      </c>
      <c r="F1880" s="8">
        <v>4.4054443931738699E-2</v>
      </c>
      <c r="G1880" s="8">
        <v>6.4638859363204404E-3</v>
      </c>
      <c r="H1880" s="11">
        <f t="shared" si="29"/>
        <v>267</v>
      </c>
      <c r="I1880" s="8">
        <v>4.6096791655740501E-4</v>
      </c>
      <c r="J1880" s="9">
        <v>2.67</v>
      </c>
      <c r="K1880" s="10">
        <v>2.91039900249377</v>
      </c>
      <c r="L1880" s="11">
        <v>22510.016</v>
      </c>
      <c r="M1880" s="11">
        <v>61080</v>
      </c>
      <c r="N1880" s="11">
        <v>13849.17369827316</v>
      </c>
      <c r="O1880" s="11">
        <v>17206.47207999288</v>
      </c>
    </row>
    <row r="1881" spans="1:15" x14ac:dyDescent="0.3">
      <c r="A1881" s="12" t="s">
        <v>204</v>
      </c>
      <c r="B1881" s="12" t="str">
        <f>VLOOKUP(A1881,Table1[],3,FALSE)</f>
        <v>San Bernardino County (Southwest)--Chino &amp; Chino Hills Cities</v>
      </c>
      <c r="C1881" s="12">
        <v>140</v>
      </c>
      <c r="D1881" s="12" t="str">
        <f>VLOOKUP(C1881,comm_names!$A$2:$B$325,2,FALSE)</f>
        <v>Frontier Communications, AT&amp;T California</v>
      </c>
      <c r="E1881" s="13">
        <v>512.96879228224998</v>
      </c>
      <c r="F1881" s="14">
        <v>4.4045065534702499E-2</v>
      </c>
      <c r="G1881" s="14">
        <v>1.35113148925471E-2</v>
      </c>
      <c r="H1881" s="17">
        <f t="shared" si="29"/>
        <v>924</v>
      </c>
      <c r="I1881" s="14">
        <v>4.6074418377262599E-4</v>
      </c>
      <c r="J1881" s="15">
        <v>9.24</v>
      </c>
      <c r="K1881" s="16">
        <v>3.1497420521186998</v>
      </c>
      <c r="L1881" s="17">
        <v>40680.298000000003</v>
      </c>
      <c r="M1881" s="17">
        <v>91592.513999999996</v>
      </c>
      <c r="N1881" s="17">
        <v>17221.975742766961</v>
      </c>
      <c r="O1881" s="17">
        <v>20725.59347358024</v>
      </c>
    </row>
    <row r="1882" spans="1:15" x14ac:dyDescent="0.3">
      <c r="A1882" s="6" t="s">
        <v>204</v>
      </c>
      <c r="B1882" s="6" t="str">
        <f>VLOOKUP(A1882,Table1[],3,FALSE)</f>
        <v>San Bernardino County (Southwest)--Chino &amp; Chino Hills Cities</v>
      </c>
      <c r="C1882" s="6">
        <v>33</v>
      </c>
      <c r="D1882" s="6" t="str">
        <f>VLOOKUP(C1882,comm_names!$A$2:$B$325,2,FALSE)</f>
        <v>AT&amp;T Service, Inc., AT&amp;T California</v>
      </c>
      <c r="E1882" s="7">
        <v>406.98915490299999</v>
      </c>
      <c r="F1882" s="8">
        <v>4.4043422316154601E-2</v>
      </c>
      <c r="G1882" s="8">
        <v>1.35111613292284E-2</v>
      </c>
      <c r="H1882" s="11">
        <f t="shared" si="29"/>
        <v>924</v>
      </c>
      <c r="I1882" s="8">
        <v>4.6072619493423098E-4</v>
      </c>
      <c r="J1882" s="9">
        <v>9.24</v>
      </c>
      <c r="K1882" s="10">
        <v>3.1497420521186998</v>
      </c>
      <c r="L1882" s="11">
        <v>40680.298000000003</v>
      </c>
      <c r="M1882" s="11">
        <v>91592.513999999996</v>
      </c>
      <c r="N1882" s="11">
        <v>17221.975742766961</v>
      </c>
      <c r="O1882" s="11">
        <v>20725.59347358024</v>
      </c>
    </row>
    <row r="1883" spans="1:15" x14ac:dyDescent="0.3">
      <c r="A1883" s="12" t="s">
        <v>209</v>
      </c>
      <c r="B1883" s="12" t="str">
        <f>VLOOKUP(A1883,Table1[],3,FALSE)</f>
        <v>Los Angeles County (East Central)--Covina &amp; Walnut Cities</v>
      </c>
      <c r="C1883" s="12">
        <v>86</v>
      </c>
      <c r="D1883" s="12" t="str">
        <f>VLOOKUP(C1883,comm_names!$A$2:$B$325,2,FALSE)</f>
        <v>Comcast, Frontier</v>
      </c>
      <c r="E1883" s="13">
        <v>37.205219880000001</v>
      </c>
      <c r="F1883" s="14">
        <v>4.4043331398930102E-2</v>
      </c>
      <c r="G1883" s="14">
        <v>1.39369976495104E-2</v>
      </c>
      <c r="H1883" s="17">
        <f t="shared" si="29"/>
        <v>867</v>
      </c>
      <c r="I1883" s="14">
        <v>4.60725186041982E-4</v>
      </c>
      <c r="J1883" s="15">
        <v>8.67</v>
      </c>
      <c r="K1883" s="16">
        <v>3.0740808936352999</v>
      </c>
      <c r="L1883" s="17">
        <v>37666</v>
      </c>
      <c r="M1883" s="17">
        <v>83446.478000000003</v>
      </c>
      <c r="N1883" s="17">
        <v>16257.01954803276</v>
      </c>
      <c r="O1883" s="17">
        <v>19514.136754727879</v>
      </c>
    </row>
    <row r="1884" spans="1:15" x14ac:dyDescent="0.3">
      <c r="A1884" s="6" t="s">
        <v>126</v>
      </c>
      <c r="B1884" s="6" t="str">
        <f>VLOOKUP(A1884,Table1[],3,FALSE)</f>
        <v>Riverside County (North Central)--San Jacinto, Beaumont, Banning &amp; Calimesa Cities</v>
      </c>
      <c r="C1884" s="6">
        <v>139</v>
      </c>
      <c r="D1884" s="6" t="str">
        <f>VLOOKUP(C1884,comm_names!$A$2:$B$325,2,FALSE)</f>
        <v>Frontier Communications, N/A</v>
      </c>
      <c r="E1884" s="7">
        <v>3.9374367000000003E-6</v>
      </c>
      <c r="F1884" s="8">
        <v>4.3940975166195599E-2</v>
      </c>
      <c r="G1884" s="8">
        <v>1.37937671496013E-2</v>
      </c>
      <c r="H1884" s="11">
        <f t="shared" si="29"/>
        <v>600</v>
      </c>
      <c r="I1884" s="8">
        <v>4.5960525616414797E-4</v>
      </c>
      <c r="J1884" s="9">
        <v>6</v>
      </c>
      <c r="K1884" s="10">
        <v>2.8848753484827201</v>
      </c>
      <c r="L1884" s="11">
        <v>24432</v>
      </c>
      <c r="M1884" s="11">
        <v>57082.313999999998</v>
      </c>
      <c r="N1884" s="11">
        <v>9504.5510245966925</v>
      </c>
      <c r="O1884" s="11">
        <v>12311.639700826561</v>
      </c>
    </row>
    <row r="1885" spans="1:15" x14ac:dyDescent="0.3">
      <c r="A1885" s="12" t="s">
        <v>34</v>
      </c>
      <c r="B1885" s="12" t="str">
        <f>VLOOKUP(A1885,Table1[],3,FALSE)</f>
        <v>San Bernardino County (Southwest)--San Bernardino City (East)</v>
      </c>
      <c r="C1885" s="12">
        <v>1</v>
      </c>
      <c r="D1885" s="12" t="str">
        <f>VLOOKUP(C1885,comm_names!$A$2:$B$325,2,FALSE)</f>
        <v>N/A, AT&amp;T California</v>
      </c>
      <c r="E1885" s="13">
        <v>329.94590933960001</v>
      </c>
      <c r="F1885" s="14">
        <v>4.3929508942490501E-2</v>
      </c>
      <c r="G1885" s="14">
        <v>9.7357214120609697E-3</v>
      </c>
      <c r="H1885" s="17">
        <f t="shared" si="29"/>
        <v>324</v>
      </c>
      <c r="I1885" s="14">
        <v>4.5948003341040201E-4</v>
      </c>
      <c r="J1885" s="15">
        <v>3.24</v>
      </c>
      <c r="K1885" s="16">
        <v>3.2189436983471098</v>
      </c>
      <c r="L1885" s="17">
        <v>18941.925999999999</v>
      </c>
      <c r="M1885" s="17">
        <v>47251.487999999998</v>
      </c>
      <c r="N1885" s="17">
        <v>9342.9138779718596</v>
      </c>
      <c r="O1885" s="17">
        <v>11748.479949426457</v>
      </c>
    </row>
    <row r="1886" spans="1:15" x14ac:dyDescent="0.3">
      <c r="A1886" s="6" t="s">
        <v>243</v>
      </c>
      <c r="B1886" s="6" t="str">
        <f>VLOOKUP(A1886,Table1[],3,FALSE)</f>
        <v>Los Angeles County (Southwest)--Palos Verdes Peninsula</v>
      </c>
      <c r="C1886" s="6">
        <v>114</v>
      </c>
      <c r="D1886" s="6" t="str">
        <f>VLOOKUP(C1886,comm_names!$A$2:$B$325,2,FALSE)</f>
        <v>Cox Communications, Frontier</v>
      </c>
      <c r="E1886" s="7">
        <v>2351.6548529219999</v>
      </c>
      <c r="F1886" s="8">
        <v>4.3910951786094998E-2</v>
      </c>
      <c r="G1886" s="8">
        <v>1.23523316041903E-2</v>
      </c>
      <c r="H1886" s="11">
        <f t="shared" si="29"/>
        <v>1058.8800000000001</v>
      </c>
      <c r="I1886" s="8">
        <v>4.5927691017749701E-4</v>
      </c>
      <c r="J1886" s="9">
        <v>10.588800000000001</v>
      </c>
      <c r="K1886" s="10">
        <v>2.4688747102540201</v>
      </c>
      <c r="L1886" s="11">
        <v>46981.718000000001</v>
      </c>
      <c r="M1886" s="11">
        <v>114221.636</v>
      </c>
      <c r="N1886" s="11">
        <v>21133.5199683582</v>
      </c>
      <c r="O1886" s="11">
        <v>26764.697265783117</v>
      </c>
    </row>
    <row r="1887" spans="1:15" x14ac:dyDescent="0.3">
      <c r="A1887" s="12" t="s">
        <v>231</v>
      </c>
      <c r="B1887" s="12" t="str">
        <f>VLOOKUP(A1887,Table1[],3,FALSE)</f>
        <v>San Diego County (West)--San Diego (Northwest/San Dieguito) &amp; Encinitas Cities</v>
      </c>
      <c r="C1887" s="12">
        <v>113</v>
      </c>
      <c r="D1887" s="12" t="str">
        <f>VLOOKUP(C1887,comm_names!$A$2:$B$325,2,FALSE)</f>
        <v>Cox Communications, AT&amp;T California</v>
      </c>
      <c r="E1887" s="13">
        <v>1278.45014356242</v>
      </c>
      <c r="F1887" s="14">
        <v>4.3909229459917702E-2</v>
      </c>
      <c r="G1887" s="14">
        <v>1.21127107480095E-2</v>
      </c>
      <c r="H1887" s="17">
        <f t="shared" si="29"/>
        <v>1115.8799999999999</v>
      </c>
      <c r="I1887" s="14">
        <v>4.5926063452917298E-4</v>
      </c>
      <c r="J1887" s="15">
        <v>11.158799999999999</v>
      </c>
      <c r="K1887" s="16">
        <v>2.6829780464524302</v>
      </c>
      <c r="L1887" s="17">
        <v>49442.224000000002</v>
      </c>
      <c r="M1887" s="17">
        <v>121225.476</v>
      </c>
      <c r="N1887" s="17">
        <v>22120.801157491322</v>
      </c>
      <c r="O1887" s="17">
        <v>27194.913124851722</v>
      </c>
    </row>
    <row r="1888" spans="1:15" x14ac:dyDescent="0.3">
      <c r="A1888" s="6" t="s">
        <v>234</v>
      </c>
      <c r="B1888" s="6" t="str">
        <f>VLOOKUP(A1888,Table1[],3,FALSE)</f>
        <v>Orange County (Northwest)--Huntington Beach City</v>
      </c>
      <c r="C1888" s="6">
        <v>140</v>
      </c>
      <c r="D1888" s="6" t="str">
        <f>VLOOKUP(C1888,comm_names!$A$2:$B$325,2,FALSE)</f>
        <v>Frontier Communications, AT&amp;T California</v>
      </c>
      <c r="E1888" s="7">
        <v>485.50037605</v>
      </c>
      <c r="F1888" s="8">
        <v>4.39090229709094E-2</v>
      </c>
      <c r="G1888" s="8">
        <v>1.35528833466774E-2</v>
      </c>
      <c r="H1888" s="11">
        <f t="shared" si="29"/>
        <v>924</v>
      </c>
      <c r="I1888" s="8">
        <v>4.59255698734341E-4</v>
      </c>
      <c r="J1888" s="9">
        <v>9.24</v>
      </c>
      <c r="K1888" s="10">
        <v>2.4827430454074402</v>
      </c>
      <c r="L1888" s="11">
        <v>40680.298000000003</v>
      </c>
      <c r="M1888" s="11">
        <v>91791.024000000005</v>
      </c>
      <c r="N1888" s="11">
        <v>18083.058319084797</v>
      </c>
      <c r="O1888" s="11">
        <v>22059.920896313277</v>
      </c>
    </row>
    <row r="1889" spans="1:15" x14ac:dyDescent="0.3">
      <c r="A1889" s="12" t="s">
        <v>157</v>
      </c>
      <c r="B1889" s="12" t="str">
        <f>VLOOKUP(A1889,Table1[],3,FALSE)</f>
        <v>Monterey (South &amp; East) &amp; San Benito Counties</v>
      </c>
      <c r="C1889" s="12">
        <v>141</v>
      </c>
      <c r="D1889" s="12" t="str">
        <f>VLOOKUP(C1889,comm_names!$A$2:$B$325,2,FALSE)</f>
        <v>Frontier Communications, Frontier</v>
      </c>
      <c r="E1889" s="13">
        <v>11.048580997</v>
      </c>
      <c r="F1889" s="14">
        <v>4.3889559269269698E-2</v>
      </c>
      <c r="G1889" s="14">
        <v>1.6585085737695401E-2</v>
      </c>
      <c r="H1889" s="17">
        <f t="shared" si="29"/>
        <v>867</v>
      </c>
      <c r="I1889" s="14">
        <v>4.5904284077103998E-4</v>
      </c>
      <c r="J1889" s="15">
        <v>8.67</v>
      </c>
      <c r="K1889" s="16">
        <v>3.4214689596578101</v>
      </c>
      <c r="L1889" s="17">
        <v>33378.184000000001</v>
      </c>
      <c r="M1889" s="17">
        <v>69518.202000000005</v>
      </c>
      <c r="N1889" s="17">
        <v>12427.829156543759</v>
      </c>
      <c r="O1889" s="17">
        <v>16046.127804939242</v>
      </c>
    </row>
    <row r="1890" spans="1:15" x14ac:dyDescent="0.3">
      <c r="A1890" s="6" t="s">
        <v>213</v>
      </c>
      <c r="B1890" s="6" t="str">
        <f>VLOOKUP(A1890,Table1[],3,FALSE)</f>
        <v>Marin County (North &amp; West)--Novato &amp; San Rafael (North) Cities</v>
      </c>
      <c r="C1890" s="6">
        <v>33</v>
      </c>
      <c r="D1890" s="6" t="str">
        <f>VLOOKUP(C1890,comm_names!$A$2:$B$325,2,FALSE)</f>
        <v>AT&amp;T Service, Inc., AT&amp;T California</v>
      </c>
      <c r="E1890" s="7">
        <v>17872.015383607999</v>
      </c>
      <c r="F1890" s="8">
        <v>4.38785477278427E-2</v>
      </c>
      <c r="G1890" s="8">
        <v>1.19541450763034E-2</v>
      </c>
      <c r="H1890" s="11">
        <f t="shared" si="29"/>
        <v>924</v>
      </c>
      <c r="I1890" s="8">
        <v>4.5892490788472003E-4</v>
      </c>
      <c r="J1890" s="9">
        <v>9.24</v>
      </c>
      <c r="K1890" s="10">
        <v>2.3560715348858499</v>
      </c>
      <c r="L1890" s="11">
        <v>41738</v>
      </c>
      <c r="M1890" s="11">
        <v>102847.522</v>
      </c>
      <c r="N1890" s="11">
        <v>18704.556883007881</v>
      </c>
      <c r="O1890" s="11">
        <v>23578.65695415096</v>
      </c>
    </row>
    <row r="1891" spans="1:15" x14ac:dyDescent="0.3">
      <c r="A1891" s="12" t="s">
        <v>213</v>
      </c>
      <c r="B1891" s="12" t="str">
        <f>VLOOKUP(A1891,Table1[],3,FALSE)</f>
        <v>Marin County (North &amp; West)--Novato &amp; San Rafael (North) Cities</v>
      </c>
      <c r="C1891" s="12">
        <v>255</v>
      </c>
      <c r="D1891" s="12" t="str">
        <f>VLOOKUP(C1891,comm_names!$A$2:$B$325,2,FALSE)</f>
        <v>Sonic.net, AT&amp;T California</v>
      </c>
      <c r="E1891" s="13">
        <v>9189.09800753333</v>
      </c>
      <c r="F1891" s="14">
        <v>4.38613313148229E-2</v>
      </c>
      <c r="G1891" s="14">
        <v>1.1951822908108299E-2</v>
      </c>
      <c r="H1891" s="17">
        <f t="shared" si="29"/>
        <v>923.88</v>
      </c>
      <c r="I1891" s="14">
        <v>4.58735790089612E-4</v>
      </c>
      <c r="J1891" s="15">
        <v>9.2387999999999995</v>
      </c>
      <c r="K1891" s="16">
        <v>2.3560715348858499</v>
      </c>
      <c r="L1891" s="17">
        <v>41738</v>
      </c>
      <c r="M1891" s="17">
        <v>102847.522</v>
      </c>
      <c r="N1891" s="17">
        <v>18704.556883007881</v>
      </c>
      <c r="O1891" s="17">
        <v>23578.65695415096</v>
      </c>
    </row>
    <row r="1892" spans="1:15" x14ac:dyDescent="0.3">
      <c r="A1892" s="6" t="s">
        <v>46</v>
      </c>
      <c r="B1892" s="6" t="str">
        <f>VLOOKUP(A1892,Table1[],3,FALSE)</f>
        <v>Los Angeles County (South Central)--Gardena, Lawndale Cities &amp; West Athens</v>
      </c>
      <c r="C1892" s="6">
        <v>1</v>
      </c>
      <c r="D1892" s="6" t="str">
        <f>VLOOKUP(C1892,comm_names!$A$2:$B$325,2,FALSE)</f>
        <v>N/A, AT&amp;T California</v>
      </c>
      <c r="E1892" s="7">
        <v>571.41128683199997</v>
      </c>
      <c r="F1892" s="8">
        <v>4.38539633826837E-2</v>
      </c>
      <c r="G1892" s="8">
        <v>9.3959836541712607E-3</v>
      </c>
      <c r="H1892" s="11">
        <f t="shared" si="29"/>
        <v>324</v>
      </c>
      <c r="I1892" s="8">
        <v>4.5866910577092602E-4</v>
      </c>
      <c r="J1892" s="9">
        <v>3.24</v>
      </c>
      <c r="K1892" s="10">
        <v>2.8372241255676802</v>
      </c>
      <c r="L1892" s="11">
        <v>21540.880000000001</v>
      </c>
      <c r="M1892" s="11">
        <v>51374.387999999999</v>
      </c>
      <c r="N1892" s="11">
        <v>12505.93371447</v>
      </c>
      <c r="O1892" s="11">
        <v>15248.40937736856</v>
      </c>
    </row>
    <row r="1893" spans="1:15" x14ac:dyDescent="0.3">
      <c r="A1893" s="12" t="s">
        <v>213</v>
      </c>
      <c r="B1893" s="12" t="str">
        <f>VLOOKUP(A1893,Table1[],3,FALSE)</f>
        <v>Marin County (North &amp; West)--Novato &amp; San Rafael (North) Cities</v>
      </c>
      <c r="C1893" s="12">
        <v>84</v>
      </c>
      <c r="D1893" s="12" t="str">
        <f>VLOOKUP(C1893,comm_names!$A$2:$B$325,2,FALSE)</f>
        <v>Comcast, AT&amp;T California</v>
      </c>
      <c r="E1893" s="13">
        <v>2259.7741850206999</v>
      </c>
      <c r="F1893" s="14">
        <v>4.3853168045152303E-2</v>
      </c>
      <c r="G1893" s="14">
        <v>1.19524249923767E-2</v>
      </c>
      <c r="H1893" s="17">
        <f t="shared" si="29"/>
        <v>924</v>
      </c>
      <c r="I1893" s="14">
        <v>4.5864577951071898E-4</v>
      </c>
      <c r="J1893" s="15">
        <v>9.24</v>
      </c>
      <c r="K1893" s="16">
        <v>2.3560715348858499</v>
      </c>
      <c r="L1893" s="17">
        <v>41738</v>
      </c>
      <c r="M1893" s="17">
        <v>102847.522</v>
      </c>
      <c r="N1893" s="17">
        <v>18704.556883007881</v>
      </c>
      <c r="O1893" s="17">
        <v>23578.65695415096</v>
      </c>
    </row>
    <row r="1894" spans="1:15" x14ac:dyDescent="0.3">
      <c r="A1894" s="6" t="s">
        <v>225</v>
      </c>
      <c r="B1894" s="6" t="str">
        <f>VLOOKUP(A1894,Table1[],3,FALSE)</f>
        <v>Los Angeles County (North/Unincorporated)--Castaic</v>
      </c>
      <c r="C1894" s="6">
        <v>33</v>
      </c>
      <c r="D1894" s="6" t="str">
        <f>VLOOKUP(C1894,comm_names!$A$2:$B$325,2,FALSE)</f>
        <v>AT&amp;T Service, Inc., AT&amp;T California</v>
      </c>
      <c r="E1894" s="7">
        <v>29115.566274175799</v>
      </c>
      <c r="F1894" s="8">
        <v>4.3850537571402698E-2</v>
      </c>
      <c r="G1894" s="8">
        <v>1.31270426625377E-2</v>
      </c>
      <c r="H1894" s="11">
        <f t="shared" si="29"/>
        <v>924</v>
      </c>
      <c r="I1894" s="8">
        <v>4.5861811474720598E-4</v>
      </c>
      <c r="J1894" s="9">
        <v>9.24</v>
      </c>
      <c r="K1894" s="10">
        <v>3.0224271118863699</v>
      </c>
      <c r="L1894" s="11">
        <v>37930.68</v>
      </c>
      <c r="M1894" s="11">
        <v>92868.067999999999</v>
      </c>
      <c r="N1894" s="11">
        <v>15272.732911178158</v>
      </c>
      <c r="O1894" s="11">
        <v>20894.107933924563</v>
      </c>
    </row>
    <row r="1895" spans="1:15" x14ac:dyDescent="0.3">
      <c r="A1895" s="12" t="s">
        <v>218</v>
      </c>
      <c r="B1895" s="12" t="str">
        <f>VLOOKUP(A1895,Table1[],3,FALSE)</f>
        <v>San Mateo County (North Central)--Daly City, Pacifica Cities &amp; Colma Town</v>
      </c>
      <c r="C1895" s="12">
        <v>84</v>
      </c>
      <c r="D1895" s="12" t="str">
        <f>VLOOKUP(C1895,comm_names!$A$2:$B$325,2,FALSE)</f>
        <v>Comcast, AT&amp;T California</v>
      </c>
      <c r="E1895" s="13">
        <v>741.16590800014399</v>
      </c>
      <c r="F1895" s="14">
        <v>4.3805925133955897E-2</v>
      </c>
      <c r="G1895" s="14">
        <v>1.2649511001586801E-2</v>
      </c>
      <c r="H1895" s="17">
        <f t="shared" si="29"/>
        <v>924</v>
      </c>
      <c r="I1895" s="14">
        <v>4.5813262002709199E-4</v>
      </c>
      <c r="J1895" s="15">
        <v>9.24</v>
      </c>
      <c r="K1895" s="16">
        <v>2.89991113085981</v>
      </c>
      <c r="L1895" s="17">
        <v>42887.322</v>
      </c>
      <c r="M1895" s="17">
        <v>98049.687999999995</v>
      </c>
      <c r="N1895" s="17">
        <v>20108.825843836199</v>
      </c>
      <c r="O1895" s="17">
        <v>23321.128853324521</v>
      </c>
    </row>
    <row r="1896" spans="1:15" x14ac:dyDescent="0.3">
      <c r="A1896" s="6" t="s">
        <v>187</v>
      </c>
      <c r="B1896" s="6" t="str">
        <f>VLOOKUP(A1896,Table1[],3,FALSE)</f>
        <v>Placer County (Southwest)--Roseville City</v>
      </c>
      <c r="C1896" s="6">
        <v>39</v>
      </c>
      <c r="D1896" s="6" t="str">
        <f>VLOOKUP(C1896,comm_names!$A$2:$B$325,2,FALSE)</f>
        <v>AT&amp;T Service, Inc., Surewest</v>
      </c>
      <c r="E1896" s="7">
        <v>642.24363388500001</v>
      </c>
      <c r="F1896" s="8">
        <v>4.3802561394216503E-2</v>
      </c>
      <c r="G1896" s="8">
        <v>1.29561889859245E-2</v>
      </c>
      <c r="H1896" s="11">
        <f t="shared" si="29"/>
        <v>878.6400000000001</v>
      </c>
      <c r="I1896" s="8">
        <v>4.5809126164448498E-4</v>
      </c>
      <c r="J1896" s="9">
        <v>8.7864000000000004</v>
      </c>
      <c r="K1896" s="10">
        <v>2.56394564473556</v>
      </c>
      <c r="L1896" s="11">
        <v>37550.966</v>
      </c>
      <c r="M1896" s="11">
        <v>88661.691999999995</v>
      </c>
      <c r="N1896" s="11">
        <v>15235.116392821921</v>
      </c>
      <c r="O1896" s="11">
        <v>18588.7575636084</v>
      </c>
    </row>
    <row r="1897" spans="1:15" x14ac:dyDescent="0.3">
      <c r="A1897" s="12" t="s">
        <v>187</v>
      </c>
      <c r="B1897" s="12" t="str">
        <f>VLOOKUP(A1897,Table1[],3,FALSE)</f>
        <v>Placer County (Southwest)--Roseville City</v>
      </c>
      <c r="C1897" s="12">
        <v>92</v>
      </c>
      <c r="D1897" s="12" t="str">
        <f>VLOOKUP(C1897,comm_names!$A$2:$B$325,2,FALSE)</f>
        <v>Comcast, Surewest</v>
      </c>
      <c r="E1897" s="13">
        <v>53827.181170920499</v>
      </c>
      <c r="F1897" s="14">
        <v>4.3744930432180598E-2</v>
      </c>
      <c r="G1897" s="14">
        <v>1.2951089921097E-2</v>
      </c>
      <c r="H1897" s="17">
        <f t="shared" si="29"/>
        <v>878.6400000000001</v>
      </c>
      <c r="I1897" s="14">
        <v>4.5746139923264498E-4</v>
      </c>
      <c r="J1897" s="15">
        <v>8.7864000000000004</v>
      </c>
      <c r="K1897" s="16">
        <v>2.56394564473556</v>
      </c>
      <c r="L1897" s="17">
        <v>37550.966</v>
      </c>
      <c r="M1897" s="17">
        <v>88661.691999999995</v>
      </c>
      <c r="N1897" s="17">
        <v>15235.116392821921</v>
      </c>
      <c r="O1897" s="17">
        <v>18588.7575636084</v>
      </c>
    </row>
    <row r="1898" spans="1:15" x14ac:dyDescent="0.3">
      <c r="A1898" s="6" t="s">
        <v>217</v>
      </c>
      <c r="B1898" s="6" t="str">
        <f>VLOOKUP(A1898,Table1[],3,FALSE)</f>
        <v>Los Angeles County (South Central)--Carson City</v>
      </c>
      <c r="C1898" s="6">
        <v>36</v>
      </c>
      <c r="D1898" s="6" t="str">
        <f>VLOOKUP(C1898,comm_names!$A$2:$B$325,2,FALSE)</f>
        <v>AT&amp;T Service, Inc., Frontier</v>
      </c>
      <c r="E1898" s="7">
        <v>18.966084943999999</v>
      </c>
      <c r="F1898" s="8">
        <v>4.3738900372615498E-2</v>
      </c>
      <c r="G1898" s="8">
        <v>1.45908005875543E-2</v>
      </c>
      <c r="H1898" s="11">
        <f t="shared" si="29"/>
        <v>867</v>
      </c>
      <c r="I1898" s="8">
        <v>4.5739495614386901E-4</v>
      </c>
      <c r="J1898" s="9">
        <v>8.67</v>
      </c>
      <c r="K1898" s="10">
        <v>3.1518512828391501</v>
      </c>
      <c r="L1898" s="11">
        <v>34713.800000000003</v>
      </c>
      <c r="M1898" s="11">
        <v>77709.03</v>
      </c>
      <c r="N1898" s="11">
        <v>13349.779282957319</v>
      </c>
      <c r="O1898" s="11">
        <v>16746.178515403801</v>
      </c>
    </row>
    <row r="1899" spans="1:15" x14ac:dyDescent="0.3">
      <c r="A1899" s="12" t="s">
        <v>218</v>
      </c>
      <c r="B1899" s="12" t="str">
        <f>VLOOKUP(A1899,Table1[],3,FALSE)</f>
        <v>San Mateo County (North Central)--Daly City, Pacifica Cities &amp; Colma Town</v>
      </c>
      <c r="C1899" s="12">
        <v>33</v>
      </c>
      <c r="D1899" s="12" t="str">
        <f>VLOOKUP(C1899,comm_names!$A$2:$B$325,2,FALSE)</f>
        <v>AT&amp;T Service, Inc., AT&amp;T California</v>
      </c>
      <c r="E1899" s="13">
        <v>26100.976394166199</v>
      </c>
      <c r="F1899" s="14">
        <v>4.3728581358052403E-2</v>
      </c>
      <c r="G1899" s="14">
        <v>1.2643133691510801E-2</v>
      </c>
      <c r="H1899" s="17">
        <f t="shared" si="29"/>
        <v>924</v>
      </c>
      <c r="I1899" s="14">
        <v>4.5728607263411698E-4</v>
      </c>
      <c r="J1899" s="15">
        <v>9.24</v>
      </c>
      <c r="K1899" s="16">
        <v>2.89991113085981</v>
      </c>
      <c r="L1899" s="17">
        <v>42887.322</v>
      </c>
      <c r="M1899" s="17">
        <v>98049.687999999995</v>
      </c>
      <c r="N1899" s="17">
        <v>20108.825843836199</v>
      </c>
      <c r="O1899" s="17">
        <v>23321.128853324521</v>
      </c>
    </row>
    <row r="1900" spans="1:15" x14ac:dyDescent="0.3">
      <c r="A1900" s="6" t="s">
        <v>192</v>
      </c>
      <c r="B1900" s="6" t="str">
        <f>VLOOKUP(A1900,Table1[],3,FALSE)</f>
        <v>Sonoma County (North)--Windsor Town, Healdsburg &amp; Sonoma Cities</v>
      </c>
      <c r="C1900" s="6">
        <v>256</v>
      </c>
      <c r="D1900" s="6" t="str">
        <f>VLOOKUP(C1900,comm_names!$A$2:$B$325,2,FALSE)</f>
        <v>Sonic.net, Frontier</v>
      </c>
      <c r="E1900" s="7">
        <v>66.817547969000003</v>
      </c>
      <c r="F1900" s="8">
        <v>4.3726180053562498E-2</v>
      </c>
      <c r="G1900" s="8">
        <v>1.36826628822547E-2</v>
      </c>
      <c r="H1900" s="11">
        <f t="shared" si="29"/>
        <v>866.87999999999988</v>
      </c>
      <c r="I1900" s="8">
        <v>4.5725585226218601E-4</v>
      </c>
      <c r="J1900" s="9">
        <v>8.6687999999999992</v>
      </c>
      <c r="K1900" s="10">
        <v>2.35218292345952</v>
      </c>
      <c r="L1900" s="11">
        <v>35775.574000000001</v>
      </c>
      <c r="M1900" s="11">
        <v>83187.906000000003</v>
      </c>
      <c r="N1900" s="11">
        <v>14620.500507618359</v>
      </c>
      <c r="O1900" s="11">
        <v>18501.937987156318</v>
      </c>
    </row>
    <row r="1901" spans="1:15" x14ac:dyDescent="0.3">
      <c r="A1901" s="12" t="s">
        <v>211</v>
      </c>
      <c r="B1901" s="12" t="str">
        <f>VLOOKUP(A1901,Table1[],3,FALSE)</f>
        <v>Sacramento County (Central)--Elk Grove City</v>
      </c>
      <c r="C1901" s="12">
        <v>107</v>
      </c>
      <c r="D1901" s="12" t="str">
        <f>VLOOKUP(C1901,comm_names!$A$2:$B$325,2,FALSE)</f>
        <v>Consolidated Communications, Frontier - Citizens</v>
      </c>
      <c r="E1901" s="13">
        <v>6.4630021309999997</v>
      </c>
      <c r="F1901" s="14">
        <v>4.3696861330001897E-2</v>
      </c>
      <c r="G1901" s="14">
        <v>1.3423632378444799E-2</v>
      </c>
      <c r="H1901" s="17">
        <f t="shared" si="29"/>
        <v>944.40000000000009</v>
      </c>
      <c r="I1901" s="14">
        <v>4.5693524953577399E-4</v>
      </c>
      <c r="J1901" s="15">
        <v>9.4440000000000008</v>
      </c>
      <c r="K1901" s="16">
        <v>3.0588343520657402</v>
      </c>
      <c r="L1901" s="17">
        <v>38906.942000000003</v>
      </c>
      <c r="M1901" s="17">
        <v>90226.357999999993</v>
      </c>
      <c r="N1901" s="17">
        <v>15340.92573869232</v>
      </c>
      <c r="O1901" s="17">
        <v>17919.342282165002</v>
      </c>
    </row>
    <row r="1902" spans="1:15" x14ac:dyDescent="0.3">
      <c r="A1902" s="6" t="s">
        <v>225</v>
      </c>
      <c r="B1902" s="6" t="str">
        <f>VLOOKUP(A1902,Table1[],3,FALSE)</f>
        <v>Los Angeles County (North/Unincorporated)--Castaic</v>
      </c>
      <c r="C1902" s="6">
        <v>280</v>
      </c>
      <c r="D1902" s="6" t="str">
        <f>VLOOKUP(C1902,comm_names!$A$2:$B$325,2,FALSE)</f>
        <v>Ultimate Internet Access, Inc., Frontier</v>
      </c>
      <c r="E1902" s="7">
        <v>98.078894132000002</v>
      </c>
      <c r="F1902" s="8">
        <v>4.3677393907443698E-2</v>
      </c>
      <c r="G1902" s="8">
        <v>1.3140082023646299E-2</v>
      </c>
      <c r="H1902" s="11">
        <f t="shared" si="29"/>
        <v>926.88000000000011</v>
      </c>
      <c r="I1902" s="8">
        <v>4.56724324730796E-4</v>
      </c>
      <c r="J1902" s="9">
        <v>9.2688000000000006</v>
      </c>
      <c r="K1902" s="10">
        <v>3.0224271118863699</v>
      </c>
      <c r="L1902" s="11">
        <v>37930.68</v>
      </c>
      <c r="M1902" s="11">
        <v>92868.067999999999</v>
      </c>
      <c r="N1902" s="11">
        <v>15272.732911178158</v>
      </c>
      <c r="O1902" s="11">
        <v>20894.107933924563</v>
      </c>
    </row>
    <row r="1903" spans="1:15" x14ac:dyDescent="0.3">
      <c r="A1903" s="12" t="s">
        <v>145</v>
      </c>
      <c r="B1903" s="12" t="str">
        <f>VLOOKUP(A1903,Table1[],3,FALSE)</f>
        <v>Los Angeles County (Central)--LA City (Central/Pacific Palisades)</v>
      </c>
      <c r="C1903" s="12">
        <v>104</v>
      </c>
      <c r="D1903" s="12" t="str">
        <f>VLOOKUP(C1903,comm_names!$A$2:$B$325,2,FALSE)</f>
        <v>ConnectTo Communications, AT&amp;T California</v>
      </c>
      <c r="E1903" s="13">
        <v>218.56300160000001</v>
      </c>
      <c r="F1903" s="14">
        <v>4.3619478159890097E-2</v>
      </c>
      <c r="G1903" s="14">
        <v>9.9452976444633894E-3</v>
      </c>
      <c r="H1903" s="17">
        <f t="shared" si="29"/>
        <v>803.88</v>
      </c>
      <c r="I1903" s="14">
        <v>4.5608915242193203E-4</v>
      </c>
      <c r="J1903" s="15">
        <v>8.0388000000000002</v>
      </c>
      <c r="K1903" s="16">
        <v>2.1242181154980599</v>
      </c>
      <c r="L1903" s="17">
        <v>45234.83</v>
      </c>
      <c r="M1903" s="17">
        <v>112763.86</v>
      </c>
      <c r="N1903" s="17">
        <v>24032.00858802336</v>
      </c>
      <c r="O1903" s="17">
        <v>29160.259984877164</v>
      </c>
    </row>
    <row r="1904" spans="1:15" x14ac:dyDescent="0.3">
      <c r="A1904" s="6" t="s">
        <v>123</v>
      </c>
      <c r="B1904" s="6" t="str">
        <f>VLOOKUP(A1904,Table1[],3,FALSE)</f>
        <v>Sacramento County (Northwest)--Sacramento City (Northwest/Natomas)</v>
      </c>
      <c r="C1904" s="6">
        <v>110</v>
      </c>
      <c r="D1904" s="6" t="str">
        <f>VLOOKUP(C1904,comm_names!$A$2:$B$325,2,FALSE)</f>
        <v>Consolidated Smart Broadband Systems, LLC, AT&amp;T California</v>
      </c>
      <c r="E1904" s="7">
        <v>218.64036490000001</v>
      </c>
      <c r="F1904" s="8">
        <v>4.3562490706909401E-2</v>
      </c>
      <c r="G1904" s="8">
        <v>1.1619100570709201E-2</v>
      </c>
      <c r="H1904" s="11">
        <f t="shared" si="29"/>
        <v>623.88</v>
      </c>
      <c r="I1904" s="8">
        <v>4.5546614685894901E-4</v>
      </c>
      <c r="J1904" s="9">
        <v>6.2388000000000003</v>
      </c>
      <c r="K1904" s="10">
        <v>2.6851870324189502</v>
      </c>
      <c r="L1904" s="11">
        <v>29522</v>
      </c>
      <c r="M1904" s="11">
        <v>72115.12</v>
      </c>
      <c r="N1904" s="11">
        <v>12938.86483578876</v>
      </c>
      <c r="O1904" s="11">
        <v>16159.13453811876</v>
      </c>
    </row>
    <row r="1905" spans="1:15" x14ac:dyDescent="0.3">
      <c r="A1905" s="12" t="s">
        <v>171</v>
      </c>
      <c r="B1905" s="12" t="str">
        <f>VLOOKUP(A1905,Table1[],3,FALSE)</f>
        <v>Solano County (Northeast)--Vacaville &amp; Dixon Cities</v>
      </c>
      <c r="C1905" s="12">
        <v>87</v>
      </c>
      <c r="D1905" s="12" t="str">
        <f>VLOOKUP(C1905,comm_names!$A$2:$B$325,2,FALSE)</f>
        <v>Comcast, Frontier - Citizens</v>
      </c>
      <c r="E1905" s="13">
        <v>4796.5101494271003</v>
      </c>
      <c r="F1905" s="14">
        <v>4.3531718074007603E-2</v>
      </c>
      <c r="G1905" s="14">
        <v>1.4223897113278599E-2</v>
      </c>
      <c r="H1905" s="17">
        <f t="shared" si="29"/>
        <v>861</v>
      </c>
      <c r="I1905" s="14">
        <v>4.5513054668643802E-4</v>
      </c>
      <c r="J1905" s="15">
        <v>8.61</v>
      </c>
      <c r="K1905" s="16">
        <v>2.72345789799799</v>
      </c>
      <c r="L1905" s="17">
        <v>37237.421999999999</v>
      </c>
      <c r="M1905" s="17">
        <v>81440</v>
      </c>
      <c r="N1905" s="17">
        <v>14068.754528698322</v>
      </c>
      <c r="O1905" s="17">
        <v>17518.59488858184</v>
      </c>
    </row>
    <row r="1906" spans="1:15" x14ac:dyDescent="0.3">
      <c r="A1906" s="6" t="s">
        <v>180</v>
      </c>
      <c r="B1906" s="6" t="str">
        <f>VLOOKUP(A1906,Table1[],3,FALSE)</f>
        <v>Orange County (Southwest)--San Clemente, Laguna Niguel &amp; San Juan Capistrano Cities</v>
      </c>
      <c r="C1906" s="6">
        <v>112</v>
      </c>
      <c r="D1906" s="6" t="str">
        <f>VLOOKUP(C1906,comm_names!$A$2:$B$325,2,FALSE)</f>
        <v>Cox Communications, N/A</v>
      </c>
      <c r="E1906" s="7">
        <v>6.5073825239999996</v>
      </c>
      <c r="F1906" s="8">
        <v>4.3496305621843201E-2</v>
      </c>
      <c r="G1906" s="8">
        <v>1.1347945246724099E-2</v>
      </c>
      <c r="H1906" s="11">
        <f t="shared" si="29"/>
        <v>791.88</v>
      </c>
      <c r="I1906" s="8">
        <v>4.5477186801817798E-4</v>
      </c>
      <c r="J1906" s="9">
        <v>7.9188000000000001</v>
      </c>
      <c r="K1906" s="10">
        <v>2.41757228385779</v>
      </c>
      <c r="L1906" s="11">
        <v>40926.654000000002</v>
      </c>
      <c r="M1906" s="11">
        <v>96931.923999999999</v>
      </c>
      <c r="N1906" s="11">
        <v>20972.6362108578</v>
      </c>
      <c r="O1906" s="11">
        <v>25419.869866542358</v>
      </c>
    </row>
    <row r="1907" spans="1:15" x14ac:dyDescent="0.3">
      <c r="A1907" s="12" t="s">
        <v>192</v>
      </c>
      <c r="B1907" s="12" t="str">
        <f>VLOOKUP(A1907,Table1[],3,FALSE)</f>
        <v>Sonoma County (North)--Windsor Town, Healdsburg &amp; Sonoma Cities</v>
      </c>
      <c r="C1907" s="12">
        <v>141</v>
      </c>
      <c r="D1907" s="12" t="str">
        <f>VLOOKUP(C1907,comm_names!$A$2:$B$325,2,FALSE)</f>
        <v>Frontier Communications, Frontier</v>
      </c>
      <c r="E1907" s="13">
        <v>77.142277261999993</v>
      </c>
      <c r="F1907" s="14">
        <v>4.34524469050699E-2</v>
      </c>
      <c r="G1907" s="14">
        <v>1.36567801657292E-2</v>
      </c>
      <c r="H1907" s="17">
        <f t="shared" si="29"/>
        <v>867</v>
      </c>
      <c r="I1907" s="14">
        <v>4.5426524674350597E-4</v>
      </c>
      <c r="J1907" s="15">
        <v>8.67</v>
      </c>
      <c r="K1907" s="16">
        <v>2.35218292345952</v>
      </c>
      <c r="L1907" s="17">
        <v>35775.574000000001</v>
      </c>
      <c r="M1907" s="17">
        <v>83187.906000000003</v>
      </c>
      <c r="N1907" s="17">
        <v>14620.500507618359</v>
      </c>
      <c r="O1907" s="17">
        <v>18501.937987156318</v>
      </c>
    </row>
    <row r="1908" spans="1:15" x14ac:dyDescent="0.3">
      <c r="A1908" s="6" t="s">
        <v>171</v>
      </c>
      <c r="B1908" s="6" t="str">
        <f>VLOOKUP(A1908,Table1[],3,FALSE)</f>
        <v>Solano County (Northeast)--Vacaville &amp; Dixon Cities</v>
      </c>
      <c r="C1908" s="6">
        <v>303</v>
      </c>
      <c r="D1908" s="6" t="str">
        <f>VLOOKUP(C1908,comm_names!$A$2:$B$325,2,FALSE)</f>
        <v>Wave Broadband, AT&amp;T California</v>
      </c>
      <c r="E1908" s="7">
        <v>9931.9780675851998</v>
      </c>
      <c r="F1908" s="8">
        <v>4.3425394510240703E-2</v>
      </c>
      <c r="G1908" s="8">
        <v>1.46325900094911E-2</v>
      </c>
      <c r="H1908" s="11">
        <f t="shared" si="29"/>
        <v>899.4</v>
      </c>
      <c r="I1908" s="8">
        <v>4.5396987887410102E-4</v>
      </c>
      <c r="J1908" s="9">
        <v>8.9939999999999998</v>
      </c>
      <c r="K1908" s="10">
        <v>2.72345789799799</v>
      </c>
      <c r="L1908" s="11">
        <v>37237.421999999999</v>
      </c>
      <c r="M1908" s="11">
        <v>81440</v>
      </c>
      <c r="N1908" s="11">
        <v>14068.754528698322</v>
      </c>
      <c r="O1908" s="11">
        <v>17518.59488858184</v>
      </c>
    </row>
    <row r="1909" spans="1:15" x14ac:dyDescent="0.3">
      <c r="A1909" s="12" t="s">
        <v>142</v>
      </c>
      <c r="B1909" s="12" t="str">
        <f>VLOOKUP(A1909,Table1[],3,FALSE)</f>
        <v>Monterey County (Northeast)--Salinas City</v>
      </c>
      <c r="C1909" s="12">
        <v>83</v>
      </c>
      <c r="D1909" s="12" t="str">
        <f>VLOOKUP(C1909,comm_names!$A$2:$B$325,2,FALSE)</f>
        <v>Comcast, N/A</v>
      </c>
      <c r="E1909" s="13">
        <v>8.5945550000000002E-3</v>
      </c>
      <c r="F1909" s="14">
        <v>4.3398192315087798E-2</v>
      </c>
      <c r="G1909" s="14">
        <v>1.3554963282007599E-2</v>
      </c>
      <c r="H1909" s="17">
        <f t="shared" si="29"/>
        <v>600</v>
      </c>
      <c r="I1909" s="14">
        <v>4.5367039834595798E-4</v>
      </c>
      <c r="J1909" s="15">
        <v>6</v>
      </c>
      <c r="K1909" s="16">
        <v>3.4863855145542102</v>
      </c>
      <c r="L1909" s="17">
        <v>28002.126</v>
      </c>
      <c r="M1909" s="17">
        <v>60916.101999999999</v>
      </c>
      <c r="N1909" s="17">
        <v>13072.553452248481</v>
      </c>
      <c r="O1909" s="17">
        <v>15547.76101074816</v>
      </c>
    </row>
    <row r="1910" spans="1:15" x14ac:dyDescent="0.3">
      <c r="A1910" s="6" t="s">
        <v>225</v>
      </c>
      <c r="B1910" s="6" t="str">
        <f>VLOOKUP(A1910,Table1[],3,FALSE)</f>
        <v>Los Angeles County (North/Unincorporated)--Castaic</v>
      </c>
      <c r="C1910" s="6">
        <v>140</v>
      </c>
      <c r="D1910" s="6" t="str">
        <f>VLOOKUP(C1910,comm_names!$A$2:$B$325,2,FALSE)</f>
        <v>Frontier Communications, AT&amp;T California</v>
      </c>
      <c r="E1910" s="7">
        <v>15.26258870603</v>
      </c>
      <c r="F1910" s="8">
        <v>4.3356732369604301E-2</v>
      </c>
      <c r="G1910" s="8">
        <v>1.30826605921743E-2</v>
      </c>
      <c r="H1910" s="11">
        <f t="shared" si="29"/>
        <v>924</v>
      </c>
      <c r="I1910" s="8">
        <v>4.53217716211171E-4</v>
      </c>
      <c r="J1910" s="9">
        <v>9.24</v>
      </c>
      <c r="K1910" s="10">
        <v>3.0224271118863699</v>
      </c>
      <c r="L1910" s="11">
        <v>37930.68</v>
      </c>
      <c r="M1910" s="11">
        <v>92868.067999999999</v>
      </c>
      <c r="N1910" s="11">
        <v>15272.732911178158</v>
      </c>
      <c r="O1910" s="11">
        <v>20894.107933924563</v>
      </c>
    </row>
    <row r="1911" spans="1:15" x14ac:dyDescent="0.3">
      <c r="A1911" s="12" t="s">
        <v>197</v>
      </c>
      <c r="B1911" s="12" t="str">
        <f>VLOOKUP(A1911,Table1[],3,FALSE)</f>
        <v>Santa Clara County (East)--Gilroy, Morgan Hill &amp; San Jose (South) Cities</v>
      </c>
      <c r="C1911" s="12">
        <v>140</v>
      </c>
      <c r="D1911" s="12" t="str">
        <f>VLOOKUP(C1911,comm_names!$A$2:$B$325,2,FALSE)</f>
        <v>Frontier Communications, AT&amp;T California</v>
      </c>
      <c r="E1911" s="13">
        <v>442.099477318288</v>
      </c>
      <c r="F1911" s="14">
        <v>4.30839858200553E-2</v>
      </c>
      <c r="G1911" s="14">
        <v>1.14609979581035E-2</v>
      </c>
      <c r="H1911" s="17">
        <f t="shared" si="29"/>
        <v>924</v>
      </c>
      <c r="I1911" s="14">
        <v>4.502515427249E-4</v>
      </c>
      <c r="J1911" s="15">
        <v>9.24</v>
      </c>
      <c r="K1911" s="16">
        <v>3.0117756760357</v>
      </c>
      <c r="L1911" s="17">
        <v>41734.946000000004</v>
      </c>
      <c r="M1911" s="17">
        <v>107048.808</v>
      </c>
      <c r="N1911" s="17">
        <v>18202.544945981041</v>
      </c>
      <c r="O1911" s="17">
        <v>24351.87309343812</v>
      </c>
    </row>
    <row r="1912" spans="1:15" x14ac:dyDescent="0.3">
      <c r="A1912" s="6" t="s">
        <v>178</v>
      </c>
      <c r="B1912" s="6" t="str">
        <f>VLOOKUP(A1912,Table1[],3,FALSE)</f>
        <v>El Dorado County--El Dorado Hills</v>
      </c>
      <c r="C1912" s="6">
        <v>40</v>
      </c>
      <c r="D1912" s="6" t="str">
        <f>VLOOKUP(C1912,comm_names!$A$2:$B$325,2,FALSE)</f>
        <v>AT&amp;T Service, Inc., Volcano</v>
      </c>
      <c r="E1912" s="7">
        <v>18.2574213765532</v>
      </c>
      <c r="F1912" s="8">
        <v>4.3056262017895502E-2</v>
      </c>
      <c r="G1912" s="8">
        <v>1.36916734393861E-2</v>
      </c>
      <c r="H1912" s="11">
        <f t="shared" si="29"/>
        <v>888.00000000000011</v>
      </c>
      <c r="I1912" s="8">
        <v>4.4993999096505698E-4</v>
      </c>
      <c r="J1912" s="9">
        <v>8.8800000000000008</v>
      </c>
      <c r="K1912" s="10">
        <v>2.47345826434778</v>
      </c>
      <c r="L1912" s="11">
        <v>34332.050000000003</v>
      </c>
      <c r="M1912" s="11">
        <v>82930.351999999999</v>
      </c>
      <c r="N1912" s="11">
        <v>12631.084075712999</v>
      </c>
      <c r="O1912" s="11">
        <v>16999.942069034521</v>
      </c>
    </row>
    <row r="1913" spans="1:15" x14ac:dyDescent="0.3">
      <c r="A1913" s="12" t="s">
        <v>238</v>
      </c>
      <c r="B1913" s="12" t="str">
        <f>VLOOKUP(A1913,Table1[],3,FALSE)</f>
        <v>Los Angeles County--Calabasas, Agoura Hills, Malibu &amp; Westlake Village Cities</v>
      </c>
      <c r="C1913" s="12">
        <v>69</v>
      </c>
      <c r="D1913" s="12" t="str">
        <f>VLOOKUP(C1913,comm_names!$A$2:$B$325,2,FALSE)</f>
        <v>Charter Communications Inc, AT&amp;T California</v>
      </c>
      <c r="E1913" s="13">
        <v>3246.658582474</v>
      </c>
      <c r="F1913" s="14">
        <v>4.3001719929490499E-2</v>
      </c>
      <c r="G1913" s="14">
        <v>1.08764618881409E-2</v>
      </c>
      <c r="H1913" s="17">
        <f t="shared" si="29"/>
        <v>1163.8799999999999</v>
      </c>
      <c r="I1913" s="14">
        <v>4.4934007307467799E-4</v>
      </c>
      <c r="J1913" s="15">
        <v>11.6388</v>
      </c>
      <c r="K1913" s="16">
        <v>2.5046298745965401</v>
      </c>
      <c r="L1913" s="17">
        <v>54972</v>
      </c>
      <c r="M1913" s="17">
        <v>140478.91</v>
      </c>
      <c r="N1913" s="17">
        <v>25440.529788656761</v>
      </c>
      <c r="O1913" s="17">
        <v>31004.761090283042</v>
      </c>
    </row>
    <row r="1914" spans="1:15" x14ac:dyDescent="0.3">
      <c r="A1914" s="6" t="s">
        <v>213</v>
      </c>
      <c r="B1914" s="6" t="str">
        <f>VLOOKUP(A1914,Table1[],3,FALSE)</f>
        <v>Marin County (North &amp; West)--Novato &amp; San Rafael (North) Cities</v>
      </c>
      <c r="C1914" s="6">
        <v>124</v>
      </c>
      <c r="D1914" s="6" t="str">
        <f>VLOOKUP(C1914,comm_names!$A$2:$B$325,2,FALSE)</f>
        <v>Dillon Beach Internet Service, AT&amp;T California</v>
      </c>
      <c r="E1914" s="7">
        <v>618.94235082634395</v>
      </c>
      <c r="F1914" s="8">
        <v>4.29721832529745E-2</v>
      </c>
      <c r="G1914" s="8">
        <v>1.18855397994218E-2</v>
      </c>
      <c r="H1914" s="11">
        <f t="shared" si="29"/>
        <v>924</v>
      </c>
      <c r="I1914" s="8">
        <v>4.49022358767599E-4</v>
      </c>
      <c r="J1914" s="9">
        <v>9.24</v>
      </c>
      <c r="K1914" s="10">
        <v>2.3560715348858499</v>
      </c>
      <c r="L1914" s="11">
        <v>41738</v>
      </c>
      <c r="M1914" s="11">
        <v>102847.522</v>
      </c>
      <c r="N1914" s="11">
        <v>18704.556883007881</v>
      </c>
      <c r="O1914" s="11">
        <v>23578.65695415096</v>
      </c>
    </row>
    <row r="1915" spans="1:15" x14ac:dyDescent="0.3">
      <c r="A1915" s="12" t="s">
        <v>178</v>
      </c>
      <c r="B1915" s="12" t="str">
        <f>VLOOKUP(A1915,Table1[],3,FALSE)</f>
        <v>El Dorado County--El Dorado Hills</v>
      </c>
      <c r="C1915" s="12">
        <v>36</v>
      </c>
      <c r="D1915" s="12" t="str">
        <f>VLOOKUP(C1915,comm_names!$A$2:$B$325,2,FALSE)</f>
        <v>AT&amp;T Service, Inc., Frontier</v>
      </c>
      <c r="E1915" s="13">
        <v>0.153956009</v>
      </c>
      <c r="F1915" s="14">
        <v>4.2967539847918998E-2</v>
      </c>
      <c r="G1915" s="14">
        <v>1.34609441586294E-2</v>
      </c>
      <c r="H1915" s="17">
        <f t="shared" si="29"/>
        <v>867</v>
      </c>
      <c r="I1915" s="14">
        <v>4.4896804145481701E-4</v>
      </c>
      <c r="J1915" s="15">
        <v>8.67</v>
      </c>
      <c r="K1915" s="16">
        <v>2.47345826434778</v>
      </c>
      <c r="L1915" s="17">
        <v>34332.050000000003</v>
      </c>
      <c r="M1915" s="17">
        <v>82930.351999999999</v>
      </c>
      <c r="N1915" s="17">
        <v>12631.084075712999</v>
      </c>
      <c r="O1915" s="17">
        <v>16999.942069034521</v>
      </c>
    </row>
    <row r="1916" spans="1:15" x14ac:dyDescent="0.3">
      <c r="A1916" s="6" t="s">
        <v>216</v>
      </c>
      <c r="B1916" s="6" t="str">
        <f>VLOOKUP(A1916,Table1[],3,FALSE)</f>
        <v>Orange County (West Central)--Newport Beach, Aliso Viejo &amp; Laguna Hills Cities</v>
      </c>
      <c r="C1916" s="6">
        <v>68</v>
      </c>
      <c r="D1916" s="6" t="str">
        <f>VLOOKUP(C1916,comm_names!$A$2:$B$325,2,FALSE)</f>
        <v>Charter Communications Inc, N/A</v>
      </c>
      <c r="E1916" s="7">
        <v>3184.5458199129998</v>
      </c>
      <c r="F1916" s="8">
        <v>4.2904907909726703E-2</v>
      </c>
      <c r="G1916" s="8">
        <v>1.0942100874729899E-2</v>
      </c>
      <c r="H1916" s="11">
        <f t="shared" si="29"/>
        <v>839.88</v>
      </c>
      <c r="I1916" s="8">
        <v>4.4828291961399502E-4</v>
      </c>
      <c r="J1916" s="9">
        <v>8.3987999999999996</v>
      </c>
      <c r="K1916" s="10">
        <v>2.2786361214704298</v>
      </c>
      <c r="L1916" s="11">
        <v>40720</v>
      </c>
      <c r="M1916" s="11">
        <v>103608.986</v>
      </c>
      <c r="N1916" s="11">
        <v>20777.852062041362</v>
      </c>
      <c r="O1916" s="11">
        <v>26485.69408283964</v>
      </c>
    </row>
    <row r="1917" spans="1:15" x14ac:dyDescent="0.3">
      <c r="A1917" s="12" t="s">
        <v>211</v>
      </c>
      <c r="B1917" s="12" t="str">
        <f>VLOOKUP(A1917,Table1[],3,FALSE)</f>
        <v>Sacramento County (Central)--Elk Grove City</v>
      </c>
      <c r="C1917" s="12">
        <v>33</v>
      </c>
      <c r="D1917" s="12" t="str">
        <f>VLOOKUP(C1917,comm_names!$A$2:$B$325,2,FALSE)</f>
        <v>AT&amp;T Service, Inc., AT&amp;T California</v>
      </c>
      <c r="E1917" s="13">
        <v>655.83541963350001</v>
      </c>
      <c r="F1917" s="14">
        <v>4.2899512357918002E-2</v>
      </c>
      <c r="G1917" s="14">
        <v>1.3147356136444001E-2</v>
      </c>
      <c r="H1917" s="17">
        <f t="shared" si="29"/>
        <v>924</v>
      </c>
      <c r="I1917" s="14">
        <v>4.48224526194783E-4</v>
      </c>
      <c r="J1917" s="15">
        <v>9.24</v>
      </c>
      <c r="K1917" s="16">
        <v>3.0588343520657402</v>
      </c>
      <c r="L1917" s="17">
        <v>38906.942000000003</v>
      </c>
      <c r="M1917" s="17">
        <v>90226.357999999993</v>
      </c>
      <c r="N1917" s="17">
        <v>15340.92573869232</v>
      </c>
      <c r="O1917" s="17">
        <v>17919.342282165002</v>
      </c>
    </row>
    <row r="1918" spans="1:15" x14ac:dyDescent="0.3">
      <c r="A1918" s="6" t="s">
        <v>58</v>
      </c>
      <c r="B1918" s="6" t="str">
        <f>VLOOKUP(A1918,Table1[],3,FALSE)</f>
        <v>Los Angeles County (Central)--Bell Gardens, Bell, Maywood, Cudahy &amp; Commerce Cities</v>
      </c>
      <c r="C1918" s="6">
        <v>1</v>
      </c>
      <c r="D1918" s="6" t="str">
        <f>VLOOKUP(C1918,comm_names!$A$2:$B$325,2,FALSE)</f>
        <v>N/A, AT&amp;T California</v>
      </c>
      <c r="E1918" s="7">
        <v>483.48227920094098</v>
      </c>
      <c r="F1918" s="8">
        <v>4.2873489361810103E-2</v>
      </c>
      <c r="G1918" s="8">
        <v>1.1727436975399101E-2</v>
      </c>
      <c r="H1918" s="11">
        <f t="shared" si="29"/>
        <v>324</v>
      </c>
      <c r="I1918" s="8">
        <v>4.4795287477815703E-4</v>
      </c>
      <c r="J1918" s="9">
        <v>3.24</v>
      </c>
      <c r="K1918" s="10">
        <v>3.74653840548025</v>
      </c>
      <c r="L1918" s="11">
        <v>21540.880000000001</v>
      </c>
      <c r="M1918" s="11">
        <v>42756</v>
      </c>
      <c r="N1918" s="11">
        <v>12565.18579231512</v>
      </c>
      <c r="O1918" s="11">
        <v>13713.41154790248</v>
      </c>
    </row>
    <row r="1919" spans="1:15" x14ac:dyDescent="0.3">
      <c r="A1919" s="12" t="s">
        <v>218</v>
      </c>
      <c r="B1919" s="12" t="str">
        <f>VLOOKUP(A1919,Table1[],3,FALSE)</f>
        <v>San Mateo County (North Central)--Daly City, Pacifica Cities &amp; Colma Town</v>
      </c>
      <c r="C1919" s="12">
        <v>303</v>
      </c>
      <c r="D1919" s="12" t="str">
        <f>VLOOKUP(C1919,comm_names!$A$2:$B$325,2,FALSE)</f>
        <v>Wave Broadband, AT&amp;T California</v>
      </c>
      <c r="E1919" s="13">
        <v>20272.978289013001</v>
      </c>
      <c r="F1919" s="14">
        <v>4.2843228870528403E-2</v>
      </c>
      <c r="G1919" s="14">
        <v>1.2329545970833701E-2</v>
      </c>
      <c r="H1919" s="17">
        <f t="shared" si="29"/>
        <v>899.4</v>
      </c>
      <c r="I1919" s="14">
        <v>4.4761461894007702E-4</v>
      </c>
      <c r="J1919" s="15">
        <v>8.9939999999999998</v>
      </c>
      <c r="K1919" s="16">
        <v>2.89991113085981</v>
      </c>
      <c r="L1919" s="17">
        <v>42887.322</v>
      </c>
      <c r="M1919" s="17">
        <v>98049.687999999995</v>
      </c>
      <c r="N1919" s="17">
        <v>20108.825843836199</v>
      </c>
      <c r="O1919" s="17">
        <v>23321.128853324521</v>
      </c>
    </row>
    <row r="1920" spans="1:15" x14ac:dyDescent="0.3">
      <c r="A1920" s="6" t="s">
        <v>157</v>
      </c>
      <c r="B1920" s="6" t="str">
        <f>VLOOKUP(A1920,Table1[],3,FALSE)</f>
        <v>Monterey (South &amp; East) &amp; San Benito Counties</v>
      </c>
      <c r="C1920" s="6">
        <v>68</v>
      </c>
      <c r="D1920" s="6" t="str">
        <f>VLOOKUP(C1920,comm_names!$A$2:$B$325,2,FALSE)</f>
        <v>Charter Communications Inc, N/A</v>
      </c>
      <c r="E1920" s="7">
        <v>15.169050390000001</v>
      </c>
      <c r="F1920" s="8">
        <v>4.2806302465218299E-2</v>
      </c>
      <c r="G1920" s="8">
        <v>1.6107492323409401E-2</v>
      </c>
      <c r="H1920" s="11">
        <f t="shared" si="29"/>
        <v>839.88</v>
      </c>
      <c r="I1920" s="8">
        <v>4.4720627157767898E-4</v>
      </c>
      <c r="J1920" s="9">
        <v>8.3987999999999996</v>
      </c>
      <c r="K1920" s="10">
        <v>3.4214689596578101</v>
      </c>
      <c r="L1920" s="11">
        <v>33378.184000000001</v>
      </c>
      <c r="M1920" s="11">
        <v>69518.202000000005</v>
      </c>
      <c r="N1920" s="11">
        <v>12427.829156543759</v>
      </c>
      <c r="O1920" s="11">
        <v>16046.127804939242</v>
      </c>
    </row>
    <row r="1921" spans="1:15" x14ac:dyDescent="0.3">
      <c r="A1921" s="12" t="s">
        <v>152</v>
      </c>
      <c r="B1921" s="12" t="str">
        <f>VLOOKUP(A1921,Table1[],3,FALSE)</f>
        <v>San Diego County (West)--San Diego City (Southwest/Central Coastal)</v>
      </c>
      <c r="C1921" s="12">
        <v>306</v>
      </c>
      <c r="D1921" s="12" t="str">
        <f>VLOOKUP(C1921,comm_names!$A$2:$B$325,2,FALSE)</f>
        <v>Webpass, Inc., N/A</v>
      </c>
      <c r="E1921" s="13">
        <v>87.754170290000005</v>
      </c>
      <c r="F1921" s="14">
        <v>4.2754629484375001E-2</v>
      </c>
      <c r="G1921" s="14">
        <v>1.10948864094949E-2</v>
      </c>
      <c r="H1921" s="17">
        <f t="shared" si="29"/>
        <v>720</v>
      </c>
      <c r="I1921" s="14">
        <v>4.46642395718589E-4</v>
      </c>
      <c r="J1921" s="15">
        <v>7.2</v>
      </c>
      <c r="K1921" s="16">
        <v>2.1136531468141699</v>
      </c>
      <c r="L1921" s="17">
        <v>39203.18</v>
      </c>
      <c r="M1921" s="17">
        <v>90747.573999999993</v>
      </c>
      <c r="N1921" s="17">
        <v>20038.034113798079</v>
      </c>
      <c r="O1921" s="17">
        <v>23527.994329262641</v>
      </c>
    </row>
    <row r="1922" spans="1:15" x14ac:dyDescent="0.3">
      <c r="A1922" s="6" t="s">
        <v>116</v>
      </c>
      <c r="B1922" s="6" t="str">
        <f>VLOOKUP(A1922,Table1[],3,FALSE)</f>
        <v>Solano County (Southwest)--Vallejo &amp; Benicia Cities</v>
      </c>
      <c r="C1922" s="6">
        <v>83</v>
      </c>
      <c r="D1922" s="6" t="str">
        <f>VLOOKUP(C1922,comm_names!$A$2:$B$325,2,FALSE)</f>
        <v>Comcast, N/A</v>
      </c>
      <c r="E1922" s="7">
        <v>933.44431851659999</v>
      </c>
      <c r="F1922" s="8">
        <v>4.2726394618229198E-2</v>
      </c>
      <c r="G1922" s="8">
        <v>1.1328328856544201E-2</v>
      </c>
      <c r="H1922" s="11">
        <f t="shared" si="29"/>
        <v>600</v>
      </c>
      <c r="I1922" s="8">
        <v>4.4635627642344898E-4</v>
      </c>
      <c r="J1922" s="9">
        <v>6</v>
      </c>
      <c r="K1922" s="10">
        <v>2.6509918210021599</v>
      </c>
      <c r="L1922" s="11">
        <v>29617.691999999999</v>
      </c>
      <c r="M1922" s="11">
        <v>71873.854000000007</v>
      </c>
      <c r="N1922" s="11">
        <v>13234.047983117278</v>
      </c>
      <c r="O1922" s="11">
        <v>16579.45316036628</v>
      </c>
    </row>
    <row r="1923" spans="1:15" x14ac:dyDescent="0.3">
      <c r="A1923" s="12" t="s">
        <v>116</v>
      </c>
      <c r="B1923" s="12" t="str">
        <f>VLOOKUP(A1923,Table1[],3,FALSE)</f>
        <v>Solano County (Southwest)--Vallejo &amp; Benicia Cities</v>
      </c>
      <c r="C1923" s="12">
        <v>32</v>
      </c>
      <c r="D1923" s="12" t="str">
        <f>VLOOKUP(C1923,comm_names!$A$2:$B$325,2,FALSE)</f>
        <v>AT&amp;T Service, Inc., N/A</v>
      </c>
      <c r="E1923" s="13">
        <v>924.77330859259996</v>
      </c>
      <c r="F1923" s="14">
        <v>4.2725963923872901E-2</v>
      </c>
      <c r="G1923" s="14">
        <v>1.1328298282185401E-2</v>
      </c>
      <c r="H1923" s="17">
        <f t="shared" ref="H1923:H1986" si="30">100*J1923</f>
        <v>600</v>
      </c>
      <c r="I1923" s="14">
        <v>4.4635157899119998E-4</v>
      </c>
      <c r="J1923" s="15">
        <v>6</v>
      </c>
      <c r="K1923" s="16">
        <v>2.6509918210021599</v>
      </c>
      <c r="L1923" s="17">
        <v>29617.691999999999</v>
      </c>
      <c r="M1923" s="17">
        <v>71873.854000000007</v>
      </c>
      <c r="N1923" s="17">
        <v>13234.047983117278</v>
      </c>
      <c r="O1923" s="17">
        <v>16579.45316036628</v>
      </c>
    </row>
    <row r="1924" spans="1:15" x14ac:dyDescent="0.3">
      <c r="A1924" s="6" t="s">
        <v>176</v>
      </c>
      <c r="B1924" s="6" t="str">
        <f>VLOOKUP(A1924,Table1[],3,FALSE)</f>
        <v>San Joaquin County (South)--Tracy, Manteca &amp; Lathrop Cities</v>
      </c>
      <c r="C1924" s="6">
        <v>36</v>
      </c>
      <c r="D1924" s="6" t="str">
        <f>VLOOKUP(C1924,comm_names!$A$2:$B$325,2,FALSE)</f>
        <v>AT&amp;T Service, Inc., Frontier</v>
      </c>
      <c r="E1924" s="7">
        <v>1136.441664055</v>
      </c>
      <c r="F1924" s="8">
        <v>4.2706516623442797E-2</v>
      </c>
      <c r="G1924" s="8">
        <v>1.3395927851045901E-2</v>
      </c>
      <c r="H1924" s="11">
        <f t="shared" si="30"/>
        <v>867</v>
      </c>
      <c r="I1924" s="8">
        <v>4.4613508623203498E-4</v>
      </c>
      <c r="J1924" s="9">
        <v>8.67</v>
      </c>
      <c r="K1924" s="10">
        <v>3.2197426650078</v>
      </c>
      <c r="L1924" s="11">
        <v>37317.843999999997</v>
      </c>
      <c r="M1924" s="11">
        <v>85084.44</v>
      </c>
      <c r="N1924" s="11">
        <v>14705.072771988958</v>
      </c>
      <c r="O1924" s="11">
        <v>18063.75175861692</v>
      </c>
    </row>
    <row r="1925" spans="1:15" x14ac:dyDescent="0.3">
      <c r="A1925" s="12" t="s">
        <v>171</v>
      </c>
      <c r="B1925" s="12" t="str">
        <f>VLOOKUP(A1925,Table1[],3,FALSE)</f>
        <v>Solano County (Northeast)--Vacaville &amp; Dixon Cities</v>
      </c>
      <c r="C1925" s="12">
        <v>255</v>
      </c>
      <c r="D1925" s="12" t="str">
        <f>VLOOKUP(C1925,comm_names!$A$2:$B$325,2,FALSE)</f>
        <v>Sonic.net, AT&amp;T California</v>
      </c>
      <c r="E1925" s="13">
        <v>6.0838393289999999</v>
      </c>
      <c r="F1925" s="14">
        <v>4.2690100269828599E-2</v>
      </c>
      <c r="G1925" s="14">
        <v>1.4807124401234001E-2</v>
      </c>
      <c r="H1925" s="17">
        <f t="shared" si="30"/>
        <v>923.88</v>
      </c>
      <c r="I1925" s="14">
        <v>4.4593814690374898E-4</v>
      </c>
      <c r="J1925" s="15">
        <v>9.2387999999999995</v>
      </c>
      <c r="K1925" s="16">
        <v>2.72345789799799</v>
      </c>
      <c r="L1925" s="17">
        <v>37237.421999999999</v>
      </c>
      <c r="M1925" s="17">
        <v>81440</v>
      </c>
      <c r="N1925" s="17">
        <v>14068.754528698322</v>
      </c>
      <c r="O1925" s="17">
        <v>17518.59488858184</v>
      </c>
    </row>
    <row r="1926" spans="1:15" x14ac:dyDescent="0.3">
      <c r="A1926" s="6" t="s">
        <v>211</v>
      </c>
      <c r="B1926" s="6" t="str">
        <f>VLOOKUP(A1926,Table1[],3,FALSE)</f>
        <v>Sacramento County (Central)--Elk Grove City</v>
      </c>
      <c r="C1926" s="6">
        <v>84</v>
      </c>
      <c r="D1926" s="6" t="str">
        <f>VLOOKUP(C1926,comm_names!$A$2:$B$325,2,FALSE)</f>
        <v>Comcast, AT&amp;T California</v>
      </c>
      <c r="E1926" s="7">
        <v>8.9744245859999996</v>
      </c>
      <c r="F1926" s="8">
        <v>4.2612445000240598E-2</v>
      </c>
      <c r="G1926" s="8">
        <v>1.3120125799019101E-2</v>
      </c>
      <c r="H1926" s="11">
        <f t="shared" si="30"/>
        <v>924</v>
      </c>
      <c r="I1926" s="8">
        <v>4.4509268733229E-4</v>
      </c>
      <c r="J1926" s="9">
        <v>9.24</v>
      </c>
      <c r="K1926" s="10">
        <v>3.0588343520657402</v>
      </c>
      <c r="L1926" s="11">
        <v>38906.942000000003</v>
      </c>
      <c r="M1926" s="11">
        <v>90226.357999999993</v>
      </c>
      <c r="N1926" s="11">
        <v>15340.92573869232</v>
      </c>
      <c r="O1926" s="11">
        <v>17919.342282165002</v>
      </c>
    </row>
    <row r="1927" spans="1:15" x14ac:dyDescent="0.3">
      <c r="A1927" s="12" t="s">
        <v>236</v>
      </c>
      <c r="B1927" s="12" t="str">
        <f>VLOOKUP(A1927,Table1[],3,FALSE)</f>
        <v>Los Angeles County (South)--Lakewood, Cerritos, Artesia &amp; Hawaiian Gardens Cities</v>
      </c>
      <c r="C1927" s="12">
        <v>86</v>
      </c>
      <c r="D1927" s="12" t="str">
        <f>VLOOKUP(C1927,comm_names!$A$2:$B$325,2,FALSE)</f>
        <v>Comcast, Frontier</v>
      </c>
      <c r="E1927" s="13">
        <v>35.761543320000001</v>
      </c>
      <c r="F1927" s="14">
        <v>4.26035222341433E-2</v>
      </c>
      <c r="G1927" s="14">
        <v>1.32850817619223E-2</v>
      </c>
      <c r="H1927" s="17">
        <f t="shared" si="30"/>
        <v>867</v>
      </c>
      <c r="I1927" s="14">
        <v>4.4499351338288999E-4</v>
      </c>
      <c r="J1927" s="15">
        <v>8.67</v>
      </c>
      <c r="K1927" s="16">
        <v>3.0715321905073201</v>
      </c>
      <c r="L1927" s="17">
        <v>38145.478000000003</v>
      </c>
      <c r="M1927" s="17">
        <v>86205.258000000002</v>
      </c>
      <c r="N1927" s="17">
        <v>16308.597418198802</v>
      </c>
      <c r="O1927" s="17">
        <v>19457.635933122121</v>
      </c>
    </row>
    <row r="1928" spans="1:15" x14ac:dyDescent="0.3">
      <c r="A1928" s="6" t="s">
        <v>245</v>
      </c>
      <c r="B1928" s="6" t="str">
        <f>VLOOKUP(A1928,Table1[],3,FALSE)</f>
        <v>Riverside County (Southwest)--Temecula City</v>
      </c>
      <c r="C1928" s="6">
        <v>220</v>
      </c>
      <c r="D1928" s="6" t="str">
        <f>VLOOKUP(C1928,comm_names!$A$2:$B$325,2,FALSE)</f>
        <v>San Diego Broadband, AT&amp;T California</v>
      </c>
      <c r="E1928" s="7">
        <v>6.7176565029000004E-2</v>
      </c>
      <c r="F1928" s="8">
        <v>4.2581028794252997E-2</v>
      </c>
      <c r="G1928" s="8">
        <v>1.4554373690726499E-2</v>
      </c>
      <c r="H1928" s="11">
        <f t="shared" si="30"/>
        <v>1043.3999999999999</v>
      </c>
      <c r="I1928" s="8">
        <v>4.44748235964633E-4</v>
      </c>
      <c r="J1928" s="9">
        <v>10.433999999999999</v>
      </c>
      <c r="K1928" s="10">
        <v>3.04530965929214</v>
      </c>
      <c r="L1928" s="11">
        <v>45257.226000000002</v>
      </c>
      <c r="M1928" s="11">
        <v>95902.725999999995</v>
      </c>
      <c r="N1928" s="11">
        <v>18402.413687535718</v>
      </c>
      <c r="O1928" s="11">
        <v>21862.08413266356</v>
      </c>
    </row>
    <row r="1929" spans="1:15" x14ac:dyDescent="0.3">
      <c r="A1929" s="12" t="s">
        <v>236</v>
      </c>
      <c r="B1929" s="12" t="str">
        <f>VLOOKUP(A1929,Table1[],3,FALSE)</f>
        <v>Los Angeles County (South)--Lakewood, Cerritos, Artesia &amp; Hawaiian Gardens Cities</v>
      </c>
      <c r="C1929" s="12">
        <v>141</v>
      </c>
      <c r="D1929" s="12" t="str">
        <f>VLOOKUP(C1929,comm_names!$A$2:$B$325,2,FALSE)</f>
        <v>Frontier Communications, Frontier</v>
      </c>
      <c r="E1929" s="13">
        <v>46507.168492141398</v>
      </c>
      <c r="F1929" s="14">
        <v>4.2488657985834399E-2</v>
      </c>
      <c r="G1929" s="14">
        <v>1.32737093419043E-2</v>
      </c>
      <c r="H1929" s="17">
        <f t="shared" si="30"/>
        <v>867</v>
      </c>
      <c r="I1929" s="14">
        <v>4.43741833358976E-4</v>
      </c>
      <c r="J1929" s="15">
        <v>8.67</v>
      </c>
      <c r="K1929" s="16">
        <v>3.0715321905073201</v>
      </c>
      <c r="L1929" s="17">
        <v>38145.478000000003</v>
      </c>
      <c r="M1929" s="17">
        <v>86205.258000000002</v>
      </c>
      <c r="N1929" s="17">
        <v>16308.597418198802</v>
      </c>
      <c r="O1929" s="17">
        <v>19457.635933122121</v>
      </c>
    </row>
    <row r="1930" spans="1:15" x14ac:dyDescent="0.3">
      <c r="A1930" s="6" t="s">
        <v>45</v>
      </c>
      <c r="B1930" s="6" t="str">
        <f>VLOOKUP(A1930,Table1[],3,FALSE)</f>
        <v>Los Angeles County (Southeast)--Long Beach (Central) &amp; Signal Hill Cities</v>
      </c>
      <c r="C1930" s="6">
        <v>6</v>
      </c>
      <c r="D1930" s="6" t="str">
        <f>VLOOKUP(C1930,comm_names!$A$2:$B$325,2,FALSE)</f>
        <v>N/A, Frontier</v>
      </c>
      <c r="E1930" s="7">
        <v>116.89360221299999</v>
      </c>
      <c r="F1930" s="8">
        <v>4.2439002695702603E-2</v>
      </c>
      <c r="G1930" s="8">
        <v>8.5255974011358201E-3</v>
      </c>
      <c r="H1930" s="11">
        <f t="shared" si="30"/>
        <v>267</v>
      </c>
      <c r="I1930" s="8">
        <v>4.4320978675614701E-4</v>
      </c>
      <c r="J1930" s="9">
        <v>2.67</v>
      </c>
      <c r="K1930" s="10">
        <v>2.37311810856658</v>
      </c>
      <c r="L1930" s="11">
        <v>21324.045999999998</v>
      </c>
      <c r="M1930" s="11">
        <v>48864</v>
      </c>
      <c r="N1930" s="11">
        <v>13311.13207198344</v>
      </c>
      <c r="O1930" s="11">
        <v>15827.734761741242</v>
      </c>
    </row>
    <row r="1931" spans="1:15" x14ac:dyDescent="0.3">
      <c r="A1931" s="12" t="s">
        <v>265</v>
      </c>
      <c r="B1931" s="12" t="str">
        <f>VLOOKUP(A1931,Table1[],3,FALSE)</f>
        <v>Contra Costa County (South)--San Ramon City &amp; Danville Town</v>
      </c>
      <c r="C1931" s="12">
        <v>132</v>
      </c>
      <c r="D1931" s="12" t="str">
        <f>VLOOKUP(C1931,comm_names!$A$2:$B$325,2,FALSE)</f>
        <v>Etheric Networks, Inc., AT&amp;T California</v>
      </c>
      <c r="E1931" s="13">
        <v>142.76612646999999</v>
      </c>
      <c r="F1931" s="14">
        <v>4.2378887268206197E-2</v>
      </c>
      <c r="G1931" s="14">
        <v>1.62874232834226E-2</v>
      </c>
      <c r="H1931" s="17">
        <f t="shared" si="30"/>
        <v>1992.0000000000002</v>
      </c>
      <c r="I1931" s="14">
        <v>4.4254339164623502E-4</v>
      </c>
      <c r="J1931" s="15">
        <v>19.920000000000002</v>
      </c>
      <c r="K1931" s="16">
        <v>2.8796580201875499</v>
      </c>
      <c r="L1931" s="17">
        <v>77194.94</v>
      </c>
      <c r="M1931" s="17">
        <v>157790</v>
      </c>
      <c r="N1931" s="17">
        <v>28262.052256356837</v>
      </c>
      <c r="O1931" s="17">
        <v>33558.728126277958</v>
      </c>
    </row>
    <row r="1932" spans="1:15" x14ac:dyDescent="0.3">
      <c r="A1932" s="6" t="s">
        <v>187</v>
      </c>
      <c r="B1932" s="6" t="str">
        <f>VLOOKUP(A1932,Table1[],3,FALSE)</f>
        <v>Placer County (Southwest)--Roseville City</v>
      </c>
      <c r="C1932" s="6">
        <v>305</v>
      </c>
      <c r="D1932" s="6" t="str">
        <f>VLOOKUP(C1932,comm_names!$A$2:$B$325,2,FALSE)</f>
        <v>Wave Broadband, Surewest</v>
      </c>
      <c r="E1932" s="7">
        <v>660.42975032829997</v>
      </c>
      <c r="F1932" s="8">
        <v>4.2289736223619798E-2</v>
      </c>
      <c r="G1932" s="8">
        <v>1.2568079577688801E-2</v>
      </c>
      <c r="H1932" s="11">
        <f t="shared" si="30"/>
        <v>854.04</v>
      </c>
      <c r="I1932" s="8">
        <v>4.4157279314224399E-4</v>
      </c>
      <c r="J1932" s="9">
        <v>8.5404</v>
      </c>
      <c r="K1932" s="10">
        <v>2.56394564473556</v>
      </c>
      <c r="L1932" s="11">
        <v>37550.966</v>
      </c>
      <c r="M1932" s="11">
        <v>88661.691999999995</v>
      </c>
      <c r="N1932" s="11">
        <v>15235.116392821921</v>
      </c>
      <c r="O1932" s="11">
        <v>18588.7575636084</v>
      </c>
    </row>
    <row r="1933" spans="1:15" x14ac:dyDescent="0.3">
      <c r="A1933" s="12" t="s">
        <v>175</v>
      </c>
      <c r="B1933" s="12" t="str">
        <f>VLOOKUP(A1933,Table1[],3,FALSE)</f>
        <v>San Francisco County (South Central)--Sunset District (South)</v>
      </c>
      <c r="C1933" s="12">
        <v>84</v>
      </c>
      <c r="D1933" s="12" t="str">
        <f>VLOOKUP(C1933,comm_names!$A$2:$B$325,2,FALSE)</f>
        <v>Comcast, AT&amp;T California</v>
      </c>
      <c r="E1933" s="13">
        <v>1312.740090779</v>
      </c>
      <c r="F1933" s="14">
        <v>4.2269506090887497E-2</v>
      </c>
      <c r="G1933" s="14">
        <v>1.1821837522361701E-2</v>
      </c>
      <c r="H1933" s="17">
        <f t="shared" si="30"/>
        <v>924</v>
      </c>
      <c r="I1933" s="14">
        <v>4.4135073864421401E-4</v>
      </c>
      <c r="J1933" s="15">
        <v>9.24</v>
      </c>
      <c r="K1933" s="16">
        <v>2.8481334188582399</v>
      </c>
      <c r="L1933" s="17">
        <v>44461.15</v>
      </c>
      <c r="M1933" s="17">
        <v>105611.39200000001</v>
      </c>
      <c r="N1933" s="17">
        <v>19834.827871591562</v>
      </c>
      <c r="O1933" s="17">
        <v>24684.361990277401</v>
      </c>
    </row>
    <row r="1934" spans="1:15" x14ac:dyDescent="0.3">
      <c r="A1934" s="6" t="s">
        <v>175</v>
      </c>
      <c r="B1934" s="6" t="str">
        <f>VLOOKUP(A1934,Table1[],3,FALSE)</f>
        <v>San Francisco County (South Central)--Sunset District (South)</v>
      </c>
      <c r="C1934" s="6">
        <v>33</v>
      </c>
      <c r="D1934" s="6" t="str">
        <f>VLOOKUP(C1934,comm_names!$A$2:$B$325,2,FALSE)</f>
        <v>AT&amp;T Service, Inc., AT&amp;T California</v>
      </c>
      <c r="E1934" s="7">
        <v>13705.695917391</v>
      </c>
      <c r="F1934" s="8">
        <v>4.2267179995822399E-2</v>
      </c>
      <c r="G1934" s="8">
        <v>1.1821649068537599E-2</v>
      </c>
      <c r="H1934" s="11">
        <f t="shared" si="30"/>
        <v>924</v>
      </c>
      <c r="I1934" s="8">
        <v>4.4132543241720302E-4</v>
      </c>
      <c r="J1934" s="9">
        <v>9.24</v>
      </c>
      <c r="K1934" s="10">
        <v>2.8481334188582399</v>
      </c>
      <c r="L1934" s="11">
        <v>44461.15</v>
      </c>
      <c r="M1934" s="11">
        <v>105611.39200000001</v>
      </c>
      <c r="N1934" s="11">
        <v>19834.827871591562</v>
      </c>
      <c r="O1934" s="11">
        <v>24684.361990277401</v>
      </c>
    </row>
    <row r="1935" spans="1:15" x14ac:dyDescent="0.3">
      <c r="A1935" s="12" t="s">
        <v>175</v>
      </c>
      <c r="B1935" s="12" t="str">
        <f>VLOOKUP(A1935,Table1[],3,FALSE)</f>
        <v>San Francisco County (South Central)--Sunset District (South)</v>
      </c>
      <c r="C1935" s="12">
        <v>255</v>
      </c>
      <c r="D1935" s="12" t="str">
        <f>VLOOKUP(C1935,comm_names!$A$2:$B$325,2,FALSE)</f>
        <v>Sonic.net, AT&amp;T California</v>
      </c>
      <c r="E1935" s="13">
        <v>15274.260080878999</v>
      </c>
      <c r="F1935" s="14">
        <v>4.2263928995692597E-2</v>
      </c>
      <c r="G1935" s="14">
        <v>1.1820295003406299E-2</v>
      </c>
      <c r="H1935" s="17">
        <f t="shared" si="30"/>
        <v>923.88</v>
      </c>
      <c r="I1935" s="14">
        <v>4.4128993946720697E-4</v>
      </c>
      <c r="J1935" s="15">
        <v>9.2387999999999995</v>
      </c>
      <c r="K1935" s="16">
        <v>2.8481334188582399</v>
      </c>
      <c r="L1935" s="17">
        <v>44461.15</v>
      </c>
      <c r="M1935" s="17">
        <v>105611.39200000001</v>
      </c>
      <c r="N1935" s="17">
        <v>19834.827871591562</v>
      </c>
      <c r="O1935" s="17">
        <v>24684.361990277401</v>
      </c>
    </row>
    <row r="1936" spans="1:15" x14ac:dyDescent="0.3">
      <c r="A1936" s="6" t="s">
        <v>175</v>
      </c>
      <c r="B1936" s="6" t="str">
        <f>VLOOKUP(A1936,Table1[],3,FALSE)</f>
        <v>San Francisco County (South Central)--Sunset District (South)</v>
      </c>
      <c r="C1936" s="6">
        <v>210</v>
      </c>
      <c r="D1936" s="6" t="str">
        <f>VLOOKUP(C1936,comm_names!$A$2:$B$325,2,FALSE)</f>
        <v>Raw Bandwidth Communications, AT&amp;T California</v>
      </c>
      <c r="E1936" s="7">
        <v>513.86207764999995</v>
      </c>
      <c r="F1936" s="8">
        <v>4.22420583596596E-2</v>
      </c>
      <c r="G1936" s="8">
        <v>1.1814161004490099E-2</v>
      </c>
      <c r="H1936" s="11">
        <f t="shared" si="30"/>
        <v>923.4</v>
      </c>
      <c r="I1936" s="8">
        <v>4.4105150709909202E-4</v>
      </c>
      <c r="J1936" s="9">
        <v>9.234</v>
      </c>
      <c r="K1936" s="10">
        <v>2.8481334188582399</v>
      </c>
      <c r="L1936" s="11">
        <v>44461.15</v>
      </c>
      <c r="M1936" s="11">
        <v>105611.39200000001</v>
      </c>
      <c r="N1936" s="11">
        <v>19834.827871591562</v>
      </c>
      <c r="O1936" s="11">
        <v>24684.361990277401</v>
      </c>
    </row>
    <row r="1937" spans="1:15" x14ac:dyDescent="0.3">
      <c r="A1937" s="12" t="s">
        <v>166</v>
      </c>
      <c r="B1937" s="12" t="str">
        <f>VLOOKUP(A1937,Table1[],3,FALSE)</f>
        <v>Orange County (Central)--Costa Mesa &amp; Fountain Valley Cities</v>
      </c>
      <c r="C1937" s="12">
        <v>110</v>
      </c>
      <c r="D1937" s="12" t="str">
        <f>VLOOKUP(C1937,comm_names!$A$2:$B$325,2,FALSE)</f>
        <v>Consolidated Smart Broadband Systems, LLC, AT&amp;T California</v>
      </c>
      <c r="E1937" s="13">
        <v>792.48221679999995</v>
      </c>
      <c r="F1937" s="14">
        <v>4.21979341052185E-2</v>
      </c>
      <c r="G1937" s="14">
        <v>1.01977721681192E-2</v>
      </c>
      <c r="H1937" s="17">
        <f t="shared" si="30"/>
        <v>623.88</v>
      </c>
      <c r="I1937" s="14">
        <v>4.4057050624334498E-4</v>
      </c>
      <c r="J1937" s="15">
        <v>6.2388000000000003</v>
      </c>
      <c r="K1937" s="16">
        <v>2.5895774037866599</v>
      </c>
      <c r="L1937" s="17">
        <v>34758.591999999997</v>
      </c>
      <c r="M1937" s="17">
        <v>84593.763999999996</v>
      </c>
      <c r="N1937" s="17">
        <v>18470.65310512032</v>
      </c>
      <c r="O1937" s="17">
        <v>21912.367056069481</v>
      </c>
    </row>
    <row r="1938" spans="1:15" x14ac:dyDescent="0.3">
      <c r="A1938" s="6" t="s">
        <v>208</v>
      </c>
      <c r="B1938" s="6" t="str">
        <f>VLOOKUP(A1938,Table1[],3,FALSE)</f>
        <v>Los Angeles County (East Central)--Glendora, Claremont, San Dimas &amp; La Verne Cities</v>
      </c>
      <c r="C1938" s="6">
        <v>141</v>
      </c>
      <c r="D1938" s="6" t="str">
        <f>VLOOKUP(C1938,comm_names!$A$2:$B$325,2,FALSE)</f>
        <v>Frontier Communications, Frontier</v>
      </c>
      <c r="E1938" s="7">
        <v>54451.715896776397</v>
      </c>
      <c r="F1938" s="8">
        <v>4.2180657845933001E-2</v>
      </c>
      <c r="G1938" s="8">
        <v>1.2146856362517101E-2</v>
      </c>
      <c r="H1938" s="11">
        <f t="shared" si="30"/>
        <v>867</v>
      </c>
      <c r="I1938" s="8">
        <v>4.4038784968242298E-4</v>
      </c>
      <c r="J1938" s="9">
        <v>8.67</v>
      </c>
      <c r="K1938" s="10">
        <v>2.70774342675527</v>
      </c>
      <c r="L1938" s="11">
        <v>37167.18</v>
      </c>
      <c r="M1938" s="11">
        <v>92670.576000000001</v>
      </c>
      <c r="N1938" s="11">
        <v>14678.584565171161</v>
      </c>
      <c r="O1938" s="11">
        <v>19363.994194022882</v>
      </c>
    </row>
    <row r="1939" spans="1:15" x14ac:dyDescent="0.3">
      <c r="A1939" s="12" t="s">
        <v>197</v>
      </c>
      <c r="B1939" s="12" t="str">
        <f>VLOOKUP(A1939,Table1[],3,FALSE)</f>
        <v>Santa Clara County (East)--Gilroy, Morgan Hill &amp; San Jose (South) Cities</v>
      </c>
      <c r="C1939" s="12">
        <v>33</v>
      </c>
      <c r="D1939" s="12" t="str">
        <f>VLOOKUP(C1939,comm_names!$A$2:$B$325,2,FALSE)</f>
        <v>AT&amp;T Service, Inc., AT&amp;T California</v>
      </c>
      <c r="E1939" s="13">
        <v>1500.9017118825</v>
      </c>
      <c r="F1939" s="14">
        <v>4.2180454991479897E-2</v>
      </c>
      <c r="G1939" s="14">
        <v>1.13968544348787E-2</v>
      </c>
      <c r="H1939" s="17">
        <f t="shared" si="30"/>
        <v>924</v>
      </c>
      <c r="I1939" s="14">
        <v>4.4038588578941697E-4</v>
      </c>
      <c r="J1939" s="15">
        <v>9.24</v>
      </c>
      <c r="K1939" s="16">
        <v>3.0117756760357</v>
      </c>
      <c r="L1939" s="17">
        <v>41734.946000000004</v>
      </c>
      <c r="M1939" s="17">
        <v>107048.808</v>
      </c>
      <c r="N1939" s="17">
        <v>18202.544945981041</v>
      </c>
      <c r="O1939" s="17">
        <v>24351.87309343812</v>
      </c>
    </row>
    <row r="1940" spans="1:15" x14ac:dyDescent="0.3">
      <c r="A1940" s="6" t="s">
        <v>214</v>
      </c>
      <c r="B1940" s="6" t="str">
        <f>VLOOKUP(A1940,Table1[],3,FALSE)</f>
        <v>Ventura County (Southeast)--Simi Valley City</v>
      </c>
      <c r="C1940" s="6">
        <v>140</v>
      </c>
      <c r="D1940" s="6" t="str">
        <f>VLOOKUP(C1940,comm_names!$A$2:$B$325,2,FALSE)</f>
        <v>Frontier Communications, AT&amp;T California</v>
      </c>
      <c r="E1940" s="7">
        <v>0.29518643700000002</v>
      </c>
      <c r="F1940" s="8">
        <v>4.2154929563172502E-2</v>
      </c>
      <c r="G1940" s="8">
        <v>1.3453955630971201E-2</v>
      </c>
      <c r="H1940" s="11">
        <f t="shared" si="30"/>
        <v>924</v>
      </c>
      <c r="I1940" s="8">
        <v>4.4010183960194502E-4</v>
      </c>
      <c r="J1940" s="9">
        <v>9.24</v>
      </c>
      <c r="K1940" s="10">
        <v>2.7598520866349698</v>
      </c>
      <c r="L1940" s="11">
        <v>42756</v>
      </c>
      <c r="M1940" s="11">
        <v>93209.097999999998</v>
      </c>
      <c r="N1940" s="11">
        <v>17916.796080700202</v>
      </c>
      <c r="O1940" s="11">
        <v>21610.418270320319</v>
      </c>
    </row>
    <row r="1941" spans="1:15" x14ac:dyDescent="0.3">
      <c r="A1941" s="12" t="s">
        <v>236</v>
      </c>
      <c r="B1941" s="12" t="str">
        <f>VLOOKUP(A1941,Table1[],3,FALSE)</f>
        <v>Los Angeles County (South)--Lakewood, Cerritos, Artesia &amp; Hawaiian Gardens Cities</v>
      </c>
      <c r="C1941" s="12">
        <v>36</v>
      </c>
      <c r="D1941" s="12" t="str">
        <f>VLOOKUP(C1941,comm_names!$A$2:$B$325,2,FALSE)</f>
        <v>AT&amp;T Service, Inc., Frontier</v>
      </c>
      <c r="E1941" s="13">
        <v>1097.671653439</v>
      </c>
      <c r="F1941" s="14">
        <v>4.2117728934430401E-2</v>
      </c>
      <c r="G1941" s="14">
        <v>1.3237465916586E-2</v>
      </c>
      <c r="H1941" s="17">
        <f t="shared" si="30"/>
        <v>867</v>
      </c>
      <c r="I1941" s="14">
        <v>4.3969633108958403E-4</v>
      </c>
      <c r="J1941" s="15">
        <v>8.67</v>
      </c>
      <c r="K1941" s="16">
        <v>3.0715321905073201</v>
      </c>
      <c r="L1941" s="17">
        <v>38145.478000000003</v>
      </c>
      <c r="M1941" s="17">
        <v>86205.258000000002</v>
      </c>
      <c r="N1941" s="17">
        <v>16308.597418198802</v>
      </c>
      <c r="O1941" s="17">
        <v>19457.635933122121</v>
      </c>
    </row>
    <row r="1942" spans="1:15" x14ac:dyDescent="0.3">
      <c r="A1942" s="6" t="s">
        <v>223</v>
      </c>
      <c r="B1942" s="6" t="str">
        <f>VLOOKUP(A1942,Table1[],3,FALSE)</f>
        <v>Contra Costa County (Far Northwest)--Richmond (North), Hercules &amp; El Cerrito Cites</v>
      </c>
      <c r="C1942" s="6">
        <v>255</v>
      </c>
      <c r="D1942" s="6" t="str">
        <f>VLOOKUP(C1942,comm_names!$A$2:$B$325,2,FALSE)</f>
        <v>Sonic.net, AT&amp;T California</v>
      </c>
      <c r="E1942" s="7">
        <v>10449.637499298</v>
      </c>
      <c r="F1942" s="8">
        <v>4.20748045209626E-2</v>
      </c>
      <c r="G1942" s="8">
        <v>1.31103435734654E-2</v>
      </c>
      <c r="H1942" s="11">
        <f t="shared" si="30"/>
        <v>923.88</v>
      </c>
      <c r="I1942" s="8">
        <v>4.3922897678740601E-4</v>
      </c>
      <c r="J1942" s="9">
        <v>9.2387999999999995</v>
      </c>
      <c r="K1942" s="10">
        <v>2.64368334423125</v>
      </c>
      <c r="L1942" s="11">
        <v>40947.014000000003</v>
      </c>
      <c r="M1942" s="11">
        <v>92886.392000000007</v>
      </c>
      <c r="N1942" s="11">
        <v>17215.55643606</v>
      </c>
      <c r="O1942" s="11">
        <v>20643.778123473359</v>
      </c>
    </row>
    <row r="1943" spans="1:15" x14ac:dyDescent="0.3">
      <c r="A1943" s="12" t="s">
        <v>223</v>
      </c>
      <c r="B1943" s="12" t="str">
        <f>VLOOKUP(A1943,Table1[],3,FALSE)</f>
        <v>Contra Costa County (Far Northwest)--Richmond (North), Hercules &amp; El Cerrito Cites</v>
      </c>
      <c r="C1943" s="12">
        <v>33</v>
      </c>
      <c r="D1943" s="12" t="str">
        <f>VLOOKUP(C1943,comm_names!$A$2:$B$325,2,FALSE)</f>
        <v>AT&amp;T Service, Inc., AT&amp;T California</v>
      </c>
      <c r="E1943" s="13">
        <v>34272.599944199101</v>
      </c>
      <c r="F1943" s="14">
        <v>4.2022956258760798E-2</v>
      </c>
      <c r="G1943" s="14">
        <v>1.31065013365188E-2</v>
      </c>
      <c r="H1943" s="17">
        <f t="shared" si="30"/>
        <v>924</v>
      </c>
      <c r="I1943" s="14">
        <v>4.3866379993787901E-4</v>
      </c>
      <c r="J1943" s="15">
        <v>9.24</v>
      </c>
      <c r="K1943" s="16">
        <v>2.64368334423125</v>
      </c>
      <c r="L1943" s="17">
        <v>40947.014000000003</v>
      </c>
      <c r="M1943" s="17">
        <v>92886.392000000007</v>
      </c>
      <c r="N1943" s="17">
        <v>17215.55643606</v>
      </c>
      <c r="O1943" s="17">
        <v>20643.778123473359</v>
      </c>
    </row>
    <row r="1944" spans="1:15" x14ac:dyDescent="0.3">
      <c r="A1944" s="6" t="s">
        <v>191</v>
      </c>
      <c r="B1944" s="6" t="str">
        <f>VLOOKUP(A1944,Table1[],3,FALSE)</f>
        <v>Los Angeles County (Central)--San Gabriel Valley Region (North)</v>
      </c>
      <c r="C1944" s="6">
        <v>104</v>
      </c>
      <c r="D1944" s="6" t="str">
        <f>VLOOKUP(C1944,comm_names!$A$2:$B$325,2,FALSE)</f>
        <v>ConnectTo Communications, AT&amp;T California</v>
      </c>
      <c r="E1944" s="7">
        <v>1037.7246415320001</v>
      </c>
      <c r="F1944" s="8">
        <v>4.2022776570543201E-2</v>
      </c>
      <c r="G1944" s="8">
        <v>1.0245190858858E-2</v>
      </c>
      <c r="H1944" s="11">
        <f t="shared" si="30"/>
        <v>803.88</v>
      </c>
      <c r="I1944" s="8">
        <v>4.38680103518631E-4</v>
      </c>
      <c r="J1944" s="9">
        <v>8.0388000000000002</v>
      </c>
      <c r="K1944" s="10">
        <v>2.6611400030894399</v>
      </c>
      <c r="L1944" s="11">
        <v>41076.300000000003</v>
      </c>
      <c r="M1944" s="11">
        <v>105872</v>
      </c>
      <c r="N1944" s="11">
        <v>19639.67944646208</v>
      </c>
      <c r="O1944" s="11">
        <v>25114.288141598758</v>
      </c>
    </row>
    <row r="1945" spans="1:15" x14ac:dyDescent="0.3">
      <c r="A1945" s="12" t="s">
        <v>251</v>
      </c>
      <c r="B1945" s="12" t="str">
        <f>VLOOKUP(A1945,Table1[],3,FALSE)</f>
        <v>Orange County (North)--Yorba Linda, La Habra &amp; Brea Cities</v>
      </c>
      <c r="C1945" s="12">
        <v>70</v>
      </c>
      <c r="D1945" s="12" t="str">
        <f>VLOOKUP(C1945,comm_names!$A$2:$B$325,2,FALSE)</f>
        <v>Charter Communications Inc, Frontier</v>
      </c>
      <c r="E1945" s="13">
        <v>1972.778973335</v>
      </c>
      <c r="F1945" s="14">
        <v>4.2013824727375602E-2</v>
      </c>
      <c r="G1945" s="14">
        <v>1.46057264174609E-2</v>
      </c>
      <c r="H1945" s="17">
        <f t="shared" si="30"/>
        <v>1106.8799999999999</v>
      </c>
      <c r="I1945" s="14">
        <v>4.38565035457304E-4</v>
      </c>
      <c r="J1945" s="15">
        <v>11.0688</v>
      </c>
      <c r="K1945" s="16">
        <v>2.8947159841479499</v>
      </c>
      <c r="L1945" s="17">
        <v>45895.512000000002</v>
      </c>
      <c r="M1945" s="17">
        <v>100031.734</v>
      </c>
      <c r="N1945" s="17">
        <v>17952.395469201361</v>
      </c>
      <c r="O1945" s="17">
        <v>22651.138513278358</v>
      </c>
    </row>
    <row r="1946" spans="1:15" x14ac:dyDescent="0.3">
      <c r="A1946" s="6" t="s">
        <v>181</v>
      </c>
      <c r="B1946" s="6" t="str">
        <f>VLOOKUP(A1946,Table1[],3,FALSE)</f>
        <v>Alameda County (West)--San Leandro, Alameda &amp; Oakland (Southwest) Cities</v>
      </c>
      <c r="C1946" s="6">
        <v>95</v>
      </c>
      <c r="D1946" s="6" t="str">
        <f>VLOOKUP(C1946,comm_names!$A$2:$B$325,2,FALSE)</f>
        <v>Common Networks, AT&amp;T California</v>
      </c>
      <c r="E1946" s="7">
        <v>201.68326395899999</v>
      </c>
      <c r="F1946" s="8">
        <v>4.1982491034420498E-2</v>
      </c>
      <c r="G1946" s="8">
        <v>1.20351849231167E-2</v>
      </c>
      <c r="H1946" s="11">
        <f t="shared" si="30"/>
        <v>732</v>
      </c>
      <c r="I1946" s="8">
        <v>4.3822258613781601E-4</v>
      </c>
      <c r="J1946" s="9">
        <v>7.32</v>
      </c>
      <c r="K1946" s="10">
        <v>2.5652738792204701</v>
      </c>
      <c r="L1946" s="11">
        <v>35185.133999999998</v>
      </c>
      <c r="M1946" s="11">
        <v>82611.717999999993</v>
      </c>
      <c r="N1946" s="11">
        <v>16039.910116098119</v>
      </c>
      <c r="O1946" s="11">
        <v>20080.668004077841</v>
      </c>
    </row>
    <row r="1947" spans="1:15" x14ac:dyDescent="0.3">
      <c r="A1947" s="12" t="s">
        <v>176</v>
      </c>
      <c r="B1947" s="12" t="str">
        <f>VLOOKUP(A1947,Table1[],3,FALSE)</f>
        <v>San Joaquin County (South)--Tracy, Manteca &amp; Lathrop Cities</v>
      </c>
      <c r="C1947" s="12">
        <v>86</v>
      </c>
      <c r="D1947" s="12" t="str">
        <f>VLOOKUP(C1947,comm_names!$A$2:$B$325,2,FALSE)</f>
        <v>Comcast, Frontier</v>
      </c>
      <c r="E1947" s="13">
        <v>31939.1438534679</v>
      </c>
      <c r="F1947" s="14">
        <v>4.1972312098235001E-2</v>
      </c>
      <c r="G1947" s="14">
        <v>1.3324623881780399E-2</v>
      </c>
      <c r="H1947" s="17">
        <f t="shared" si="30"/>
        <v>867</v>
      </c>
      <c r="I1947" s="14">
        <v>4.3811624198864202E-4</v>
      </c>
      <c r="J1947" s="15">
        <v>8.67</v>
      </c>
      <c r="K1947" s="16">
        <v>3.2197426650078</v>
      </c>
      <c r="L1947" s="17">
        <v>37317.843999999997</v>
      </c>
      <c r="M1947" s="17">
        <v>85084.44</v>
      </c>
      <c r="N1947" s="17">
        <v>14705.072771988958</v>
      </c>
      <c r="O1947" s="17">
        <v>18063.75175861692</v>
      </c>
    </row>
    <row r="1948" spans="1:15" x14ac:dyDescent="0.3">
      <c r="A1948" s="6" t="s">
        <v>223</v>
      </c>
      <c r="B1948" s="6" t="str">
        <f>VLOOKUP(A1948,Table1[],3,FALSE)</f>
        <v>Contra Costa County (Far Northwest)--Richmond (North), Hercules &amp; El Cerrito Cites</v>
      </c>
      <c r="C1948" s="6">
        <v>84</v>
      </c>
      <c r="D1948" s="6" t="str">
        <f>VLOOKUP(C1948,comm_names!$A$2:$B$325,2,FALSE)</f>
        <v>Comcast, AT&amp;T California</v>
      </c>
      <c r="E1948" s="7">
        <v>2374.5580567421598</v>
      </c>
      <c r="F1948" s="8">
        <v>4.1949666249987097E-2</v>
      </c>
      <c r="G1948" s="8">
        <v>1.30993430306236E-2</v>
      </c>
      <c r="H1948" s="11">
        <f t="shared" si="30"/>
        <v>924</v>
      </c>
      <c r="I1948" s="8">
        <v>4.3786538757087802E-4</v>
      </c>
      <c r="J1948" s="9">
        <v>9.24</v>
      </c>
      <c r="K1948" s="10">
        <v>2.64368334423125</v>
      </c>
      <c r="L1948" s="11">
        <v>40947.014000000003</v>
      </c>
      <c r="M1948" s="11">
        <v>92886.392000000007</v>
      </c>
      <c r="N1948" s="11">
        <v>17215.55643606</v>
      </c>
      <c r="O1948" s="11">
        <v>20643.778123473359</v>
      </c>
    </row>
    <row r="1949" spans="1:15" x14ac:dyDescent="0.3">
      <c r="A1949" s="12" t="s">
        <v>178</v>
      </c>
      <c r="B1949" s="12" t="str">
        <f>VLOOKUP(A1949,Table1[],3,FALSE)</f>
        <v>El Dorado County--El Dorado Hills</v>
      </c>
      <c r="C1949" s="12">
        <v>296</v>
      </c>
      <c r="D1949" s="12" t="str">
        <f>VLOOKUP(C1949,comm_names!$A$2:$B$325,2,FALSE)</f>
        <v>Volcano Internet Provider, N/A</v>
      </c>
      <c r="E1949" s="13">
        <v>0.29483498699999999</v>
      </c>
      <c r="F1949" s="14">
        <v>4.1910525711412003E-2</v>
      </c>
      <c r="G1949" s="14">
        <v>1.30630003847753E-2</v>
      </c>
      <c r="H1949" s="17">
        <f t="shared" si="30"/>
        <v>839.4</v>
      </c>
      <c r="I1949" s="14">
        <v>4.3743853612974797E-4</v>
      </c>
      <c r="J1949" s="15">
        <v>8.3940000000000001</v>
      </c>
      <c r="K1949" s="16">
        <v>2.47345826434778</v>
      </c>
      <c r="L1949" s="17">
        <v>34332.050000000003</v>
      </c>
      <c r="M1949" s="17">
        <v>82930.351999999999</v>
      </c>
      <c r="N1949" s="17">
        <v>12631.084075712999</v>
      </c>
      <c r="O1949" s="17">
        <v>16999.942069034521</v>
      </c>
    </row>
    <row r="1950" spans="1:15" x14ac:dyDescent="0.3">
      <c r="A1950" s="6" t="s">
        <v>205</v>
      </c>
      <c r="B1950" s="6" t="str">
        <f>VLOOKUP(A1950,Table1[],3,FALSE)</f>
        <v>Placer County (Central)--Rocklin, Lincoln Cities &amp; Loomis Town</v>
      </c>
      <c r="C1950" s="6">
        <v>108</v>
      </c>
      <c r="D1950" s="6" t="str">
        <f>VLOOKUP(C1950,comm_names!$A$2:$B$325,2,FALSE)</f>
        <v>Consolidated Communications, Surewest</v>
      </c>
      <c r="E1950" s="7">
        <v>65.268306152999997</v>
      </c>
      <c r="F1950" s="8">
        <v>4.1745369911722098E-2</v>
      </c>
      <c r="G1950" s="8">
        <v>1.37679778370195E-2</v>
      </c>
      <c r="H1950" s="11">
        <f t="shared" si="30"/>
        <v>962.04</v>
      </c>
      <c r="I1950" s="8">
        <v>4.3564011950105401E-4</v>
      </c>
      <c r="J1950" s="9">
        <v>9.6204000000000001</v>
      </c>
      <c r="K1950" s="10">
        <v>2.6323395539371899</v>
      </c>
      <c r="L1950" s="11">
        <v>40388.131999999998</v>
      </c>
      <c r="M1950" s="11">
        <v>90688.020999999993</v>
      </c>
      <c r="N1950" s="11">
        <v>15180.706026374879</v>
      </c>
      <c r="O1950" s="11">
        <v>18651.218930491559</v>
      </c>
    </row>
    <row r="1951" spans="1:15" x14ac:dyDescent="0.3">
      <c r="A1951" s="12" t="s">
        <v>233</v>
      </c>
      <c r="B1951" s="12" t="str">
        <f>VLOOKUP(A1951,Table1[],3,FALSE)</f>
        <v>San Mateo County (North Central)--South San Francisco, San Bruno &amp; Brisbane Cities</v>
      </c>
      <c r="C1951" s="12">
        <v>33</v>
      </c>
      <c r="D1951" s="12" t="str">
        <f>VLOOKUP(C1951,comm_names!$A$2:$B$325,2,FALSE)</f>
        <v>AT&amp;T Service, Inc., AT&amp;T California</v>
      </c>
      <c r="E1951" s="13">
        <v>19314.718846257601</v>
      </c>
      <c r="F1951" s="14">
        <v>4.1737858717164997E-2</v>
      </c>
      <c r="G1951" s="14">
        <v>1.21439053172976E-2</v>
      </c>
      <c r="H1951" s="17">
        <f t="shared" si="30"/>
        <v>924</v>
      </c>
      <c r="I1951" s="14">
        <v>4.3556717363891898E-4</v>
      </c>
      <c r="J1951" s="15">
        <v>9.24</v>
      </c>
      <c r="K1951" s="16">
        <v>2.8475568224817698</v>
      </c>
      <c r="L1951" s="17">
        <v>43061.4</v>
      </c>
      <c r="M1951" s="17">
        <v>101506.81600000001</v>
      </c>
      <c r="N1951" s="17">
        <v>19123.795992870721</v>
      </c>
      <c r="O1951" s="17">
        <v>23627.017651925158</v>
      </c>
    </row>
    <row r="1952" spans="1:15" x14ac:dyDescent="0.3">
      <c r="A1952" s="6" t="s">
        <v>233</v>
      </c>
      <c r="B1952" s="6" t="str">
        <f>VLOOKUP(A1952,Table1[],3,FALSE)</f>
        <v>San Mateo County (North Central)--South San Francisco, San Bruno &amp; Brisbane Cities</v>
      </c>
      <c r="C1952" s="6">
        <v>210</v>
      </c>
      <c r="D1952" s="6" t="str">
        <f>VLOOKUP(C1952,comm_names!$A$2:$B$325,2,FALSE)</f>
        <v>Raw Bandwidth Communications, AT&amp;T California</v>
      </c>
      <c r="E1952" s="7">
        <v>3901.8312609123</v>
      </c>
      <c r="F1952" s="8">
        <v>4.1670682809073302E-2</v>
      </c>
      <c r="G1952" s="8">
        <v>1.2133705809282001E-2</v>
      </c>
      <c r="H1952" s="11">
        <f t="shared" si="30"/>
        <v>923.4</v>
      </c>
      <c r="I1952" s="8">
        <v>4.3482684274086302E-4</v>
      </c>
      <c r="J1952" s="9">
        <v>9.234</v>
      </c>
      <c r="K1952" s="10">
        <v>2.8475568224817698</v>
      </c>
      <c r="L1952" s="11">
        <v>43061.4</v>
      </c>
      <c r="M1952" s="11">
        <v>101506.81600000001</v>
      </c>
      <c r="N1952" s="11">
        <v>19123.795992870721</v>
      </c>
      <c r="O1952" s="11">
        <v>23627.017651925158</v>
      </c>
    </row>
    <row r="1953" spans="1:15" x14ac:dyDescent="0.3">
      <c r="A1953" s="12" t="s">
        <v>233</v>
      </c>
      <c r="B1953" s="12" t="str">
        <f>VLOOKUP(A1953,Table1[],3,FALSE)</f>
        <v>San Mateo County (North Central)--South San Francisco, San Bruno &amp; Brisbane Cities</v>
      </c>
      <c r="C1953" s="12">
        <v>255</v>
      </c>
      <c r="D1953" s="12" t="str">
        <f>VLOOKUP(C1953,comm_names!$A$2:$B$325,2,FALSE)</f>
        <v>Sonic.net, AT&amp;T California</v>
      </c>
      <c r="E1953" s="13">
        <v>1140.3508134459901</v>
      </c>
      <c r="F1953" s="14">
        <v>4.16603107347936E-2</v>
      </c>
      <c r="G1953" s="14">
        <v>1.21369572017411E-2</v>
      </c>
      <c r="H1953" s="17">
        <f t="shared" si="30"/>
        <v>923.88</v>
      </c>
      <c r="I1953" s="14">
        <v>4.3471652504522797E-4</v>
      </c>
      <c r="J1953" s="15">
        <v>9.2387999999999995</v>
      </c>
      <c r="K1953" s="16">
        <v>2.8475568224817698</v>
      </c>
      <c r="L1953" s="17">
        <v>43061.4</v>
      </c>
      <c r="M1953" s="17">
        <v>101506.81600000001</v>
      </c>
      <c r="N1953" s="17">
        <v>19123.795992870721</v>
      </c>
      <c r="O1953" s="17">
        <v>23627.017651925158</v>
      </c>
    </row>
    <row r="1954" spans="1:15" x14ac:dyDescent="0.3">
      <c r="A1954" s="6" t="s">
        <v>208</v>
      </c>
      <c r="B1954" s="6" t="str">
        <f>VLOOKUP(A1954,Table1[],3,FALSE)</f>
        <v>Los Angeles County (East Central)--Glendora, Claremont, San Dimas &amp; La Verne Cities</v>
      </c>
      <c r="C1954" s="6">
        <v>36</v>
      </c>
      <c r="D1954" s="6" t="str">
        <f>VLOOKUP(C1954,comm_names!$A$2:$B$325,2,FALSE)</f>
        <v>AT&amp;T Service, Inc., Frontier</v>
      </c>
      <c r="E1954" s="7">
        <v>94.579487540000002</v>
      </c>
      <c r="F1954" s="8">
        <v>4.1655907552306297E-2</v>
      </c>
      <c r="G1954" s="8">
        <v>1.21036371587113E-2</v>
      </c>
      <c r="H1954" s="11">
        <f t="shared" si="30"/>
        <v>867</v>
      </c>
      <c r="I1954" s="8">
        <v>4.3466545972974601E-4</v>
      </c>
      <c r="J1954" s="9">
        <v>8.67</v>
      </c>
      <c r="K1954" s="10">
        <v>2.70774342675527</v>
      </c>
      <c r="L1954" s="11">
        <v>37167.18</v>
      </c>
      <c r="M1954" s="11">
        <v>92670.576000000001</v>
      </c>
      <c r="N1954" s="11">
        <v>14678.584565171161</v>
      </c>
      <c r="O1954" s="11">
        <v>19363.994194022882</v>
      </c>
    </row>
    <row r="1955" spans="1:15" x14ac:dyDescent="0.3">
      <c r="A1955" s="12" t="s">
        <v>233</v>
      </c>
      <c r="B1955" s="12" t="str">
        <f>VLOOKUP(A1955,Table1[],3,FALSE)</f>
        <v>San Mateo County (North Central)--South San Francisco, San Bruno &amp; Brisbane Cities</v>
      </c>
      <c r="C1955" s="12">
        <v>84</v>
      </c>
      <c r="D1955" s="12" t="str">
        <f>VLOOKUP(C1955,comm_names!$A$2:$B$325,2,FALSE)</f>
        <v>Comcast, AT&amp;T California</v>
      </c>
      <c r="E1955" s="13">
        <v>646.92436525496998</v>
      </c>
      <c r="F1955" s="14">
        <v>4.1643039031073498E-2</v>
      </c>
      <c r="G1955" s="14">
        <v>1.2134630551766E-2</v>
      </c>
      <c r="H1955" s="17">
        <f t="shared" si="30"/>
        <v>924</v>
      </c>
      <c r="I1955" s="14">
        <v>4.3454466502593702E-4</v>
      </c>
      <c r="J1955" s="15">
        <v>9.24</v>
      </c>
      <c r="K1955" s="16">
        <v>2.8475568224817698</v>
      </c>
      <c r="L1955" s="17">
        <v>43061.4</v>
      </c>
      <c r="M1955" s="17">
        <v>101506.81600000001</v>
      </c>
      <c r="N1955" s="17">
        <v>19123.795992870721</v>
      </c>
      <c r="O1955" s="17">
        <v>23627.017651925158</v>
      </c>
    </row>
    <row r="1956" spans="1:15" x14ac:dyDescent="0.3">
      <c r="A1956" s="6" t="s">
        <v>191</v>
      </c>
      <c r="B1956" s="6" t="str">
        <f>VLOOKUP(A1956,Table1[],3,FALSE)</f>
        <v>Los Angeles County (Central)--San Gabriel Valley Region (North)</v>
      </c>
      <c r="C1956" s="6">
        <v>68</v>
      </c>
      <c r="D1956" s="6" t="str">
        <f>VLOOKUP(C1956,comm_names!$A$2:$B$325,2,FALSE)</f>
        <v>Charter Communications Inc, N/A</v>
      </c>
      <c r="E1956" s="7">
        <v>0.40543147200000001</v>
      </c>
      <c r="F1956" s="8">
        <v>4.16213845630138E-2</v>
      </c>
      <c r="G1956" s="8">
        <v>1.0564509524850701E-2</v>
      </c>
      <c r="H1956" s="11">
        <f t="shared" si="30"/>
        <v>839.88</v>
      </c>
      <c r="I1956" s="8">
        <v>4.3428957921850002E-4</v>
      </c>
      <c r="J1956" s="9">
        <v>8.3987999999999996</v>
      </c>
      <c r="K1956" s="10">
        <v>2.6611400030894399</v>
      </c>
      <c r="L1956" s="11">
        <v>41076.300000000003</v>
      </c>
      <c r="M1956" s="11">
        <v>105872</v>
      </c>
      <c r="N1956" s="11">
        <v>19639.67944646208</v>
      </c>
      <c r="O1956" s="11">
        <v>25114.288141598758</v>
      </c>
    </row>
    <row r="1957" spans="1:15" x14ac:dyDescent="0.3">
      <c r="A1957" s="12" t="s">
        <v>202</v>
      </c>
      <c r="B1957" s="12" t="str">
        <f>VLOOKUP(A1957,Table1[],3,FALSE)</f>
        <v>Napa County--Napa City</v>
      </c>
      <c r="C1957" s="12">
        <v>36</v>
      </c>
      <c r="D1957" s="12" t="str">
        <f>VLOOKUP(C1957,comm_names!$A$2:$B$325,2,FALSE)</f>
        <v>AT&amp;T Service, Inc., Frontier</v>
      </c>
      <c r="E1957" s="13">
        <v>7.7257022999999994E-2</v>
      </c>
      <c r="F1957" s="14">
        <v>4.1618130319444703E-2</v>
      </c>
      <c r="G1957" s="14">
        <v>1.34280330512582E-2</v>
      </c>
      <c r="H1957" s="17">
        <f t="shared" si="30"/>
        <v>867</v>
      </c>
      <c r="I1957" s="14">
        <v>4.3425414895752098E-4</v>
      </c>
      <c r="J1957" s="15">
        <v>8.67</v>
      </c>
      <c r="K1957" s="16">
        <v>2.6103070949523501</v>
      </c>
      <c r="L1957" s="17">
        <v>36744.71</v>
      </c>
      <c r="M1957" s="17">
        <v>85084.44</v>
      </c>
      <c r="N1957" s="17">
        <v>14582.56352040924</v>
      </c>
      <c r="O1957" s="17">
        <v>19188.142072394039</v>
      </c>
    </row>
    <row r="1958" spans="1:15" x14ac:dyDescent="0.3">
      <c r="A1958" s="6" t="s">
        <v>197</v>
      </c>
      <c r="B1958" s="6" t="str">
        <f>VLOOKUP(A1958,Table1[],3,FALSE)</f>
        <v>Santa Clara County (East)--Gilroy, Morgan Hill &amp; San Jose (South) Cities</v>
      </c>
      <c r="C1958" s="6">
        <v>84</v>
      </c>
      <c r="D1958" s="6" t="str">
        <f>VLOOKUP(C1958,comm_names!$A$2:$B$325,2,FALSE)</f>
        <v>Comcast, AT&amp;T California</v>
      </c>
      <c r="E1958" s="7">
        <v>18.317066540999999</v>
      </c>
      <c r="F1958" s="8">
        <v>4.1616894718823398E-2</v>
      </c>
      <c r="G1958" s="8">
        <v>1.1355947390875599E-2</v>
      </c>
      <c r="H1958" s="11">
        <f t="shared" si="30"/>
        <v>924</v>
      </c>
      <c r="I1958" s="8">
        <v>4.3424069653871398E-4</v>
      </c>
      <c r="J1958" s="9">
        <v>9.24</v>
      </c>
      <c r="K1958" s="10">
        <v>3.0117756760357</v>
      </c>
      <c r="L1958" s="11">
        <v>41734.946000000004</v>
      </c>
      <c r="M1958" s="11">
        <v>107048.808</v>
      </c>
      <c r="N1958" s="11">
        <v>18202.544945981041</v>
      </c>
      <c r="O1958" s="11">
        <v>24351.87309343812</v>
      </c>
    </row>
    <row r="1959" spans="1:15" x14ac:dyDescent="0.3">
      <c r="A1959" s="12" t="s">
        <v>135</v>
      </c>
      <c r="B1959" s="12" t="str">
        <f>VLOOKUP(A1959,Table1[],3,FALSE)</f>
        <v>Riverside County (Southwest)--Menifee, Lake Elsinore &amp; Canyon Lake Cities</v>
      </c>
      <c r="C1959" s="12">
        <v>170</v>
      </c>
      <c r="D1959" s="12" t="str">
        <f>VLOOKUP(C1959,comm_names!$A$2:$B$325,2,FALSE)</f>
        <v>Mediacom California LLC, Frontier</v>
      </c>
      <c r="E1959" s="13">
        <v>17742.641633139901</v>
      </c>
      <c r="F1959" s="14">
        <v>4.1505869718616903E-2</v>
      </c>
      <c r="G1959" s="14">
        <v>1.28221760406581E-2</v>
      </c>
      <c r="H1959" s="17">
        <f t="shared" si="30"/>
        <v>626.88</v>
      </c>
      <c r="I1959" s="14">
        <v>4.33032322504438E-4</v>
      </c>
      <c r="J1959" s="15">
        <v>6.2687999999999997</v>
      </c>
      <c r="K1959" s="16">
        <v>3.0556358624399098</v>
      </c>
      <c r="L1959" s="17">
        <v>29929.200000000001</v>
      </c>
      <c r="M1959" s="17">
        <v>66775.710000000006</v>
      </c>
      <c r="N1959" s="17">
        <v>13006.26400270968</v>
      </c>
      <c r="O1959" s="17">
        <v>16066.014290679839</v>
      </c>
    </row>
    <row r="1960" spans="1:15" x14ac:dyDescent="0.3">
      <c r="A1960" s="6" t="s">
        <v>200</v>
      </c>
      <c r="B1960" s="6" t="str">
        <f>VLOOKUP(A1960,Table1[],3,FALSE)</f>
        <v>Riverside County (Southwest)--Murrieta &amp; Wildomar Cities</v>
      </c>
      <c r="C1960" s="6">
        <v>141</v>
      </c>
      <c r="D1960" s="6" t="str">
        <f>VLOOKUP(C1960,comm_names!$A$2:$B$325,2,FALSE)</f>
        <v>Frontier Communications, Frontier</v>
      </c>
      <c r="E1960" s="7">
        <v>67751.692305034798</v>
      </c>
      <c r="F1960" s="8">
        <v>4.1349608860915897E-2</v>
      </c>
      <c r="G1960" s="8">
        <v>1.35694050913105E-2</v>
      </c>
      <c r="H1960" s="11">
        <f t="shared" si="30"/>
        <v>867</v>
      </c>
      <c r="I1960" s="8">
        <v>4.3133715858304601E-4</v>
      </c>
      <c r="J1960" s="9">
        <v>8.67</v>
      </c>
      <c r="K1960" s="10">
        <v>3.14031717888101</v>
      </c>
      <c r="L1960" s="11">
        <v>40054.228000000003</v>
      </c>
      <c r="M1960" s="11">
        <v>85308.4</v>
      </c>
      <c r="N1960" s="11">
        <v>16910.047045889762</v>
      </c>
      <c r="O1960" s="11">
        <v>19242.175205191201</v>
      </c>
    </row>
    <row r="1961" spans="1:15" x14ac:dyDescent="0.3">
      <c r="A1961" s="12" t="s">
        <v>204</v>
      </c>
      <c r="B1961" s="12" t="str">
        <f>VLOOKUP(A1961,Table1[],3,FALSE)</f>
        <v>San Bernardino County (Southwest)--Chino &amp; Chino Hills Cities</v>
      </c>
      <c r="C1961" s="12">
        <v>36</v>
      </c>
      <c r="D1961" s="12" t="str">
        <f>VLOOKUP(C1961,comm_names!$A$2:$B$325,2,FALSE)</f>
        <v>AT&amp;T Service, Inc., Frontier</v>
      </c>
      <c r="E1961" s="13">
        <v>61.207541380000002</v>
      </c>
      <c r="F1961" s="14">
        <v>4.1328770865002702E-2</v>
      </c>
      <c r="G1961" s="14">
        <v>1.2677899974789899E-2</v>
      </c>
      <c r="H1961" s="17">
        <f t="shared" si="30"/>
        <v>867</v>
      </c>
      <c r="I1961" s="14">
        <v>4.3110473756778302E-4</v>
      </c>
      <c r="J1961" s="15">
        <v>8.67</v>
      </c>
      <c r="K1961" s="16">
        <v>3.1497420521186998</v>
      </c>
      <c r="L1961" s="17">
        <v>40680.298000000003</v>
      </c>
      <c r="M1961" s="17">
        <v>91592.513999999996</v>
      </c>
      <c r="N1961" s="17">
        <v>17221.975742766961</v>
      </c>
      <c r="O1961" s="17">
        <v>20725.59347358024</v>
      </c>
    </row>
    <row r="1962" spans="1:15" x14ac:dyDescent="0.3">
      <c r="A1962" s="6" t="s">
        <v>204</v>
      </c>
      <c r="B1962" s="6" t="str">
        <f>VLOOKUP(A1962,Table1[],3,FALSE)</f>
        <v>San Bernardino County (Southwest)--Chino &amp; Chino Hills Cities</v>
      </c>
      <c r="C1962" s="6">
        <v>86</v>
      </c>
      <c r="D1962" s="6" t="str">
        <f>VLOOKUP(C1962,comm_names!$A$2:$B$325,2,FALSE)</f>
        <v>Comcast, Frontier</v>
      </c>
      <c r="E1962" s="7">
        <v>295.34692525000003</v>
      </c>
      <c r="F1962" s="8">
        <v>4.1328770865002702E-2</v>
      </c>
      <c r="G1962" s="8">
        <v>1.2677899974789899E-2</v>
      </c>
      <c r="H1962" s="11">
        <f t="shared" si="30"/>
        <v>867</v>
      </c>
      <c r="I1962" s="8">
        <v>4.3110473756778302E-4</v>
      </c>
      <c r="J1962" s="9">
        <v>8.67</v>
      </c>
      <c r="K1962" s="10">
        <v>3.1497420521186998</v>
      </c>
      <c r="L1962" s="11">
        <v>40680.298000000003</v>
      </c>
      <c r="M1962" s="11">
        <v>91592.513999999996</v>
      </c>
      <c r="N1962" s="11">
        <v>17221.975742766961</v>
      </c>
      <c r="O1962" s="11">
        <v>20725.59347358024</v>
      </c>
    </row>
    <row r="1963" spans="1:15" x14ac:dyDescent="0.3">
      <c r="A1963" s="12" t="s">
        <v>63</v>
      </c>
      <c r="B1963" s="12" t="str">
        <f>VLOOKUP(A1963,Table1[],3,FALSE)</f>
        <v>Los Angeles County (Central)--Inglewood City</v>
      </c>
      <c r="C1963" s="12">
        <v>1</v>
      </c>
      <c r="D1963" s="12" t="str">
        <f>VLOOKUP(C1963,comm_names!$A$2:$B$325,2,FALSE)</f>
        <v>N/A, AT&amp;T California</v>
      </c>
      <c r="E1963" s="13">
        <v>481.49026003</v>
      </c>
      <c r="F1963" s="14">
        <v>4.1300286621027901E-2</v>
      </c>
      <c r="G1963" s="14">
        <v>9.6725993446596208E-3</v>
      </c>
      <c r="H1963" s="17">
        <f t="shared" si="30"/>
        <v>324</v>
      </c>
      <c r="I1963" s="14">
        <v>4.3079612592875901E-4</v>
      </c>
      <c r="J1963" s="15">
        <v>3.24</v>
      </c>
      <c r="K1963" s="16">
        <v>2.6986051502145898</v>
      </c>
      <c r="L1963" s="17">
        <v>22629.121999999999</v>
      </c>
      <c r="M1963" s="17">
        <v>50391</v>
      </c>
      <c r="N1963" s="17">
        <v>13243.73869549212</v>
      </c>
      <c r="O1963" s="17">
        <v>15354.319767216361</v>
      </c>
    </row>
    <row r="1964" spans="1:15" x14ac:dyDescent="0.3">
      <c r="A1964" s="6" t="s">
        <v>203</v>
      </c>
      <c r="B1964" s="6" t="str">
        <f>VLOOKUP(A1964,Table1[],3,FALSE)</f>
        <v>San Mateo County (Southeast)--Menlo Park, East Palo Alto Cities &amp; Atherton Town</v>
      </c>
      <c r="C1964" s="6">
        <v>33</v>
      </c>
      <c r="D1964" s="6" t="str">
        <f>VLOOKUP(C1964,comm_names!$A$2:$B$325,2,FALSE)</f>
        <v>AT&amp;T Service, Inc., AT&amp;T California</v>
      </c>
      <c r="E1964" s="7">
        <v>31898.801056485601</v>
      </c>
      <c r="F1964" s="8">
        <v>4.1216152019043203E-2</v>
      </c>
      <c r="G1964" s="8">
        <v>1.02494264970129E-2</v>
      </c>
      <c r="H1964" s="11">
        <f t="shared" si="30"/>
        <v>924</v>
      </c>
      <c r="I1964" s="8">
        <v>4.2988564847691699E-4</v>
      </c>
      <c r="J1964" s="9">
        <v>9.24</v>
      </c>
      <c r="K1964" s="10">
        <v>2.9244469746258899</v>
      </c>
      <c r="L1964" s="11">
        <v>46011.563999999998</v>
      </c>
      <c r="M1964" s="11">
        <v>120686.954</v>
      </c>
      <c r="N1964" s="11">
        <v>21298.348025719439</v>
      </c>
      <c r="O1964" s="11">
        <v>28246.050667931879</v>
      </c>
    </row>
    <row r="1965" spans="1:15" x14ac:dyDescent="0.3">
      <c r="A1965" s="12" t="s">
        <v>225</v>
      </c>
      <c r="B1965" s="12" t="str">
        <f>VLOOKUP(A1965,Table1[],3,FALSE)</f>
        <v>Los Angeles County (North/Unincorporated)--Castaic</v>
      </c>
      <c r="C1965" s="12">
        <v>141</v>
      </c>
      <c r="D1965" s="12" t="str">
        <f>VLOOKUP(C1965,comm_names!$A$2:$B$325,2,FALSE)</f>
        <v>Frontier Communications, Frontier</v>
      </c>
      <c r="E1965" s="13">
        <v>3374.76390797454</v>
      </c>
      <c r="F1965" s="14">
        <v>4.1215862062355502E-2</v>
      </c>
      <c r="G1965" s="14">
        <v>1.23234809115057E-2</v>
      </c>
      <c r="H1965" s="17">
        <f t="shared" si="30"/>
        <v>867</v>
      </c>
      <c r="I1965" s="14">
        <v>4.2987881602336099E-4</v>
      </c>
      <c r="J1965" s="15">
        <v>8.67</v>
      </c>
      <c r="K1965" s="16">
        <v>3.0224271118863699</v>
      </c>
      <c r="L1965" s="17">
        <v>37930.68</v>
      </c>
      <c r="M1965" s="17">
        <v>92868.067999999999</v>
      </c>
      <c r="N1965" s="17">
        <v>15272.732911178158</v>
      </c>
      <c r="O1965" s="17">
        <v>20894.107933924563</v>
      </c>
    </row>
    <row r="1966" spans="1:15" x14ac:dyDescent="0.3">
      <c r="A1966" s="6" t="s">
        <v>141</v>
      </c>
      <c r="B1966" s="6" t="str">
        <f>VLOOKUP(A1966,Table1[],3,FALSE)</f>
        <v>San Bernardino County (Southwest)--Rialto City</v>
      </c>
      <c r="C1966" s="6">
        <v>110</v>
      </c>
      <c r="D1966" s="6" t="str">
        <f>VLOOKUP(C1966,comm_names!$A$2:$B$325,2,FALSE)</f>
        <v>Consolidated Smart Broadband Systems, LLC, AT&amp;T California</v>
      </c>
      <c r="E1966" s="7">
        <v>260.30764799999997</v>
      </c>
      <c r="F1966" s="8">
        <v>4.1212243968470799E-2</v>
      </c>
      <c r="G1966" s="8">
        <v>1.4198696189134399E-2</v>
      </c>
      <c r="H1966" s="11">
        <f t="shared" si="30"/>
        <v>623.88</v>
      </c>
      <c r="I1966" s="8">
        <v>4.2983698643639698E-4</v>
      </c>
      <c r="J1966" s="9">
        <v>6.2388000000000003</v>
      </c>
      <c r="K1966" s="10">
        <v>3.59311375165034</v>
      </c>
      <c r="L1966" s="11">
        <v>28504</v>
      </c>
      <c r="M1966" s="11">
        <v>59593.72</v>
      </c>
      <c r="N1966" s="11">
        <v>11629.460193233688</v>
      </c>
      <c r="O1966" s="11">
        <v>13918.154141093401</v>
      </c>
    </row>
    <row r="1967" spans="1:15" x14ac:dyDescent="0.3">
      <c r="A1967" s="12" t="s">
        <v>203</v>
      </c>
      <c r="B1967" s="12" t="str">
        <f>VLOOKUP(A1967,Table1[],3,FALSE)</f>
        <v>San Mateo County (Southeast)--Menlo Park, East Palo Alto Cities &amp; Atherton Town</v>
      </c>
      <c r="C1967" s="12">
        <v>84</v>
      </c>
      <c r="D1967" s="12" t="str">
        <f>VLOOKUP(C1967,comm_names!$A$2:$B$325,2,FALSE)</f>
        <v>Comcast, AT&amp;T California</v>
      </c>
      <c r="E1967" s="13">
        <v>1926.3291733860001</v>
      </c>
      <c r="F1967" s="14">
        <v>4.1207523621865999E-2</v>
      </c>
      <c r="G1967" s="14">
        <v>1.02490957834909E-2</v>
      </c>
      <c r="H1967" s="17">
        <f t="shared" si="30"/>
        <v>924</v>
      </c>
      <c r="I1967" s="14">
        <v>4.2978973909215702E-4</v>
      </c>
      <c r="J1967" s="15">
        <v>9.24</v>
      </c>
      <c r="K1967" s="16">
        <v>2.9244469746258899</v>
      </c>
      <c r="L1967" s="17">
        <v>46011.563999999998</v>
      </c>
      <c r="M1967" s="17">
        <v>120686.954</v>
      </c>
      <c r="N1967" s="17">
        <v>21298.348025719439</v>
      </c>
      <c r="O1967" s="17">
        <v>28246.050667931879</v>
      </c>
    </row>
    <row r="1968" spans="1:15" x14ac:dyDescent="0.3">
      <c r="A1968" s="6" t="s">
        <v>234</v>
      </c>
      <c r="B1968" s="6" t="str">
        <f>VLOOKUP(A1968,Table1[],3,FALSE)</f>
        <v>Orange County (Northwest)--Huntington Beach City</v>
      </c>
      <c r="C1968" s="6">
        <v>86</v>
      </c>
      <c r="D1968" s="6" t="str">
        <f>VLOOKUP(C1968,comm_names!$A$2:$B$325,2,FALSE)</f>
        <v>Comcast, Frontier</v>
      </c>
      <c r="E1968" s="7">
        <v>70.782195659999999</v>
      </c>
      <c r="F1968" s="8">
        <v>4.12003494759507E-2</v>
      </c>
      <c r="G1968" s="8">
        <v>1.27168288545122E-2</v>
      </c>
      <c r="H1968" s="11">
        <f t="shared" si="30"/>
        <v>867</v>
      </c>
      <c r="I1968" s="8">
        <v>4.2970759796827102E-4</v>
      </c>
      <c r="J1968" s="9">
        <v>8.67</v>
      </c>
      <c r="K1968" s="10">
        <v>2.4827430454074402</v>
      </c>
      <c r="L1968" s="11">
        <v>40680.298000000003</v>
      </c>
      <c r="M1968" s="11">
        <v>91791.024000000005</v>
      </c>
      <c r="N1968" s="11">
        <v>18083.058319084797</v>
      </c>
      <c r="O1968" s="11">
        <v>22059.920896313277</v>
      </c>
    </row>
    <row r="1969" spans="1:15" x14ac:dyDescent="0.3">
      <c r="A1969" s="12" t="s">
        <v>234</v>
      </c>
      <c r="B1969" s="12" t="str">
        <f>VLOOKUP(A1969,Table1[],3,FALSE)</f>
        <v>Orange County (Northwest)--Huntington Beach City</v>
      </c>
      <c r="C1969" s="12">
        <v>141</v>
      </c>
      <c r="D1969" s="12" t="str">
        <f>VLOOKUP(C1969,comm_names!$A$2:$B$325,2,FALSE)</f>
        <v>Frontier Communications, Frontier</v>
      </c>
      <c r="E1969" s="13">
        <v>72147.994539904204</v>
      </c>
      <c r="F1969" s="14">
        <v>4.1181050018341499E-2</v>
      </c>
      <c r="G1969" s="14">
        <v>1.2714954721477699E-2</v>
      </c>
      <c r="H1969" s="17">
        <f t="shared" si="30"/>
        <v>867</v>
      </c>
      <c r="I1969" s="14">
        <v>4.2949790881587898E-4</v>
      </c>
      <c r="J1969" s="15">
        <v>8.67</v>
      </c>
      <c r="K1969" s="16">
        <v>2.4827430454074402</v>
      </c>
      <c r="L1969" s="17">
        <v>40680.298000000003</v>
      </c>
      <c r="M1969" s="17">
        <v>91791.024000000005</v>
      </c>
      <c r="N1969" s="17">
        <v>18083.058319084797</v>
      </c>
      <c r="O1969" s="17">
        <v>22059.920896313277</v>
      </c>
    </row>
    <row r="1970" spans="1:15" x14ac:dyDescent="0.3">
      <c r="A1970" s="6" t="s">
        <v>178</v>
      </c>
      <c r="B1970" s="6" t="str">
        <f>VLOOKUP(A1970,Table1[],3,FALSE)</f>
        <v>El Dorado County--El Dorado Hills</v>
      </c>
      <c r="C1970" s="6">
        <v>68</v>
      </c>
      <c r="D1970" s="6" t="str">
        <f>VLOOKUP(C1970,comm_names!$A$2:$B$325,2,FALSE)</f>
        <v>Charter Communications Inc, N/A</v>
      </c>
      <c r="E1970" s="7">
        <v>109.129469424069</v>
      </c>
      <c r="F1970" s="8">
        <v>4.1170035914590897E-2</v>
      </c>
      <c r="G1970" s="8">
        <v>1.29951569347322E-2</v>
      </c>
      <c r="H1970" s="11">
        <f t="shared" si="30"/>
        <v>839.88</v>
      </c>
      <c r="I1970" s="8">
        <v>4.2937856583348701E-4</v>
      </c>
      <c r="J1970" s="9">
        <v>8.3987999999999996</v>
      </c>
      <c r="K1970" s="10">
        <v>2.47345826434778</v>
      </c>
      <c r="L1970" s="11">
        <v>34332.050000000003</v>
      </c>
      <c r="M1970" s="11">
        <v>82930.351999999999</v>
      </c>
      <c r="N1970" s="11">
        <v>12631.084075712999</v>
      </c>
      <c r="O1970" s="11">
        <v>16999.942069034521</v>
      </c>
    </row>
    <row r="1971" spans="1:15" x14ac:dyDescent="0.3">
      <c r="A1971" s="12" t="s">
        <v>176</v>
      </c>
      <c r="B1971" s="12" t="str">
        <f>VLOOKUP(A1971,Table1[],3,FALSE)</f>
        <v>San Joaquin County (South)--Tracy, Manteca &amp; Lathrop Cities</v>
      </c>
      <c r="C1971" s="12">
        <v>141</v>
      </c>
      <c r="D1971" s="12" t="str">
        <f>VLOOKUP(C1971,comm_names!$A$2:$B$325,2,FALSE)</f>
        <v>Frontier Communications, Frontier</v>
      </c>
      <c r="E1971" s="13">
        <v>67.209196673999998</v>
      </c>
      <c r="F1971" s="14">
        <v>4.11491871924832E-2</v>
      </c>
      <c r="G1971" s="14">
        <v>1.3241115511107999E-2</v>
      </c>
      <c r="H1971" s="17">
        <f t="shared" si="30"/>
        <v>867</v>
      </c>
      <c r="I1971" s="14">
        <v>4.2915146887732202E-4</v>
      </c>
      <c r="J1971" s="15">
        <v>8.67</v>
      </c>
      <c r="K1971" s="16">
        <v>3.2197426650078</v>
      </c>
      <c r="L1971" s="17">
        <v>37317.843999999997</v>
      </c>
      <c r="M1971" s="17">
        <v>85084.44</v>
      </c>
      <c r="N1971" s="17">
        <v>14705.072771988958</v>
      </c>
      <c r="O1971" s="17">
        <v>18063.75175861692</v>
      </c>
    </row>
    <row r="1972" spans="1:15" x14ac:dyDescent="0.3">
      <c r="A1972" s="6" t="s">
        <v>175</v>
      </c>
      <c r="B1972" s="6" t="str">
        <f>VLOOKUP(A1972,Table1[],3,FALSE)</f>
        <v>San Francisco County (South Central)--Sunset District (South)</v>
      </c>
      <c r="C1972" s="6">
        <v>303</v>
      </c>
      <c r="D1972" s="6" t="str">
        <f>VLOOKUP(C1972,comm_names!$A$2:$B$325,2,FALSE)</f>
        <v>Wave Broadband, AT&amp;T California</v>
      </c>
      <c r="E1972" s="7">
        <v>11371.124758325999</v>
      </c>
      <c r="F1972" s="8">
        <v>4.1138410461628999E-2</v>
      </c>
      <c r="G1972" s="8">
        <v>1.1506627336611499E-2</v>
      </c>
      <c r="H1972" s="11">
        <f t="shared" si="30"/>
        <v>899.4</v>
      </c>
      <c r="I1972" s="8">
        <v>4.2903406467015097E-4</v>
      </c>
      <c r="J1972" s="9">
        <v>8.9939999999999998</v>
      </c>
      <c r="K1972" s="10">
        <v>2.8481334188582399</v>
      </c>
      <c r="L1972" s="11">
        <v>44461.15</v>
      </c>
      <c r="M1972" s="11">
        <v>105611.39200000001</v>
      </c>
      <c r="N1972" s="11">
        <v>19834.827871591562</v>
      </c>
      <c r="O1972" s="11">
        <v>24684.361990277401</v>
      </c>
    </row>
    <row r="1973" spans="1:15" x14ac:dyDescent="0.3">
      <c r="A1973" s="12" t="s">
        <v>231</v>
      </c>
      <c r="B1973" s="12" t="str">
        <f>VLOOKUP(A1973,Table1[],3,FALSE)</f>
        <v>San Diego County (West)--San Diego (Northwest/San Dieguito) &amp; Encinitas Cities</v>
      </c>
      <c r="C1973" s="12">
        <v>220</v>
      </c>
      <c r="D1973" s="12" t="str">
        <f>VLOOKUP(C1973,comm_names!$A$2:$B$325,2,FALSE)</f>
        <v>San Diego Broadband, AT&amp;T California</v>
      </c>
      <c r="E1973" s="13">
        <v>78.503000536299993</v>
      </c>
      <c r="F1973" s="14">
        <v>4.1121256510595103E-2</v>
      </c>
      <c r="G1973" s="14">
        <v>1.1331058101817599E-2</v>
      </c>
      <c r="H1973" s="17">
        <f t="shared" si="30"/>
        <v>1043.3999999999999</v>
      </c>
      <c r="I1973" s="14">
        <v>4.28847635010794E-4</v>
      </c>
      <c r="J1973" s="15">
        <v>10.433999999999999</v>
      </c>
      <c r="K1973" s="16">
        <v>2.6829780464524302</v>
      </c>
      <c r="L1973" s="17">
        <v>49442.224000000002</v>
      </c>
      <c r="M1973" s="17">
        <v>121225.476</v>
      </c>
      <c r="N1973" s="17">
        <v>22120.801157491322</v>
      </c>
      <c r="O1973" s="17">
        <v>27194.913124851722</v>
      </c>
    </row>
    <row r="1974" spans="1:15" x14ac:dyDescent="0.3">
      <c r="A1974" s="6" t="s">
        <v>203</v>
      </c>
      <c r="B1974" s="6" t="str">
        <f>VLOOKUP(A1974,Table1[],3,FALSE)</f>
        <v>San Mateo County (Southeast)--Menlo Park, East Palo Alto Cities &amp; Atherton Town</v>
      </c>
      <c r="C1974" s="6">
        <v>255</v>
      </c>
      <c r="D1974" s="6" t="str">
        <f>VLOOKUP(C1974,comm_names!$A$2:$B$325,2,FALSE)</f>
        <v>Sonic.net, AT&amp;T California</v>
      </c>
      <c r="E1974" s="7">
        <v>4765.9909695599999</v>
      </c>
      <c r="F1974" s="8">
        <v>4.1083344743609203E-2</v>
      </c>
      <c r="G1974" s="8">
        <v>1.02406098163795E-2</v>
      </c>
      <c r="H1974" s="11">
        <f t="shared" si="30"/>
        <v>923.88</v>
      </c>
      <c r="I1974" s="8">
        <v>4.2843689320235201E-4</v>
      </c>
      <c r="J1974" s="9">
        <v>9.2387999999999995</v>
      </c>
      <c r="K1974" s="10">
        <v>2.9244469746258899</v>
      </c>
      <c r="L1974" s="11">
        <v>46011.563999999998</v>
      </c>
      <c r="M1974" s="11">
        <v>120686.954</v>
      </c>
      <c r="N1974" s="11">
        <v>21298.348025719439</v>
      </c>
      <c r="O1974" s="11">
        <v>28246.050667931879</v>
      </c>
    </row>
    <row r="1975" spans="1:15" x14ac:dyDescent="0.3">
      <c r="A1975" s="12" t="s">
        <v>50</v>
      </c>
      <c r="B1975" s="12" t="str">
        <f>VLOOKUP(A1975,Table1[],3,FALSE)</f>
        <v>San Diego County (Southwest)--Chula Vista (West) &amp; National City Cities</v>
      </c>
      <c r="C1975" s="12">
        <v>1</v>
      </c>
      <c r="D1975" s="12" t="str">
        <f>VLOOKUP(C1975,comm_names!$A$2:$B$325,2,FALSE)</f>
        <v>N/A, AT&amp;T California</v>
      </c>
      <c r="E1975" s="13">
        <v>2849.1506379156999</v>
      </c>
      <c r="F1975" s="14">
        <v>4.1065325540265998E-2</v>
      </c>
      <c r="G1975" s="14">
        <v>9.6016177447238796E-3</v>
      </c>
      <c r="H1975" s="17">
        <f t="shared" si="30"/>
        <v>324</v>
      </c>
      <c r="I1975" s="14">
        <v>4.2823924085484103E-4</v>
      </c>
      <c r="J1975" s="15">
        <v>3.24</v>
      </c>
      <c r="K1975" s="16">
        <v>2.93475111548937</v>
      </c>
      <c r="L1975" s="17">
        <v>21750.588</v>
      </c>
      <c r="M1975" s="17">
        <v>49546.06</v>
      </c>
      <c r="N1975" s="17">
        <v>12125.19083885796</v>
      </c>
      <c r="O1975" s="17">
        <v>14066.28188497416</v>
      </c>
    </row>
    <row r="1976" spans="1:15" x14ac:dyDescent="0.3">
      <c r="A1976" s="6" t="s">
        <v>176</v>
      </c>
      <c r="B1976" s="6" t="str">
        <f>VLOOKUP(A1976,Table1[],3,FALSE)</f>
        <v>San Joaquin County (South)--Tracy, Manteca &amp; Lathrop Cities</v>
      </c>
      <c r="C1976" s="6">
        <v>44</v>
      </c>
      <c r="D1976" s="6" t="str">
        <f>VLOOKUP(C1976,comm_names!$A$2:$B$325,2,FALSE)</f>
        <v>Ayera Technologies Inc, Frontier</v>
      </c>
      <c r="E1976" s="7">
        <v>662.40879877099997</v>
      </c>
      <c r="F1976" s="8">
        <v>4.0928212152058698E-2</v>
      </c>
      <c r="G1976" s="8">
        <v>1.30935780198726E-2</v>
      </c>
      <c r="H1976" s="11">
        <f t="shared" si="30"/>
        <v>855.00000000000011</v>
      </c>
      <c r="I1976" s="8">
        <v>4.2674954125000502E-4</v>
      </c>
      <c r="J1976" s="9">
        <v>8.5500000000000007</v>
      </c>
      <c r="K1976" s="10">
        <v>3.2197426650078</v>
      </c>
      <c r="L1976" s="11">
        <v>37317.843999999997</v>
      </c>
      <c r="M1976" s="11">
        <v>85084.44</v>
      </c>
      <c r="N1976" s="11">
        <v>14705.072771988958</v>
      </c>
      <c r="O1976" s="11">
        <v>18063.75175861692</v>
      </c>
    </row>
    <row r="1977" spans="1:15" x14ac:dyDescent="0.3">
      <c r="A1977" s="12" t="s">
        <v>213</v>
      </c>
      <c r="B1977" s="12" t="str">
        <f>VLOOKUP(A1977,Table1[],3,FALSE)</f>
        <v>Marin County (North &amp; West)--Novato &amp; San Rafael (North) Cities</v>
      </c>
      <c r="C1977" s="12">
        <v>141</v>
      </c>
      <c r="D1977" s="12" t="str">
        <f>VLOOKUP(C1977,comm_names!$A$2:$B$325,2,FALSE)</f>
        <v>Frontier Communications, Frontier</v>
      </c>
      <c r="E1977" s="13">
        <v>1.0087508919999999</v>
      </c>
      <c r="F1977" s="14">
        <v>4.0883183197079398E-2</v>
      </c>
      <c r="G1977" s="14">
        <v>1.1195448506890899E-2</v>
      </c>
      <c r="H1977" s="17">
        <f t="shared" si="30"/>
        <v>867</v>
      </c>
      <c r="I1977" s="14">
        <v>4.2625864212617699E-4</v>
      </c>
      <c r="J1977" s="15">
        <v>8.67</v>
      </c>
      <c r="K1977" s="16">
        <v>2.3560715348858499</v>
      </c>
      <c r="L1977" s="17">
        <v>41738</v>
      </c>
      <c r="M1977" s="17">
        <v>102847.522</v>
      </c>
      <c r="N1977" s="17">
        <v>18704.556883007881</v>
      </c>
      <c r="O1977" s="17">
        <v>23578.65695415096</v>
      </c>
    </row>
    <row r="1978" spans="1:15" x14ac:dyDescent="0.3">
      <c r="A1978" s="6" t="s">
        <v>213</v>
      </c>
      <c r="B1978" s="6" t="str">
        <f>VLOOKUP(A1978,Table1[],3,FALSE)</f>
        <v>Marin County (North &amp; West)--Novato &amp; San Rafael (North) Cities</v>
      </c>
      <c r="C1978" s="6">
        <v>86</v>
      </c>
      <c r="D1978" s="6" t="str">
        <f>VLOOKUP(C1978,comm_names!$A$2:$B$325,2,FALSE)</f>
        <v>Comcast, Frontier</v>
      </c>
      <c r="E1978" s="7">
        <v>14985.035993850001</v>
      </c>
      <c r="F1978" s="8">
        <v>4.0880841933073203E-2</v>
      </c>
      <c r="G1978" s="8">
        <v>1.1195269971844101E-2</v>
      </c>
      <c r="H1978" s="11">
        <f t="shared" si="30"/>
        <v>867</v>
      </c>
      <c r="I1978" s="8">
        <v>4.2623321578705498E-4</v>
      </c>
      <c r="J1978" s="9">
        <v>8.67</v>
      </c>
      <c r="K1978" s="10">
        <v>2.3560715348858499</v>
      </c>
      <c r="L1978" s="11">
        <v>41738</v>
      </c>
      <c r="M1978" s="11">
        <v>102847.522</v>
      </c>
      <c r="N1978" s="11">
        <v>18704.556883007881</v>
      </c>
      <c r="O1978" s="11">
        <v>23578.65695415096</v>
      </c>
    </row>
    <row r="1979" spans="1:15" x14ac:dyDescent="0.3">
      <c r="A1979" s="12" t="s">
        <v>249</v>
      </c>
      <c r="B1979" s="12" t="str">
        <f>VLOOKUP(A1979,Table1[],3,FALSE)</f>
        <v>Los Angeles County (Southeast)--Long Beach City (East)</v>
      </c>
      <c r="C1979" s="12">
        <v>140</v>
      </c>
      <c r="D1979" s="12" t="str">
        <f>VLOOKUP(C1979,comm_names!$A$2:$B$325,2,FALSE)</f>
        <v>Frontier Communications, AT&amp;T California</v>
      </c>
      <c r="E1979" s="13">
        <v>1.082606191</v>
      </c>
      <c r="F1979" s="14">
        <v>4.0878798440658899E-2</v>
      </c>
      <c r="G1979" s="14">
        <v>1.35320479513518E-2</v>
      </c>
      <c r="H1979" s="17">
        <f t="shared" si="30"/>
        <v>924</v>
      </c>
      <c r="I1979" s="14">
        <v>4.2621097702978601E-4</v>
      </c>
      <c r="J1979" s="15">
        <v>9.24</v>
      </c>
      <c r="K1979" s="16">
        <v>2.2286113699906802</v>
      </c>
      <c r="L1979" s="17">
        <v>42557.49</v>
      </c>
      <c r="M1979" s="17">
        <v>91674.971999999994</v>
      </c>
      <c r="N1979" s="17">
        <v>18336.11539586748</v>
      </c>
      <c r="O1979" s="17">
        <v>21774.65403350268</v>
      </c>
    </row>
    <row r="1980" spans="1:15" x14ac:dyDescent="0.3">
      <c r="A1980" s="6" t="s">
        <v>128</v>
      </c>
      <c r="B1980" s="6" t="str">
        <f>VLOOKUP(A1980,Table1[],3,FALSE)</f>
        <v>Alpine, Amador, Calaveras, Inyo, Mariposa, Mono &amp; Tuolumne Counties</v>
      </c>
      <c r="C1980" s="6">
        <v>83</v>
      </c>
      <c r="D1980" s="6" t="str">
        <f>VLOOKUP(C1980,comm_names!$A$2:$B$325,2,FALSE)</f>
        <v>Comcast, N/A</v>
      </c>
      <c r="E1980" s="7">
        <v>271.19105493500001</v>
      </c>
      <c r="F1980" s="8">
        <v>4.0875771546257503E-2</v>
      </c>
      <c r="G1980" s="8">
        <v>1.35931166977129E-2</v>
      </c>
      <c r="H1980" s="11">
        <f t="shared" si="30"/>
        <v>600</v>
      </c>
      <c r="I1980" s="8">
        <v>4.2618695930784199E-4</v>
      </c>
      <c r="J1980" s="9">
        <v>6</v>
      </c>
      <c r="K1980" s="10">
        <v>2.2510565312842998</v>
      </c>
      <c r="L1980" s="11">
        <v>25589.466</v>
      </c>
      <c r="M1980" s="11">
        <v>57576.044000000002</v>
      </c>
      <c r="N1980" s="11">
        <v>8895.7987176753486</v>
      </c>
      <c r="O1980" s="11">
        <v>11425.69947032862</v>
      </c>
    </row>
    <row r="1981" spans="1:15" x14ac:dyDescent="0.3">
      <c r="A1981" s="12" t="s">
        <v>213</v>
      </c>
      <c r="B1981" s="12" t="str">
        <f>VLOOKUP(A1981,Table1[],3,FALSE)</f>
        <v>Marin County (North &amp; West)--Novato &amp; San Rafael (North) Cities</v>
      </c>
      <c r="C1981" s="12">
        <v>36</v>
      </c>
      <c r="D1981" s="12" t="str">
        <f>VLOOKUP(C1981,comm_names!$A$2:$B$325,2,FALSE)</f>
        <v>AT&amp;T Service, Inc., Frontier</v>
      </c>
      <c r="E1981" s="13">
        <v>286.121674687</v>
      </c>
      <c r="F1981" s="14">
        <v>4.0865904754915798E-2</v>
      </c>
      <c r="G1981" s="14">
        <v>1.11941309248194E-2</v>
      </c>
      <c r="H1981" s="17">
        <f t="shared" si="30"/>
        <v>867</v>
      </c>
      <c r="I1981" s="14">
        <v>4.2607099667962101E-4</v>
      </c>
      <c r="J1981" s="15">
        <v>8.67</v>
      </c>
      <c r="K1981" s="16">
        <v>2.3560715348858499</v>
      </c>
      <c r="L1981" s="17">
        <v>41738</v>
      </c>
      <c r="M1981" s="17">
        <v>102847.522</v>
      </c>
      <c r="N1981" s="17">
        <v>18704.556883007881</v>
      </c>
      <c r="O1981" s="17">
        <v>23578.65695415096</v>
      </c>
    </row>
    <row r="1982" spans="1:15" x14ac:dyDescent="0.3">
      <c r="A1982" s="6" t="s">
        <v>48</v>
      </c>
      <c r="B1982" s="6" t="str">
        <f>VLOOKUP(A1982,Table1[],3,FALSE)</f>
        <v>Los Angeles County (Central)--East Los Angeles</v>
      </c>
      <c r="C1982" s="6">
        <v>1</v>
      </c>
      <c r="D1982" s="6" t="str">
        <f>VLOOKUP(C1982,comm_names!$A$2:$B$325,2,FALSE)</f>
        <v>N/A, AT&amp;T California</v>
      </c>
      <c r="E1982" s="7">
        <v>147.45230641391601</v>
      </c>
      <c r="F1982" s="8">
        <v>4.0841419520241701E-2</v>
      </c>
      <c r="G1982" s="8">
        <v>1.0654467073389601E-2</v>
      </c>
      <c r="H1982" s="11">
        <f t="shared" si="30"/>
        <v>324</v>
      </c>
      <c r="I1982" s="8">
        <v>4.2580848040248902E-4</v>
      </c>
      <c r="J1982" s="9">
        <v>3.24</v>
      </c>
      <c r="K1982" s="10">
        <v>3.45672727272727</v>
      </c>
      <c r="L1982" s="11">
        <v>21551.06</v>
      </c>
      <c r="M1982" s="11">
        <v>45234.83</v>
      </c>
      <c r="N1982" s="11">
        <v>11902.969940081699</v>
      </c>
      <c r="O1982" s="11">
        <v>13111.291133976119</v>
      </c>
    </row>
    <row r="1983" spans="1:15" x14ac:dyDescent="0.3">
      <c r="A1983" s="12" t="s">
        <v>197</v>
      </c>
      <c r="B1983" s="12" t="str">
        <f>VLOOKUP(A1983,Table1[],3,FALSE)</f>
        <v>Santa Clara County (East)--Gilroy, Morgan Hill &amp; San Jose (South) Cities</v>
      </c>
      <c r="C1983" s="12">
        <v>141</v>
      </c>
      <c r="D1983" s="12" t="str">
        <f>VLOOKUP(C1983,comm_names!$A$2:$B$325,2,FALSE)</f>
        <v>Frontier Communications, Frontier</v>
      </c>
      <c r="E1983" s="13">
        <v>29109.144416492301</v>
      </c>
      <c r="F1983" s="14">
        <v>4.0805752907630201E-2</v>
      </c>
      <c r="G1983" s="14">
        <v>1.0781433219754701E-2</v>
      </c>
      <c r="H1983" s="17">
        <f t="shared" si="30"/>
        <v>867</v>
      </c>
      <c r="I1983" s="14">
        <v>4.2542226329179999E-4</v>
      </c>
      <c r="J1983" s="15">
        <v>8.67</v>
      </c>
      <c r="K1983" s="16">
        <v>3.0117756760357</v>
      </c>
      <c r="L1983" s="17">
        <v>41734.946000000004</v>
      </c>
      <c r="M1983" s="17">
        <v>107048.808</v>
      </c>
      <c r="N1983" s="17">
        <v>18202.544945981041</v>
      </c>
      <c r="O1983" s="17">
        <v>24351.87309343812</v>
      </c>
    </row>
    <row r="1984" spans="1:15" x14ac:dyDescent="0.3">
      <c r="A1984" s="6" t="s">
        <v>52</v>
      </c>
      <c r="B1984" s="6" t="str">
        <f>VLOOKUP(A1984,Table1[],3,FALSE)</f>
        <v>Alameda County (North)--Berkeley &amp; Albany Cities</v>
      </c>
      <c r="C1984" s="6">
        <v>1</v>
      </c>
      <c r="D1984" s="6" t="str">
        <f>VLOOKUP(C1984,comm_names!$A$2:$B$325,2,FALSE)</f>
        <v>N/A, AT&amp;T California</v>
      </c>
      <c r="E1984" s="7">
        <v>1571.8063657309999</v>
      </c>
      <c r="F1984" s="8">
        <v>4.07787418523207E-2</v>
      </c>
      <c r="G1984" s="8">
        <v>5.31799969124772E-3</v>
      </c>
      <c r="H1984" s="11">
        <f t="shared" si="30"/>
        <v>324</v>
      </c>
      <c r="I1984" s="8">
        <v>4.2512354279647E-4</v>
      </c>
      <c r="J1984" s="9">
        <v>3.24</v>
      </c>
      <c r="K1984" s="10">
        <v>2.3234639574262199</v>
      </c>
      <c r="L1984" s="11">
        <v>27625.466</v>
      </c>
      <c r="M1984" s="11">
        <v>85127.195999999996</v>
      </c>
      <c r="N1984" s="11">
        <v>17971.44449858004</v>
      </c>
      <c r="O1984" s="11">
        <v>22493.37246763716</v>
      </c>
    </row>
    <row r="1985" spans="1:15" x14ac:dyDescent="0.3">
      <c r="A1985" s="12" t="s">
        <v>196</v>
      </c>
      <c r="B1985" s="12" t="str">
        <f>VLOOKUP(A1985,Table1[],3,FALSE)</f>
        <v>Riverside County (West Central)--Corona City (South), Woodcrest &amp; Home Gardens</v>
      </c>
      <c r="C1985" s="12">
        <v>33</v>
      </c>
      <c r="D1985" s="12" t="str">
        <f>VLOOKUP(C1985,comm_names!$A$2:$B$325,2,FALSE)</f>
        <v>AT&amp;T Service, Inc., AT&amp;T California</v>
      </c>
      <c r="E1985" s="13">
        <v>45063.521852541999</v>
      </c>
      <c r="F1985" s="14">
        <v>4.0734756286770701E-2</v>
      </c>
      <c r="G1985" s="14">
        <v>1.29944588910271E-2</v>
      </c>
      <c r="H1985" s="17">
        <f t="shared" si="30"/>
        <v>924</v>
      </c>
      <c r="I1985" s="14">
        <v>4.2464756816304499E-4</v>
      </c>
      <c r="J1985" s="15">
        <v>9.24</v>
      </c>
      <c r="K1985" s="16">
        <v>3.2040294108120402</v>
      </c>
      <c r="L1985" s="17">
        <v>43714.955999999998</v>
      </c>
      <c r="M1985" s="17">
        <v>95746.971999999994</v>
      </c>
      <c r="N1985" s="17">
        <v>18560.417108162161</v>
      </c>
      <c r="O1985" s="17">
        <v>22170.364608415919</v>
      </c>
    </row>
    <row r="1986" spans="1:15" x14ac:dyDescent="0.3">
      <c r="A1986" s="6" t="s">
        <v>197</v>
      </c>
      <c r="B1986" s="6" t="str">
        <f>VLOOKUP(A1986,Table1[],3,FALSE)</f>
        <v>Santa Clara County (East)--Gilroy, Morgan Hill &amp; San Jose (South) Cities</v>
      </c>
      <c r="C1986" s="6">
        <v>86</v>
      </c>
      <c r="D1986" s="6" t="str">
        <f>VLOOKUP(C1986,comm_names!$A$2:$B$325,2,FALSE)</f>
        <v>Comcast, Frontier</v>
      </c>
      <c r="E1986" s="7">
        <v>836.09175565999999</v>
      </c>
      <c r="F1986" s="8">
        <v>4.0718987164391499E-2</v>
      </c>
      <c r="G1986" s="8">
        <v>1.07752191478858E-2</v>
      </c>
      <c r="H1986" s="11">
        <f t="shared" si="30"/>
        <v>867</v>
      </c>
      <c r="I1986" s="8">
        <v>4.2448056896824001E-4</v>
      </c>
      <c r="J1986" s="9">
        <v>8.67</v>
      </c>
      <c r="K1986" s="10">
        <v>3.0117756760357</v>
      </c>
      <c r="L1986" s="11">
        <v>41734.946000000004</v>
      </c>
      <c r="M1986" s="11">
        <v>107048.808</v>
      </c>
      <c r="N1986" s="11">
        <v>18202.544945981041</v>
      </c>
      <c r="O1986" s="11">
        <v>24351.87309343812</v>
      </c>
    </row>
    <row r="1987" spans="1:15" x14ac:dyDescent="0.3">
      <c r="A1987" s="12" t="s">
        <v>39</v>
      </c>
      <c r="B1987" s="12" t="str">
        <f>VLOOKUP(A1987,Table1[],3,FALSE)</f>
        <v>Imperial County--El Centro City</v>
      </c>
      <c r="C1987" s="12">
        <v>1</v>
      </c>
      <c r="D1987" s="12" t="str">
        <f>VLOOKUP(C1987,comm_names!$A$2:$B$325,2,FALSE)</f>
        <v>N/A, AT&amp;T California</v>
      </c>
      <c r="E1987" s="13">
        <v>3186.1684517825202</v>
      </c>
      <c r="F1987" s="14">
        <v>4.0716214500704402E-2</v>
      </c>
      <c r="G1987" s="14">
        <v>8.9706804912047799E-3</v>
      </c>
      <c r="H1987" s="17">
        <f t="shared" ref="H1987:H2050" si="31">100*J1987</f>
        <v>324</v>
      </c>
      <c r="I1987" s="14">
        <v>4.24508654776018E-4</v>
      </c>
      <c r="J1987" s="15">
        <v>3.24</v>
      </c>
      <c r="K1987" s="16">
        <v>3.0979448551634401</v>
      </c>
      <c r="L1987" s="17">
        <v>16389.8</v>
      </c>
      <c r="M1987" s="17">
        <v>46828</v>
      </c>
      <c r="N1987" s="17">
        <v>7161.9833713069438</v>
      </c>
      <c r="O1987" s="17">
        <v>9459.314872738405</v>
      </c>
    </row>
    <row r="1988" spans="1:15" x14ac:dyDescent="0.3">
      <c r="A1988" s="6" t="s">
        <v>204</v>
      </c>
      <c r="B1988" s="6" t="str">
        <f>VLOOKUP(A1988,Table1[],3,FALSE)</f>
        <v>San Bernardino County (Southwest)--Chino &amp; Chino Hills Cities</v>
      </c>
      <c r="C1988" s="6">
        <v>141</v>
      </c>
      <c r="D1988" s="6" t="str">
        <f>VLOOKUP(C1988,comm_names!$A$2:$B$325,2,FALSE)</f>
        <v>Frontier Communications, Frontier</v>
      </c>
      <c r="E1988" s="7">
        <v>48835.238941559597</v>
      </c>
      <c r="F1988" s="8">
        <v>4.0704416664146502E-2</v>
      </c>
      <c r="G1988" s="8">
        <v>1.26178245066281E-2</v>
      </c>
      <c r="H1988" s="11">
        <f t="shared" si="31"/>
        <v>867</v>
      </c>
      <c r="I1988" s="8">
        <v>4.2432054188133999E-4</v>
      </c>
      <c r="J1988" s="9">
        <v>8.67</v>
      </c>
      <c r="K1988" s="10">
        <v>3.1497420521186998</v>
      </c>
      <c r="L1988" s="11">
        <v>40680.298000000003</v>
      </c>
      <c r="M1988" s="11">
        <v>91592.513999999996</v>
      </c>
      <c r="N1988" s="11">
        <v>17221.975742766961</v>
      </c>
      <c r="O1988" s="11">
        <v>20725.59347358024</v>
      </c>
    </row>
    <row r="1989" spans="1:15" x14ac:dyDescent="0.3">
      <c r="A1989" s="12" t="s">
        <v>225</v>
      </c>
      <c r="B1989" s="12" t="str">
        <f>VLOOKUP(A1989,Table1[],3,FALSE)</f>
        <v>Los Angeles County (North/Unincorporated)--Castaic</v>
      </c>
      <c r="C1989" s="12">
        <v>36</v>
      </c>
      <c r="D1989" s="12" t="str">
        <f>VLOOKUP(C1989,comm_names!$A$2:$B$325,2,FALSE)</f>
        <v>AT&amp;T Service, Inc., Frontier</v>
      </c>
      <c r="E1989" s="13">
        <v>27.249104147000001</v>
      </c>
      <c r="F1989" s="14">
        <v>4.06766017059512E-2</v>
      </c>
      <c r="G1989" s="14">
        <v>1.22751023721467E-2</v>
      </c>
      <c r="H1989" s="17">
        <f t="shared" si="31"/>
        <v>867</v>
      </c>
      <c r="I1989" s="14">
        <v>4.2401382193952398E-4</v>
      </c>
      <c r="J1989" s="15">
        <v>8.67</v>
      </c>
      <c r="K1989" s="16">
        <v>3.0224271118863699</v>
      </c>
      <c r="L1989" s="17">
        <v>37930.68</v>
      </c>
      <c r="M1989" s="17">
        <v>92868.067999999999</v>
      </c>
      <c r="N1989" s="17">
        <v>15272.732911178158</v>
      </c>
      <c r="O1989" s="17">
        <v>20894.107933924563</v>
      </c>
    </row>
    <row r="1990" spans="1:15" x14ac:dyDescent="0.3">
      <c r="A1990" s="6" t="s">
        <v>200</v>
      </c>
      <c r="B1990" s="6" t="str">
        <f>VLOOKUP(A1990,Table1[],3,FALSE)</f>
        <v>Riverside County (Southwest)--Murrieta &amp; Wildomar Cities</v>
      </c>
      <c r="C1990" s="6">
        <v>86</v>
      </c>
      <c r="D1990" s="6" t="str">
        <f>VLOOKUP(C1990,comm_names!$A$2:$B$325,2,FALSE)</f>
        <v>Comcast, Frontier</v>
      </c>
      <c r="E1990" s="7">
        <v>24.03364229</v>
      </c>
      <c r="F1990" s="8">
        <v>4.06536454190475E-2</v>
      </c>
      <c r="G1990" s="8">
        <v>1.3494469102200301E-2</v>
      </c>
      <c r="H1990" s="11">
        <f t="shared" si="31"/>
        <v>867</v>
      </c>
      <c r="I1990" s="8">
        <v>4.2376400582462402E-4</v>
      </c>
      <c r="J1990" s="9">
        <v>8.67</v>
      </c>
      <c r="K1990" s="10">
        <v>3.14031717888101</v>
      </c>
      <c r="L1990" s="11">
        <v>40054.228000000003</v>
      </c>
      <c r="M1990" s="11">
        <v>85308.4</v>
      </c>
      <c r="N1990" s="11">
        <v>16910.047045889762</v>
      </c>
      <c r="O1990" s="11">
        <v>19242.175205191201</v>
      </c>
    </row>
    <row r="1991" spans="1:15" x14ac:dyDescent="0.3">
      <c r="A1991" s="12" t="s">
        <v>214</v>
      </c>
      <c r="B1991" s="12" t="str">
        <f>VLOOKUP(A1991,Table1[],3,FALSE)</f>
        <v>Ventura County (Southeast)--Simi Valley City</v>
      </c>
      <c r="C1991" s="12">
        <v>33</v>
      </c>
      <c r="D1991" s="12" t="str">
        <f>VLOOKUP(C1991,comm_names!$A$2:$B$325,2,FALSE)</f>
        <v>AT&amp;T Service, Inc., AT&amp;T California</v>
      </c>
      <c r="E1991" s="13">
        <v>38352.754226107798</v>
      </c>
      <c r="F1991" s="14">
        <v>4.0584149536932602E-2</v>
      </c>
      <c r="G1991" s="14">
        <v>1.3289454636678801E-2</v>
      </c>
      <c r="H1991" s="17">
        <f t="shared" si="31"/>
        <v>924</v>
      </c>
      <c r="I1991" s="14">
        <v>4.23011167374522E-4</v>
      </c>
      <c r="J1991" s="15">
        <v>9.24</v>
      </c>
      <c r="K1991" s="16">
        <v>2.7598520866349698</v>
      </c>
      <c r="L1991" s="17">
        <v>42756</v>
      </c>
      <c r="M1991" s="17">
        <v>93209.097999999998</v>
      </c>
      <c r="N1991" s="17">
        <v>17916.796080700202</v>
      </c>
      <c r="O1991" s="17">
        <v>21610.418270320319</v>
      </c>
    </row>
    <row r="1992" spans="1:15" x14ac:dyDescent="0.3">
      <c r="A1992" s="6" t="s">
        <v>242</v>
      </c>
      <c r="B1992" s="6" t="str">
        <f>VLOOKUP(A1992,Table1[],3,FALSE)</f>
        <v>Orange County (Central)--Orange &amp; Villa Park Cities</v>
      </c>
      <c r="C1992" s="6">
        <v>33</v>
      </c>
      <c r="D1992" s="6" t="str">
        <f>VLOOKUP(C1992,comm_names!$A$2:$B$325,2,FALSE)</f>
        <v>AT&amp;T Service, Inc., AT&amp;T California</v>
      </c>
      <c r="E1992" s="7">
        <v>43794.145078644302</v>
      </c>
      <c r="F1992" s="8">
        <v>4.0475334691430602E-2</v>
      </c>
      <c r="G1992" s="8">
        <v>1.3332935591069E-2</v>
      </c>
      <c r="H1992" s="11">
        <f t="shared" si="31"/>
        <v>924</v>
      </c>
      <c r="I1992" s="8">
        <v>4.2182732527629001E-4</v>
      </c>
      <c r="J1992" s="9">
        <v>9.24</v>
      </c>
      <c r="K1992" s="10">
        <v>2.90642687602702</v>
      </c>
      <c r="L1992" s="11">
        <v>42766.18</v>
      </c>
      <c r="M1992" s="11">
        <v>92834.474000000002</v>
      </c>
      <c r="N1992" s="11">
        <v>18369.92672653716</v>
      </c>
      <c r="O1992" s="11">
        <v>21965.194241728801</v>
      </c>
    </row>
    <row r="1993" spans="1:15" x14ac:dyDescent="0.3">
      <c r="A1993" s="12" t="s">
        <v>205</v>
      </c>
      <c r="B1993" s="12" t="str">
        <f>VLOOKUP(A1993,Table1[],3,FALSE)</f>
        <v>Placer County (Central)--Rocklin, Lincoln Cities &amp; Loomis Town</v>
      </c>
      <c r="C1993" s="12">
        <v>34</v>
      </c>
      <c r="D1993" s="12" t="str">
        <f>VLOOKUP(C1993,comm_names!$A$2:$B$325,2,FALSE)</f>
        <v>AT&amp;T Service, Inc., AT&amp;T California</v>
      </c>
      <c r="E1993" s="13">
        <v>1238.8868488779001</v>
      </c>
      <c r="F1993" s="14">
        <v>4.04746340270737E-2</v>
      </c>
      <c r="G1993" s="14">
        <v>1.32640367851849E-2</v>
      </c>
      <c r="H1993" s="17">
        <f t="shared" si="31"/>
        <v>924</v>
      </c>
      <c r="I1993" s="14">
        <v>4.21823620316018E-4</v>
      </c>
      <c r="J1993" s="15">
        <v>9.24</v>
      </c>
      <c r="K1993" s="16">
        <v>2.6323395539371899</v>
      </c>
      <c r="L1993" s="17">
        <v>40388.131999999998</v>
      </c>
      <c r="M1993" s="17">
        <v>90688.020999999993</v>
      </c>
      <c r="N1993" s="17">
        <v>15180.706026374879</v>
      </c>
      <c r="O1993" s="17">
        <v>18651.218930491559</v>
      </c>
    </row>
    <row r="1994" spans="1:15" x14ac:dyDescent="0.3">
      <c r="A1994" s="6" t="s">
        <v>171</v>
      </c>
      <c r="B1994" s="6" t="str">
        <f>VLOOKUP(A1994,Table1[],3,FALSE)</f>
        <v>Solano County (Northeast)--Vacaville &amp; Dixon Cities</v>
      </c>
      <c r="C1994" s="6">
        <v>142</v>
      </c>
      <c r="D1994" s="6" t="str">
        <f>VLOOKUP(C1994,comm_names!$A$2:$B$325,2,FALSE)</f>
        <v>Frontier Communications, Frontier - Citizens</v>
      </c>
      <c r="E1994" s="7">
        <v>82.984074731780893</v>
      </c>
      <c r="F1994" s="8">
        <v>4.0472905085560798E-2</v>
      </c>
      <c r="G1994" s="8">
        <v>1.3877328164446799E-2</v>
      </c>
      <c r="H1994" s="11">
        <f t="shared" si="31"/>
        <v>861</v>
      </c>
      <c r="I1994" s="8">
        <v>4.2182458208047898E-4</v>
      </c>
      <c r="J1994" s="9">
        <v>8.61</v>
      </c>
      <c r="K1994" s="10">
        <v>2.72345789799799</v>
      </c>
      <c r="L1994" s="11">
        <v>37237.421999999999</v>
      </c>
      <c r="M1994" s="11">
        <v>81440</v>
      </c>
      <c r="N1994" s="11">
        <v>14068.754528698322</v>
      </c>
      <c r="O1994" s="11">
        <v>17518.59488858184</v>
      </c>
    </row>
    <row r="1995" spans="1:15" x14ac:dyDescent="0.3">
      <c r="A1995" s="12" t="s">
        <v>242</v>
      </c>
      <c r="B1995" s="12" t="str">
        <f>VLOOKUP(A1995,Table1[],3,FALSE)</f>
        <v>Orange County (Central)--Orange &amp; Villa Park Cities</v>
      </c>
      <c r="C1995" s="12">
        <v>255</v>
      </c>
      <c r="D1995" s="12" t="str">
        <f>VLOOKUP(C1995,comm_names!$A$2:$B$325,2,FALSE)</f>
        <v>Sonic.net, AT&amp;T California</v>
      </c>
      <c r="E1995" s="13">
        <v>1800.8818242790001</v>
      </c>
      <c r="F1995" s="14">
        <v>4.0453976394689901E-2</v>
      </c>
      <c r="G1995" s="14">
        <v>1.33295184623109E-2</v>
      </c>
      <c r="H1995" s="17">
        <f t="shared" si="31"/>
        <v>923.88</v>
      </c>
      <c r="I1995" s="14">
        <v>4.2159495637016098E-4</v>
      </c>
      <c r="J1995" s="15">
        <v>9.2387999999999995</v>
      </c>
      <c r="K1995" s="16">
        <v>2.90642687602702</v>
      </c>
      <c r="L1995" s="17">
        <v>42766.18</v>
      </c>
      <c r="M1995" s="17">
        <v>92834.474000000002</v>
      </c>
      <c r="N1995" s="17">
        <v>18369.92672653716</v>
      </c>
      <c r="O1995" s="17">
        <v>21965.194241728801</v>
      </c>
    </row>
    <row r="1996" spans="1:15" x14ac:dyDescent="0.3">
      <c r="A1996" s="6" t="s">
        <v>220</v>
      </c>
      <c r="B1996" s="6" t="str">
        <f>VLOOKUP(A1996,Table1[],3,FALSE)</f>
        <v>San Diego County (Central)--Lakeside, Winter Gardens &amp; Ramona</v>
      </c>
      <c r="C1996" s="6">
        <v>33</v>
      </c>
      <c r="D1996" s="6" t="str">
        <f>VLOOKUP(C1996,comm_names!$A$2:$B$325,2,FALSE)</f>
        <v>AT&amp;T Service, Inc., AT&amp;T California</v>
      </c>
      <c r="E1996" s="7">
        <v>33629.768672644197</v>
      </c>
      <c r="F1996" s="8">
        <v>4.0242515469375503E-2</v>
      </c>
      <c r="G1996" s="8">
        <v>1.46632358799316E-2</v>
      </c>
      <c r="H1996" s="11">
        <f t="shared" si="31"/>
        <v>924</v>
      </c>
      <c r="I1996" s="8">
        <v>4.1931293552218102E-4</v>
      </c>
      <c r="J1996" s="9">
        <v>9.24</v>
      </c>
      <c r="K1996" s="10">
        <v>2.7726021482161198</v>
      </c>
      <c r="L1996" s="11">
        <v>38684</v>
      </c>
      <c r="M1996" s="11">
        <v>82788.850000000006</v>
      </c>
      <c r="N1996" s="11">
        <v>13759.78538314176</v>
      </c>
      <c r="O1996" s="11">
        <v>17821.830142970521</v>
      </c>
    </row>
    <row r="1997" spans="1:15" x14ac:dyDescent="0.3">
      <c r="A1997" s="12" t="s">
        <v>147</v>
      </c>
      <c r="B1997" s="12" t="str">
        <f>VLOOKUP(A1997,Table1[],3,FALSE)</f>
        <v>Ventura County (Southwest)--Oxnard &amp; Port Hueneme Cities</v>
      </c>
      <c r="C1997" s="12">
        <v>139</v>
      </c>
      <c r="D1997" s="12" t="str">
        <f>VLOOKUP(C1997,comm_names!$A$2:$B$325,2,FALSE)</f>
        <v>Frontier Communications, N/A</v>
      </c>
      <c r="E1997" s="13">
        <v>26.913021486000002</v>
      </c>
      <c r="F1997" s="14">
        <v>4.0187578250560498E-2</v>
      </c>
      <c r="G1997" s="14">
        <v>1.28575280984915E-2</v>
      </c>
      <c r="H1997" s="17">
        <f t="shared" si="31"/>
        <v>600</v>
      </c>
      <c r="I1997" s="14">
        <v>4.1870475003790201E-4</v>
      </c>
      <c r="J1997" s="15">
        <v>6</v>
      </c>
      <c r="K1997" s="16">
        <v>3.4928457242100701</v>
      </c>
      <c r="L1997" s="17">
        <v>31560.036</v>
      </c>
      <c r="M1997" s="17">
        <v>66559.894</v>
      </c>
      <c r="N1997" s="17">
        <v>14455.576451388721</v>
      </c>
      <c r="O1997" s="17">
        <v>17721.4258131348</v>
      </c>
    </row>
    <row r="1998" spans="1:15" x14ac:dyDescent="0.3">
      <c r="A1998" s="6" t="s">
        <v>184</v>
      </c>
      <c r="B1998" s="6" t="str">
        <f>VLOOKUP(A1998,Table1[],3,FALSE)</f>
        <v>Los Angeles County--Baldwin Park, Azusa, Duarte &amp; Irwindale Cities</v>
      </c>
      <c r="C1998" s="6">
        <v>152</v>
      </c>
      <c r="D1998" s="6" t="str">
        <f>VLOOKUP(C1998,comm_names!$A$2:$B$325,2,FALSE)</f>
        <v>Giggle Fiber, LLC, AT&amp;T California</v>
      </c>
      <c r="E1998" s="7">
        <v>124.368269111</v>
      </c>
      <c r="F1998" s="8">
        <v>4.0166881260231199E-2</v>
      </c>
      <c r="G1998" s="8">
        <v>1.28044575104814E-2</v>
      </c>
      <c r="H1998" s="11">
        <f t="shared" si="31"/>
        <v>623.4</v>
      </c>
      <c r="I1998" s="8">
        <v>4.1847775912628998E-4</v>
      </c>
      <c r="J1998" s="9">
        <v>6.234</v>
      </c>
      <c r="K1998" s="10">
        <v>3.4106184881400998</v>
      </c>
      <c r="L1998" s="11">
        <v>30874.921999999999</v>
      </c>
      <c r="M1998" s="11">
        <v>66745.17</v>
      </c>
      <c r="N1998" s="11">
        <v>13679.479007499838</v>
      </c>
      <c r="O1998" s="11">
        <v>16383.80569605792</v>
      </c>
    </row>
    <row r="1999" spans="1:15" x14ac:dyDescent="0.3">
      <c r="A1999" s="12" t="s">
        <v>264</v>
      </c>
      <c r="B1999" s="12" t="str">
        <f>VLOOKUP(A1999,Table1[],3,FALSE)</f>
        <v>Santa Clara County (Southwest)--Cupertino, Saratoga Cities &amp; Los Gatos Town</v>
      </c>
      <c r="C1999" s="12">
        <v>262</v>
      </c>
      <c r="D1999" s="12" t="str">
        <f>VLOOKUP(C1999,comm_names!$A$2:$B$325,2,FALSE)</f>
        <v>Surfnet Communications, N/A</v>
      </c>
      <c r="E1999" s="13">
        <v>7.7897108608799996</v>
      </c>
      <c r="F1999" s="14">
        <v>4.0149755674000497E-2</v>
      </c>
      <c r="G1999" s="14">
        <v>1.24100146571648E-2</v>
      </c>
      <c r="H1999" s="17">
        <f t="shared" si="31"/>
        <v>1679.4</v>
      </c>
      <c r="I1999" s="14">
        <v>4.1829200813042403E-4</v>
      </c>
      <c r="J1999" s="15">
        <v>16.794</v>
      </c>
      <c r="K1999" s="16">
        <v>2.7649200153699902</v>
      </c>
      <c r="L1999" s="17">
        <v>71972.600000000006</v>
      </c>
      <c r="M1999" s="17">
        <v>170168.88</v>
      </c>
      <c r="N1999" s="17">
        <v>28676.973814689838</v>
      </c>
      <c r="O1999" s="17">
        <v>33375.676920237602</v>
      </c>
    </row>
    <row r="2000" spans="1:15" x14ac:dyDescent="0.3">
      <c r="A2000" s="6" t="s">
        <v>212</v>
      </c>
      <c r="B2000" s="6" t="str">
        <f>VLOOKUP(A2000,Table1[],3,FALSE)</f>
        <v>Santa Clara County (Central)--San Jose (West Central) &amp; Campbell Cities</v>
      </c>
      <c r="C2000" s="6">
        <v>33</v>
      </c>
      <c r="D2000" s="6" t="str">
        <f>VLOOKUP(C2000,comm_names!$A$2:$B$325,2,FALSE)</f>
        <v>AT&amp;T Service, Inc., AT&amp;T California</v>
      </c>
      <c r="E2000" s="7">
        <v>51740.710506488103</v>
      </c>
      <c r="F2000" s="8">
        <v>4.00179482020653E-2</v>
      </c>
      <c r="G2000" s="8">
        <v>1.07981255953369E-2</v>
      </c>
      <c r="H2000" s="11">
        <f t="shared" si="31"/>
        <v>924</v>
      </c>
      <c r="I2000" s="8">
        <v>4.16861435117019E-4</v>
      </c>
      <c r="J2000" s="9">
        <v>9.24</v>
      </c>
      <c r="K2000" s="10">
        <v>2.5698881709244401</v>
      </c>
      <c r="L2000" s="11">
        <v>45180.875999999997</v>
      </c>
      <c r="M2000" s="11">
        <v>113174.114</v>
      </c>
      <c r="N2000" s="11">
        <v>19964.626512147119</v>
      </c>
      <c r="O2000" s="11">
        <v>25477.1109824046</v>
      </c>
    </row>
    <row r="2001" spans="1:15" x14ac:dyDescent="0.3">
      <c r="A2001" s="12" t="s">
        <v>212</v>
      </c>
      <c r="B2001" s="12" t="str">
        <f>VLOOKUP(A2001,Table1[],3,FALSE)</f>
        <v>Santa Clara County (Central)--San Jose (West Central) &amp; Campbell Cities</v>
      </c>
      <c r="C2001" s="12">
        <v>84</v>
      </c>
      <c r="D2001" s="12" t="str">
        <f>VLOOKUP(C2001,comm_names!$A$2:$B$325,2,FALSE)</f>
        <v>Comcast, AT&amp;T California</v>
      </c>
      <c r="E2001" s="13">
        <v>1785.0830704191001</v>
      </c>
      <c r="F2001" s="14">
        <v>4.0017847255059101E-2</v>
      </c>
      <c r="G2001" s="14">
        <v>1.0798118062107001E-2</v>
      </c>
      <c r="H2001" s="17">
        <f t="shared" si="31"/>
        <v>924</v>
      </c>
      <c r="I2001" s="14">
        <v>4.16860341250813E-4</v>
      </c>
      <c r="J2001" s="15">
        <v>9.24</v>
      </c>
      <c r="K2001" s="16">
        <v>2.5698881709244401</v>
      </c>
      <c r="L2001" s="17">
        <v>45180.875999999997</v>
      </c>
      <c r="M2001" s="17">
        <v>113174.114</v>
      </c>
      <c r="N2001" s="17">
        <v>19964.626512147119</v>
      </c>
      <c r="O2001" s="17">
        <v>25477.1109824046</v>
      </c>
    </row>
    <row r="2002" spans="1:15" x14ac:dyDescent="0.3">
      <c r="A2002" s="6" t="s">
        <v>212</v>
      </c>
      <c r="B2002" s="6" t="str">
        <f>VLOOKUP(A2002,Table1[],3,FALSE)</f>
        <v>Santa Clara County (Central)--San Jose (West Central) &amp; Campbell Cities</v>
      </c>
      <c r="C2002" s="6">
        <v>255</v>
      </c>
      <c r="D2002" s="6" t="str">
        <f>VLOOKUP(C2002,comm_names!$A$2:$B$325,2,FALSE)</f>
        <v>Sonic.net, AT&amp;T California</v>
      </c>
      <c r="E2002" s="7">
        <v>2781.0646475250001</v>
      </c>
      <c r="F2002" s="8">
        <v>4.0008540595326103E-2</v>
      </c>
      <c r="G2002" s="8">
        <v>1.0796409032510799E-2</v>
      </c>
      <c r="H2002" s="11">
        <f t="shared" si="31"/>
        <v>923.88</v>
      </c>
      <c r="I2002" s="8">
        <v>4.1675941641394E-4</v>
      </c>
      <c r="J2002" s="9">
        <v>9.2387999999999995</v>
      </c>
      <c r="K2002" s="10">
        <v>2.5698881709244401</v>
      </c>
      <c r="L2002" s="11">
        <v>45180.875999999997</v>
      </c>
      <c r="M2002" s="11">
        <v>113174.114</v>
      </c>
      <c r="N2002" s="11">
        <v>19964.626512147119</v>
      </c>
      <c r="O2002" s="11">
        <v>25477.1109824046</v>
      </c>
    </row>
    <row r="2003" spans="1:15" x14ac:dyDescent="0.3">
      <c r="A2003" s="12" t="s">
        <v>203</v>
      </c>
      <c r="B2003" s="12" t="str">
        <f>VLOOKUP(A2003,Table1[],3,FALSE)</f>
        <v>San Mateo County (Southeast)--Menlo Park, East Palo Alto Cities &amp; Atherton Town</v>
      </c>
      <c r="C2003" s="12">
        <v>303</v>
      </c>
      <c r="D2003" s="12" t="str">
        <f>VLOOKUP(C2003,comm_names!$A$2:$B$325,2,FALSE)</f>
        <v>Wave Broadband, AT&amp;T California</v>
      </c>
      <c r="E2003" s="13">
        <v>194.33845452400001</v>
      </c>
      <c r="F2003" s="14">
        <v>4.0004705515091901E-2</v>
      </c>
      <c r="G2003" s="14">
        <v>9.9690208325646807E-3</v>
      </c>
      <c r="H2003" s="17">
        <f t="shared" si="31"/>
        <v>899.4</v>
      </c>
      <c r="I2003" s="14">
        <v>4.16727922935197E-4</v>
      </c>
      <c r="J2003" s="15">
        <v>8.9939999999999998</v>
      </c>
      <c r="K2003" s="16">
        <v>2.9244469746258899</v>
      </c>
      <c r="L2003" s="17">
        <v>46011.563999999998</v>
      </c>
      <c r="M2003" s="17">
        <v>120686.954</v>
      </c>
      <c r="N2003" s="17">
        <v>21298.348025719439</v>
      </c>
      <c r="O2003" s="17">
        <v>28246.050667931879</v>
      </c>
    </row>
    <row r="2004" spans="1:15" x14ac:dyDescent="0.3">
      <c r="A2004" s="6" t="s">
        <v>233</v>
      </c>
      <c r="B2004" s="6" t="str">
        <f>VLOOKUP(A2004,Table1[],3,FALSE)</f>
        <v>San Mateo County (North Central)--South San Francisco, San Bruno &amp; Brisbane Cities</v>
      </c>
      <c r="C2004" s="6">
        <v>303</v>
      </c>
      <c r="D2004" s="6" t="str">
        <f>VLOOKUP(C2004,comm_names!$A$2:$B$325,2,FALSE)</f>
        <v>Wave Broadband, AT&amp;T California</v>
      </c>
      <c r="E2004" s="7">
        <v>17584.512412864002</v>
      </c>
      <c r="F2004" s="8">
        <v>3.99821679100913E-2</v>
      </c>
      <c r="G2004" s="8">
        <v>1.1766434383439099E-2</v>
      </c>
      <c r="H2004" s="11">
        <f t="shared" si="31"/>
        <v>899.4</v>
      </c>
      <c r="I2004" s="8">
        <v>4.1647380246993501E-4</v>
      </c>
      <c r="J2004" s="9">
        <v>8.9939999999999998</v>
      </c>
      <c r="K2004" s="10">
        <v>2.8475568224817698</v>
      </c>
      <c r="L2004" s="11">
        <v>43061.4</v>
      </c>
      <c r="M2004" s="11">
        <v>101506.81600000001</v>
      </c>
      <c r="N2004" s="11">
        <v>19123.795992870721</v>
      </c>
      <c r="O2004" s="11">
        <v>23627.017651925158</v>
      </c>
    </row>
    <row r="2005" spans="1:15" x14ac:dyDescent="0.3">
      <c r="A2005" s="12" t="s">
        <v>245</v>
      </c>
      <c r="B2005" s="12" t="str">
        <f>VLOOKUP(A2005,Table1[],3,FALSE)</f>
        <v>Riverside County (Southwest)--Temecula City</v>
      </c>
      <c r="C2005" s="12">
        <v>221</v>
      </c>
      <c r="D2005" s="12" t="str">
        <f>VLOOKUP(C2005,comm_names!$A$2:$B$325,2,FALSE)</f>
        <v>San Diego Broadband, Frontier</v>
      </c>
      <c r="E2005" s="13">
        <v>93.247599289532005</v>
      </c>
      <c r="F2005" s="14">
        <v>3.99397657182518E-2</v>
      </c>
      <c r="G2005" s="14">
        <v>1.3721355479570299E-2</v>
      </c>
      <c r="H2005" s="17">
        <f t="shared" si="31"/>
        <v>986.40000000000009</v>
      </c>
      <c r="I2005" s="14">
        <v>4.16018574659372E-4</v>
      </c>
      <c r="J2005" s="15">
        <v>9.8640000000000008</v>
      </c>
      <c r="K2005" s="16">
        <v>3.04530965929214</v>
      </c>
      <c r="L2005" s="17">
        <v>45257.226000000002</v>
      </c>
      <c r="M2005" s="17">
        <v>95902.725999999995</v>
      </c>
      <c r="N2005" s="17">
        <v>18402.413687535718</v>
      </c>
      <c r="O2005" s="17">
        <v>21862.08413266356</v>
      </c>
    </row>
    <row r="2006" spans="1:15" x14ac:dyDescent="0.3">
      <c r="A2006" s="6" t="s">
        <v>211</v>
      </c>
      <c r="B2006" s="6" t="str">
        <f>VLOOKUP(A2006,Table1[],3,FALSE)</f>
        <v>Sacramento County (Central)--Elk Grove City</v>
      </c>
      <c r="C2006" s="6">
        <v>87</v>
      </c>
      <c r="D2006" s="6" t="str">
        <f>VLOOKUP(C2006,comm_names!$A$2:$B$325,2,FALSE)</f>
        <v>Comcast, Frontier - Citizens</v>
      </c>
      <c r="E2006" s="7">
        <v>50971.308164493901</v>
      </c>
      <c r="F2006" s="8">
        <v>3.9932646860106599E-2</v>
      </c>
      <c r="G2006" s="8">
        <v>1.2247007643210701E-2</v>
      </c>
      <c r="H2006" s="11">
        <f t="shared" si="31"/>
        <v>861</v>
      </c>
      <c r="I2006" s="8">
        <v>4.15936585715803E-4</v>
      </c>
      <c r="J2006" s="9">
        <v>8.61</v>
      </c>
      <c r="K2006" s="10">
        <v>3.0588343520657402</v>
      </c>
      <c r="L2006" s="11">
        <v>38906.942000000003</v>
      </c>
      <c r="M2006" s="11">
        <v>90226.357999999993</v>
      </c>
      <c r="N2006" s="11">
        <v>15340.92573869232</v>
      </c>
      <c r="O2006" s="11">
        <v>17919.342282165002</v>
      </c>
    </row>
    <row r="2007" spans="1:15" x14ac:dyDescent="0.3">
      <c r="A2007" s="12" t="s">
        <v>240</v>
      </c>
      <c r="B2007" s="12" t="str">
        <f>VLOOKUP(A2007,Table1[],3,FALSE)</f>
        <v>Ventura County (South Central)--Camarillo &amp; Moorpark Cities</v>
      </c>
      <c r="C2007" s="12">
        <v>33</v>
      </c>
      <c r="D2007" s="12" t="str">
        <f>VLOOKUP(C2007,comm_names!$A$2:$B$325,2,FALSE)</f>
        <v>AT&amp;T Service, Inc., AT&amp;T California</v>
      </c>
      <c r="E2007" s="13">
        <v>7979.0192055070002</v>
      </c>
      <c r="F2007" s="14">
        <v>3.9916427159017699E-2</v>
      </c>
      <c r="G2007" s="14">
        <v>1.28993832151166E-2</v>
      </c>
      <c r="H2007" s="17">
        <f t="shared" si="31"/>
        <v>924</v>
      </c>
      <c r="I2007" s="14">
        <v>4.1575992567648103E-4</v>
      </c>
      <c r="J2007" s="15">
        <v>9.24</v>
      </c>
      <c r="K2007" s="16">
        <v>2.7694508144400598</v>
      </c>
      <c r="L2007" s="17">
        <v>43102.12</v>
      </c>
      <c r="M2007" s="17">
        <v>96205.072</v>
      </c>
      <c r="N2007" s="17">
        <v>17903.351648234402</v>
      </c>
      <c r="O2007" s="17">
        <v>22523.339176621201</v>
      </c>
    </row>
    <row r="2008" spans="1:15" x14ac:dyDescent="0.3">
      <c r="A2008" s="6" t="s">
        <v>211</v>
      </c>
      <c r="B2008" s="6" t="str">
        <f>VLOOKUP(A2008,Table1[],3,FALSE)</f>
        <v>Sacramento County (Central)--Elk Grove City</v>
      </c>
      <c r="C2008" s="6">
        <v>37</v>
      </c>
      <c r="D2008" s="6" t="str">
        <f>VLOOKUP(C2008,comm_names!$A$2:$B$325,2,FALSE)</f>
        <v>AT&amp;T Service, Inc., Frontier - Citizens</v>
      </c>
      <c r="E2008" s="7">
        <v>1285.653058181</v>
      </c>
      <c r="F2008" s="8">
        <v>3.9859954169115898E-2</v>
      </c>
      <c r="G2008" s="8">
        <v>1.2240243123973499E-2</v>
      </c>
      <c r="H2008" s="11">
        <f t="shared" si="31"/>
        <v>861</v>
      </c>
      <c r="I2008" s="8">
        <v>4.1514743143234101E-4</v>
      </c>
      <c r="J2008" s="9">
        <v>8.61</v>
      </c>
      <c r="K2008" s="10">
        <v>3.0588343520657402</v>
      </c>
      <c r="L2008" s="11">
        <v>38906.942000000003</v>
      </c>
      <c r="M2008" s="11">
        <v>90226.357999999993</v>
      </c>
      <c r="N2008" s="11">
        <v>15340.92573869232</v>
      </c>
      <c r="O2008" s="11">
        <v>17919.342282165002</v>
      </c>
    </row>
    <row r="2009" spans="1:15" x14ac:dyDescent="0.3">
      <c r="A2009" s="12" t="s">
        <v>211</v>
      </c>
      <c r="B2009" s="12" t="str">
        <f>VLOOKUP(A2009,Table1[],3,FALSE)</f>
        <v>Sacramento County (Central)--Elk Grove City</v>
      </c>
      <c r="C2009" s="12">
        <v>142</v>
      </c>
      <c r="D2009" s="12" t="str">
        <f>VLOOKUP(C2009,comm_names!$A$2:$B$325,2,FALSE)</f>
        <v>Frontier Communications, Frontier - Citizens</v>
      </c>
      <c r="E2009" s="13">
        <v>300.01197919410203</v>
      </c>
      <c r="F2009" s="14">
        <v>3.9833317180098603E-2</v>
      </c>
      <c r="G2009" s="14">
        <v>1.2237724903023399E-2</v>
      </c>
      <c r="H2009" s="17">
        <f t="shared" si="31"/>
        <v>861</v>
      </c>
      <c r="I2009" s="14">
        <v>4.1485852531824701E-4</v>
      </c>
      <c r="J2009" s="15">
        <v>8.61</v>
      </c>
      <c r="K2009" s="16">
        <v>3.0588343520657402</v>
      </c>
      <c r="L2009" s="17">
        <v>38906.942000000003</v>
      </c>
      <c r="M2009" s="17">
        <v>90226.357999999993</v>
      </c>
      <c r="N2009" s="17">
        <v>15340.92573869232</v>
      </c>
      <c r="O2009" s="17">
        <v>17919.342282165002</v>
      </c>
    </row>
    <row r="2010" spans="1:15" x14ac:dyDescent="0.3">
      <c r="A2010" s="6" t="s">
        <v>240</v>
      </c>
      <c r="B2010" s="6" t="str">
        <f>VLOOKUP(A2010,Table1[],3,FALSE)</f>
        <v>Ventura County (South Central)--Camarillo &amp; Moorpark Cities</v>
      </c>
      <c r="C2010" s="6">
        <v>140</v>
      </c>
      <c r="D2010" s="6" t="str">
        <f>VLOOKUP(C2010,comm_names!$A$2:$B$325,2,FALSE)</f>
        <v>Frontier Communications, AT&amp;T California</v>
      </c>
      <c r="E2010" s="7">
        <v>194.11098827800001</v>
      </c>
      <c r="F2010" s="8">
        <v>3.9819760287764197E-2</v>
      </c>
      <c r="G2010" s="8">
        <v>1.2889213982273801E-2</v>
      </c>
      <c r="H2010" s="11">
        <f t="shared" si="31"/>
        <v>924</v>
      </c>
      <c r="I2010" s="8">
        <v>4.1471167127459402E-4</v>
      </c>
      <c r="J2010" s="9">
        <v>9.24</v>
      </c>
      <c r="K2010" s="10">
        <v>2.7694508144400598</v>
      </c>
      <c r="L2010" s="11">
        <v>43102.12</v>
      </c>
      <c r="M2010" s="11">
        <v>96205.072</v>
      </c>
      <c r="N2010" s="11">
        <v>17903.351648234402</v>
      </c>
      <c r="O2010" s="11">
        <v>22523.339176621201</v>
      </c>
    </row>
    <row r="2011" spans="1:15" x14ac:dyDescent="0.3">
      <c r="A2011" s="12" t="s">
        <v>33</v>
      </c>
      <c r="B2011" s="12" t="str">
        <f>VLOOKUP(A2011,Table1[],3,FALSE)</f>
        <v>San Francisco County (South Central)--Bayview &amp; Hunters Point</v>
      </c>
      <c r="C2011" s="12">
        <v>1</v>
      </c>
      <c r="D2011" s="12" t="str">
        <f>VLOOKUP(C2011,comm_names!$A$2:$B$325,2,FALSE)</f>
        <v>N/A, AT&amp;T California</v>
      </c>
      <c r="E2011" s="13">
        <v>198.11666955999999</v>
      </c>
      <c r="F2011" s="14">
        <v>3.9817623608297097E-2</v>
      </c>
      <c r="G2011" s="14">
        <v>6.1480464966309602E-3</v>
      </c>
      <c r="H2011" s="17">
        <f t="shared" si="31"/>
        <v>324</v>
      </c>
      <c r="I2011" s="14">
        <v>4.14688261751641E-4</v>
      </c>
      <c r="J2011" s="15">
        <v>3.24</v>
      </c>
      <c r="K2011" s="16">
        <v>3.1558096666354198</v>
      </c>
      <c r="L2011" s="17">
        <v>25525.331999999999</v>
      </c>
      <c r="M2011" s="17">
        <v>74316.035999999993</v>
      </c>
      <c r="N2011" s="17">
        <v>14621.989599058801</v>
      </c>
      <c r="O2011" s="17">
        <v>18850.18605922296</v>
      </c>
    </row>
    <row r="2012" spans="1:15" x14ac:dyDescent="0.3">
      <c r="A2012" s="6" t="s">
        <v>239</v>
      </c>
      <c r="B2012" s="6" t="str">
        <f>VLOOKUP(A2012,Table1[],3,FALSE)</f>
        <v>Los Angeles County (Northwest)--Santa Clarita City</v>
      </c>
      <c r="C2012" s="6">
        <v>33</v>
      </c>
      <c r="D2012" s="6" t="str">
        <f>VLOOKUP(C2012,comm_names!$A$2:$B$325,2,FALSE)</f>
        <v>AT&amp;T Service, Inc., AT&amp;T California</v>
      </c>
      <c r="E2012" s="7">
        <v>69675.701318096893</v>
      </c>
      <c r="F2012" s="8">
        <v>3.9752400659379399E-2</v>
      </c>
      <c r="G2012" s="8">
        <v>1.3571645093850599E-2</v>
      </c>
      <c r="H2012" s="11">
        <f t="shared" si="31"/>
        <v>924</v>
      </c>
      <c r="I2012" s="8">
        <v>4.1398129586986101E-4</v>
      </c>
      <c r="J2012" s="9">
        <v>9.24</v>
      </c>
      <c r="K2012" s="10">
        <v>2.90565769072556</v>
      </c>
      <c r="L2012" s="11">
        <v>43080.741999999998</v>
      </c>
      <c r="M2012" s="11">
        <v>91695.331999999995</v>
      </c>
      <c r="N2012" s="11">
        <v>18184.99505970372</v>
      </c>
      <c r="O2012" s="11">
        <v>21960.825420549601</v>
      </c>
    </row>
    <row r="2013" spans="1:15" x14ac:dyDescent="0.3">
      <c r="A2013" s="12" t="s">
        <v>24</v>
      </c>
      <c r="B2013" s="12" t="str">
        <f>VLOOKUP(A2013,Table1[],3,FALSE)</f>
        <v>Los Angeles County (West Central)--LA City (West Central/Westwood &amp; West Los Angeles)</v>
      </c>
      <c r="C2013" s="12">
        <v>6</v>
      </c>
      <c r="D2013" s="12" t="str">
        <f>VLOOKUP(C2013,comm_names!$A$2:$B$325,2,FALSE)</f>
        <v>N/A, Frontier</v>
      </c>
      <c r="E2013" s="13">
        <v>177.12283340799999</v>
      </c>
      <c r="F2013" s="14">
        <v>3.9727839122912001E-2</v>
      </c>
      <c r="G2013" s="14">
        <v>5.0772450493311999E-3</v>
      </c>
      <c r="H2013" s="17">
        <f t="shared" si="31"/>
        <v>267</v>
      </c>
      <c r="I2013" s="14">
        <v>4.1373504800811E-4</v>
      </c>
      <c r="J2013" s="15">
        <v>2.67</v>
      </c>
      <c r="K2013" s="16">
        <v>2.0605317679558</v>
      </c>
      <c r="L2013" s="17">
        <v>29929.200000000001</v>
      </c>
      <c r="M2013" s="17">
        <v>79378.55</v>
      </c>
      <c r="N2013" s="17">
        <v>20501.044700883838</v>
      </c>
      <c r="O2013" s="17">
        <v>24091.09512820344</v>
      </c>
    </row>
    <row r="2014" spans="1:15" x14ac:dyDescent="0.3">
      <c r="A2014" s="6" t="s">
        <v>140</v>
      </c>
      <c r="B2014" s="6" t="str">
        <f>VLOOKUP(A2014,Table1[],3,FALSE)</f>
        <v>San Diego County (North &amp; East)--Fallbrook, Alpine &amp; Valley Center</v>
      </c>
      <c r="C2014" s="6">
        <v>32</v>
      </c>
      <c r="D2014" s="6" t="str">
        <f>VLOOKUP(C2014,comm_names!$A$2:$B$325,2,FALSE)</f>
        <v>AT&amp;T Service, Inc., N/A</v>
      </c>
      <c r="E2014" s="7">
        <v>7.1302871349999997</v>
      </c>
      <c r="F2014" s="8">
        <v>3.97258476140201E-2</v>
      </c>
      <c r="G2014" s="8">
        <v>1.0952718208621299E-2</v>
      </c>
      <c r="H2014" s="11">
        <f t="shared" si="31"/>
        <v>600</v>
      </c>
      <c r="I2014" s="8">
        <v>4.13692839919778E-4</v>
      </c>
      <c r="J2014" s="9">
        <v>6</v>
      </c>
      <c r="K2014" s="10">
        <v>2.66418454881638</v>
      </c>
      <c r="L2014" s="11">
        <v>30540</v>
      </c>
      <c r="M2014" s="11">
        <v>74058.482000000004</v>
      </c>
      <c r="N2014" s="11">
        <v>13776.782999429999</v>
      </c>
      <c r="O2014" s="11">
        <v>17617.901278154521</v>
      </c>
    </row>
    <row r="2015" spans="1:15" x14ac:dyDescent="0.3">
      <c r="A2015" s="12" t="s">
        <v>238</v>
      </c>
      <c r="B2015" s="12" t="str">
        <f>VLOOKUP(A2015,Table1[],3,FALSE)</f>
        <v>Los Angeles County--Calabasas, Agoura Hills, Malibu &amp; Westlake Village Cities</v>
      </c>
      <c r="C2015" s="12">
        <v>70</v>
      </c>
      <c r="D2015" s="12" t="str">
        <f>VLOOKUP(C2015,comm_names!$A$2:$B$325,2,FALSE)</f>
        <v>Charter Communications Inc, Frontier</v>
      </c>
      <c r="E2015" s="13">
        <v>1158.9614860956999</v>
      </c>
      <c r="F2015" s="14">
        <v>3.9715000689009801E-2</v>
      </c>
      <c r="G2015" s="14">
        <v>1.0264971302331101E-2</v>
      </c>
      <c r="H2015" s="17">
        <f t="shared" si="31"/>
        <v>1106.8799999999999</v>
      </c>
      <c r="I2015" s="14">
        <v>4.1359042591113099E-4</v>
      </c>
      <c r="J2015" s="15">
        <v>11.0688</v>
      </c>
      <c r="K2015" s="16">
        <v>2.5046298745965401</v>
      </c>
      <c r="L2015" s="17">
        <v>54972</v>
      </c>
      <c r="M2015" s="17">
        <v>140478.91</v>
      </c>
      <c r="N2015" s="17">
        <v>25440.529788656761</v>
      </c>
      <c r="O2015" s="17">
        <v>31004.761090283042</v>
      </c>
    </row>
    <row r="2016" spans="1:15" x14ac:dyDescent="0.3">
      <c r="A2016" s="6" t="s">
        <v>32</v>
      </c>
      <c r="B2016" s="6" t="str">
        <f>VLOOKUP(A2016,Table1[],3,FALSE)</f>
        <v>Los Angeles County (South)--LA City (South/San Pedro)</v>
      </c>
      <c r="C2016" s="6">
        <v>1</v>
      </c>
      <c r="D2016" s="6" t="str">
        <f>VLOOKUP(C2016,comm_names!$A$2:$B$325,2,FALSE)</f>
        <v>N/A, AT&amp;T California</v>
      </c>
      <c r="E2016" s="7">
        <v>866.91755183949999</v>
      </c>
      <c r="F2016" s="8">
        <v>3.9713343014598397E-2</v>
      </c>
      <c r="G2016" s="8">
        <v>8.5402700500472502E-3</v>
      </c>
      <c r="H2016" s="11">
        <f t="shared" si="31"/>
        <v>324</v>
      </c>
      <c r="I2016" s="8">
        <v>4.1356847156715198E-4</v>
      </c>
      <c r="J2016" s="9">
        <v>3.24</v>
      </c>
      <c r="K2016" s="10">
        <v>2.8324422801879701</v>
      </c>
      <c r="L2016" s="11">
        <v>23371.243999999999</v>
      </c>
      <c r="M2016" s="11">
        <v>56296.417999999998</v>
      </c>
      <c r="N2016" s="11">
        <v>12489.45355935744</v>
      </c>
      <c r="O2016" s="11">
        <v>15639.848426938201</v>
      </c>
    </row>
    <row r="2017" spans="1:15" x14ac:dyDescent="0.3">
      <c r="A2017" s="12" t="s">
        <v>196</v>
      </c>
      <c r="B2017" s="12" t="str">
        <f>VLOOKUP(A2017,Table1[],3,FALSE)</f>
        <v>Riverside County (West Central)--Corona City (South), Woodcrest &amp; Home Gardens</v>
      </c>
      <c r="C2017" s="12">
        <v>140</v>
      </c>
      <c r="D2017" s="12" t="str">
        <f>VLOOKUP(C2017,comm_names!$A$2:$B$325,2,FALSE)</f>
        <v>Frontier Communications, AT&amp;T California</v>
      </c>
      <c r="E2017" s="13">
        <v>17.021322046000002</v>
      </c>
      <c r="F2017" s="14">
        <v>3.9643669712761002E-2</v>
      </c>
      <c r="G2017" s="14">
        <v>1.28815878383262E-2</v>
      </c>
      <c r="H2017" s="17">
        <f t="shared" si="31"/>
        <v>924</v>
      </c>
      <c r="I2017" s="14">
        <v>4.1280234782978199E-4</v>
      </c>
      <c r="J2017" s="15">
        <v>9.24</v>
      </c>
      <c r="K2017" s="16">
        <v>3.2040294108120402</v>
      </c>
      <c r="L2017" s="17">
        <v>43714.955999999998</v>
      </c>
      <c r="M2017" s="17">
        <v>95746.971999999994</v>
      </c>
      <c r="N2017" s="17">
        <v>18560.417108162161</v>
      </c>
      <c r="O2017" s="17">
        <v>22170.364608415919</v>
      </c>
    </row>
    <row r="2018" spans="1:15" x14ac:dyDescent="0.3">
      <c r="A2018" s="6" t="s">
        <v>208</v>
      </c>
      <c r="B2018" s="6" t="str">
        <f>VLOOKUP(A2018,Table1[],3,FALSE)</f>
        <v>Los Angeles County (East Central)--Glendora, Claremont, San Dimas &amp; La Verne Cities</v>
      </c>
      <c r="C2018" s="6">
        <v>68</v>
      </c>
      <c r="D2018" s="6" t="str">
        <f>VLOOKUP(C2018,comm_names!$A$2:$B$325,2,FALSE)</f>
        <v>Charter Communications Inc, N/A</v>
      </c>
      <c r="E2018" s="7">
        <v>3.407565E-3</v>
      </c>
      <c r="F2018" s="8">
        <v>3.9559088873667998E-2</v>
      </c>
      <c r="G2018" s="8">
        <v>1.16570648985573E-2</v>
      </c>
      <c r="H2018" s="11">
        <f t="shared" si="31"/>
        <v>839.88</v>
      </c>
      <c r="I2018" s="8">
        <v>4.1188467104421998E-4</v>
      </c>
      <c r="J2018" s="9">
        <v>8.3987999999999996</v>
      </c>
      <c r="K2018" s="10">
        <v>2.70774342675527</v>
      </c>
      <c r="L2018" s="11">
        <v>37167.18</v>
      </c>
      <c r="M2018" s="11">
        <v>92670.576000000001</v>
      </c>
      <c r="N2018" s="11">
        <v>14678.584565171161</v>
      </c>
      <c r="O2018" s="11">
        <v>19363.994194022882</v>
      </c>
    </row>
    <row r="2019" spans="1:15" x14ac:dyDescent="0.3">
      <c r="A2019" s="12" t="s">
        <v>203</v>
      </c>
      <c r="B2019" s="12" t="str">
        <f>VLOOKUP(A2019,Table1[],3,FALSE)</f>
        <v>San Mateo County (Southeast)--Menlo Park, East Palo Alto Cities &amp; Atherton Town</v>
      </c>
      <c r="C2019" s="12">
        <v>190</v>
      </c>
      <c r="D2019" s="12" t="str">
        <f>VLOOKUP(C2019,comm_names!$A$2:$B$325,2,FALSE)</f>
        <v>Paxio, AT&amp;T California</v>
      </c>
      <c r="E2019" s="13">
        <v>2712.2504234150001</v>
      </c>
      <c r="F2019" s="14">
        <v>3.9543478433177501E-2</v>
      </c>
      <c r="G2019" s="14">
        <v>9.8814687619178596E-3</v>
      </c>
      <c r="H2019" s="17">
        <f t="shared" si="31"/>
        <v>892.2</v>
      </c>
      <c r="I2019" s="14">
        <v>4.1171547334756101E-4</v>
      </c>
      <c r="J2019" s="15">
        <v>8.9220000000000006</v>
      </c>
      <c r="K2019" s="16">
        <v>2.9244469746258899</v>
      </c>
      <c r="L2019" s="17">
        <v>46011.563999999998</v>
      </c>
      <c r="M2019" s="17">
        <v>120686.954</v>
      </c>
      <c r="N2019" s="17">
        <v>21298.348025719439</v>
      </c>
      <c r="O2019" s="17">
        <v>28246.050667931879</v>
      </c>
    </row>
    <row r="2020" spans="1:15" x14ac:dyDescent="0.3">
      <c r="A2020" s="6" t="s">
        <v>246</v>
      </c>
      <c r="B2020" s="6" t="str">
        <f>VLOOKUP(A2020,Table1[],3,FALSE)</f>
        <v>Orange County (Northeast)--Lake Forest, Irvine (North) Cities &amp; Silverado</v>
      </c>
      <c r="C2020" s="6">
        <v>154</v>
      </c>
      <c r="D2020" s="6" t="str">
        <f>VLOOKUP(C2020,comm_names!$A$2:$B$325,2,FALSE)</f>
        <v>Google Fiber California, LLC, AT&amp;T California</v>
      </c>
      <c r="E2020" s="7">
        <v>1094.295382841</v>
      </c>
      <c r="F2020" s="8">
        <v>3.95047684942487E-2</v>
      </c>
      <c r="G2020" s="8">
        <v>1.18291841337703E-2</v>
      </c>
      <c r="H2020" s="11">
        <f t="shared" si="31"/>
        <v>924</v>
      </c>
      <c r="I2020" s="8">
        <v>4.1129583155054001E-4</v>
      </c>
      <c r="J2020" s="9">
        <v>9.24</v>
      </c>
      <c r="K2020" s="10">
        <v>2.8404561161022799</v>
      </c>
      <c r="L2020" s="11">
        <v>45257.226000000002</v>
      </c>
      <c r="M2020" s="11">
        <v>104243.2</v>
      </c>
      <c r="N2020" s="11">
        <v>20275.234048202881</v>
      </c>
      <c r="O2020" s="11">
        <v>24538.8935585814</v>
      </c>
    </row>
    <row r="2021" spans="1:15" x14ac:dyDescent="0.3">
      <c r="A2021" s="12" t="s">
        <v>254</v>
      </c>
      <c r="B2021" s="12" t="str">
        <f>VLOOKUP(A2021,Table1[],3,FALSE)</f>
        <v>Los Angeles County--Redondo Beach, Manhattan Beach &amp; Hermosa Beach Cities</v>
      </c>
      <c r="C2021" s="12">
        <v>69</v>
      </c>
      <c r="D2021" s="12" t="str">
        <f>VLOOKUP(C2021,comm_names!$A$2:$B$325,2,FALSE)</f>
        <v>Charter Communications Inc, AT&amp;T California</v>
      </c>
      <c r="E2021" s="13">
        <v>252.491431441</v>
      </c>
      <c r="F2021" s="14">
        <v>3.9495798696029101E-2</v>
      </c>
      <c r="G2021" s="14">
        <v>1.26149774006787E-2</v>
      </c>
      <c r="H2021" s="17">
        <f t="shared" si="31"/>
        <v>1163.8799999999999</v>
      </c>
      <c r="I2021" s="14">
        <v>4.1119860425815999E-4</v>
      </c>
      <c r="J2021" s="15">
        <v>11.6388</v>
      </c>
      <c r="K2021" s="16">
        <v>2.34714831613157</v>
      </c>
      <c r="L2021" s="17">
        <v>53851.182000000001</v>
      </c>
      <c r="M2021" s="17">
        <v>122170.18</v>
      </c>
      <c r="N2021" s="17">
        <v>22649.482356683278</v>
      </c>
      <c r="O2021" s="17">
        <v>28175.172514548722</v>
      </c>
    </row>
    <row r="2022" spans="1:15" x14ac:dyDescent="0.3">
      <c r="A2022" s="6" t="s">
        <v>246</v>
      </c>
      <c r="B2022" s="6" t="str">
        <f>VLOOKUP(A2022,Table1[],3,FALSE)</f>
        <v>Orange County (Northeast)--Lake Forest, Irvine (North) Cities &amp; Silverado</v>
      </c>
      <c r="C2022" s="6">
        <v>33</v>
      </c>
      <c r="D2022" s="6" t="str">
        <f>VLOOKUP(C2022,comm_names!$A$2:$B$325,2,FALSE)</f>
        <v>AT&amp;T Service, Inc., AT&amp;T California</v>
      </c>
      <c r="E2022" s="7">
        <v>62738.516759066202</v>
      </c>
      <c r="F2022" s="8">
        <v>3.9369651159389701E-2</v>
      </c>
      <c r="G2022" s="8">
        <v>1.1816923097015699E-2</v>
      </c>
      <c r="H2022" s="11">
        <f t="shared" si="31"/>
        <v>924</v>
      </c>
      <c r="I2022" s="8">
        <v>4.0983225531527798E-4</v>
      </c>
      <c r="J2022" s="9">
        <v>9.24</v>
      </c>
      <c r="K2022" s="10">
        <v>2.8404561161022799</v>
      </c>
      <c r="L2022" s="11">
        <v>45257.226000000002</v>
      </c>
      <c r="M2022" s="11">
        <v>104243.2</v>
      </c>
      <c r="N2022" s="11">
        <v>20275.234048202881</v>
      </c>
      <c r="O2022" s="11">
        <v>24538.8935585814</v>
      </c>
    </row>
    <row r="2023" spans="1:15" x14ac:dyDescent="0.3">
      <c r="A2023" s="12" t="s">
        <v>205</v>
      </c>
      <c r="B2023" s="12" t="str">
        <f>VLOOKUP(A2023,Table1[],3,FALSE)</f>
        <v>Placer County (Central)--Rocklin, Lincoln Cities &amp; Loomis Town</v>
      </c>
      <c r="C2023" s="12">
        <v>303</v>
      </c>
      <c r="D2023" s="12" t="str">
        <f>VLOOKUP(C2023,comm_names!$A$2:$B$325,2,FALSE)</f>
        <v>Wave Broadband, AT&amp;T California</v>
      </c>
      <c r="E2023" s="13">
        <v>40298.877696231</v>
      </c>
      <c r="F2023" s="14">
        <v>3.9360230784420601E-2</v>
      </c>
      <c r="G2023" s="14">
        <v>1.2906999743181E-2</v>
      </c>
      <c r="H2023" s="17">
        <f t="shared" si="31"/>
        <v>899.4</v>
      </c>
      <c r="I2023" s="14">
        <v>4.0973307387554101E-4</v>
      </c>
      <c r="J2023" s="15">
        <v>8.9939999999999998</v>
      </c>
      <c r="K2023" s="16">
        <v>2.6323395539371899</v>
      </c>
      <c r="L2023" s="17">
        <v>40388.131999999998</v>
      </c>
      <c r="M2023" s="17">
        <v>90688.020999999993</v>
      </c>
      <c r="N2023" s="17">
        <v>15180.706026374879</v>
      </c>
      <c r="O2023" s="17">
        <v>18651.218930491559</v>
      </c>
    </row>
    <row r="2024" spans="1:15" x14ac:dyDescent="0.3">
      <c r="A2024" s="6" t="s">
        <v>246</v>
      </c>
      <c r="B2024" s="6" t="str">
        <f>VLOOKUP(A2024,Table1[],3,FALSE)</f>
        <v>Orange County (Northeast)--Lake Forest, Irvine (North) Cities &amp; Silverado</v>
      </c>
      <c r="C2024" s="6">
        <v>255</v>
      </c>
      <c r="D2024" s="6" t="str">
        <f>VLOOKUP(C2024,comm_names!$A$2:$B$325,2,FALSE)</f>
        <v>Sonic.net, AT&amp;T California</v>
      </c>
      <c r="E2024" s="7">
        <v>1635.1687997219999</v>
      </c>
      <c r="F2024" s="8">
        <v>3.9353669074199897E-2</v>
      </c>
      <c r="G2024" s="8">
        <v>1.1814480558834901E-2</v>
      </c>
      <c r="H2024" s="11">
        <f t="shared" si="31"/>
        <v>923.88</v>
      </c>
      <c r="I2024" s="8">
        <v>4.0965856513848801E-4</v>
      </c>
      <c r="J2024" s="9">
        <v>9.2387999999999995</v>
      </c>
      <c r="K2024" s="10">
        <v>2.8404561161022799</v>
      </c>
      <c r="L2024" s="11">
        <v>45257.226000000002</v>
      </c>
      <c r="M2024" s="11">
        <v>104243.2</v>
      </c>
      <c r="N2024" s="11">
        <v>20275.234048202881</v>
      </c>
      <c r="O2024" s="11">
        <v>24538.8935585814</v>
      </c>
    </row>
    <row r="2025" spans="1:15" x14ac:dyDescent="0.3">
      <c r="A2025" s="12" t="s">
        <v>243</v>
      </c>
      <c r="B2025" s="12" t="str">
        <f>VLOOKUP(A2025,Table1[],3,FALSE)</f>
        <v>Los Angeles County (Southwest)--Palos Verdes Peninsula</v>
      </c>
      <c r="C2025" s="12">
        <v>64</v>
      </c>
      <c r="D2025" s="12" t="str">
        <f>VLOOKUP(C2025,comm_names!$A$2:$B$325,2,FALSE)</f>
        <v>Catalina Broadband Solutions, N/A</v>
      </c>
      <c r="E2025" s="13">
        <v>1959.360778858</v>
      </c>
      <c r="F2025" s="14">
        <v>3.9276728450639703E-2</v>
      </c>
      <c r="G2025" s="14">
        <v>1.11512213703964E-2</v>
      </c>
      <c r="H2025" s="17">
        <f t="shared" si="31"/>
        <v>959.4</v>
      </c>
      <c r="I2025" s="14">
        <v>4.0882457637669199E-4</v>
      </c>
      <c r="J2025" s="15">
        <v>9.5939999999999994</v>
      </c>
      <c r="K2025" s="16">
        <v>2.4688747102540201</v>
      </c>
      <c r="L2025" s="17">
        <v>46981.718000000001</v>
      </c>
      <c r="M2025" s="17">
        <v>114221.636</v>
      </c>
      <c r="N2025" s="17">
        <v>21133.5199683582</v>
      </c>
      <c r="O2025" s="17">
        <v>26764.697265783117</v>
      </c>
    </row>
    <row r="2026" spans="1:15" x14ac:dyDescent="0.3">
      <c r="A2026" s="6" t="s">
        <v>241</v>
      </c>
      <c r="B2026" s="6" t="str">
        <f>VLOOKUP(A2026,Table1[],3,FALSE)</f>
        <v>San Diego County (Central)--San Diego (Northeast/Rancho Bernardo) &amp; Poway Cities</v>
      </c>
      <c r="C2026" s="6">
        <v>69</v>
      </c>
      <c r="D2026" s="6" t="str">
        <f>VLOOKUP(C2026,comm_names!$A$2:$B$325,2,FALSE)</f>
        <v>Charter Communications Inc, AT&amp;T California</v>
      </c>
      <c r="E2026" s="7">
        <v>1200.2409596499999</v>
      </c>
      <c r="F2026" s="8">
        <v>3.9208248768381103E-2</v>
      </c>
      <c r="G2026" s="8">
        <v>1.4244081870597799E-2</v>
      </c>
      <c r="H2026" s="11">
        <f t="shared" si="31"/>
        <v>1163.8799999999999</v>
      </c>
      <c r="I2026" s="8">
        <v>4.08082790834049E-4</v>
      </c>
      <c r="J2026" s="9">
        <v>11.6388</v>
      </c>
      <c r="K2026" s="10">
        <v>2.68240196602201</v>
      </c>
      <c r="L2026" s="11">
        <v>51319.415999999997</v>
      </c>
      <c r="M2026" s="11">
        <v>107486.548</v>
      </c>
      <c r="N2026" s="11">
        <v>19217.26445292636</v>
      </c>
      <c r="O2026" s="11">
        <v>23359.34656341036</v>
      </c>
    </row>
    <row r="2027" spans="1:15" x14ac:dyDescent="0.3">
      <c r="A2027" s="12" t="s">
        <v>230</v>
      </c>
      <c r="B2027" s="12" t="str">
        <f>VLOOKUP(A2027,Table1[],3,FALSE)</f>
        <v>San Bernardino County (Southwest)--Fontana City (West)</v>
      </c>
      <c r="C2027" s="12">
        <v>140</v>
      </c>
      <c r="D2027" s="12" t="str">
        <f>VLOOKUP(C2027,comm_names!$A$2:$B$325,2,FALSE)</f>
        <v>Frontier Communications, AT&amp;T California</v>
      </c>
      <c r="E2027" s="13">
        <v>536.70494227699999</v>
      </c>
      <c r="F2027" s="14">
        <v>3.91833092559725E-2</v>
      </c>
      <c r="G2027" s="14">
        <v>1.51590066213725E-2</v>
      </c>
      <c r="H2027" s="17">
        <f t="shared" si="31"/>
        <v>924</v>
      </c>
      <c r="I2027" s="14">
        <v>4.0781286735489002E-4</v>
      </c>
      <c r="J2027" s="15">
        <v>9.24</v>
      </c>
      <c r="K2027" s="16">
        <v>3.6980397206038602</v>
      </c>
      <c r="L2027" s="17">
        <v>40926.654000000002</v>
      </c>
      <c r="M2027" s="17">
        <v>81440</v>
      </c>
      <c r="N2027" s="17">
        <v>15321.06470710236</v>
      </c>
      <c r="O2027" s="17">
        <v>18462.294894164519</v>
      </c>
    </row>
    <row r="2028" spans="1:15" x14ac:dyDescent="0.3">
      <c r="A2028" s="6" t="s">
        <v>35</v>
      </c>
      <c r="B2028" s="6" t="str">
        <f>VLOOKUP(A2028,Table1[],3,FALSE)</f>
        <v>Tulare County (Outside Visalia, Tulare &amp; Porterville Cities)</v>
      </c>
      <c r="C2028" s="6">
        <v>168</v>
      </c>
      <c r="D2028" s="6" t="str">
        <f>VLOOKUP(C2028,comm_names!$A$2:$B$325,2,FALSE)</f>
        <v>Mediacom California LLC, N/A</v>
      </c>
      <c r="E2028" s="7">
        <v>9.81098E-6</v>
      </c>
      <c r="F2028" s="8">
        <v>3.9111070578802899E-2</v>
      </c>
      <c r="G2028" s="8">
        <v>1.2182736752100401E-2</v>
      </c>
      <c r="H2028" s="11">
        <f t="shared" si="31"/>
        <v>359.88</v>
      </c>
      <c r="I2028" s="8">
        <v>4.0703008829919501E-4</v>
      </c>
      <c r="J2028" s="9">
        <v>3.5988000000000002</v>
      </c>
      <c r="K2028" s="10">
        <v>3.3124021687348302</v>
      </c>
      <c r="L2028" s="11">
        <v>17523.851999999999</v>
      </c>
      <c r="M2028" s="11">
        <v>39634.811999999998</v>
      </c>
      <c r="N2028" s="11">
        <v>7017.3846463244645</v>
      </c>
      <c r="O2028" s="11">
        <v>8789.6708716885205</v>
      </c>
    </row>
    <row r="2029" spans="1:15" x14ac:dyDescent="0.3">
      <c r="A2029" s="12" t="s">
        <v>60</v>
      </c>
      <c r="B2029" s="12" t="str">
        <f>VLOOKUP(A2029,Table1[],3,FALSE)</f>
        <v>Riverside County (East)--Indio, Coachella, Blythe &amp; La Quinta (East) Cities</v>
      </c>
      <c r="C2029" s="12">
        <v>6</v>
      </c>
      <c r="D2029" s="12" t="str">
        <f>VLOOKUP(C2029,comm_names!$A$2:$B$325,2,FALSE)</f>
        <v>N/A, Frontier</v>
      </c>
      <c r="E2029" s="13">
        <v>8273.9339785651591</v>
      </c>
      <c r="F2029" s="14">
        <v>3.9109161597449899E-2</v>
      </c>
      <c r="G2029" s="14">
        <v>9.2476470481856199E-3</v>
      </c>
      <c r="H2029" s="17">
        <f t="shared" si="31"/>
        <v>267</v>
      </c>
      <c r="I2029" s="14">
        <v>4.07095307147636E-4</v>
      </c>
      <c r="J2029" s="15">
        <v>2.67</v>
      </c>
      <c r="K2029" s="16">
        <v>2.5521427167289201</v>
      </c>
      <c r="L2029" s="17">
        <v>17240.848000000002</v>
      </c>
      <c r="M2029" s="17">
        <v>41722.730000000003</v>
      </c>
      <c r="N2029" s="17">
        <v>8921.3970371474406</v>
      </c>
      <c r="O2029" s="17">
        <v>11381.345876620657</v>
      </c>
    </row>
    <row r="2030" spans="1:15" x14ac:dyDescent="0.3">
      <c r="A2030" s="6" t="s">
        <v>166</v>
      </c>
      <c r="B2030" s="6" t="str">
        <f>VLOOKUP(A2030,Table1[],3,FALSE)</f>
        <v>Orange County (Central)--Costa Mesa &amp; Fountain Valley Cities</v>
      </c>
      <c r="C2030" s="6">
        <v>32</v>
      </c>
      <c r="D2030" s="6" t="str">
        <f>VLOOKUP(C2030,comm_names!$A$2:$B$325,2,FALSE)</f>
        <v>AT&amp;T Service, Inc., N/A</v>
      </c>
      <c r="E2030" s="7">
        <v>26.34662599</v>
      </c>
      <c r="F2030" s="8">
        <v>3.9082648078461499E-2</v>
      </c>
      <c r="G2030" s="8">
        <v>9.7167731693687392E-3</v>
      </c>
      <c r="H2030" s="11">
        <f t="shared" si="31"/>
        <v>600</v>
      </c>
      <c r="I2030" s="8">
        <v>4.0672715715296502E-4</v>
      </c>
      <c r="J2030" s="9">
        <v>6</v>
      </c>
      <c r="K2030" s="10">
        <v>2.5895774037866599</v>
      </c>
      <c r="L2030" s="11">
        <v>34758.591999999997</v>
      </c>
      <c r="M2030" s="11">
        <v>84593.763999999996</v>
      </c>
      <c r="N2030" s="11">
        <v>18470.65310512032</v>
      </c>
      <c r="O2030" s="11">
        <v>21912.367056069481</v>
      </c>
    </row>
    <row r="2031" spans="1:15" x14ac:dyDescent="0.3">
      <c r="A2031" s="12" t="s">
        <v>197</v>
      </c>
      <c r="B2031" s="12" t="str">
        <f>VLOOKUP(A2031,Table1[],3,FALSE)</f>
        <v>Santa Clara County (East)--Gilroy, Morgan Hill &amp; San Jose (South) Cities</v>
      </c>
      <c r="C2031" s="12">
        <v>36</v>
      </c>
      <c r="D2031" s="12" t="str">
        <f>VLOOKUP(C2031,comm_names!$A$2:$B$325,2,FALSE)</f>
        <v>AT&amp;T Service, Inc., Frontier</v>
      </c>
      <c r="E2031" s="13">
        <v>52.256959313000003</v>
      </c>
      <c r="F2031" s="14">
        <v>3.9049618745908898E-2</v>
      </c>
      <c r="G2031" s="14">
        <v>1.0655418168711199E-2</v>
      </c>
      <c r="H2031" s="17">
        <f t="shared" si="31"/>
        <v>867</v>
      </c>
      <c r="I2031" s="14">
        <v>4.0636456894836898E-4</v>
      </c>
      <c r="J2031" s="15">
        <v>8.67</v>
      </c>
      <c r="K2031" s="16">
        <v>3.0117756760357</v>
      </c>
      <c r="L2031" s="17">
        <v>41734.946000000004</v>
      </c>
      <c r="M2031" s="17">
        <v>107048.808</v>
      </c>
      <c r="N2031" s="17">
        <v>18202.544945981041</v>
      </c>
      <c r="O2031" s="17">
        <v>24351.87309343812</v>
      </c>
    </row>
    <row r="2032" spans="1:15" x14ac:dyDescent="0.3">
      <c r="A2032" s="6" t="s">
        <v>44</v>
      </c>
      <c r="B2032" s="6" t="str">
        <f>VLOOKUP(A2032,Table1[],3,FALSE)</f>
        <v>Santa Clara County (Central)--San Jose City (East Central/East Valley)</v>
      </c>
      <c r="C2032" s="6">
        <v>1</v>
      </c>
      <c r="D2032" s="6" t="str">
        <f>VLOOKUP(C2032,comm_names!$A$2:$B$325,2,FALSE)</f>
        <v>N/A, AT&amp;T California</v>
      </c>
      <c r="E2032" s="7">
        <v>531.70255362600005</v>
      </c>
      <c r="F2032" s="8">
        <v>3.9028981850864099E-2</v>
      </c>
      <c r="G2032" s="8">
        <v>5.9974281607530697E-3</v>
      </c>
      <c r="H2032" s="11">
        <f t="shared" si="31"/>
        <v>324</v>
      </c>
      <c r="I2032" s="8">
        <v>4.0615755255250601E-4</v>
      </c>
      <c r="J2032" s="9">
        <v>3.24</v>
      </c>
      <c r="K2032" s="10">
        <v>3.81314384540191</v>
      </c>
      <c r="L2032" s="11">
        <v>24464.168799999999</v>
      </c>
      <c r="M2032" s="11">
        <v>74635.687999999995</v>
      </c>
      <c r="N2032" s="11">
        <v>14173.335190047239</v>
      </c>
      <c r="O2032" s="11">
        <v>18630.32801426532</v>
      </c>
    </row>
    <row r="2033" spans="1:15" x14ac:dyDescent="0.3">
      <c r="A2033" s="12" t="s">
        <v>128</v>
      </c>
      <c r="B2033" s="12" t="str">
        <f>VLOOKUP(A2033,Table1[],3,FALSE)</f>
        <v>Alpine, Amador, Calaveras, Inyo, Mariposa, Mono &amp; Tuolumne Counties</v>
      </c>
      <c r="C2033" s="12">
        <v>139</v>
      </c>
      <c r="D2033" s="12" t="str">
        <f>VLOOKUP(C2033,comm_names!$A$2:$B$325,2,FALSE)</f>
        <v>Frontier Communications, N/A</v>
      </c>
      <c r="E2033" s="13">
        <v>78.002649973999993</v>
      </c>
      <c r="F2033" s="14">
        <v>3.8989200368499802E-2</v>
      </c>
      <c r="G2033" s="14">
        <v>1.33792496377973E-2</v>
      </c>
      <c r="H2033" s="17">
        <f t="shared" si="31"/>
        <v>600</v>
      </c>
      <c r="I2033" s="14">
        <v>4.0571034131133297E-4</v>
      </c>
      <c r="J2033" s="15">
        <v>6</v>
      </c>
      <c r="K2033" s="16">
        <v>2.2510565312842998</v>
      </c>
      <c r="L2033" s="17">
        <v>25589.466</v>
      </c>
      <c r="M2033" s="17">
        <v>57576.044000000002</v>
      </c>
      <c r="N2033" s="17">
        <v>8895.7987176753486</v>
      </c>
      <c r="O2033" s="17">
        <v>11425.69947032862</v>
      </c>
    </row>
    <row r="2034" spans="1:15" x14ac:dyDescent="0.3">
      <c r="A2034" s="6" t="s">
        <v>207</v>
      </c>
      <c r="B2034" s="6" t="str">
        <f>VLOOKUP(A2034,Table1[],3,FALSE)</f>
        <v>San Diego County (Southwest)--Sweetwater Region--Chula Vista City (East)</v>
      </c>
      <c r="C2034" s="6">
        <v>33</v>
      </c>
      <c r="D2034" s="6" t="str">
        <f>VLOOKUP(C2034,comm_names!$A$2:$B$325,2,FALSE)</f>
        <v>AT&amp;T Service, Inc., AT&amp;T California</v>
      </c>
      <c r="E2034" s="7">
        <v>43365.761802963701</v>
      </c>
      <c r="F2034" s="8">
        <v>3.8959055705797302E-2</v>
      </c>
      <c r="G2034" s="8">
        <v>1.2316086882555701E-2</v>
      </c>
      <c r="H2034" s="11">
        <f t="shared" si="31"/>
        <v>924</v>
      </c>
      <c r="I2034" s="8">
        <v>4.05385011237513E-4</v>
      </c>
      <c r="J2034" s="9">
        <v>9.24</v>
      </c>
      <c r="K2034" s="10">
        <v>3.2376228613032398</v>
      </c>
      <c r="L2034" s="11">
        <v>48193.137999999999</v>
      </c>
      <c r="M2034" s="11">
        <v>102012.762</v>
      </c>
      <c r="N2034" s="11">
        <v>22101.063968459639</v>
      </c>
      <c r="O2034" s="11">
        <v>24615.10425037716</v>
      </c>
    </row>
    <row r="2035" spans="1:15" x14ac:dyDescent="0.3">
      <c r="A2035" s="12" t="s">
        <v>56</v>
      </c>
      <c r="B2035" s="12" t="str">
        <f>VLOOKUP(A2035,Table1[],3,FALSE)</f>
        <v>Los Angeles County (Central)--El Monte &amp; South El Monte Cities</v>
      </c>
      <c r="C2035" s="12">
        <v>1</v>
      </c>
      <c r="D2035" s="12" t="str">
        <f>VLOOKUP(C2035,comm_names!$A$2:$B$325,2,FALSE)</f>
        <v>N/A, AT&amp;T California</v>
      </c>
      <c r="E2035" s="13">
        <v>339.70349544300001</v>
      </c>
      <c r="F2035" s="14">
        <v>3.8933141243232799E-2</v>
      </c>
      <c r="G2035" s="14">
        <v>9.8669597736007492E-3</v>
      </c>
      <c r="H2035" s="17">
        <f t="shared" si="31"/>
        <v>324</v>
      </c>
      <c r="I2035" s="14">
        <v>4.0510422504707298E-4</v>
      </c>
      <c r="J2035" s="15">
        <v>3.24</v>
      </c>
      <c r="K2035" s="16">
        <v>3.5560052374717301</v>
      </c>
      <c r="L2035" s="17">
        <v>22629.121999999999</v>
      </c>
      <c r="M2035" s="17">
        <v>48490.394</v>
      </c>
      <c r="N2035" s="17">
        <v>12559.4138109204</v>
      </c>
      <c r="O2035" s="17">
        <v>13906.101653510399</v>
      </c>
    </row>
    <row r="2036" spans="1:15" x14ac:dyDescent="0.3">
      <c r="A2036" s="6" t="s">
        <v>234</v>
      </c>
      <c r="B2036" s="6" t="str">
        <f>VLOOKUP(A2036,Table1[],3,FALSE)</f>
        <v>Orange County (Northwest)--Huntington Beach City</v>
      </c>
      <c r="C2036" s="6">
        <v>68</v>
      </c>
      <c r="D2036" s="6" t="str">
        <f>VLOOKUP(C2036,comm_names!$A$2:$B$325,2,FALSE)</f>
        <v>Charter Communications Inc, N/A</v>
      </c>
      <c r="E2036" s="7">
        <v>1068.9616252640001</v>
      </c>
      <c r="F2036" s="8">
        <v>3.8920332099789498E-2</v>
      </c>
      <c r="G2036" s="8">
        <v>1.22223686132545E-2</v>
      </c>
      <c r="H2036" s="11">
        <f t="shared" si="31"/>
        <v>839.88</v>
      </c>
      <c r="I2036" s="8">
        <v>4.0496857883457198E-4</v>
      </c>
      <c r="J2036" s="9">
        <v>8.3987999999999996</v>
      </c>
      <c r="K2036" s="10">
        <v>2.4827430454074402</v>
      </c>
      <c r="L2036" s="11">
        <v>40680.298000000003</v>
      </c>
      <c r="M2036" s="11">
        <v>91791.024000000005</v>
      </c>
      <c r="N2036" s="11">
        <v>18083.058319084797</v>
      </c>
      <c r="O2036" s="11">
        <v>22059.920896313277</v>
      </c>
    </row>
    <row r="2037" spans="1:15" x14ac:dyDescent="0.3">
      <c r="A2037" s="12" t="s">
        <v>230</v>
      </c>
      <c r="B2037" s="12" t="str">
        <f>VLOOKUP(A2037,Table1[],3,FALSE)</f>
        <v>San Bernardino County (Southwest)--Fontana City (West)</v>
      </c>
      <c r="C2037" s="12">
        <v>33</v>
      </c>
      <c r="D2037" s="12" t="str">
        <f>VLOOKUP(C2037,comm_names!$A$2:$B$325,2,FALSE)</f>
        <v>AT&amp;T Service, Inc., AT&amp;T California</v>
      </c>
      <c r="E2037" s="13">
        <v>25485.339950791302</v>
      </c>
      <c r="F2037" s="14">
        <v>3.8840378770285802E-2</v>
      </c>
      <c r="G2037" s="14">
        <v>1.5107445021319501E-2</v>
      </c>
      <c r="H2037" s="17">
        <f t="shared" si="31"/>
        <v>924</v>
      </c>
      <c r="I2037" s="14">
        <v>4.0409927671181898E-4</v>
      </c>
      <c r="J2037" s="15">
        <v>9.24</v>
      </c>
      <c r="K2037" s="16">
        <v>3.6980397206038602</v>
      </c>
      <c r="L2037" s="17">
        <v>40926.654000000002</v>
      </c>
      <c r="M2037" s="17">
        <v>81440</v>
      </c>
      <c r="N2037" s="17">
        <v>15321.06470710236</v>
      </c>
      <c r="O2037" s="17">
        <v>18462.294894164519</v>
      </c>
    </row>
    <row r="2038" spans="1:15" x14ac:dyDescent="0.3">
      <c r="A2038" s="6" t="s">
        <v>49</v>
      </c>
      <c r="B2038" s="6" t="str">
        <f>VLOOKUP(A2038,Table1[],3,FALSE)</f>
        <v>Los Angeles County (South)--Long Beach City (Southwest &amp; Port)</v>
      </c>
      <c r="C2038" s="6">
        <v>6</v>
      </c>
      <c r="D2038" s="6" t="str">
        <f>VLOOKUP(C2038,comm_names!$A$2:$B$325,2,FALSE)</f>
        <v>N/A, Frontier</v>
      </c>
      <c r="E2038" s="7">
        <v>427.24293875990003</v>
      </c>
      <c r="F2038" s="8">
        <v>3.8756641406719902E-2</v>
      </c>
      <c r="G2038" s="8">
        <v>8.3136732927826893E-3</v>
      </c>
      <c r="H2038" s="11">
        <f t="shared" si="31"/>
        <v>267</v>
      </c>
      <c r="I2038" s="8">
        <v>4.03196881106286E-4</v>
      </c>
      <c r="J2038" s="9">
        <v>2.67</v>
      </c>
      <c r="K2038" s="10">
        <v>2.7318515497553002</v>
      </c>
      <c r="L2038" s="11">
        <v>20140.112000000001</v>
      </c>
      <c r="M2038" s="11">
        <v>47981.394</v>
      </c>
      <c r="N2038" s="11">
        <v>11811.762818214816</v>
      </c>
      <c r="O2038" s="11">
        <v>14427.821615149802</v>
      </c>
    </row>
    <row r="2039" spans="1:15" x14ac:dyDescent="0.3">
      <c r="A2039" s="12" t="s">
        <v>62</v>
      </c>
      <c r="B2039" s="12" t="str">
        <f>VLOOKUP(A2039,Table1[],3,FALSE)</f>
        <v>Humboldt County</v>
      </c>
      <c r="C2039" s="12">
        <v>1</v>
      </c>
      <c r="D2039" s="12" t="str">
        <f>VLOOKUP(C2039,comm_names!$A$2:$B$325,2,FALSE)</f>
        <v>N/A, AT&amp;T California</v>
      </c>
      <c r="E2039" s="13">
        <v>24834.796617799399</v>
      </c>
      <c r="F2039" s="14">
        <v>3.8741437969091901E-2</v>
      </c>
      <c r="G2039" s="14">
        <v>9.6616524064248293E-3</v>
      </c>
      <c r="H2039" s="17">
        <f t="shared" si="31"/>
        <v>324</v>
      </c>
      <c r="I2039" s="14">
        <v>4.0309480161751998E-4</v>
      </c>
      <c r="J2039" s="15">
        <v>3.24</v>
      </c>
      <c r="K2039" s="16">
        <v>2.2750411596616398</v>
      </c>
      <c r="L2039" s="17">
        <v>19749.2</v>
      </c>
      <c r="M2039" s="17">
        <v>46311.874000000003</v>
      </c>
      <c r="N2039" s="17">
        <v>9445.9502432545432</v>
      </c>
      <c r="O2039" s="17">
        <v>10860.436935720205</v>
      </c>
    </row>
    <row r="2040" spans="1:15" x14ac:dyDescent="0.3">
      <c r="A2040" s="6" t="s">
        <v>262</v>
      </c>
      <c r="B2040" s="6" t="str">
        <f>VLOOKUP(A2040,Table1[],3,FALSE)</f>
        <v>Alameda County (East)--Livermore, Pleasanton &amp; Dublin Cities</v>
      </c>
      <c r="C2040" s="6">
        <v>58</v>
      </c>
      <c r="D2040" s="6" t="str">
        <f>VLOOKUP(C2040,comm_names!$A$2:$B$325,2,FALSE)</f>
        <v>CalDSL, AT&amp;T California</v>
      </c>
      <c r="E2040" s="7">
        <v>38.244457617423997</v>
      </c>
      <c r="F2040" s="8">
        <v>3.87353014783147E-2</v>
      </c>
      <c r="G2040" s="8">
        <v>1.3246121564676999E-2</v>
      </c>
      <c r="H2040" s="11">
        <f t="shared" si="31"/>
        <v>1404</v>
      </c>
      <c r="I2040" s="8">
        <v>4.0296186491999502E-4</v>
      </c>
      <c r="J2040" s="9">
        <v>14.04</v>
      </c>
      <c r="K2040" s="10">
        <v>2.76945452737308</v>
      </c>
      <c r="L2040" s="11">
        <v>60498.722000000002</v>
      </c>
      <c r="M2040" s="11">
        <v>136412</v>
      </c>
      <c r="N2040" s="11">
        <v>22233.735078662761</v>
      </c>
      <c r="O2040" s="11">
        <v>28399.731397382038</v>
      </c>
    </row>
    <row r="2041" spans="1:15" x14ac:dyDescent="0.3">
      <c r="A2041" s="12" t="s">
        <v>243</v>
      </c>
      <c r="B2041" s="12" t="str">
        <f>VLOOKUP(A2041,Table1[],3,FALSE)</f>
        <v>Los Angeles County (Southwest)--Palos Verdes Peninsula</v>
      </c>
      <c r="C2041" s="12">
        <v>255</v>
      </c>
      <c r="D2041" s="12" t="str">
        <f>VLOOKUP(C2041,comm_names!$A$2:$B$325,2,FALSE)</f>
        <v>Sonic.net, AT&amp;T California</v>
      </c>
      <c r="E2041" s="13">
        <v>2818.0757221558501</v>
      </c>
      <c r="F2041" s="14">
        <v>3.8698556115496198E-2</v>
      </c>
      <c r="G2041" s="14">
        <v>1.08077958264465E-2</v>
      </c>
      <c r="H2041" s="17">
        <f t="shared" si="31"/>
        <v>923.88</v>
      </c>
      <c r="I2041" s="14">
        <v>4.0256444811707801E-4</v>
      </c>
      <c r="J2041" s="15">
        <v>9.2387999999999995</v>
      </c>
      <c r="K2041" s="16">
        <v>2.4688747102540201</v>
      </c>
      <c r="L2041" s="17">
        <v>46981.718000000001</v>
      </c>
      <c r="M2041" s="17">
        <v>114221.636</v>
      </c>
      <c r="N2041" s="17">
        <v>21133.5199683582</v>
      </c>
      <c r="O2041" s="17">
        <v>26764.697265783117</v>
      </c>
    </row>
    <row r="2042" spans="1:15" x14ac:dyDescent="0.3">
      <c r="A2042" s="6" t="s">
        <v>213</v>
      </c>
      <c r="B2042" s="6" t="str">
        <f>VLOOKUP(A2042,Table1[],3,FALSE)</f>
        <v>Marin County (North &amp; West)--Novato &amp; San Rafael (North) Cities</v>
      </c>
      <c r="C2042" s="6">
        <v>308</v>
      </c>
      <c r="D2042" s="6" t="str">
        <f>VLOOKUP(C2042,comm_names!$A$2:$B$325,2,FALSE)</f>
        <v>WebPerception, LLC., N/A</v>
      </c>
      <c r="E2042" s="7">
        <v>0.43231182800000001</v>
      </c>
      <c r="F2042" s="8">
        <v>3.86977925232403E-2</v>
      </c>
      <c r="G2042" s="8">
        <v>1.07761217911331E-2</v>
      </c>
      <c r="H2042" s="11">
        <f t="shared" si="31"/>
        <v>839.88</v>
      </c>
      <c r="I2042" s="8">
        <v>4.0255595193955498E-4</v>
      </c>
      <c r="J2042" s="9">
        <v>8.3987999999999996</v>
      </c>
      <c r="K2042" s="10">
        <v>2.3560715348858499</v>
      </c>
      <c r="L2042" s="11">
        <v>41738</v>
      </c>
      <c r="M2042" s="11">
        <v>102847.522</v>
      </c>
      <c r="N2042" s="11">
        <v>18704.556883007881</v>
      </c>
      <c r="O2042" s="11">
        <v>23578.65695415096</v>
      </c>
    </row>
    <row r="2043" spans="1:15" x14ac:dyDescent="0.3">
      <c r="A2043" s="12" t="s">
        <v>40</v>
      </c>
      <c r="B2043" s="12" t="str">
        <f>VLOOKUP(A2043,Table1[],3,FALSE)</f>
        <v>Los Angeles County (Central)--Monterey Park &amp; Rosemead Cities</v>
      </c>
      <c r="C2043" s="12">
        <v>1</v>
      </c>
      <c r="D2043" s="12" t="str">
        <f>VLOOKUP(C2043,comm_names!$A$2:$B$325,2,FALSE)</f>
        <v>N/A, AT&amp;T California</v>
      </c>
      <c r="E2043" s="13">
        <v>167.62889281700001</v>
      </c>
      <c r="F2043" s="14">
        <v>3.8620231630913902E-2</v>
      </c>
      <c r="G2043" s="14">
        <v>8.4436385419250602E-3</v>
      </c>
      <c r="H2043" s="17">
        <f t="shared" si="31"/>
        <v>324</v>
      </c>
      <c r="I2043" s="14">
        <v>4.01775839708746E-4</v>
      </c>
      <c r="J2043" s="15">
        <v>3.24</v>
      </c>
      <c r="K2043" s="16">
        <v>3.1222000266347001</v>
      </c>
      <c r="L2043" s="17">
        <v>24303.732</v>
      </c>
      <c r="M2043" s="17">
        <v>56005.27</v>
      </c>
      <c r="N2043" s="17">
        <v>13977.415500582239</v>
      </c>
      <c r="O2043" s="17">
        <v>15717.376548143882</v>
      </c>
    </row>
    <row r="2044" spans="1:15" x14ac:dyDescent="0.3">
      <c r="A2044" s="6" t="s">
        <v>210</v>
      </c>
      <c r="B2044" s="6" t="str">
        <f>VLOOKUP(A2044,Table1[],3,FALSE)</f>
        <v>Orange County (North Central)--Anaheim City (East)</v>
      </c>
      <c r="C2044" s="6">
        <v>110</v>
      </c>
      <c r="D2044" s="6" t="str">
        <f>VLOOKUP(C2044,comm_names!$A$2:$B$325,2,FALSE)</f>
        <v>Consolidated Smart Broadband Systems, LLC, AT&amp;T California</v>
      </c>
      <c r="E2044" s="7">
        <v>1011.399168338</v>
      </c>
      <c r="F2044" s="8">
        <v>3.8524427175842299E-2</v>
      </c>
      <c r="G2044" s="8">
        <v>1.15372042013501E-2</v>
      </c>
      <c r="H2044" s="11">
        <f t="shared" si="31"/>
        <v>623.88</v>
      </c>
      <c r="I2044" s="8">
        <v>4.00680251143808E-4</v>
      </c>
      <c r="J2044" s="9">
        <v>6.2388000000000003</v>
      </c>
      <c r="K2044" s="10">
        <v>3.1121457489878499</v>
      </c>
      <c r="L2044" s="11">
        <v>33404.652000000002</v>
      </c>
      <c r="M2044" s="11">
        <v>74635.687999999995</v>
      </c>
      <c r="N2044" s="11">
        <v>16025.81354190972</v>
      </c>
      <c r="O2044" s="11">
        <v>19375.758971339881</v>
      </c>
    </row>
    <row r="2045" spans="1:15" x14ac:dyDescent="0.3">
      <c r="A2045" s="12" t="s">
        <v>128</v>
      </c>
      <c r="B2045" s="12" t="str">
        <f>VLOOKUP(A2045,Table1[],3,FALSE)</f>
        <v>Alpine, Amador, Calaveras, Inyo, Mariposa, Mono &amp; Tuolumne Counties</v>
      </c>
      <c r="C2045" s="12">
        <v>32</v>
      </c>
      <c r="D2045" s="12" t="str">
        <f>VLOOKUP(C2045,comm_names!$A$2:$B$325,2,FALSE)</f>
        <v>AT&amp;T Service, Inc., N/A</v>
      </c>
      <c r="E2045" s="13">
        <v>25.070667756999999</v>
      </c>
      <c r="F2045" s="14">
        <v>3.8502634959449902E-2</v>
      </c>
      <c r="G2045" s="14">
        <v>1.3321479021344101E-2</v>
      </c>
      <c r="H2045" s="17">
        <f t="shared" si="31"/>
        <v>600</v>
      </c>
      <c r="I2045" s="14">
        <v>4.0044454827855398E-4</v>
      </c>
      <c r="J2045" s="15">
        <v>6</v>
      </c>
      <c r="K2045" s="16">
        <v>2.2510565312842998</v>
      </c>
      <c r="L2045" s="17">
        <v>25589.466</v>
      </c>
      <c r="M2045" s="17">
        <v>57576.044000000002</v>
      </c>
      <c r="N2045" s="17">
        <v>8895.7987176753486</v>
      </c>
      <c r="O2045" s="17">
        <v>11425.69947032862</v>
      </c>
    </row>
    <row r="2046" spans="1:15" x14ac:dyDescent="0.3">
      <c r="A2046" s="6" t="s">
        <v>199</v>
      </c>
      <c r="B2046" s="6" t="str">
        <f>VLOOKUP(A2046,Table1[],3,FALSE)</f>
        <v>San Mateo County (East Central)--Redwood City, San Carlos &amp; Belmont Cities</v>
      </c>
      <c r="C2046" s="6">
        <v>84</v>
      </c>
      <c r="D2046" s="6" t="str">
        <f>VLOOKUP(C2046,comm_names!$A$2:$B$325,2,FALSE)</f>
        <v>Comcast, AT&amp;T California</v>
      </c>
      <c r="E2046" s="7">
        <v>2543.0261625182302</v>
      </c>
      <c r="F2046" s="8">
        <v>3.84419169306719E-2</v>
      </c>
      <c r="G2046" s="8">
        <v>9.4538583126329099E-3</v>
      </c>
      <c r="H2046" s="11">
        <f t="shared" si="31"/>
        <v>924</v>
      </c>
      <c r="I2046" s="8">
        <v>3.9979491158632398E-4</v>
      </c>
      <c r="J2046" s="9">
        <v>9.24</v>
      </c>
      <c r="K2046" s="10">
        <v>2.5258863196536501</v>
      </c>
      <c r="L2046" s="11">
        <v>49046.222000000002</v>
      </c>
      <c r="M2046" s="11">
        <v>129307.378</v>
      </c>
      <c r="N2046" s="11">
        <v>22411.89610598304</v>
      </c>
      <c r="O2046" s="11">
        <v>28979.223079028037</v>
      </c>
    </row>
    <row r="2047" spans="1:15" x14ac:dyDescent="0.3">
      <c r="A2047" s="12" t="s">
        <v>243</v>
      </c>
      <c r="B2047" s="12" t="str">
        <f>VLOOKUP(A2047,Table1[],3,FALSE)</f>
        <v>Los Angeles County (Southwest)--Palos Verdes Peninsula</v>
      </c>
      <c r="C2047" s="12">
        <v>33</v>
      </c>
      <c r="D2047" s="12" t="str">
        <f>VLOOKUP(C2047,comm_names!$A$2:$B$325,2,FALSE)</f>
        <v>AT&amp;T Service, Inc., AT&amp;T California</v>
      </c>
      <c r="E2047" s="13">
        <v>11916.304863241199</v>
      </c>
      <c r="F2047" s="14">
        <v>3.8399730653798599E-2</v>
      </c>
      <c r="G2047" s="14">
        <v>1.0785156853769601E-2</v>
      </c>
      <c r="H2047" s="17">
        <f t="shared" si="31"/>
        <v>924</v>
      </c>
      <c r="I2047" s="14">
        <v>3.9933334016494898E-4</v>
      </c>
      <c r="J2047" s="15">
        <v>9.24</v>
      </c>
      <c r="K2047" s="16">
        <v>2.4688747102540201</v>
      </c>
      <c r="L2047" s="17">
        <v>46981.718000000001</v>
      </c>
      <c r="M2047" s="17">
        <v>114221.636</v>
      </c>
      <c r="N2047" s="17">
        <v>21133.5199683582</v>
      </c>
      <c r="O2047" s="17">
        <v>26764.697265783117</v>
      </c>
    </row>
    <row r="2048" spans="1:15" x14ac:dyDescent="0.3">
      <c r="A2048" s="6" t="s">
        <v>196</v>
      </c>
      <c r="B2048" s="6" t="str">
        <f>VLOOKUP(A2048,Table1[],3,FALSE)</f>
        <v>Riverside County (West Central)--Corona City (South), Woodcrest &amp; Home Gardens</v>
      </c>
      <c r="C2048" s="6">
        <v>36</v>
      </c>
      <c r="D2048" s="6" t="str">
        <f>VLOOKUP(C2048,comm_names!$A$2:$B$325,2,FALSE)</f>
        <v>AT&amp;T Service, Inc., Frontier</v>
      </c>
      <c r="E2048" s="7">
        <v>298.04909049399998</v>
      </c>
      <c r="F2048" s="8">
        <v>3.8282655908077903E-2</v>
      </c>
      <c r="G2048" s="8">
        <v>1.21992177574072E-2</v>
      </c>
      <c r="H2048" s="11">
        <f t="shared" si="31"/>
        <v>867</v>
      </c>
      <c r="I2048" s="8">
        <v>3.9806632473820202E-4</v>
      </c>
      <c r="J2048" s="9">
        <v>8.67</v>
      </c>
      <c r="K2048" s="10">
        <v>3.2040294108120402</v>
      </c>
      <c r="L2048" s="11">
        <v>43714.955999999998</v>
      </c>
      <c r="M2048" s="11">
        <v>95746.971999999994</v>
      </c>
      <c r="N2048" s="11">
        <v>18560.417108162161</v>
      </c>
      <c r="O2048" s="11">
        <v>22170.364608415919</v>
      </c>
    </row>
    <row r="2049" spans="1:15" x14ac:dyDescent="0.3">
      <c r="A2049" s="12" t="s">
        <v>199</v>
      </c>
      <c r="B2049" s="12" t="str">
        <f>VLOOKUP(A2049,Table1[],3,FALSE)</f>
        <v>San Mateo County (East Central)--Redwood City, San Carlos &amp; Belmont Cities</v>
      </c>
      <c r="C2049" s="12">
        <v>303</v>
      </c>
      <c r="D2049" s="12" t="str">
        <f>VLOOKUP(C2049,comm_names!$A$2:$B$325,2,FALSE)</f>
        <v>Wave Broadband, AT&amp;T California</v>
      </c>
      <c r="E2049" s="13">
        <v>15772.585513488</v>
      </c>
      <c r="F2049" s="14">
        <v>3.8264054445818402E-2</v>
      </c>
      <c r="G2049" s="14">
        <v>9.2531680223885398E-3</v>
      </c>
      <c r="H2049" s="17">
        <f t="shared" si="31"/>
        <v>899.4</v>
      </c>
      <c r="I2049" s="14">
        <v>3.9786465182192201E-4</v>
      </c>
      <c r="J2049" s="15">
        <v>8.9939999999999998</v>
      </c>
      <c r="K2049" s="16">
        <v>2.5258863196536501</v>
      </c>
      <c r="L2049" s="17">
        <v>49046.222000000002</v>
      </c>
      <c r="M2049" s="17">
        <v>129307.378</v>
      </c>
      <c r="N2049" s="17">
        <v>22411.89610598304</v>
      </c>
      <c r="O2049" s="17">
        <v>28979.223079028037</v>
      </c>
    </row>
    <row r="2050" spans="1:15" x14ac:dyDescent="0.3">
      <c r="A2050" s="6" t="s">
        <v>235</v>
      </c>
      <c r="B2050" s="6" t="str">
        <f>VLOOKUP(A2050,Table1[],3,FALSE)</f>
        <v>San Diego County (Northwest)--Carlsbad City</v>
      </c>
      <c r="C2050" s="6">
        <v>33</v>
      </c>
      <c r="D2050" s="6" t="str">
        <f>VLOOKUP(C2050,comm_names!$A$2:$B$325,2,FALSE)</f>
        <v>AT&amp;T Service, Inc., AT&amp;T California</v>
      </c>
      <c r="E2050" s="7">
        <v>48959.918429704201</v>
      </c>
      <c r="F2050" s="8">
        <v>3.8207233774234101E-2</v>
      </c>
      <c r="G2050" s="8">
        <v>1.18315285314787E-2</v>
      </c>
      <c r="H2050" s="11">
        <f t="shared" si="31"/>
        <v>924</v>
      </c>
      <c r="I2050" s="8">
        <v>3.9725335971709397E-4</v>
      </c>
      <c r="J2050" s="9">
        <v>9.24</v>
      </c>
      <c r="K2050" s="10">
        <v>2.4344550156439602</v>
      </c>
      <c r="L2050" s="11">
        <v>45847.665999999997</v>
      </c>
      <c r="M2050" s="11">
        <v>104308.352</v>
      </c>
      <c r="N2050" s="11">
        <v>19849.668427838038</v>
      </c>
      <c r="O2050" s="11">
        <v>24401.04545179788</v>
      </c>
    </row>
    <row r="2051" spans="1:15" x14ac:dyDescent="0.3">
      <c r="A2051" s="12" t="s">
        <v>199</v>
      </c>
      <c r="B2051" s="12" t="str">
        <f>VLOOKUP(A2051,Table1[],3,FALSE)</f>
        <v>San Mateo County (East Central)--Redwood City, San Carlos &amp; Belmont Cities</v>
      </c>
      <c r="C2051" s="12">
        <v>33</v>
      </c>
      <c r="D2051" s="12" t="str">
        <f>VLOOKUP(C2051,comm_names!$A$2:$B$325,2,FALSE)</f>
        <v>AT&amp;T Service, Inc., AT&amp;T California</v>
      </c>
      <c r="E2051" s="13">
        <v>27176.6502163033</v>
      </c>
      <c r="F2051" s="14">
        <v>3.8193719754679903E-2</v>
      </c>
      <c r="G2051" s="14">
        <v>9.4383842534757206E-3</v>
      </c>
      <c r="H2051" s="17">
        <f t="shared" ref="H2051:H2114" si="32">100*J2051</f>
        <v>924</v>
      </c>
      <c r="I2051" s="14">
        <v>3.9711473658750302E-4</v>
      </c>
      <c r="J2051" s="15">
        <v>9.24</v>
      </c>
      <c r="K2051" s="16">
        <v>2.5258863196536501</v>
      </c>
      <c r="L2051" s="17">
        <v>49046.222000000002</v>
      </c>
      <c r="M2051" s="17">
        <v>129307.378</v>
      </c>
      <c r="N2051" s="17">
        <v>22411.89610598304</v>
      </c>
      <c r="O2051" s="17">
        <v>28979.223079028037</v>
      </c>
    </row>
    <row r="2052" spans="1:15" x14ac:dyDescent="0.3">
      <c r="A2052" s="6" t="s">
        <v>249</v>
      </c>
      <c r="B2052" s="6" t="str">
        <f>VLOOKUP(A2052,Table1[],3,FALSE)</f>
        <v>Los Angeles County (Southeast)--Long Beach City (East)</v>
      </c>
      <c r="C2052" s="6">
        <v>86</v>
      </c>
      <c r="D2052" s="6" t="str">
        <f>VLOOKUP(C2052,comm_names!$A$2:$B$325,2,FALSE)</f>
        <v>Comcast, Frontier</v>
      </c>
      <c r="E2052" s="7">
        <v>73.558481870999998</v>
      </c>
      <c r="F2052" s="8">
        <v>3.8110480228042899E-2</v>
      </c>
      <c r="G2052" s="8">
        <v>1.2670142165590601E-2</v>
      </c>
      <c r="H2052" s="11">
        <f t="shared" si="32"/>
        <v>867</v>
      </c>
      <c r="I2052" s="8">
        <v>3.9620434186646698E-4</v>
      </c>
      <c r="J2052" s="9">
        <v>8.67</v>
      </c>
      <c r="K2052" s="10">
        <v>2.2286113699906802</v>
      </c>
      <c r="L2052" s="11">
        <v>42557.49</v>
      </c>
      <c r="M2052" s="11">
        <v>91674.971999999994</v>
      </c>
      <c r="N2052" s="11">
        <v>18336.11539586748</v>
      </c>
      <c r="O2052" s="11">
        <v>21774.65403350268</v>
      </c>
    </row>
    <row r="2053" spans="1:15" x14ac:dyDescent="0.3">
      <c r="A2053" s="12" t="s">
        <v>249</v>
      </c>
      <c r="B2053" s="12" t="str">
        <f>VLOOKUP(A2053,Table1[],3,FALSE)</f>
        <v>Los Angeles County (Southeast)--Long Beach City (East)</v>
      </c>
      <c r="C2053" s="12">
        <v>141</v>
      </c>
      <c r="D2053" s="12" t="str">
        <f>VLOOKUP(C2053,comm_names!$A$2:$B$325,2,FALSE)</f>
        <v>Frontier Communications, Frontier</v>
      </c>
      <c r="E2053" s="13">
        <v>55155.234290332999</v>
      </c>
      <c r="F2053" s="14">
        <v>3.8067651881058297E-2</v>
      </c>
      <c r="G2053" s="14">
        <v>1.2665335145992501E-2</v>
      </c>
      <c r="H2053" s="17">
        <f t="shared" si="32"/>
        <v>867</v>
      </c>
      <c r="I2053" s="14">
        <v>3.9574186544057599E-4</v>
      </c>
      <c r="J2053" s="15">
        <v>8.67</v>
      </c>
      <c r="K2053" s="16">
        <v>2.2286113699906802</v>
      </c>
      <c r="L2053" s="17">
        <v>42557.49</v>
      </c>
      <c r="M2053" s="17">
        <v>91674.971999999994</v>
      </c>
      <c r="N2053" s="17">
        <v>18336.11539586748</v>
      </c>
      <c r="O2053" s="17">
        <v>21774.65403350268</v>
      </c>
    </row>
    <row r="2054" spans="1:15" x14ac:dyDescent="0.3">
      <c r="A2054" s="6" t="s">
        <v>243</v>
      </c>
      <c r="B2054" s="6" t="str">
        <f>VLOOKUP(A2054,Table1[],3,FALSE)</f>
        <v>Los Angeles County (Southwest)--Palos Verdes Peninsula</v>
      </c>
      <c r="C2054" s="6">
        <v>140</v>
      </c>
      <c r="D2054" s="6" t="str">
        <f>VLOOKUP(C2054,comm_names!$A$2:$B$325,2,FALSE)</f>
        <v>Frontier Communications, AT&amp;T California</v>
      </c>
      <c r="E2054" s="7">
        <v>915.25976464623602</v>
      </c>
      <c r="F2054" s="8">
        <v>3.8064567140172999E-2</v>
      </c>
      <c r="G2054" s="8">
        <v>1.07586614154658E-2</v>
      </c>
      <c r="H2054" s="11">
        <f t="shared" si="32"/>
        <v>924</v>
      </c>
      <c r="I2054" s="8">
        <v>3.9570907066498802E-4</v>
      </c>
      <c r="J2054" s="9">
        <v>9.24</v>
      </c>
      <c r="K2054" s="10">
        <v>2.4688747102540201</v>
      </c>
      <c r="L2054" s="11">
        <v>46981.718000000001</v>
      </c>
      <c r="M2054" s="11">
        <v>114221.636</v>
      </c>
      <c r="N2054" s="11">
        <v>21133.5199683582</v>
      </c>
      <c r="O2054" s="11">
        <v>26764.697265783117</v>
      </c>
    </row>
    <row r="2055" spans="1:15" x14ac:dyDescent="0.3">
      <c r="A2055" s="12" t="s">
        <v>254</v>
      </c>
      <c r="B2055" s="12" t="str">
        <f>VLOOKUP(A2055,Table1[],3,FALSE)</f>
        <v>Los Angeles County--Redondo Beach, Manhattan Beach &amp; Hermosa Beach Cities</v>
      </c>
      <c r="C2055" s="12">
        <v>70</v>
      </c>
      <c r="D2055" s="12" t="str">
        <f>VLOOKUP(C2055,comm_names!$A$2:$B$325,2,FALSE)</f>
        <v>Charter Communications Inc, Frontier</v>
      </c>
      <c r="E2055" s="13">
        <v>317.22013573700002</v>
      </c>
      <c r="F2055" s="14">
        <v>3.8010315115727999E-2</v>
      </c>
      <c r="G2055" s="14">
        <v>1.2041266666802899E-2</v>
      </c>
      <c r="H2055" s="17">
        <f t="shared" si="32"/>
        <v>1106.8799999999999</v>
      </c>
      <c r="I2055" s="14">
        <v>3.9513013030329798E-4</v>
      </c>
      <c r="J2055" s="15">
        <v>11.0688</v>
      </c>
      <c r="K2055" s="16">
        <v>2.34714831613157</v>
      </c>
      <c r="L2055" s="17">
        <v>53851.182000000001</v>
      </c>
      <c r="M2055" s="17">
        <v>122170.18</v>
      </c>
      <c r="N2055" s="17">
        <v>22649.482356683278</v>
      </c>
      <c r="O2055" s="17">
        <v>28175.172514548722</v>
      </c>
    </row>
    <row r="2056" spans="1:15" x14ac:dyDescent="0.3">
      <c r="A2056" s="6" t="s">
        <v>205</v>
      </c>
      <c r="B2056" s="6" t="str">
        <f>VLOOKUP(A2056,Table1[],3,FALSE)</f>
        <v>Placer County (Central)--Rocklin, Lincoln Cities &amp; Loomis Town</v>
      </c>
      <c r="C2056" s="6">
        <v>92</v>
      </c>
      <c r="D2056" s="6" t="str">
        <f>VLOOKUP(C2056,comm_names!$A$2:$B$325,2,FALSE)</f>
        <v>Comcast, Surewest</v>
      </c>
      <c r="E2056" s="7">
        <v>59.803220571765998</v>
      </c>
      <c r="F2056" s="8">
        <v>3.7997895847691601E-2</v>
      </c>
      <c r="G2056" s="8">
        <v>1.25603133814412E-2</v>
      </c>
      <c r="H2056" s="11">
        <f t="shared" si="32"/>
        <v>878.6400000000001</v>
      </c>
      <c r="I2056" s="8">
        <v>3.9498860834835502E-4</v>
      </c>
      <c r="J2056" s="9">
        <v>8.7864000000000004</v>
      </c>
      <c r="K2056" s="10">
        <v>2.6323395539371899</v>
      </c>
      <c r="L2056" s="11">
        <v>40388.131999999998</v>
      </c>
      <c r="M2056" s="11">
        <v>90688.020999999993</v>
      </c>
      <c r="N2056" s="11">
        <v>15180.706026374879</v>
      </c>
      <c r="O2056" s="11">
        <v>18651.218930491559</v>
      </c>
    </row>
    <row r="2057" spans="1:15" x14ac:dyDescent="0.3">
      <c r="A2057" s="12" t="s">
        <v>221</v>
      </c>
      <c r="B2057" s="12" t="str">
        <f>VLOOKUP(A2057,Table1[],3,FALSE)</f>
        <v>Ventura County (Southeast)--Thousand Oaks City</v>
      </c>
      <c r="C2057" s="12">
        <v>140</v>
      </c>
      <c r="D2057" s="12" t="str">
        <f>VLOOKUP(C2057,comm_names!$A$2:$B$325,2,FALSE)</f>
        <v>Frontier Communications, AT&amp;T California</v>
      </c>
      <c r="E2057" s="13">
        <v>698.47774999000001</v>
      </c>
      <c r="F2057" s="14">
        <v>3.7957058183780798E-2</v>
      </c>
      <c r="G2057" s="14">
        <v>1.13516868171208E-2</v>
      </c>
      <c r="H2057" s="17">
        <f t="shared" si="32"/>
        <v>924</v>
      </c>
      <c r="I2057" s="14">
        <v>3.9455041811975201E-4</v>
      </c>
      <c r="J2057" s="15">
        <v>9.24</v>
      </c>
      <c r="K2057" s="16">
        <v>2.6032230451449601</v>
      </c>
      <c r="L2057" s="17">
        <v>47042.798000000003</v>
      </c>
      <c r="M2057" s="17">
        <v>108480.11599999999</v>
      </c>
      <c r="N2057" s="17">
        <v>19986.830641836361</v>
      </c>
      <c r="O2057" s="17">
        <v>24374.154713420521</v>
      </c>
    </row>
    <row r="2058" spans="1:15" x14ac:dyDescent="0.3">
      <c r="A2058" s="6" t="s">
        <v>226</v>
      </c>
      <c r="B2058" s="6" t="str">
        <f>VLOOKUP(A2058,Table1[],3,FALSE)</f>
        <v>Sacramento County (Northeast)--Folsom City, Orangevale &amp; Fair Oaks (East)</v>
      </c>
      <c r="C2058" s="6">
        <v>106</v>
      </c>
      <c r="D2058" s="6" t="str">
        <f>VLOOKUP(C2058,comm_names!$A$2:$B$325,2,FALSE)</f>
        <v>Consolidated Communications, AT&amp;T California</v>
      </c>
      <c r="E2058" s="7">
        <v>0.109490158</v>
      </c>
      <c r="F2058" s="8">
        <v>3.77613244960157E-2</v>
      </c>
      <c r="G2058" s="8">
        <v>1.31427703141606E-2</v>
      </c>
      <c r="H2058" s="11">
        <f t="shared" si="32"/>
        <v>1007.4</v>
      </c>
      <c r="I2058" s="8">
        <v>3.9243268759426799E-4</v>
      </c>
      <c r="J2058" s="9">
        <v>10.074</v>
      </c>
      <c r="K2058" s="10">
        <v>2.4932334109429601</v>
      </c>
      <c r="L2058" s="11">
        <v>44088.561999999998</v>
      </c>
      <c r="M2058" s="11">
        <v>98057.831999999995</v>
      </c>
      <c r="N2058" s="11">
        <v>15396.049827382438</v>
      </c>
      <c r="O2058" s="11">
        <v>19393.66472728776</v>
      </c>
    </row>
    <row r="2059" spans="1:15" x14ac:dyDescent="0.3">
      <c r="A2059" s="12" t="s">
        <v>128</v>
      </c>
      <c r="B2059" s="12" t="str">
        <f>VLOOKUP(A2059,Table1[],3,FALSE)</f>
        <v>Alpine, Amador, Calaveras, Inyo, Mariposa, Mono &amp; Tuolumne Counties</v>
      </c>
      <c r="C2059" s="12">
        <v>166</v>
      </c>
      <c r="D2059" s="12" t="str">
        <f>VLOOKUP(C2059,comm_names!$A$2:$B$325,2,FALSE)</f>
        <v>Lone Pine Communications, N/A</v>
      </c>
      <c r="E2059" s="13">
        <v>3.0355352149999999</v>
      </c>
      <c r="F2059" s="14">
        <v>3.7741555093260798E-2</v>
      </c>
      <c r="G2059" s="14">
        <v>1.25201300827327E-2</v>
      </c>
      <c r="H2059" s="17">
        <f t="shared" si="32"/>
        <v>551.88</v>
      </c>
      <c r="I2059" s="14">
        <v>3.9221868872669699E-4</v>
      </c>
      <c r="J2059" s="15">
        <v>5.5187999999999997</v>
      </c>
      <c r="K2059" s="16">
        <v>2.2510565312842998</v>
      </c>
      <c r="L2059" s="17">
        <v>25589.466</v>
      </c>
      <c r="M2059" s="17">
        <v>57576.044000000002</v>
      </c>
      <c r="N2059" s="17">
        <v>8895.7987176753486</v>
      </c>
      <c r="O2059" s="17">
        <v>11425.69947032862</v>
      </c>
    </row>
    <row r="2060" spans="1:15" x14ac:dyDescent="0.3">
      <c r="A2060" s="6" t="s">
        <v>128</v>
      </c>
      <c r="B2060" s="6" t="str">
        <f>VLOOKUP(A2060,Table1[],3,FALSE)</f>
        <v>Alpine, Amador, Calaveras, Inyo, Mariposa, Mono &amp; Tuolumne Counties</v>
      </c>
      <c r="C2060" s="6">
        <v>205</v>
      </c>
      <c r="D2060" s="6" t="str">
        <f>VLOOKUP(C2060,comm_names!$A$2:$B$325,2,FALSE)</f>
        <v>Race Communications, Frontier</v>
      </c>
      <c r="E2060" s="7">
        <v>1727.5003897300001</v>
      </c>
      <c r="F2060" s="8">
        <v>3.7726469940303001E-2</v>
      </c>
      <c r="G2060" s="8">
        <v>1.27388980406346E-2</v>
      </c>
      <c r="H2060" s="11">
        <f t="shared" si="32"/>
        <v>567</v>
      </c>
      <c r="I2060" s="8">
        <v>3.9209576681102702E-4</v>
      </c>
      <c r="J2060" s="9">
        <v>5.67</v>
      </c>
      <c r="K2060" s="10">
        <v>2.2510565312842998</v>
      </c>
      <c r="L2060" s="11">
        <v>25589.466</v>
      </c>
      <c r="M2060" s="11">
        <v>57576.044000000002</v>
      </c>
      <c r="N2060" s="11">
        <v>8895.7987176753486</v>
      </c>
      <c r="O2060" s="11">
        <v>11425.69947032862</v>
      </c>
    </row>
    <row r="2061" spans="1:15" x14ac:dyDescent="0.3">
      <c r="A2061" s="12" t="s">
        <v>199</v>
      </c>
      <c r="B2061" s="12" t="str">
        <f>VLOOKUP(A2061,Table1[],3,FALSE)</f>
        <v>San Mateo County (East Central)--Redwood City, San Carlos &amp; Belmont Cities</v>
      </c>
      <c r="C2061" s="12">
        <v>255</v>
      </c>
      <c r="D2061" s="12" t="str">
        <f>VLOOKUP(C2061,comm_names!$A$2:$B$325,2,FALSE)</f>
        <v>Sonic.net, AT&amp;T California</v>
      </c>
      <c r="E2061" s="13">
        <v>7028.4303241569996</v>
      </c>
      <c r="F2061" s="14">
        <v>3.7646834996787497E-2</v>
      </c>
      <c r="G2061" s="14">
        <v>9.40404050551975E-3</v>
      </c>
      <c r="H2061" s="17">
        <f t="shared" si="32"/>
        <v>923.88</v>
      </c>
      <c r="I2061" s="14">
        <v>3.9120297102076602E-4</v>
      </c>
      <c r="J2061" s="15">
        <v>9.2387999999999995</v>
      </c>
      <c r="K2061" s="16">
        <v>2.5258863196536501</v>
      </c>
      <c r="L2061" s="17">
        <v>49046.222000000002</v>
      </c>
      <c r="M2061" s="17">
        <v>129307.378</v>
      </c>
      <c r="N2061" s="17">
        <v>22411.89610598304</v>
      </c>
      <c r="O2061" s="17">
        <v>28979.223079028037</v>
      </c>
    </row>
    <row r="2062" spans="1:15" x14ac:dyDescent="0.3">
      <c r="A2062" s="6" t="s">
        <v>196</v>
      </c>
      <c r="B2062" s="6" t="str">
        <f>VLOOKUP(A2062,Table1[],3,FALSE)</f>
        <v>Riverside County (West Central)--Corona City (South), Woodcrest &amp; Home Gardens</v>
      </c>
      <c r="C2062" s="6">
        <v>141</v>
      </c>
      <c r="D2062" s="6" t="str">
        <f>VLOOKUP(C2062,comm_names!$A$2:$B$325,2,FALSE)</f>
        <v>Frontier Communications, Frontier</v>
      </c>
      <c r="E2062" s="7">
        <v>1462.9465767925999</v>
      </c>
      <c r="F2062" s="8">
        <v>3.76002511342311E-2</v>
      </c>
      <c r="G2062" s="8">
        <v>1.2128571302526E-2</v>
      </c>
      <c r="H2062" s="11">
        <f t="shared" si="32"/>
        <v>867</v>
      </c>
      <c r="I2062" s="8">
        <v>3.9069640117955399E-4</v>
      </c>
      <c r="J2062" s="9">
        <v>8.67</v>
      </c>
      <c r="K2062" s="10">
        <v>3.2040294108120402</v>
      </c>
      <c r="L2062" s="11">
        <v>43714.955999999998</v>
      </c>
      <c r="M2062" s="11">
        <v>95746.971999999994</v>
      </c>
      <c r="N2062" s="11">
        <v>18560.417108162161</v>
      </c>
      <c r="O2062" s="11">
        <v>22170.364608415919</v>
      </c>
    </row>
    <row r="2063" spans="1:15" x14ac:dyDescent="0.3">
      <c r="A2063" s="12" t="s">
        <v>36</v>
      </c>
      <c r="B2063" s="12" t="str">
        <f>VLOOKUP(A2063,Table1[],3,FALSE)</f>
        <v>Yolo County--Davis, Woodland &amp; West Sacramento Cities</v>
      </c>
      <c r="C2063" s="12">
        <v>1</v>
      </c>
      <c r="D2063" s="12" t="str">
        <f>VLOOKUP(C2063,comm_names!$A$2:$B$325,2,FALSE)</f>
        <v>N/A, AT&amp;T California</v>
      </c>
      <c r="E2063" s="13">
        <v>2381.6471617294101</v>
      </c>
      <c r="F2063" s="14">
        <v>3.75829149060663E-2</v>
      </c>
      <c r="G2063" s="14">
        <v>6.5912779987968703E-3</v>
      </c>
      <c r="H2063" s="17">
        <f t="shared" si="32"/>
        <v>324</v>
      </c>
      <c r="I2063" s="14">
        <v>3.9055818632033302E-4</v>
      </c>
      <c r="J2063" s="15">
        <v>3.24</v>
      </c>
      <c r="K2063" s="16">
        <v>2.6456794222628002</v>
      </c>
      <c r="L2063" s="17">
        <v>22947.756000000001</v>
      </c>
      <c r="M2063" s="17">
        <v>66639.297999999995</v>
      </c>
      <c r="N2063" s="17">
        <v>12463.19129000304</v>
      </c>
      <c r="O2063" s="17">
        <v>15641.76705768564</v>
      </c>
    </row>
    <row r="2064" spans="1:15" x14ac:dyDescent="0.3">
      <c r="A2064" s="6" t="s">
        <v>212</v>
      </c>
      <c r="B2064" s="6" t="str">
        <f>VLOOKUP(A2064,Table1[],3,FALSE)</f>
        <v>Santa Clara County (Central)--San Jose (West Central) &amp; Campbell Cities</v>
      </c>
      <c r="C2064" s="6">
        <v>36</v>
      </c>
      <c r="D2064" s="6" t="str">
        <f>VLOOKUP(C2064,comm_names!$A$2:$B$325,2,FALSE)</f>
        <v>AT&amp;T Service, Inc., Frontier</v>
      </c>
      <c r="E2064" s="7">
        <v>13.85077053</v>
      </c>
      <c r="F2064" s="8">
        <v>3.7550202379830401E-2</v>
      </c>
      <c r="G2064" s="8">
        <v>1.0132074161268099E-2</v>
      </c>
      <c r="H2064" s="11">
        <f t="shared" si="32"/>
        <v>867</v>
      </c>
      <c r="I2064" s="8">
        <v>3.90152322465858E-4</v>
      </c>
      <c r="J2064" s="9">
        <v>8.67</v>
      </c>
      <c r="K2064" s="10">
        <v>2.5698881709244401</v>
      </c>
      <c r="L2064" s="11">
        <v>45180.875999999997</v>
      </c>
      <c r="M2064" s="11">
        <v>113174.114</v>
      </c>
      <c r="N2064" s="11">
        <v>19964.626512147119</v>
      </c>
      <c r="O2064" s="11">
        <v>25477.1109824046</v>
      </c>
    </row>
    <row r="2065" spans="1:15" x14ac:dyDescent="0.3">
      <c r="A2065" s="12" t="s">
        <v>182</v>
      </c>
      <c r="B2065" s="12" t="str">
        <f>VLOOKUP(A2065,Table1[],3,FALSE)</f>
        <v>Orange County (Northwest)--Buena Park, Cypress &amp; Seal Beach Cities</v>
      </c>
      <c r="C2065" s="12">
        <v>139</v>
      </c>
      <c r="D2065" s="12" t="str">
        <f>VLOOKUP(C2065,comm_names!$A$2:$B$325,2,FALSE)</f>
        <v>Frontier Communications, N/A</v>
      </c>
      <c r="E2065" s="13">
        <v>0.26816744599999998</v>
      </c>
      <c r="F2065" s="14">
        <v>3.73432526607047E-2</v>
      </c>
      <c r="G2065" s="14">
        <v>9.7475548035115007E-3</v>
      </c>
      <c r="H2065" s="17">
        <f t="shared" si="32"/>
        <v>600</v>
      </c>
      <c r="I2065" s="14">
        <v>3.8791878023686899E-4</v>
      </c>
      <c r="J2065" s="15">
        <v>6</v>
      </c>
      <c r="K2065" s="16">
        <v>2.7855455521599102</v>
      </c>
      <c r="L2065" s="17">
        <v>34421.633999999998</v>
      </c>
      <c r="M2065" s="17">
        <v>83476</v>
      </c>
      <c r="N2065" s="17">
        <v>15532.316221336201</v>
      </c>
      <c r="O2065" s="17">
        <v>19100.030702115961</v>
      </c>
    </row>
    <row r="2066" spans="1:15" x14ac:dyDescent="0.3">
      <c r="A2066" s="6" t="s">
        <v>241</v>
      </c>
      <c r="B2066" s="6" t="str">
        <f>VLOOKUP(A2066,Table1[],3,FALSE)</f>
        <v>San Diego County (Central)--San Diego (Northeast/Rancho Bernardo) &amp; Poway Cities</v>
      </c>
      <c r="C2066" s="6">
        <v>113</v>
      </c>
      <c r="D2066" s="6" t="str">
        <f>VLOOKUP(C2066,comm_names!$A$2:$B$325,2,FALSE)</f>
        <v>Cox Communications, AT&amp;T California</v>
      </c>
      <c r="E2066" s="7">
        <v>2609.1843708930001</v>
      </c>
      <c r="F2066" s="8">
        <v>3.7341649882461699E-2</v>
      </c>
      <c r="G2066" s="8">
        <v>1.3623528022657001E-2</v>
      </c>
      <c r="H2066" s="11">
        <f t="shared" si="32"/>
        <v>1115.8799999999999</v>
      </c>
      <c r="I2066" s="8">
        <v>3.8790158812733E-4</v>
      </c>
      <c r="J2066" s="9">
        <v>11.158799999999999</v>
      </c>
      <c r="K2066" s="10">
        <v>2.68240196602201</v>
      </c>
      <c r="L2066" s="11">
        <v>51319.415999999997</v>
      </c>
      <c r="M2066" s="11">
        <v>107486.548</v>
      </c>
      <c r="N2066" s="11">
        <v>19217.26445292636</v>
      </c>
      <c r="O2066" s="11">
        <v>23359.34656341036</v>
      </c>
    </row>
    <row r="2067" spans="1:15" x14ac:dyDescent="0.3">
      <c r="A2067" s="12" t="s">
        <v>184</v>
      </c>
      <c r="B2067" s="12" t="str">
        <f>VLOOKUP(A2067,Table1[],3,FALSE)</f>
        <v>Los Angeles County--Baldwin Park, Azusa, Duarte &amp; Irwindale Cities</v>
      </c>
      <c r="C2067" s="12">
        <v>153</v>
      </c>
      <c r="D2067" s="12" t="str">
        <f>VLOOKUP(C2067,comm_names!$A$2:$B$325,2,FALSE)</f>
        <v>Giggle Fiber, LLC, Frontier</v>
      </c>
      <c r="E2067" s="13">
        <v>2666.9420285434599</v>
      </c>
      <c r="F2067" s="14">
        <v>3.7197898156171999E-2</v>
      </c>
      <c r="G2067" s="14">
        <v>1.17040960844713E-2</v>
      </c>
      <c r="H2067" s="17">
        <f t="shared" si="32"/>
        <v>566.4</v>
      </c>
      <c r="I2067" s="14">
        <v>3.8635147077401997E-4</v>
      </c>
      <c r="J2067" s="15">
        <v>5.6639999999999997</v>
      </c>
      <c r="K2067" s="16">
        <v>3.4106184881400998</v>
      </c>
      <c r="L2067" s="17">
        <v>30874.921999999999</v>
      </c>
      <c r="M2067" s="17">
        <v>66745.17</v>
      </c>
      <c r="N2067" s="17">
        <v>13679.479007499838</v>
      </c>
      <c r="O2067" s="17">
        <v>16383.80569605792</v>
      </c>
    </row>
    <row r="2068" spans="1:15" x14ac:dyDescent="0.3">
      <c r="A2068" s="6" t="s">
        <v>221</v>
      </c>
      <c r="B2068" s="6" t="str">
        <f>VLOOKUP(A2068,Table1[],3,FALSE)</f>
        <v>Ventura County (Southeast)--Thousand Oaks City</v>
      </c>
      <c r="C2068" s="6">
        <v>33</v>
      </c>
      <c r="D2068" s="6" t="str">
        <f>VLOOKUP(C2068,comm_names!$A$2:$B$325,2,FALSE)</f>
        <v>AT&amp;T Service, Inc., AT&amp;T California</v>
      </c>
      <c r="E2068" s="7">
        <v>7759.9684069169998</v>
      </c>
      <c r="F2068" s="8">
        <v>3.6980176883635897E-2</v>
      </c>
      <c r="G2068" s="8">
        <v>1.12629578883839E-2</v>
      </c>
      <c r="H2068" s="11">
        <f t="shared" si="32"/>
        <v>924</v>
      </c>
      <c r="I2068" s="8">
        <v>3.8400445237766898E-4</v>
      </c>
      <c r="J2068" s="9">
        <v>9.24</v>
      </c>
      <c r="K2068" s="10">
        <v>2.6032230451449601</v>
      </c>
      <c r="L2068" s="11">
        <v>47042.798000000003</v>
      </c>
      <c r="M2068" s="11">
        <v>108480.11599999999</v>
      </c>
      <c r="N2068" s="11">
        <v>19986.830641836361</v>
      </c>
      <c r="O2068" s="11">
        <v>24374.154713420521</v>
      </c>
    </row>
    <row r="2069" spans="1:15" x14ac:dyDescent="0.3">
      <c r="A2069" s="12" t="s">
        <v>31</v>
      </c>
      <c r="B2069" s="12" t="str">
        <f>VLOOKUP(A2069,Table1[],3,FALSE)</f>
        <v>Sacramento County--Sacramento City (Southeast/Fruitridge, Avondale &amp; Depot Park)</v>
      </c>
      <c r="C2069" s="12">
        <v>7</v>
      </c>
      <c r="D2069" s="12" t="str">
        <f>VLOOKUP(C2069,comm_names!$A$2:$B$325,2,FALSE)</f>
        <v>N/A, Frontier - Citizens</v>
      </c>
      <c r="E2069" s="13">
        <v>48.113825208000002</v>
      </c>
      <c r="F2069" s="14">
        <v>3.6929001638866199E-2</v>
      </c>
      <c r="G2069" s="14">
        <v>8.5037972205327106E-3</v>
      </c>
      <c r="H2069" s="17">
        <f t="shared" si="32"/>
        <v>261</v>
      </c>
      <c r="I2069" s="14">
        <v>3.8346675065776002E-4</v>
      </c>
      <c r="J2069" s="15">
        <v>2.61</v>
      </c>
      <c r="K2069" s="16">
        <v>2.755116720068</v>
      </c>
      <c r="L2069" s="17">
        <v>17232.704000000002</v>
      </c>
      <c r="M2069" s="17">
        <v>42542.22</v>
      </c>
      <c r="N2069" s="17">
        <v>8596.2024651233169</v>
      </c>
      <c r="O2069" s="17">
        <v>10287.016760287752</v>
      </c>
    </row>
    <row r="2070" spans="1:15" x14ac:dyDescent="0.3">
      <c r="A2070" s="6" t="s">
        <v>205</v>
      </c>
      <c r="B2070" s="6" t="str">
        <f>VLOOKUP(A2070,Table1[],3,FALSE)</f>
        <v>Placer County (Central)--Rocklin, Lincoln Cities &amp; Loomis Town</v>
      </c>
      <c r="C2070" s="6">
        <v>305</v>
      </c>
      <c r="D2070" s="6" t="str">
        <f>VLOOKUP(C2070,comm_names!$A$2:$B$325,2,FALSE)</f>
        <v>Wave Broadband, Surewest</v>
      </c>
      <c r="E2070" s="7">
        <v>5817.5350598016003</v>
      </c>
      <c r="F2070" s="8">
        <v>3.6924949590525898E-2</v>
      </c>
      <c r="G2070" s="8">
        <v>1.2207803171729099E-2</v>
      </c>
      <c r="H2070" s="11">
        <f t="shared" si="32"/>
        <v>854.04</v>
      </c>
      <c r="I2070" s="8">
        <v>3.8340684996714201E-4</v>
      </c>
      <c r="J2070" s="9">
        <v>8.5404</v>
      </c>
      <c r="K2070" s="10">
        <v>2.6323395539371899</v>
      </c>
      <c r="L2070" s="11">
        <v>40388.131999999998</v>
      </c>
      <c r="M2070" s="11">
        <v>90688.020999999993</v>
      </c>
      <c r="N2070" s="11">
        <v>15180.706026374879</v>
      </c>
      <c r="O2070" s="11">
        <v>18651.218930491559</v>
      </c>
    </row>
    <row r="2071" spans="1:15" x14ac:dyDescent="0.3">
      <c r="A2071" s="12" t="s">
        <v>35</v>
      </c>
      <c r="B2071" s="12" t="str">
        <f>VLOOKUP(A2071,Table1[],3,FALSE)</f>
        <v>Tulare County (Outside Visalia, Tulare &amp; Porterville Cities)</v>
      </c>
      <c r="C2071" s="12">
        <v>1</v>
      </c>
      <c r="D2071" s="12" t="str">
        <f>VLOOKUP(C2071,comm_names!$A$2:$B$325,2,FALSE)</f>
        <v>N/A, AT&amp;T California</v>
      </c>
      <c r="E2071" s="13">
        <v>3721.8796288581202</v>
      </c>
      <c r="F2071" s="14">
        <v>3.6912564637079197E-2</v>
      </c>
      <c r="G2071" s="14">
        <v>1.1121243910671199E-2</v>
      </c>
      <c r="H2071" s="17">
        <f t="shared" si="32"/>
        <v>324</v>
      </c>
      <c r="I2071" s="14">
        <v>3.8331902697499599E-4</v>
      </c>
      <c r="J2071" s="15">
        <v>3.24</v>
      </c>
      <c r="K2071" s="16">
        <v>3.3124021687348302</v>
      </c>
      <c r="L2071" s="17">
        <v>17523.851999999999</v>
      </c>
      <c r="M2071" s="17">
        <v>39634.811999999998</v>
      </c>
      <c r="N2071" s="17">
        <v>7017.3846463244645</v>
      </c>
      <c r="O2071" s="17">
        <v>8789.6708716885205</v>
      </c>
    </row>
    <row r="2072" spans="1:15" x14ac:dyDescent="0.3">
      <c r="A2072" s="6" t="s">
        <v>164</v>
      </c>
      <c r="B2072" s="6" t="str">
        <f>VLOOKUP(A2072,Table1[],3,FALSE)</f>
        <v>Santa Barbara County (North)--Lompoc, Guadalupe, Solvang &amp; Buellton Cities</v>
      </c>
      <c r="C2072" s="6">
        <v>205</v>
      </c>
      <c r="D2072" s="6" t="str">
        <f>VLOOKUP(C2072,comm_names!$A$2:$B$325,2,FALSE)</f>
        <v>Race Communications, Frontier</v>
      </c>
      <c r="E2072" s="7">
        <v>7.78919169</v>
      </c>
      <c r="F2072" s="8">
        <v>3.6872395562993501E-2</v>
      </c>
      <c r="G2072" s="8">
        <v>1.18786529977406E-2</v>
      </c>
      <c r="H2072" s="11">
        <f t="shared" si="32"/>
        <v>567</v>
      </c>
      <c r="I2072" s="8">
        <v>3.8284652439378599E-4</v>
      </c>
      <c r="J2072" s="9">
        <v>5.67</v>
      </c>
      <c r="K2072" s="10">
        <v>2.88762093030221</v>
      </c>
      <c r="L2072" s="11">
        <v>30540</v>
      </c>
      <c r="M2072" s="11">
        <v>65731.241999999998</v>
      </c>
      <c r="N2072" s="11">
        <v>13100.367269484121</v>
      </c>
      <c r="O2072" s="11">
        <v>15940.772221003681</v>
      </c>
    </row>
    <row r="2073" spans="1:15" x14ac:dyDescent="0.3">
      <c r="A2073" s="12" t="s">
        <v>67</v>
      </c>
      <c r="B2073" s="12" t="str">
        <f>VLOOKUP(A2073,Table1[],3,FALSE)</f>
        <v>San Bernardino County (Southwest)--Fontana City (East)</v>
      </c>
      <c r="C2073" s="12">
        <v>1</v>
      </c>
      <c r="D2073" s="12" t="str">
        <f>VLOOKUP(C2073,comm_names!$A$2:$B$325,2,FALSE)</f>
        <v>N/A, AT&amp;T California</v>
      </c>
      <c r="E2073" s="13">
        <v>395.088515766</v>
      </c>
      <c r="F2073" s="14">
        <v>3.6842525957022997E-2</v>
      </c>
      <c r="G2073" s="14">
        <v>8.9718075113975407E-3</v>
      </c>
      <c r="H2073" s="17">
        <f t="shared" si="32"/>
        <v>324</v>
      </c>
      <c r="I2073" s="14">
        <v>3.82518320173518E-4</v>
      </c>
      <c r="J2073" s="15">
        <v>3.24</v>
      </c>
      <c r="K2073" s="16">
        <v>3.59893182306975</v>
      </c>
      <c r="L2073" s="17">
        <v>21904.306</v>
      </c>
      <c r="M2073" s="17">
        <v>51178.932000000001</v>
      </c>
      <c r="N2073" s="17">
        <v>11315.10366386424</v>
      </c>
      <c r="O2073" s="17">
        <v>13270.8420778206</v>
      </c>
    </row>
    <row r="2074" spans="1:15" x14ac:dyDescent="0.3">
      <c r="A2074" s="6" t="s">
        <v>237</v>
      </c>
      <c r="B2074" s="6" t="str">
        <f>VLOOKUP(A2074,Table1[],3,FALSE)</f>
        <v>San Mateo County (Central)--San Mateo (North), Burlingame &amp; Millbrae Cities</v>
      </c>
      <c r="C2074" s="6">
        <v>84</v>
      </c>
      <c r="D2074" s="6" t="str">
        <f>VLOOKUP(C2074,comm_names!$A$2:$B$325,2,FALSE)</f>
        <v>Comcast, AT&amp;T California</v>
      </c>
      <c r="E2074" s="7">
        <v>1297.2436871960001</v>
      </c>
      <c r="F2074" s="8">
        <v>3.6840404234574201E-2</v>
      </c>
      <c r="G2074" s="8">
        <v>1.00697022404454E-2</v>
      </c>
      <c r="H2074" s="11">
        <f t="shared" si="32"/>
        <v>924</v>
      </c>
      <c r="I2074" s="8">
        <v>3.8249839284367799E-4</v>
      </c>
      <c r="J2074" s="9">
        <v>9.24</v>
      </c>
      <c r="K2074" s="10">
        <v>2.5327570175659</v>
      </c>
      <c r="L2074" s="11">
        <v>49891.161999999997</v>
      </c>
      <c r="M2074" s="11">
        <v>122616.064</v>
      </c>
      <c r="N2074" s="11">
        <v>22118.302468208043</v>
      </c>
      <c r="O2074" s="11">
        <v>28167.736843657796</v>
      </c>
    </row>
    <row r="2075" spans="1:15" x14ac:dyDescent="0.3">
      <c r="A2075" s="12" t="s">
        <v>240</v>
      </c>
      <c r="B2075" s="12" t="str">
        <f>VLOOKUP(A2075,Table1[],3,FALSE)</f>
        <v>Ventura County (South Central)--Camarillo &amp; Moorpark Cities</v>
      </c>
      <c r="C2075" s="12">
        <v>86</v>
      </c>
      <c r="D2075" s="12" t="str">
        <f>VLOOKUP(C2075,comm_names!$A$2:$B$325,2,FALSE)</f>
        <v>Comcast, Frontier</v>
      </c>
      <c r="E2075" s="13">
        <v>359.82308065000001</v>
      </c>
      <c r="F2075" s="14">
        <v>3.676381720033E-2</v>
      </c>
      <c r="G2075" s="14">
        <v>1.2030418133522E-2</v>
      </c>
      <c r="H2075" s="17">
        <f t="shared" si="32"/>
        <v>867</v>
      </c>
      <c r="I2075" s="14">
        <v>3.8167114016563798E-4</v>
      </c>
      <c r="J2075" s="15">
        <v>8.67</v>
      </c>
      <c r="K2075" s="16">
        <v>2.7694508144400598</v>
      </c>
      <c r="L2075" s="17">
        <v>43102.12</v>
      </c>
      <c r="M2075" s="17">
        <v>96205.072</v>
      </c>
      <c r="N2075" s="17">
        <v>17903.351648234402</v>
      </c>
      <c r="O2075" s="17">
        <v>22523.339176621201</v>
      </c>
    </row>
    <row r="2076" spans="1:15" x14ac:dyDescent="0.3">
      <c r="A2076" s="6" t="s">
        <v>240</v>
      </c>
      <c r="B2076" s="6" t="str">
        <f>VLOOKUP(A2076,Table1[],3,FALSE)</f>
        <v>Ventura County (South Central)--Camarillo &amp; Moorpark Cities</v>
      </c>
      <c r="C2076" s="6">
        <v>141</v>
      </c>
      <c r="D2076" s="6" t="str">
        <f>VLOOKUP(C2076,comm_names!$A$2:$B$325,2,FALSE)</f>
        <v>Frontier Communications, Frontier</v>
      </c>
      <c r="E2076" s="7">
        <v>33782.369720048096</v>
      </c>
      <c r="F2076" s="8">
        <v>3.6748457957594897E-2</v>
      </c>
      <c r="G2076" s="8">
        <v>1.20286248037355E-2</v>
      </c>
      <c r="H2076" s="11">
        <f t="shared" si="32"/>
        <v>867</v>
      </c>
      <c r="I2076" s="8">
        <v>3.8150643155741799E-4</v>
      </c>
      <c r="J2076" s="9">
        <v>8.67</v>
      </c>
      <c r="K2076" s="10">
        <v>2.7694508144400598</v>
      </c>
      <c r="L2076" s="11">
        <v>43102.12</v>
      </c>
      <c r="M2076" s="11">
        <v>96205.072</v>
      </c>
      <c r="N2076" s="11">
        <v>17903.351648234402</v>
      </c>
      <c r="O2076" s="11">
        <v>22523.339176621201</v>
      </c>
    </row>
    <row r="2077" spans="1:15" x14ac:dyDescent="0.3">
      <c r="A2077" s="12" t="s">
        <v>245</v>
      </c>
      <c r="B2077" s="12" t="str">
        <f>VLOOKUP(A2077,Table1[],3,FALSE)</f>
        <v>Riverside County (Southwest)--Temecula City</v>
      </c>
      <c r="C2077" s="12">
        <v>140</v>
      </c>
      <c r="D2077" s="12" t="str">
        <f>VLOOKUP(C2077,comm_names!$A$2:$B$325,2,FALSE)</f>
        <v>Frontier Communications, AT&amp;T California</v>
      </c>
      <c r="E2077" s="13">
        <v>0.66857211546859996</v>
      </c>
      <c r="F2077" s="14">
        <v>3.6643910961085303E-2</v>
      </c>
      <c r="G2077" s="14">
        <v>1.27604942328155E-2</v>
      </c>
      <c r="H2077" s="17">
        <f t="shared" si="32"/>
        <v>924</v>
      </c>
      <c r="I2077" s="14">
        <v>3.8038646904398901E-4</v>
      </c>
      <c r="J2077" s="15">
        <v>9.24</v>
      </c>
      <c r="K2077" s="16">
        <v>3.04530965929214</v>
      </c>
      <c r="L2077" s="17">
        <v>45257.226000000002</v>
      </c>
      <c r="M2077" s="17">
        <v>95902.725999999995</v>
      </c>
      <c r="N2077" s="17">
        <v>18402.413687535718</v>
      </c>
      <c r="O2077" s="17">
        <v>21862.08413266356</v>
      </c>
    </row>
    <row r="2078" spans="1:15" x14ac:dyDescent="0.3">
      <c r="A2078" s="6" t="s">
        <v>230</v>
      </c>
      <c r="B2078" s="6" t="str">
        <f>VLOOKUP(A2078,Table1[],3,FALSE)</f>
        <v>San Bernardino County (Southwest)--Fontana City (West)</v>
      </c>
      <c r="C2078" s="6">
        <v>141</v>
      </c>
      <c r="D2078" s="6" t="str">
        <f>VLOOKUP(C2078,comm_names!$A$2:$B$325,2,FALSE)</f>
        <v>Frontier Communications, Frontier</v>
      </c>
      <c r="E2078" s="7">
        <v>5250.8902155017004</v>
      </c>
      <c r="F2078" s="8">
        <v>3.65539080123592E-2</v>
      </c>
      <c r="G2078" s="8">
        <v>1.4191928637601501E-2</v>
      </c>
      <c r="H2078" s="11">
        <f t="shared" si="32"/>
        <v>867</v>
      </c>
      <c r="I2078" s="8">
        <v>3.7940849141350502E-4</v>
      </c>
      <c r="J2078" s="9">
        <v>8.67</v>
      </c>
      <c r="K2078" s="10">
        <v>3.6980397206038602</v>
      </c>
      <c r="L2078" s="11">
        <v>40926.654000000002</v>
      </c>
      <c r="M2078" s="11">
        <v>81440</v>
      </c>
      <c r="N2078" s="11">
        <v>15321.06470710236</v>
      </c>
      <c r="O2078" s="11">
        <v>18462.294894164519</v>
      </c>
    </row>
    <row r="2079" spans="1:15" x14ac:dyDescent="0.3">
      <c r="A2079" s="12" t="s">
        <v>240</v>
      </c>
      <c r="B2079" s="12" t="str">
        <f>VLOOKUP(A2079,Table1[],3,FALSE)</f>
        <v>Ventura County (South Central)--Camarillo &amp; Moorpark Cities</v>
      </c>
      <c r="C2079" s="12">
        <v>36</v>
      </c>
      <c r="D2079" s="12" t="str">
        <f>VLOOKUP(C2079,comm_names!$A$2:$B$325,2,FALSE)</f>
        <v>AT&amp;T Service, Inc., Frontier</v>
      </c>
      <c r="E2079" s="13">
        <v>7.9725905639999999</v>
      </c>
      <c r="F2079" s="14">
        <v>3.6533075224737602E-2</v>
      </c>
      <c r="G2079" s="14">
        <v>1.20058352575387E-2</v>
      </c>
      <c r="H2079" s="17">
        <f t="shared" si="32"/>
        <v>867</v>
      </c>
      <c r="I2079" s="14">
        <v>3.7918349125746402E-4</v>
      </c>
      <c r="J2079" s="15">
        <v>8.67</v>
      </c>
      <c r="K2079" s="16">
        <v>2.7694508144400598</v>
      </c>
      <c r="L2079" s="17">
        <v>43102.12</v>
      </c>
      <c r="M2079" s="17">
        <v>96205.072</v>
      </c>
      <c r="N2079" s="17">
        <v>17903.351648234402</v>
      </c>
      <c r="O2079" s="17">
        <v>22523.339176621201</v>
      </c>
    </row>
    <row r="2080" spans="1:15" x14ac:dyDescent="0.3">
      <c r="A2080" s="6" t="s">
        <v>159</v>
      </c>
      <c r="B2080" s="6" t="str">
        <f>VLOOKUP(A2080,Table1[],3,FALSE)</f>
        <v>Ventura County (Southwest)--San Buenaventura (Ventura) City</v>
      </c>
      <c r="C2080" s="6">
        <v>32</v>
      </c>
      <c r="D2080" s="6" t="str">
        <f>VLOOKUP(C2080,comm_names!$A$2:$B$325,2,FALSE)</f>
        <v>AT&amp;T Service, Inc., N/A</v>
      </c>
      <c r="E2080" s="7">
        <v>5.8911799289999998</v>
      </c>
      <c r="F2080" s="8">
        <v>3.6508592635763303E-2</v>
      </c>
      <c r="G2080" s="8">
        <v>1.0339635804568301E-2</v>
      </c>
      <c r="H2080" s="11">
        <f t="shared" si="32"/>
        <v>600</v>
      </c>
      <c r="I2080" s="8">
        <v>3.7891975327146497E-4</v>
      </c>
      <c r="J2080" s="9">
        <v>6</v>
      </c>
      <c r="K2080" s="10">
        <v>2.5001992384663101</v>
      </c>
      <c r="L2080" s="11">
        <v>33727.358</v>
      </c>
      <c r="M2080" s="11">
        <v>78788.11</v>
      </c>
      <c r="N2080" s="11">
        <v>14996.941894596721</v>
      </c>
      <c r="O2080" s="11">
        <v>18463.05793426836</v>
      </c>
    </row>
    <row r="2081" spans="1:15" x14ac:dyDescent="0.3">
      <c r="A2081" s="12" t="s">
        <v>231</v>
      </c>
      <c r="B2081" s="12" t="str">
        <f>VLOOKUP(A2081,Table1[],3,FALSE)</f>
        <v>San Diego County (West)--San Diego (Northwest/San Dieguito) &amp; Encinitas Cities</v>
      </c>
      <c r="C2081" s="12">
        <v>33</v>
      </c>
      <c r="D2081" s="12" t="str">
        <f>VLOOKUP(C2081,comm_names!$A$2:$B$325,2,FALSE)</f>
        <v>AT&amp;T Service, Inc., AT&amp;T California</v>
      </c>
      <c r="E2081" s="13">
        <v>61882.4026853373</v>
      </c>
      <c r="F2081" s="14">
        <v>3.6501153592031897E-2</v>
      </c>
      <c r="G2081" s="14">
        <v>1.0040530202504E-2</v>
      </c>
      <c r="H2081" s="17">
        <f t="shared" si="32"/>
        <v>924</v>
      </c>
      <c r="I2081" s="14">
        <v>3.7884253922350499E-4</v>
      </c>
      <c r="J2081" s="15">
        <v>9.24</v>
      </c>
      <c r="K2081" s="16">
        <v>2.6829780464524302</v>
      </c>
      <c r="L2081" s="17">
        <v>49442.224000000002</v>
      </c>
      <c r="M2081" s="17">
        <v>121225.476</v>
      </c>
      <c r="N2081" s="17">
        <v>22120.801157491322</v>
      </c>
      <c r="O2081" s="17">
        <v>27194.913124851722</v>
      </c>
    </row>
    <row r="2082" spans="1:15" x14ac:dyDescent="0.3">
      <c r="A2082" s="6" t="s">
        <v>230</v>
      </c>
      <c r="B2082" s="6" t="str">
        <f>VLOOKUP(A2082,Table1[],3,FALSE)</f>
        <v>San Bernardino County (Southwest)--Fontana City (West)</v>
      </c>
      <c r="C2082" s="6">
        <v>36</v>
      </c>
      <c r="D2082" s="6" t="str">
        <f>VLOOKUP(C2082,comm_names!$A$2:$B$325,2,FALSE)</f>
        <v>AT&amp;T Service, Inc., Frontier</v>
      </c>
      <c r="E2082" s="7">
        <v>4.1507648010000002</v>
      </c>
      <c r="F2082" s="8">
        <v>3.6424006094279399E-2</v>
      </c>
      <c r="G2082" s="8">
        <v>1.41724274044382E-2</v>
      </c>
      <c r="H2082" s="11">
        <f t="shared" si="32"/>
        <v>867</v>
      </c>
      <c r="I2082" s="8">
        <v>3.7800867569750499E-4</v>
      </c>
      <c r="J2082" s="9">
        <v>8.67</v>
      </c>
      <c r="K2082" s="10">
        <v>3.6980397206038602</v>
      </c>
      <c r="L2082" s="11">
        <v>40926.654000000002</v>
      </c>
      <c r="M2082" s="11">
        <v>81440</v>
      </c>
      <c r="N2082" s="11">
        <v>15321.06470710236</v>
      </c>
      <c r="O2082" s="11">
        <v>18462.294894164519</v>
      </c>
    </row>
    <row r="2083" spans="1:15" x14ac:dyDescent="0.3">
      <c r="A2083" s="12" t="s">
        <v>226</v>
      </c>
      <c r="B2083" s="12" t="str">
        <f>VLOOKUP(A2083,Table1[],3,FALSE)</f>
        <v>Sacramento County (Northeast)--Folsom City, Orangevale &amp; Fair Oaks (East)</v>
      </c>
      <c r="C2083" s="12">
        <v>108</v>
      </c>
      <c r="D2083" s="12" t="str">
        <f>VLOOKUP(C2083,comm_names!$A$2:$B$325,2,FALSE)</f>
        <v>Consolidated Communications, Surewest</v>
      </c>
      <c r="E2083" s="13">
        <v>1.0764430000000001E-3</v>
      </c>
      <c r="F2083" s="14">
        <v>3.6385289051457402E-2</v>
      </c>
      <c r="G2083" s="14">
        <v>1.2590167234914899E-2</v>
      </c>
      <c r="H2083" s="17">
        <f t="shared" si="32"/>
        <v>962.04</v>
      </c>
      <c r="I2083" s="14">
        <v>3.7759167266802299E-4</v>
      </c>
      <c r="J2083" s="15">
        <v>9.6204000000000001</v>
      </c>
      <c r="K2083" s="16">
        <v>2.4932334109429601</v>
      </c>
      <c r="L2083" s="17">
        <v>44088.561999999998</v>
      </c>
      <c r="M2083" s="17">
        <v>98057.831999999995</v>
      </c>
      <c r="N2083" s="17">
        <v>15396.049827382438</v>
      </c>
      <c r="O2083" s="17">
        <v>19393.66472728776</v>
      </c>
    </row>
    <row r="2084" spans="1:15" x14ac:dyDescent="0.3">
      <c r="A2084" s="6" t="s">
        <v>255</v>
      </c>
      <c r="B2084" s="6" t="str">
        <f>VLOOKUP(A2084,Table1[],3,FALSE)</f>
        <v>Orange County (South Central)--Mission Viejo &amp; Rancho Santa Margarita (West) Cities</v>
      </c>
      <c r="C2084" s="6">
        <v>113</v>
      </c>
      <c r="D2084" s="6" t="str">
        <f>VLOOKUP(C2084,comm_names!$A$2:$B$325,2,FALSE)</f>
        <v>Cox Communications, AT&amp;T California</v>
      </c>
      <c r="E2084" s="7">
        <v>4822.5894848887001</v>
      </c>
      <c r="F2084" s="8">
        <v>3.6380351489272302E-2</v>
      </c>
      <c r="G2084" s="8">
        <v>1.26690101256248E-2</v>
      </c>
      <c r="H2084" s="11">
        <f t="shared" si="32"/>
        <v>1115.8799999999999</v>
      </c>
      <c r="I2084" s="8">
        <v>3.7753863884857399E-4</v>
      </c>
      <c r="J2084" s="9">
        <v>11.158799999999999</v>
      </c>
      <c r="K2084" s="10">
        <v>2.68887480524968</v>
      </c>
      <c r="L2084" s="11">
        <v>52887.135999999999</v>
      </c>
      <c r="M2084" s="11">
        <v>113732.996</v>
      </c>
      <c r="N2084" s="11">
        <v>20318.186565399359</v>
      </c>
      <c r="O2084" s="11">
        <v>23757.343896702841</v>
      </c>
    </row>
    <row r="2085" spans="1:15" x14ac:dyDescent="0.3">
      <c r="A2085" s="12" t="s">
        <v>53</v>
      </c>
      <c r="B2085" s="12" t="str">
        <f>VLOOKUP(A2085,Table1[],3,FALSE)</f>
        <v>Los Angeles County (Central)--Alhambra &amp; South Pasadena Cities</v>
      </c>
      <c r="C2085" s="12">
        <v>1</v>
      </c>
      <c r="D2085" s="12" t="str">
        <f>VLOOKUP(C2085,comm_names!$A$2:$B$325,2,FALSE)</f>
        <v>N/A, AT&amp;T California</v>
      </c>
      <c r="E2085" s="13">
        <v>66.246140984999997</v>
      </c>
      <c r="F2085" s="14">
        <v>3.6312761173002597E-2</v>
      </c>
      <c r="G2085" s="14">
        <v>6.7873925227595801E-3</v>
      </c>
      <c r="H2085" s="17">
        <f t="shared" si="32"/>
        <v>324</v>
      </c>
      <c r="I2085" s="14">
        <v>3.7682040793497301E-4</v>
      </c>
      <c r="J2085" s="15">
        <v>3.24</v>
      </c>
      <c r="K2085" s="16">
        <v>2.6448627718383899</v>
      </c>
      <c r="L2085" s="17">
        <v>25861.272000000001</v>
      </c>
      <c r="M2085" s="17">
        <v>67799.817999999999</v>
      </c>
      <c r="N2085" s="17">
        <v>14900.95066420908</v>
      </c>
      <c r="O2085" s="17">
        <v>18031.167643168919</v>
      </c>
    </row>
    <row r="2086" spans="1:15" x14ac:dyDescent="0.3">
      <c r="A2086" s="6" t="s">
        <v>227</v>
      </c>
      <c r="B2086" s="6" t="str">
        <f>VLOOKUP(A2086,Table1[],3,FALSE)</f>
        <v>Santa Clara County (Central)--San Jose City (South Central/Branham) &amp; Cambrian Park</v>
      </c>
      <c r="C2086" s="6">
        <v>84</v>
      </c>
      <c r="D2086" s="6" t="str">
        <f>VLOOKUP(C2086,comm_names!$A$2:$B$325,2,FALSE)</f>
        <v>Comcast, AT&amp;T California</v>
      </c>
      <c r="E2086" s="7">
        <v>1340.9730368600001</v>
      </c>
      <c r="F2086" s="8">
        <v>3.6295528153376097E-2</v>
      </c>
      <c r="G2086" s="8">
        <v>1.0578577157090201E-2</v>
      </c>
      <c r="H2086" s="11">
        <f t="shared" si="32"/>
        <v>924</v>
      </c>
      <c r="I2086" s="8">
        <v>3.7662533365586998E-4</v>
      </c>
      <c r="J2086" s="9">
        <v>9.24</v>
      </c>
      <c r="K2086" s="10">
        <v>2.84727421778932</v>
      </c>
      <c r="L2086" s="11">
        <v>47980.375999999997</v>
      </c>
      <c r="M2086" s="11">
        <v>114725.546</v>
      </c>
      <c r="N2086" s="11">
        <v>20427.58144086384</v>
      </c>
      <c r="O2086" s="11">
        <v>25284.396566518561</v>
      </c>
    </row>
    <row r="2087" spans="1:15" x14ac:dyDescent="0.3">
      <c r="A2087" s="12" t="s">
        <v>227</v>
      </c>
      <c r="B2087" s="12" t="str">
        <f>VLOOKUP(A2087,Table1[],3,FALSE)</f>
        <v>Santa Clara County (Central)--San Jose City (South Central/Branham) &amp; Cambrian Park</v>
      </c>
      <c r="C2087" s="12">
        <v>33</v>
      </c>
      <c r="D2087" s="12" t="str">
        <f>VLOOKUP(C2087,comm_names!$A$2:$B$325,2,FALSE)</f>
        <v>AT&amp;T Service, Inc., AT&amp;T California</v>
      </c>
      <c r="E2087" s="13">
        <v>34795.463657261796</v>
      </c>
      <c r="F2087" s="14">
        <v>3.6287619850426903E-2</v>
      </c>
      <c r="G2087" s="14">
        <v>1.05779000114237E-2</v>
      </c>
      <c r="H2087" s="17">
        <f t="shared" si="32"/>
        <v>924</v>
      </c>
      <c r="I2087" s="14">
        <v>3.7654021728357299E-4</v>
      </c>
      <c r="J2087" s="15">
        <v>9.24</v>
      </c>
      <c r="K2087" s="16">
        <v>2.84727421778932</v>
      </c>
      <c r="L2087" s="17">
        <v>47980.375999999997</v>
      </c>
      <c r="M2087" s="17">
        <v>114725.546</v>
      </c>
      <c r="N2087" s="17">
        <v>20427.58144086384</v>
      </c>
      <c r="O2087" s="17">
        <v>25284.396566518561</v>
      </c>
    </row>
    <row r="2088" spans="1:15" x14ac:dyDescent="0.3">
      <c r="A2088" s="6" t="s">
        <v>137</v>
      </c>
      <c r="B2088" s="6" t="str">
        <f>VLOOKUP(A2088,Table1[],3,FALSE)</f>
        <v>Placer County (East/High Country Region)--Auburn &amp; Colfax Cities</v>
      </c>
      <c r="C2088" s="6">
        <v>32</v>
      </c>
      <c r="D2088" s="6" t="str">
        <f>VLOOKUP(C2088,comm_names!$A$2:$B$325,2,FALSE)</f>
        <v>AT&amp;T Service, Inc., N/A</v>
      </c>
      <c r="E2088" s="7">
        <v>88.106977888000003</v>
      </c>
      <c r="F2088" s="8">
        <v>3.6274168640128002E-2</v>
      </c>
      <c r="G2088" s="8">
        <v>9.9000315124793802E-3</v>
      </c>
      <c r="H2088" s="11">
        <f t="shared" si="32"/>
        <v>600</v>
      </c>
      <c r="I2088" s="8">
        <v>3.7644034226860199E-4</v>
      </c>
      <c r="J2088" s="9">
        <v>6</v>
      </c>
      <c r="K2088" s="10">
        <v>2.4309064565788301</v>
      </c>
      <c r="L2088" s="11">
        <v>31986.578000000001</v>
      </c>
      <c r="M2088" s="11">
        <v>80116.600000000006</v>
      </c>
      <c r="N2088" s="11">
        <v>13391.81651424228</v>
      </c>
      <c r="O2088" s="11">
        <v>17492.780631763802</v>
      </c>
    </row>
    <row r="2089" spans="1:15" x14ac:dyDescent="0.3">
      <c r="A2089" s="12" t="s">
        <v>227</v>
      </c>
      <c r="B2089" s="12" t="str">
        <f>VLOOKUP(A2089,Table1[],3,FALSE)</f>
        <v>Santa Clara County (Central)--San Jose City (South Central/Branham) &amp; Cambrian Park</v>
      </c>
      <c r="C2089" s="12">
        <v>255</v>
      </c>
      <c r="D2089" s="12" t="str">
        <f>VLOOKUP(C2089,comm_names!$A$2:$B$325,2,FALSE)</f>
        <v>Sonic.net, AT&amp;T California</v>
      </c>
      <c r="E2089" s="13">
        <v>2627.9560136730001</v>
      </c>
      <c r="F2089" s="14">
        <v>3.5954450328453201E-2</v>
      </c>
      <c r="G2089" s="14">
        <v>1.05483880063868E-2</v>
      </c>
      <c r="H2089" s="17">
        <f t="shared" si="32"/>
        <v>923.88</v>
      </c>
      <c r="I2089" s="14">
        <v>3.7295445003553498E-4</v>
      </c>
      <c r="J2089" s="15">
        <v>9.2387999999999995</v>
      </c>
      <c r="K2089" s="16">
        <v>2.84727421778932</v>
      </c>
      <c r="L2089" s="17">
        <v>47980.375999999997</v>
      </c>
      <c r="M2089" s="17">
        <v>114725.546</v>
      </c>
      <c r="N2089" s="17">
        <v>20427.58144086384</v>
      </c>
      <c r="O2089" s="17">
        <v>25284.396566518561</v>
      </c>
    </row>
    <row r="2090" spans="1:15" x14ac:dyDescent="0.3">
      <c r="A2090" s="6" t="s">
        <v>243</v>
      </c>
      <c r="B2090" s="6" t="str">
        <f>VLOOKUP(A2090,Table1[],3,FALSE)</f>
        <v>Los Angeles County (Southwest)--Palos Verdes Peninsula</v>
      </c>
      <c r="C2090" s="6">
        <v>36</v>
      </c>
      <c r="D2090" s="6" t="str">
        <f>VLOOKUP(C2090,comm_names!$A$2:$B$325,2,FALSE)</f>
        <v>AT&amp;T Service, Inc., Frontier</v>
      </c>
      <c r="E2090" s="7">
        <v>153.33738499500001</v>
      </c>
      <c r="F2090" s="8">
        <v>3.59518999695927E-2</v>
      </c>
      <c r="G2090" s="8">
        <v>1.01138120250847E-2</v>
      </c>
      <c r="H2090" s="11">
        <f t="shared" si="32"/>
        <v>867</v>
      </c>
      <c r="I2090" s="8">
        <v>3.7292646108251601E-4</v>
      </c>
      <c r="J2090" s="9">
        <v>8.67</v>
      </c>
      <c r="K2090" s="10">
        <v>2.4688747102540201</v>
      </c>
      <c r="L2090" s="11">
        <v>46981.718000000001</v>
      </c>
      <c r="M2090" s="11">
        <v>114221.636</v>
      </c>
      <c r="N2090" s="11">
        <v>21133.5199683582</v>
      </c>
      <c r="O2090" s="11">
        <v>26764.697265783117</v>
      </c>
    </row>
    <row r="2091" spans="1:15" x14ac:dyDescent="0.3">
      <c r="A2091" s="12" t="s">
        <v>219</v>
      </c>
      <c r="B2091" s="12" t="str">
        <f>VLOOKUP(A2091,Table1[],3,FALSE)</f>
        <v>Contra Costa County (East)--Brentwood &amp; Oakley Cities</v>
      </c>
      <c r="C2091" s="12">
        <v>255</v>
      </c>
      <c r="D2091" s="12" t="str">
        <f>VLOOKUP(C2091,comm_names!$A$2:$B$325,2,FALSE)</f>
        <v>Sonic.net, AT&amp;T California</v>
      </c>
      <c r="E2091" s="13">
        <v>15682.140477924</v>
      </c>
      <c r="F2091" s="14">
        <v>3.5916559998429597E-2</v>
      </c>
      <c r="G2091" s="14">
        <v>1.18067617044618E-2</v>
      </c>
      <c r="H2091" s="17">
        <f t="shared" si="32"/>
        <v>923.88</v>
      </c>
      <c r="I2091" s="14">
        <v>3.7254752924606498E-4</v>
      </c>
      <c r="J2091" s="15">
        <v>9.2387999999999995</v>
      </c>
      <c r="K2091" s="16">
        <v>3.0632871119124001</v>
      </c>
      <c r="L2091" s="17">
        <v>45060.752</v>
      </c>
      <c r="M2091" s="17">
        <v>102818</v>
      </c>
      <c r="N2091" s="17">
        <v>16868.366868976082</v>
      </c>
      <c r="O2091" s="17">
        <v>22100.130237093599</v>
      </c>
    </row>
    <row r="2092" spans="1:15" x14ac:dyDescent="0.3">
      <c r="A2092" s="6" t="s">
        <v>42</v>
      </c>
      <c r="B2092" s="6" t="str">
        <f>VLOOKUP(A2092,Table1[],3,FALSE)</f>
        <v>Los Angeles County (Northwest)--LA City (Northwest/Encino &amp; Tarzana)</v>
      </c>
      <c r="C2092" s="6">
        <v>1</v>
      </c>
      <c r="D2092" s="6" t="str">
        <f>VLOOKUP(C2092,comm_names!$A$2:$B$325,2,FALSE)</f>
        <v>N/A, AT&amp;T California</v>
      </c>
      <c r="E2092" s="7">
        <v>535.79749052900002</v>
      </c>
      <c r="F2092" s="8">
        <v>3.5912046127207498E-2</v>
      </c>
      <c r="G2092" s="8">
        <v>6.6944025677062096E-3</v>
      </c>
      <c r="H2092" s="11">
        <f t="shared" si="32"/>
        <v>324</v>
      </c>
      <c r="I2092" s="8">
        <v>3.7249761272243801E-4</v>
      </c>
      <c r="J2092" s="9">
        <v>3.24</v>
      </c>
      <c r="K2092" s="10">
        <v>2.7228027756156501</v>
      </c>
      <c r="L2092" s="11">
        <v>28016.378000000001</v>
      </c>
      <c r="M2092" s="11">
        <v>71260</v>
      </c>
      <c r="N2092" s="11">
        <v>16220.895678815399</v>
      </c>
      <c r="O2092" s="11">
        <v>20087.916995921398</v>
      </c>
    </row>
    <row r="2093" spans="1:15" x14ac:dyDescent="0.3">
      <c r="A2093" s="12" t="s">
        <v>46</v>
      </c>
      <c r="B2093" s="12" t="str">
        <f>VLOOKUP(A2093,Table1[],3,FALSE)</f>
        <v>Los Angeles County (South Central)--Gardena, Lawndale Cities &amp; West Athens</v>
      </c>
      <c r="C2093" s="12">
        <v>6</v>
      </c>
      <c r="D2093" s="12" t="str">
        <f>VLOOKUP(C2093,comm_names!$A$2:$B$325,2,FALSE)</f>
        <v>N/A, Frontier</v>
      </c>
      <c r="E2093" s="13">
        <v>3.0035583770000001</v>
      </c>
      <c r="F2093" s="14">
        <v>3.5908828251758201E-2</v>
      </c>
      <c r="G2093" s="14">
        <v>7.7331837818589702E-3</v>
      </c>
      <c r="H2093" s="17">
        <f t="shared" si="32"/>
        <v>267</v>
      </c>
      <c r="I2093" s="14">
        <v>3.7246299213219302E-4</v>
      </c>
      <c r="J2093" s="15">
        <v>2.67</v>
      </c>
      <c r="K2093" s="16">
        <v>2.8372241255676802</v>
      </c>
      <c r="L2093" s="17">
        <v>21540.880000000001</v>
      </c>
      <c r="M2093" s="17">
        <v>51374.387999999999</v>
      </c>
      <c r="N2093" s="17">
        <v>12505.93371447</v>
      </c>
      <c r="O2093" s="17">
        <v>15248.40937736856</v>
      </c>
    </row>
    <row r="2094" spans="1:15" x14ac:dyDescent="0.3">
      <c r="A2094" s="6" t="s">
        <v>237</v>
      </c>
      <c r="B2094" s="6" t="str">
        <f>VLOOKUP(A2094,Table1[],3,FALSE)</f>
        <v>San Mateo County (Central)--San Mateo (North), Burlingame &amp; Millbrae Cities</v>
      </c>
      <c r="C2094" s="6">
        <v>33</v>
      </c>
      <c r="D2094" s="6" t="str">
        <f>VLOOKUP(C2094,comm_names!$A$2:$B$325,2,FALSE)</f>
        <v>AT&amp;T Service, Inc., AT&amp;T California</v>
      </c>
      <c r="E2094" s="7">
        <v>13955.028736604399</v>
      </c>
      <c r="F2094" s="8">
        <v>3.5883891887274803E-2</v>
      </c>
      <c r="G2094" s="8">
        <v>9.9962876957152592E-3</v>
      </c>
      <c r="H2094" s="11">
        <f t="shared" si="32"/>
        <v>924</v>
      </c>
      <c r="I2094" s="8">
        <v>3.72201808126369E-4</v>
      </c>
      <c r="J2094" s="9">
        <v>9.24</v>
      </c>
      <c r="K2094" s="10">
        <v>2.5327570175659</v>
      </c>
      <c r="L2094" s="11">
        <v>49891.161999999997</v>
      </c>
      <c r="M2094" s="11">
        <v>122616.064</v>
      </c>
      <c r="N2094" s="11">
        <v>22118.302468208043</v>
      </c>
      <c r="O2094" s="11">
        <v>28167.736843657796</v>
      </c>
    </row>
    <row r="2095" spans="1:15" x14ac:dyDescent="0.3">
      <c r="A2095" s="12" t="s">
        <v>243</v>
      </c>
      <c r="B2095" s="12" t="str">
        <f>VLOOKUP(A2095,Table1[],3,FALSE)</f>
        <v>Los Angeles County (Southwest)--Palos Verdes Peninsula</v>
      </c>
      <c r="C2095" s="12">
        <v>141</v>
      </c>
      <c r="D2095" s="12" t="str">
        <f>VLOOKUP(C2095,comm_names!$A$2:$B$325,2,FALSE)</f>
        <v>Frontier Communications, Frontier</v>
      </c>
      <c r="E2095" s="13">
        <v>23635.181132923801</v>
      </c>
      <c r="F2095" s="14">
        <v>3.5870313908668301E-2</v>
      </c>
      <c r="G2095" s="14">
        <v>1.01072963168747E-2</v>
      </c>
      <c r="H2095" s="17">
        <f t="shared" si="32"/>
        <v>867</v>
      </c>
      <c r="I2095" s="14">
        <v>3.7204902636770902E-4</v>
      </c>
      <c r="J2095" s="15">
        <v>8.67</v>
      </c>
      <c r="K2095" s="16">
        <v>2.4688747102540201</v>
      </c>
      <c r="L2095" s="17">
        <v>46981.718000000001</v>
      </c>
      <c r="M2095" s="17">
        <v>114221.636</v>
      </c>
      <c r="N2095" s="17">
        <v>21133.5199683582</v>
      </c>
      <c r="O2095" s="17">
        <v>26764.697265783117</v>
      </c>
    </row>
    <row r="2096" spans="1:15" x14ac:dyDescent="0.3">
      <c r="A2096" s="6" t="s">
        <v>231</v>
      </c>
      <c r="B2096" s="6" t="str">
        <f>VLOOKUP(A2096,Table1[],3,FALSE)</f>
        <v>San Diego County (West)--San Diego (Northwest/San Dieguito) &amp; Encinitas Cities</v>
      </c>
      <c r="C2096" s="6">
        <v>84</v>
      </c>
      <c r="D2096" s="6" t="str">
        <f>VLOOKUP(C2096,comm_names!$A$2:$B$325,2,FALSE)</f>
        <v>Comcast, AT&amp;T California</v>
      </c>
      <c r="E2096" s="7">
        <v>354.09154749999999</v>
      </c>
      <c r="F2096" s="8">
        <v>3.58692869121447E-2</v>
      </c>
      <c r="G2096" s="8">
        <v>9.9925013089435192E-3</v>
      </c>
      <c r="H2096" s="11">
        <f t="shared" si="32"/>
        <v>924</v>
      </c>
      <c r="I2096" s="8">
        <v>3.7203759226033602E-4</v>
      </c>
      <c r="J2096" s="9">
        <v>9.24</v>
      </c>
      <c r="K2096" s="10">
        <v>2.6829780464524302</v>
      </c>
      <c r="L2096" s="11">
        <v>49442.224000000002</v>
      </c>
      <c r="M2096" s="11">
        <v>121225.476</v>
      </c>
      <c r="N2096" s="11">
        <v>22120.801157491322</v>
      </c>
      <c r="O2096" s="11">
        <v>27194.913124851722</v>
      </c>
    </row>
    <row r="2097" spans="1:15" x14ac:dyDescent="0.3">
      <c r="A2097" s="12" t="s">
        <v>237</v>
      </c>
      <c r="B2097" s="12" t="str">
        <f>VLOOKUP(A2097,Table1[],3,FALSE)</f>
        <v>San Mateo County (Central)--San Mateo (North), Burlingame &amp; Millbrae Cities</v>
      </c>
      <c r="C2097" s="12">
        <v>255</v>
      </c>
      <c r="D2097" s="12" t="str">
        <f>VLOOKUP(C2097,comm_names!$A$2:$B$325,2,FALSE)</f>
        <v>Sonic.net, AT&amp;T California</v>
      </c>
      <c r="E2097" s="13">
        <v>3952.9208206570001</v>
      </c>
      <c r="F2097" s="14">
        <v>3.5824735197967902E-2</v>
      </c>
      <c r="G2097" s="14">
        <v>9.9908681947223198E-3</v>
      </c>
      <c r="H2097" s="17">
        <f t="shared" si="32"/>
        <v>923.88</v>
      </c>
      <c r="I2097" s="14">
        <v>3.7156458150931001E-4</v>
      </c>
      <c r="J2097" s="15">
        <v>9.2387999999999995</v>
      </c>
      <c r="K2097" s="16">
        <v>2.5327570175659</v>
      </c>
      <c r="L2097" s="17">
        <v>49891.161999999997</v>
      </c>
      <c r="M2097" s="17">
        <v>122616.064</v>
      </c>
      <c r="N2097" s="17">
        <v>22118.302468208043</v>
      </c>
      <c r="O2097" s="17">
        <v>28167.736843657796</v>
      </c>
    </row>
    <row r="2098" spans="1:15" x14ac:dyDescent="0.3">
      <c r="A2098" s="6" t="s">
        <v>249</v>
      </c>
      <c r="B2098" s="6" t="str">
        <f>VLOOKUP(A2098,Table1[],3,FALSE)</f>
        <v>Los Angeles County (Southeast)--Long Beach City (East)</v>
      </c>
      <c r="C2098" s="6">
        <v>68</v>
      </c>
      <c r="D2098" s="6" t="str">
        <f>VLOOKUP(C2098,comm_names!$A$2:$B$325,2,FALSE)</f>
        <v>Charter Communications Inc, N/A</v>
      </c>
      <c r="E2098" s="7">
        <v>1816.350724206</v>
      </c>
      <c r="F2098" s="8">
        <v>3.5812273131957201E-2</v>
      </c>
      <c r="G2098" s="8">
        <v>1.21490373816941E-2</v>
      </c>
      <c r="H2098" s="11">
        <f t="shared" si="32"/>
        <v>839.88</v>
      </c>
      <c r="I2098" s="8">
        <v>3.7142443413418902E-4</v>
      </c>
      <c r="J2098" s="9">
        <v>8.3987999999999996</v>
      </c>
      <c r="K2098" s="10">
        <v>2.2286113699906802</v>
      </c>
      <c r="L2098" s="11">
        <v>42557.49</v>
      </c>
      <c r="M2098" s="11">
        <v>91674.971999999994</v>
      </c>
      <c r="N2098" s="11">
        <v>18336.11539586748</v>
      </c>
      <c r="O2098" s="11">
        <v>21774.65403350268</v>
      </c>
    </row>
    <row r="2099" spans="1:15" x14ac:dyDescent="0.3">
      <c r="A2099" s="12" t="s">
        <v>152</v>
      </c>
      <c r="B2099" s="12" t="str">
        <f>VLOOKUP(A2099,Table1[],3,FALSE)</f>
        <v>San Diego County (West)--San Diego City (Southwest/Central Coastal)</v>
      </c>
      <c r="C2099" s="12">
        <v>110</v>
      </c>
      <c r="D2099" s="12" t="str">
        <f>VLOOKUP(C2099,comm_names!$A$2:$B$325,2,FALSE)</f>
        <v>Consolidated Smart Broadband Systems, LLC, AT&amp;T California</v>
      </c>
      <c r="E2099" s="13">
        <v>900.80695660000003</v>
      </c>
      <c r="F2099" s="14">
        <v>3.5757921323357901E-2</v>
      </c>
      <c r="G2099" s="14">
        <v>9.5246300475247004E-3</v>
      </c>
      <c r="H2099" s="17">
        <f t="shared" si="32"/>
        <v>623.88</v>
      </c>
      <c r="I2099" s="14">
        <v>3.7083966893908298E-4</v>
      </c>
      <c r="J2099" s="15">
        <v>6.2388000000000003</v>
      </c>
      <c r="K2099" s="16">
        <v>2.1136531468141699</v>
      </c>
      <c r="L2099" s="17">
        <v>39203.18</v>
      </c>
      <c r="M2099" s="17">
        <v>90747.573999999993</v>
      </c>
      <c r="N2099" s="17">
        <v>20038.034113798079</v>
      </c>
      <c r="O2099" s="17">
        <v>23527.994329262641</v>
      </c>
    </row>
    <row r="2100" spans="1:15" x14ac:dyDescent="0.3">
      <c r="A2100" s="6" t="s">
        <v>229</v>
      </c>
      <c r="B2100" s="6" t="str">
        <f>VLOOKUP(A2100,Table1[],3,FALSE)</f>
        <v>Santa Clara County (North Central)--San Jose City (East Central) &amp; Alum Rock</v>
      </c>
      <c r="C2100" s="6">
        <v>255</v>
      </c>
      <c r="D2100" s="6" t="str">
        <f>VLOOKUP(C2100,comm_names!$A$2:$B$325,2,FALSE)</f>
        <v>Sonic.net, AT&amp;T California</v>
      </c>
      <c r="E2100" s="7">
        <v>2522.6129299889999</v>
      </c>
      <c r="F2100" s="8">
        <v>3.5712630161887797E-2</v>
      </c>
      <c r="G2100" s="8">
        <v>1.1588693117649301E-2</v>
      </c>
      <c r="H2100" s="11">
        <f t="shared" si="32"/>
        <v>923.88</v>
      </c>
      <c r="I2100" s="8">
        <v>3.7035259726424398E-4</v>
      </c>
      <c r="J2100" s="9">
        <v>9.2387999999999995</v>
      </c>
      <c r="K2100" s="10">
        <v>3.4709340300457199</v>
      </c>
      <c r="L2100" s="11">
        <v>46938.962</v>
      </c>
      <c r="M2100" s="11">
        <v>105277.488</v>
      </c>
      <c r="N2100" s="11">
        <v>18943.881788857201</v>
      </c>
      <c r="O2100" s="11">
        <v>23429.75081730192</v>
      </c>
    </row>
    <row r="2101" spans="1:15" x14ac:dyDescent="0.3">
      <c r="A2101" s="12" t="s">
        <v>237</v>
      </c>
      <c r="B2101" s="12" t="str">
        <f>VLOOKUP(A2101,Table1[],3,FALSE)</f>
        <v>San Mateo County (Central)--San Mateo (North), Burlingame &amp; Millbrae Cities</v>
      </c>
      <c r="C2101" s="12">
        <v>210</v>
      </c>
      <c r="D2101" s="12" t="str">
        <f>VLOOKUP(C2101,comm_names!$A$2:$B$325,2,FALSE)</f>
        <v>Raw Bandwidth Communications, AT&amp;T California</v>
      </c>
      <c r="E2101" s="13">
        <v>1590.41316383</v>
      </c>
      <c r="F2101" s="14">
        <v>3.5681684300295398E-2</v>
      </c>
      <c r="G2101" s="14">
        <v>9.9761000305214308E-3</v>
      </c>
      <c r="H2101" s="17">
        <f t="shared" si="32"/>
        <v>923.4</v>
      </c>
      <c r="I2101" s="14">
        <v>3.7002507388617502E-4</v>
      </c>
      <c r="J2101" s="15">
        <v>9.234</v>
      </c>
      <c r="K2101" s="16">
        <v>2.5327570175659</v>
      </c>
      <c r="L2101" s="17">
        <v>49891.161999999997</v>
      </c>
      <c r="M2101" s="17">
        <v>122616.064</v>
      </c>
      <c r="N2101" s="17">
        <v>22118.302468208043</v>
      </c>
      <c r="O2101" s="17">
        <v>28167.736843657796</v>
      </c>
    </row>
    <row r="2102" spans="1:15" x14ac:dyDescent="0.3">
      <c r="A2102" s="6" t="s">
        <v>219</v>
      </c>
      <c r="B2102" s="6" t="str">
        <f>VLOOKUP(A2102,Table1[],3,FALSE)</f>
        <v>Contra Costa County (East)--Brentwood &amp; Oakley Cities</v>
      </c>
      <c r="C2102" s="6">
        <v>84</v>
      </c>
      <c r="D2102" s="6" t="str">
        <f>VLOOKUP(C2102,comm_names!$A$2:$B$325,2,FALSE)</f>
        <v>Comcast, AT&amp;T California</v>
      </c>
      <c r="E2102" s="7">
        <v>2448.8361864166</v>
      </c>
      <c r="F2102" s="8">
        <v>3.5672790512688797E-2</v>
      </c>
      <c r="G2102" s="8">
        <v>1.17799659544955E-2</v>
      </c>
      <c r="H2102" s="11">
        <f t="shared" si="32"/>
        <v>924</v>
      </c>
      <c r="I2102" s="8">
        <v>3.6993286063293998E-4</v>
      </c>
      <c r="J2102" s="9">
        <v>9.24</v>
      </c>
      <c r="K2102" s="10">
        <v>3.0632871119124001</v>
      </c>
      <c r="L2102" s="11">
        <v>45060.752</v>
      </c>
      <c r="M2102" s="11">
        <v>102818</v>
      </c>
      <c r="N2102" s="11">
        <v>16868.366868976082</v>
      </c>
      <c r="O2102" s="11">
        <v>22100.130237093599</v>
      </c>
    </row>
    <row r="2103" spans="1:15" x14ac:dyDescent="0.3">
      <c r="A2103" s="12" t="s">
        <v>229</v>
      </c>
      <c r="B2103" s="12" t="str">
        <f>VLOOKUP(A2103,Table1[],3,FALSE)</f>
        <v>Santa Clara County (North Central)--San Jose City (East Central) &amp; Alum Rock</v>
      </c>
      <c r="C2103" s="12">
        <v>84</v>
      </c>
      <c r="D2103" s="12" t="str">
        <f>VLOOKUP(C2103,comm_names!$A$2:$B$325,2,FALSE)</f>
        <v>Comcast, AT&amp;T California</v>
      </c>
      <c r="E2103" s="13">
        <v>1137.2947586917901</v>
      </c>
      <c r="F2103" s="14">
        <v>3.5658386953485E-2</v>
      </c>
      <c r="G2103" s="14">
        <v>1.1583906200061601E-2</v>
      </c>
      <c r="H2103" s="17">
        <f t="shared" si="32"/>
        <v>924</v>
      </c>
      <c r="I2103" s="14">
        <v>3.6976974153466802E-4</v>
      </c>
      <c r="J2103" s="15">
        <v>9.24</v>
      </c>
      <c r="K2103" s="16">
        <v>3.4709340300457199</v>
      </c>
      <c r="L2103" s="17">
        <v>46938.962</v>
      </c>
      <c r="M2103" s="17">
        <v>105277.488</v>
      </c>
      <c r="N2103" s="17">
        <v>18943.881788857201</v>
      </c>
      <c r="O2103" s="17">
        <v>23429.75081730192</v>
      </c>
    </row>
    <row r="2104" spans="1:15" x14ac:dyDescent="0.3">
      <c r="A2104" s="6" t="s">
        <v>229</v>
      </c>
      <c r="B2104" s="6" t="str">
        <f>VLOOKUP(A2104,Table1[],3,FALSE)</f>
        <v>Santa Clara County (North Central)--San Jose City (East Central) &amp; Alum Rock</v>
      </c>
      <c r="C2104" s="6">
        <v>33</v>
      </c>
      <c r="D2104" s="6" t="str">
        <f>VLOOKUP(C2104,comm_names!$A$2:$B$325,2,FALSE)</f>
        <v>AT&amp;T Service, Inc., AT&amp;T California</v>
      </c>
      <c r="E2104" s="7">
        <v>26233.952696017201</v>
      </c>
      <c r="F2104" s="8">
        <v>3.5656271776889903E-2</v>
      </c>
      <c r="G2104" s="8">
        <v>1.1583655524776E-2</v>
      </c>
      <c r="H2104" s="11">
        <f t="shared" si="32"/>
        <v>924</v>
      </c>
      <c r="I2104" s="8">
        <v>3.6974715964199198E-4</v>
      </c>
      <c r="J2104" s="9">
        <v>9.24</v>
      </c>
      <c r="K2104" s="10">
        <v>3.4709340300457199</v>
      </c>
      <c r="L2104" s="11">
        <v>46938.962</v>
      </c>
      <c r="M2104" s="11">
        <v>105277.488</v>
      </c>
      <c r="N2104" s="11">
        <v>18943.881788857201</v>
      </c>
      <c r="O2104" s="11">
        <v>23429.75081730192</v>
      </c>
    </row>
    <row r="2105" spans="1:15" x14ac:dyDescent="0.3">
      <c r="A2105" s="12" t="s">
        <v>219</v>
      </c>
      <c r="B2105" s="12" t="str">
        <f>VLOOKUP(A2105,Table1[],3,FALSE)</f>
        <v>Contra Costa County (East)--Brentwood &amp; Oakley Cities</v>
      </c>
      <c r="C2105" s="12">
        <v>33</v>
      </c>
      <c r="D2105" s="12" t="str">
        <f>VLOOKUP(C2105,comm_names!$A$2:$B$325,2,FALSE)</f>
        <v>AT&amp;T Service, Inc., AT&amp;T California</v>
      </c>
      <c r="E2105" s="13">
        <v>36852.568739435002</v>
      </c>
      <c r="F2105" s="14">
        <v>3.5596440553002699E-2</v>
      </c>
      <c r="G2105" s="14">
        <v>1.1772586002712899E-2</v>
      </c>
      <c r="H2105" s="17">
        <f t="shared" si="32"/>
        <v>924</v>
      </c>
      <c r="I2105" s="14">
        <v>3.6910668043030201E-4</v>
      </c>
      <c r="J2105" s="15">
        <v>9.24</v>
      </c>
      <c r="K2105" s="16">
        <v>3.0632871119124001</v>
      </c>
      <c r="L2105" s="17">
        <v>45060.752</v>
      </c>
      <c r="M2105" s="17">
        <v>102818</v>
      </c>
      <c r="N2105" s="17">
        <v>16868.366868976082</v>
      </c>
      <c r="O2105" s="17">
        <v>22100.130237093599</v>
      </c>
    </row>
    <row r="2106" spans="1:15" x14ac:dyDescent="0.3">
      <c r="A2106" s="6" t="s">
        <v>206</v>
      </c>
      <c r="B2106" s="6" t="str">
        <f>VLOOKUP(A2106,Table1[],3,FALSE)</f>
        <v>San Francisco County (Central)--Sunset District (North)</v>
      </c>
      <c r="C2106" s="6">
        <v>33</v>
      </c>
      <c r="D2106" s="6" t="str">
        <f>VLOOKUP(C2106,comm_names!$A$2:$B$325,2,FALSE)</f>
        <v>AT&amp;T Service, Inc., AT&amp;T California</v>
      </c>
      <c r="E2106" s="7">
        <v>4496.6135230979999</v>
      </c>
      <c r="F2106" s="8">
        <v>3.5563964164750203E-2</v>
      </c>
      <c r="G2106" s="8">
        <v>1.04382543881852E-2</v>
      </c>
      <c r="H2106" s="11">
        <f t="shared" si="32"/>
        <v>924</v>
      </c>
      <c r="I2106" s="8">
        <v>3.6875399553014398E-4</v>
      </c>
      <c r="J2106" s="9">
        <v>9.24</v>
      </c>
      <c r="K2106" s="10">
        <v>2.4745103518945499</v>
      </c>
      <c r="L2106" s="11">
        <v>47981.394</v>
      </c>
      <c r="M2106" s="11">
        <v>116217.93399999999</v>
      </c>
      <c r="N2106" s="11">
        <v>19233.446485397999</v>
      </c>
      <c r="O2106" s="11">
        <v>24930.793965585603</v>
      </c>
    </row>
    <row r="2107" spans="1:15" x14ac:dyDescent="0.3">
      <c r="A2107" s="12" t="s">
        <v>206</v>
      </c>
      <c r="B2107" s="12" t="str">
        <f>VLOOKUP(A2107,Table1[],3,FALSE)</f>
        <v>San Francisco County (Central)--Sunset District (North)</v>
      </c>
      <c r="C2107" s="12">
        <v>84</v>
      </c>
      <c r="D2107" s="12" t="str">
        <f>VLOOKUP(C2107,comm_names!$A$2:$B$325,2,FALSE)</f>
        <v>Comcast, AT&amp;T California</v>
      </c>
      <c r="E2107" s="13">
        <v>334.79694852300003</v>
      </c>
      <c r="F2107" s="14">
        <v>3.5563964164750203E-2</v>
      </c>
      <c r="G2107" s="14">
        <v>1.04382543881852E-2</v>
      </c>
      <c r="H2107" s="17">
        <f t="shared" si="32"/>
        <v>924</v>
      </c>
      <c r="I2107" s="14">
        <v>3.6875399553014398E-4</v>
      </c>
      <c r="J2107" s="15">
        <v>9.24</v>
      </c>
      <c r="K2107" s="16">
        <v>2.4745103518945499</v>
      </c>
      <c r="L2107" s="17">
        <v>47981.394</v>
      </c>
      <c r="M2107" s="17">
        <v>116217.93399999999</v>
      </c>
      <c r="N2107" s="17">
        <v>19233.446485397999</v>
      </c>
      <c r="O2107" s="17">
        <v>24930.793965585603</v>
      </c>
    </row>
    <row r="2108" spans="1:15" x14ac:dyDescent="0.3">
      <c r="A2108" s="6" t="s">
        <v>206</v>
      </c>
      <c r="B2108" s="6" t="str">
        <f>VLOOKUP(A2108,Table1[],3,FALSE)</f>
        <v>San Francisco County (Central)--Sunset District (North)</v>
      </c>
      <c r="C2108" s="6">
        <v>255</v>
      </c>
      <c r="D2108" s="6" t="str">
        <f>VLOOKUP(C2108,comm_names!$A$2:$B$325,2,FALSE)</f>
        <v>Sonic.net, AT&amp;T California</v>
      </c>
      <c r="E2108" s="7">
        <v>39378.009198988999</v>
      </c>
      <c r="F2108" s="8">
        <v>3.5559345468105401E-2</v>
      </c>
      <c r="G2108" s="8">
        <v>1.04368987707322E-2</v>
      </c>
      <c r="H2108" s="11">
        <f t="shared" si="32"/>
        <v>923.88</v>
      </c>
      <c r="I2108" s="8">
        <v>3.68704339671005E-4</v>
      </c>
      <c r="J2108" s="9">
        <v>9.2387999999999995</v>
      </c>
      <c r="K2108" s="10">
        <v>2.4745103518945499</v>
      </c>
      <c r="L2108" s="11">
        <v>47981.394</v>
      </c>
      <c r="M2108" s="11">
        <v>116217.93399999999</v>
      </c>
      <c r="N2108" s="11">
        <v>19233.446485397999</v>
      </c>
      <c r="O2108" s="11">
        <v>24930.793965585603</v>
      </c>
    </row>
    <row r="2109" spans="1:15" x14ac:dyDescent="0.3">
      <c r="A2109" s="12" t="s">
        <v>248</v>
      </c>
      <c r="B2109" s="12" t="str">
        <f>VLOOKUP(A2109,Table1[],3,FALSE)</f>
        <v>Alameda County (Northeast)--Oakland (East) &amp; Piedmont Cities</v>
      </c>
      <c r="C2109" s="12">
        <v>33</v>
      </c>
      <c r="D2109" s="12" t="str">
        <f>VLOOKUP(C2109,comm_names!$A$2:$B$325,2,FALSE)</f>
        <v>AT&amp;T Service, Inc., AT&amp;T California</v>
      </c>
      <c r="E2109" s="13">
        <v>36087.6149968311</v>
      </c>
      <c r="F2109" s="14">
        <v>3.5555450385916502E-2</v>
      </c>
      <c r="G2109" s="14">
        <v>9.9858878718042995E-3</v>
      </c>
      <c r="H2109" s="17">
        <f t="shared" si="32"/>
        <v>924</v>
      </c>
      <c r="I2109" s="14">
        <v>3.6866247806092398E-4</v>
      </c>
      <c r="J2109" s="15">
        <v>9.24</v>
      </c>
      <c r="K2109" s="16">
        <v>2.2577707098453099</v>
      </c>
      <c r="L2109" s="17">
        <v>46828</v>
      </c>
      <c r="M2109" s="17">
        <v>119953.99400000001</v>
      </c>
      <c r="N2109" s="17">
        <v>19134.358338264479</v>
      </c>
      <c r="O2109" s="17">
        <v>25717.368047504639</v>
      </c>
    </row>
    <row r="2110" spans="1:15" x14ac:dyDescent="0.3">
      <c r="A2110" s="6" t="s">
        <v>248</v>
      </c>
      <c r="B2110" s="6" t="str">
        <f>VLOOKUP(A2110,Table1[],3,FALSE)</f>
        <v>Alameda County (Northeast)--Oakland (East) &amp; Piedmont Cities</v>
      </c>
      <c r="C2110" s="6">
        <v>84</v>
      </c>
      <c r="D2110" s="6" t="str">
        <f>VLOOKUP(C2110,comm_names!$A$2:$B$325,2,FALSE)</f>
        <v>Comcast, AT&amp;T California</v>
      </c>
      <c r="E2110" s="7">
        <v>1543.4455611394901</v>
      </c>
      <c r="F2110" s="8">
        <v>3.5554427517683E-2</v>
      </c>
      <c r="G2110" s="8">
        <v>9.9858057901165403E-3</v>
      </c>
      <c r="H2110" s="11">
        <f t="shared" si="32"/>
        <v>924</v>
      </c>
      <c r="I2110" s="8">
        <v>3.68651490932346E-4</v>
      </c>
      <c r="J2110" s="9">
        <v>9.24</v>
      </c>
      <c r="K2110" s="10">
        <v>2.2577707098453099</v>
      </c>
      <c r="L2110" s="11">
        <v>46828</v>
      </c>
      <c r="M2110" s="11">
        <v>119953.99400000001</v>
      </c>
      <c r="N2110" s="11">
        <v>19134.358338264479</v>
      </c>
      <c r="O2110" s="11">
        <v>25717.368047504639</v>
      </c>
    </row>
    <row r="2111" spans="1:15" x14ac:dyDescent="0.3">
      <c r="A2111" s="12" t="s">
        <v>248</v>
      </c>
      <c r="B2111" s="12" t="str">
        <f>VLOOKUP(A2111,Table1[],3,FALSE)</f>
        <v>Alameda County (Northeast)--Oakland (East) &amp; Piedmont Cities</v>
      </c>
      <c r="C2111" s="12">
        <v>255</v>
      </c>
      <c r="D2111" s="12" t="str">
        <f>VLOOKUP(C2111,comm_names!$A$2:$B$325,2,FALSE)</f>
        <v>Sonic.net, AT&amp;T California</v>
      </c>
      <c r="E2111" s="13">
        <v>21122.756722229198</v>
      </c>
      <c r="F2111" s="14">
        <v>3.5553902644847403E-2</v>
      </c>
      <c r="G2111" s="14">
        <v>9.9848340428328793E-3</v>
      </c>
      <c r="H2111" s="17">
        <f t="shared" si="32"/>
        <v>923.88</v>
      </c>
      <c r="I2111" s="14">
        <v>3.6864583234448502E-4</v>
      </c>
      <c r="J2111" s="15">
        <v>9.2387999999999995</v>
      </c>
      <c r="K2111" s="16">
        <v>2.2577707098453099</v>
      </c>
      <c r="L2111" s="17">
        <v>46828</v>
      </c>
      <c r="M2111" s="17">
        <v>119953.99400000001</v>
      </c>
      <c r="N2111" s="17">
        <v>19134.358338264479</v>
      </c>
      <c r="O2111" s="17">
        <v>25717.368047504639</v>
      </c>
    </row>
    <row r="2112" spans="1:15" x14ac:dyDescent="0.3">
      <c r="A2112" s="6" t="s">
        <v>206</v>
      </c>
      <c r="B2112" s="6" t="str">
        <f>VLOOKUP(A2112,Table1[],3,FALSE)</f>
        <v>San Francisco County (Central)--Sunset District (North)</v>
      </c>
      <c r="C2112" s="6">
        <v>210</v>
      </c>
      <c r="D2112" s="6" t="str">
        <f>VLOOKUP(C2112,comm_names!$A$2:$B$325,2,FALSE)</f>
        <v>Raw Bandwidth Communications, AT&amp;T California</v>
      </c>
      <c r="E2112" s="7">
        <v>1307.4347797600001</v>
      </c>
      <c r="F2112" s="8">
        <v>3.5540870681526303E-2</v>
      </c>
      <c r="G2112" s="8">
        <v>1.04314763009201E-2</v>
      </c>
      <c r="H2112" s="11">
        <f t="shared" si="32"/>
        <v>923.4</v>
      </c>
      <c r="I2112" s="8">
        <v>3.68505720990385E-4</v>
      </c>
      <c r="J2112" s="9">
        <v>9.234</v>
      </c>
      <c r="K2112" s="10">
        <v>2.4745103518945499</v>
      </c>
      <c r="L2112" s="11">
        <v>47981.394</v>
      </c>
      <c r="M2112" s="11">
        <v>116217.93399999999</v>
      </c>
      <c r="N2112" s="11">
        <v>19233.446485397999</v>
      </c>
      <c r="O2112" s="11">
        <v>24930.793965585603</v>
      </c>
    </row>
    <row r="2113" spans="1:15" x14ac:dyDescent="0.3">
      <c r="A2113" s="12" t="s">
        <v>248</v>
      </c>
      <c r="B2113" s="12" t="str">
        <f>VLOOKUP(A2113,Table1[],3,FALSE)</f>
        <v>Alameda County (Northeast)--Oakland (East) &amp; Piedmont Cities</v>
      </c>
      <c r="C2113" s="12">
        <v>210</v>
      </c>
      <c r="D2113" s="12" t="str">
        <f>VLOOKUP(C2113,comm_names!$A$2:$B$325,2,FALSE)</f>
        <v>Raw Bandwidth Communications, AT&amp;T California</v>
      </c>
      <c r="E2113" s="13">
        <v>41.732181269999998</v>
      </c>
      <c r="F2113" s="14">
        <v>3.5533466009653097E-2</v>
      </c>
      <c r="G2113" s="14">
        <v>9.9794926449751006E-3</v>
      </c>
      <c r="H2113" s="17">
        <f t="shared" si="32"/>
        <v>923.4</v>
      </c>
      <c r="I2113" s="14">
        <v>3.6842611700209398E-4</v>
      </c>
      <c r="J2113" s="15">
        <v>9.234</v>
      </c>
      <c r="K2113" s="16">
        <v>2.2577707098453099</v>
      </c>
      <c r="L2113" s="17">
        <v>46828</v>
      </c>
      <c r="M2113" s="17">
        <v>119953.99400000001</v>
      </c>
      <c r="N2113" s="17">
        <v>19134.358338264479</v>
      </c>
      <c r="O2113" s="17">
        <v>25717.368047504639</v>
      </c>
    </row>
    <row r="2114" spans="1:15" x14ac:dyDescent="0.3">
      <c r="A2114" s="6" t="s">
        <v>172</v>
      </c>
      <c r="B2114" s="6" t="str">
        <f>VLOOKUP(A2114,Table1[],3,FALSE)</f>
        <v>Riverside County (Northwest)--Moreno Valley City</v>
      </c>
      <c r="C2114" s="6">
        <v>111</v>
      </c>
      <c r="D2114" s="6" t="str">
        <f>VLOOKUP(C2114,comm_names!$A$2:$B$325,2,FALSE)</f>
        <v>Consolidated Smart Broadband Systems, LLC, Frontier</v>
      </c>
      <c r="E2114" s="7">
        <v>581.75926579999998</v>
      </c>
      <c r="F2114" s="8">
        <v>3.5532001782350602E-2</v>
      </c>
      <c r="G2114" s="8">
        <v>1.21650523437323E-2</v>
      </c>
      <c r="H2114" s="11">
        <f t="shared" si="32"/>
        <v>566.88</v>
      </c>
      <c r="I2114" s="8">
        <v>3.6841037595870699E-4</v>
      </c>
      <c r="J2114" s="9">
        <v>5.6688000000000001</v>
      </c>
      <c r="K2114" s="10">
        <v>3.5669103858066999</v>
      </c>
      <c r="L2114" s="11">
        <v>31292.302</v>
      </c>
      <c r="M2114" s="11">
        <v>63576.135999999999</v>
      </c>
      <c r="N2114" s="11">
        <v>13520.55303690252</v>
      </c>
      <c r="O2114" s="11">
        <v>15159.396142167599</v>
      </c>
    </row>
    <row r="2115" spans="1:15" x14ac:dyDescent="0.3">
      <c r="A2115" s="12" t="s">
        <v>64</v>
      </c>
      <c r="B2115" s="12" t="str">
        <f>VLOOKUP(A2115,Table1[],3,FALSE)</f>
        <v>Lake &amp; Mendocino Counties</v>
      </c>
      <c r="C2115" s="12">
        <v>1</v>
      </c>
      <c r="D2115" s="12" t="str">
        <f>VLOOKUP(C2115,comm_names!$A$2:$B$325,2,FALSE)</f>
        <v>N/A, AT&amp;T California</v>
      </c>
      <c r="E2115" s="13">
        <v>8448.4380969556205</v>
      </c>
      <c r="F2115" s="14">
        <v>3.54519732166787E-2</v>
      </c>
      <c r="G2115" s="14">
        <v>8.9990923916412197E-3</v>
      </c>
      <c r="H2115" s="17">
        <f t="shared" ref="H2115:H2178" si="33">100*J2115</f>
        <v>324</v>
      </c>
      <c r="I2115" s="14">
        <v>3.6759101060378202E-4</v>
      </c>
      <c r="J2115" s="15">
        <v>3.24</v>
      </c>
      <c r="K2115" s="16">
        <v>2.32546026507142</v>
      </c>
      <c r="L2115" s="17">
        <v>18848.27</v>
      </c>
      <c r="M2115" s="17">
        <v>47951.872000000003</v>
      </c>
      <c r="N2115" s="17">
        <v>8039.5930729783922</v>
      </c>
      <c r="O2115" s="17">
        <v>10297.444630358459</v>
      </c>
    </row>
    <row r="2116" spans="1:15" x14ac:dyDescent="0.3">
      <c r="A2116" s="6" t="s">
        <v>29</v>
      </c>
      <c r="B2116" s="6" t="str">
        <f>VLOOKUP(A2116,Table1[],3,FALSE)</f>
        <v>Fresno County (Central)--Fresno City (Southeast)</v>
      </c>
      <c r="C2116" s="6">
        <v>6</v>
      </c>
      <c r="D2116" s="6" t="str">
        <f>VLOOKUP(C2116,comm_names!$A$2:$B$325,2,FALSE)</f>
        <v>N/A, Frontier</v>
      </c>
      <c r="E2116" s="7">
        <v>2.4737845000000001E-2</v>
      </c>
      <c r="F2116" s="8">
        <v>3.54106746519239E-2</v>
      </c>
      <c r="G2116" s="8">
        <v>9.0755233093603605E-3</v>
      </c>
      <c r="H2116" s="11">
        <f t="shared" si="33"/>
        <v>267</v>
      </c>
      <c r="I2116" s="8">
        <v>3.6710622563800201E-4</v>
      </c>
      <c r="J2116" s="9">
        <v>2.67</v>
      </c>
      <c r="K2116" s="10">
        <v>3.45173564753004</v>
      </c>
      <c r="L2116" s="11">
        <v>16739.991999999998</v>
      </c>
      <c r="M2116" s="11">
        <v>40516.400000000001</v>
      </c>
      <c r="N2116" s="11">
        <v>7665.0824102191436</v>
      </c>
      <c r="O2116" s="11">
        <v>9561.7985083879576</v>
      </c>
    </row>
    <row r="2117" spans="1:15" x14ac:dyDescent="0.3">
      <c r="A2117" s="12" t="s">
        <v>58</v>
      </c>
      <c r="B2117" s="12" t="str">
        <f>VLOOKUP(A2117,Table1[],3,FALSE)</f>
        <v>Los Angeles County (Central)--Bell Gardens, Bell, Maywood, Cudahy &amp; Commerce Cities</v>
      </c>
      <c r="C2117" s="12">
        <v>6</v>
      </c>
      <c r="D2117" s="12" t="str">
        <f>VLOOKUP(C2117,comm_names!$A$2:$B$325,2,FALSE)</f>
        <v>N/A, Frontier</v>
      </c>
      <c r="E2117" s="13">
        <v>104.30838508799999</v>
      </c>
      <c r="F2117" s="14">
        <v>3.5408249264047703E-2</v>
      </c>
      <c r="G2117" s="14">
        <v>9.6702810903394904E-3</v>
      </c>
      <c r="H2117" s="17">
        <f t="shared" si="33"/>
        <v>267</v>
      </c>
      <c r="I2117" s="14">
        <v>3.6708729472411799E-4</v>
      </c>
      <c r="J2117" s="15">
        <v>2.67</v>
      </c>
      <c r="K2117" s="16">
        <v>3.74653840548025</v>
      </c>
      <c r="L2117" s="17">
        <v>21540.880000000001</v>
      </c>
      <c r="M2117" s="17">
        <v>42756</v>
      </c>
      <c r="N2117" s="17">
        <v>12565.18579231512</v>
      </c>
      <c r="O2117" s="17">
        <v>13713.41154790248</v>
      </c>
    </row>
    <row r="2118" spans="1:15" x14ac:dyDescent="0.3">
      <c r="A2118" s="6" t="s">
        <v>163</v>
      </c>
      <c r="B2118" s="6" t="str">
        <f>VLOOKUP(A2118,Table1[],3,FALSE)</f>
        <v>Monterey County (North Central)--Seaside, Monterey, Marina &amp; Pacific Grove Cities</v>
      </c>
      <c r="C2118" s="6">
        <v>83</v>
      </c>
      <c r="D2118" s="6" t="str">
        <f>VLOOKUP(C2118,comm_names!$A$2:$B$325,2,FALSE)</f>
        <v>Comcast, N/A</v>
      </c>
      <c r="E2118" s="7">
        <v>1.0937703643400001</v>
      </c>
      <c r="F2118" s="8">
        <v>3.5403013422523E-2</v>
      </c>
      <c r="G2118" s="8">
        <v>1.02215983225459E-2</v>
      </c>
      <c r="H2118" s="11">
        <f t="shared" si="33"/>
        <v>600</v>
      </c>
      <c r="I2118" s="8">
        <v>3.6702388577988202E-4</v>
      </c>
      <c r="J2118" s="9">
        <v>6</v>
      </c>
      <c r="K2118" s="10">
        <v>2.5861180094935698</v>
      </c>
      <c r="L2118" s="11">
        <v>35465.084000000003</v>
      </c>
      <c r="M2118" s="11">
        <v>80838.361999999994</v>
      </c>
      <c r="N2118" s="11">
        <v>16262.342229419042</v>
      </c>
      <c r="O2118" s="11">
        <v>19884.095295888961</v>
      </c>
    </row>
    <row r="2119" spans="1:15" x14ac:dyDescent="0.3">
      <c r="A2119" s="12" t="s">
        <v>34</v>
      </c>
      <c r="B2119" s="12" t="str">
        <f>VLOOKUP(A2119,Table1[],3,FALSE)</f>
        <v>San Bernardino County (Southwest)--San Bernardino City (East)</v>
      </c>
      <c r="C2119" s="12">
        <v>6</v>
      </c>
      <c r="D2119" s="12" t="str">
        <f>VLOOKUP(C2119,comm_names!$A$2:$B$325,2,FALSE)</f>
        <v>N/A, Frontier</v>
      </c>
      <c r="E2119" s="13">
        <v>17.328483901999999</v>
      </c>
      <c r="F2119" s="14">
        <v>3.5359940044413098E-2</v>
      </c>
      <c r="G2119" s="14">
        <v>7.9790114726279691E-3</v>
      </c>
      <c r="H2119" s="17">
        <f t="shared" si="33"/>
        <v>267</v>
      </c>
      <c r="I2119" s="14">
        <v>3.6657858603602499E-4</v>
      </c>
      <c r="J2119" s="15">
        <v>2.67</v>
      </c>
      <c r="K2119" s="16">
        <v>3.2189436983471098</v>
      </c>
      <c r="L2119" s="17">
        <v>18941.925999999999</v>
      </c>
      <c r="M2119" s="17">
        <v>47251.487999999998</v>
      </c>
      <c r="N2119" s="17">
        <v>9342.9138779718596</v>
      </c>
      <c r="O2119" s="17">
        <v>11748.479949426457</v>
      </c>
    </row>
    <row r="2120" spans="1:15" x14ac:dyDescent="0.3">
      <c r="A2120" s="6" t="s">
        <v>251</v>
      </c>
      <c r="B2120" s="6" t="str">
        <f>VLOOKUP(A2120,Table1[],3,FALSE)</f>
        <v>Orange County (North)--Yorba Linda, La Habra &amp; Brea Cities</v>
      </c>
      <c r="C2120" s="6">
        <v>255</v>
      </c>
      <c r="D2120" s="6" t="str">
        <f>VLOOKUP(C2120,comm_names!$A$2:$B$325,2,FALSE)</f>
        <v>Sonic.net, AT&amp;T California</v>
      </c>
      <c r="E2120" s="7">
        <v>1941.964885329</v>
      </c>
      <c r="F2120" s="8">
        <v>3.5310840353677299E-2</v>
      </c>
      <c r="G2120" s="8">
        <v>1.2220247332240501E-2</v>
      </c>
      <c r="H2120" s="11">
        <f t="shared" si="33"/>
        <v>923.88</v>
      </c>
      <c r="I2120" s="8">
        <v>3.6603392826927301E-4</v>
      </c>
      <c r="J2120" s="9">
        <v>9.2387999999999995</v>
      </c>
      <c r="K2120" s="10">
        <v>2.8947159841479499</v>
      </c>
      <c r="L2120" s="11">
        <v>45895.512000000002</v>
      </c>
      <c r="M2120" s="11">
        <v>100031.734</v>
      </c>
      <c r="N2120" s="11">
        <v>17952.395469201361</v>
      </c>
      <c r="O2120" s="11">
        <v>22651.138513278358</v>
      </c>
    </row>
    <row r="2121" spans="1:15" x14ac:dyDescent="0.3">
      <c r="A2121" s="12" t="s">
        <v>251</v>
      </c>
      <c r="B2121" s="12" t="str">
        <f>VLOOKUP(A2121,Table1[],3,FALSE)</f>
        <v>Orange County (North)--Yorba Linda, La Habra &amp; Brea Cities</v>
      </c>
      <c r="C2121" s="12">
        <v>33</v>
      </c>
      <c r="D2121" s="12" t="str">
        <f>VLOOKUP(C2121,comm_names!$A$2:$B$325,2,FALSE)</f>
        <v>AT&amp;T Service, Inc., AT&amp;T California</v>
      </c>
      <c r="E2121" s="13">
        <v>43404.758564205702</v>
      </c>
      <c r="F2121" s="14">
        <v>3.5259243088961702E-2</v>
      </c>
      <c r="G2121" s="14">
        <v>1.22150707693785E-2</v>
      </c>
      <c r="H2121" s="17">
        <f t="shared" si="33"/>
        <v>924</v>
      </c>
      <c r="I2121" s="14">
        <v>3.6547965481817699E-4</v>
      </c>
      <c r="J2121" s="15">
        <v>9.24</v>
      </c>
      <c r="K2121" s="16">
        <v>2.8947159841479499</v>
      </c>
      <c r="L2121" s="17">
        <v>45895.512000000002</v>
      </c>
      <c r="M2121" s="17">
        <v>100031.734</v>
      </c>
      <c r="N2121" s="17">
        <v>17952.395469201361</v>
      </c>
      <c r="O2121" s="17">
        <v>22651.138513278358</v>
      </c>
    </row>
    <row r="2122" spans="1:15" x14ac:dyDescent="0.3">
      <c r="A2122" s="6" t="s">
        <v>251</v>
      </c>
      <c r="B2122" s="6" t="str">
        <f>VLOOKUP(A2122,Table1[],3,FALSE)</f>
        <v>Orange County (North)--Yorba Linda, La Habra &amp; Brea Cities</v>
      </c>
      <c r="C2122" s="6">
        <v>84</v>
      </c>
      <c r="D2122" s="6" t="str">
        <f>VLOOKUP(C2122,comm_names!$A$2:$B$325,2,FALSE)</f>
        <v>Comcast, AT&amp;T California</v>
      </c>
      <c r="E2122" s="7">
        <v>3.1744571449999999</v>
      </c>
      <c r="F2122" s="8">
        <v>3.5250241975308398E-2</v>
      </c>
      <c r="G2122" s="8">
        <v>1.2214133593874899E-2</v>
      </c>
      <c r="H2122" s="11">
        <f t="shared" si="33"/>
        <v>924</v>
      </c>
      <c r="I2122" s="8">
        <v>3.6538223183888298E-4</v>
      </c>
      <c r="J2122" s="9">
        <v>9.24</v>
      </c>
      <c r="K2122" s="10">
        <v>2.8947159841479499</v>
      </c>
      <c r="L2122" s="11">
        <v>45895.512000000002</v>
      </c>
      <c r="M2122" s="11">
        <v>100031.734</v>
      </c>
      <c r="N2122" s="11">
        <v>17952.395469201361</v>
      </c>
      <c r="O2122" s="11">
        <v>22651.138513278358</v>
      </c>
    </row>
    <row r="2123" spans="1:15" x14ac:dyDescent="0.3">
      <c r="A2123" s="12" t="s">
        <v>83</v>
      </c>
      <c r="B2123" s="12" t="str">
        <f>VLOOKUP(A2123,Table1[],3,FALSE)</f>
        <v>Los Angeles County (South)--South Gate &amp; Lynwood Cities</v>
      </c>
      <c r="C2123" s="12">
        <v>1</v>
      </c>
      <c r="D2123" s="12" t="str">
        <f>VLOOKUP(C2123,comm_names!$A$2:$B$325,2,FALSE)</f>
        <v>N/A, AT&amp;T California</v>
      </c>
      <c r="E2123" s="13">
        <v>101.9871037347</v>
      </c>
      <c r="F2123" s="14">
        <v>3.5238362296298002E-2</v>
      </c>
      <c r="G2123" s="14">
        <v>9.6269071805012204E-3</v>
      </c>
      <c r="H2123" s="17">
        <f t="shared" si="33"/>
        <v>324</v>
      </c>
      <c r="I2123" s="14">
        <v>3.6525819495471901E-4</v>
      </c>
      <c r="J2123" s="15">
        <v>3.24</v>
      </c>
      <c r="K2123" s="16">
        <v>3.8000884781753799</v>
      </c>
      <c r="L2123" s="17">
        <v>23886.351999999999</v>
      </c>
      <c r="M2123" s="17">
        <v>49899.305999999997</v>
      </c>
      <c r="N2123" s="17">
        <v>12975.01545874152</v>
      </c>
      <c r="O2123" s="17">
        <v>14528.575006139761</v>
      </c>
    </row>
    <row r="2124" spans="1:15" x14ac:dyDescent="0.3">
      <c r="A2124" s="6" t="s">
        <v>92</v>
      </c>
      <c r="B2124" s="6" t="str">
        <f>VLOOKUP(A2124,Table1[],3,FALSE)</f>
        <v>Los Angeles County (Central)--Pasadena City</v>
      </c>
      <c r="C2124" s="6">
        <v>1</v>
      </c>
      <c r="D2124" s="6" t="str">
        <f>VLOOKUP(C2124,comm_names!$A$2:$B$325,2,FALSE)</f>
        <v>N/A, AT&amp;T California</v>
      </c>
      <c r="E2124" s="7">
        <v>30.483328910000001</v>
      </c>
      <c r="F2124" s="8">
        <v>3.5232669875422798E-2</v>
      </c>
      <c r="G2124" s="8">
        <v>5.6897739595120804E-3</v>
      </c>
      <c r="H2124" s="11">
        <f t="shared" si="33"/>
        <v>324</v>
      </c>
      <c r="I2124" s="8">
        <v>3.6520222122991499E-4</v>
      </c>
      <c r="J2124" s="9">
        <v>3.24</v>
      </c>
      <c r="K2124" s="10">
        <v>2.3556769498437902</v>
      </c>
      <c r="L2124" s="11">
        <v>26655.312000000002</v>
      </c>
      <c r="M2124" s="11">
        <v>79484.422000000006</v>
      </c>
      <c r="N2124" s="11">
        <v>15960.5687812788</v>
      </c>
      <c r="O2124" s="11">
        <v>21046.083146336041</v>
      </c>
    </row>
    <row r="2125" spans="1:15" x14ac:dyDescent="0.3">
      <c r="A2125" s="12" t="s">
        <v>251</v>
      </c>
      <c r="B2125" s="12" t="str">
        <f>VLOOKUP(A2125,Table1[],3,FALSE)</f>
        <v>Orange County (North)--Yorba Linda, La Habra &amp; Brea Cities</v>
      </c>
      <c r="C2125" s="12">
        <v>140</v>
      </c>
      <c r="D2125" s="12" t="str">
        <f>VLOOKUP(C2125,comm_names!$A$2:$B$325,2,FALSE)</f>
        <v>Frontier Communications, AT&amp;T California</v>
      </c>
      <c r="E2125" s="13">
        <v>780.47517805259997</v>
      </c>
      <c r="F2125" s="14">
        <v>3.5154719063366299E-2</v>
      </c>
      <c r="G2125" s="14">
        <v>1.22024529362802E-2</v>
      </c>
      <c r="H2125" s="17">
        <f t="shared" si="33"/>
        <v>924</v>
      </c>
      <c r="I2125" s="14">
        <v>3.6435698175099401E-4</v>
      </c>
      <c r="J2125" s="15">
        <v>9.24</v>
      </c>
      <c r="K2125" s="16">
        <v>2.8947159841479499</v>
      </c>
      <c r="L2125" s="17">
        <v>45895.512000000002</v>
      </c>
      <c r="M2125" s="17">
        <v>100031.734</v>
      </c>
      <c r="N2125" s="17">
        <v>17952.395469201361</v>
      </c>
      <c r="O2125" s="17">
        <v>22651.138513278358</v>
      </c>
    </row>
    <row r="2126" spans="1:15" x14ac:dyDescent="0.3">
      <c r="A2126" s="6" t="s">
        <v>241</v>
      </c>
      <c r="B2126" s="6" t="str">
        <f>VLOOKUP(A2126,Table1[],3,FALSE)</f>
        <v>San Diego County (Central)--San Diego (Northeast/Rancho Bernardo) &amp; Poway Cities</v>
      </c>
      <c r="C2126" s="6">
        <v>220</v>
      </c>
      <c r="D2126" s="6" t="str">
        <f>VLOOKUP(C2126,comm_names!$A$2:$B$325,2,FALSE)</f>
        <v>San Diego Broadband, AT&amp;T California</v>
      </c>
      <c r="E2126" s="7">
        <v>115.06285458168</v>
      </c>
      <c r="F2126" s="8">
        <v>3.5108753346189299E-2</v>
      </c>
      <c r="G2126" s="8">
        <v>1.2763302089643901E-2</v>
      </c>
      <c r="H2126" s="11">
        <f t="shared" si="33"/>
        <v>1043.3999999999999</v>
      </c>
      <c r="I2126" s="8">
        <v>3.63866468810918E-4</v>
      </c>
      <c r="J2126" s="9">
        <v>10.433999999999999</v>
      </c>
      <c r="K2126" s="10">
        <v>2.68240196602201</v>
      </c>
      <c r="L2126" s="11">
        <v>51319.415999999997</v>
      </c>
      <c r="M2126" s="11">
        <v>107486.548</v>
      </c>
      <c r="N2126" s="11">
        <v>19217.26445292636</v>
      </c>
      <c r="O2126" s="11">
        <v>23359.34656341036</v>
      </c>
    </row>
    <row r="2127" spans="1:15" x14ac:dyDescent="0.3">
      <c r="A2127" s="12" t="s">
        <v>163</v>
      </c>
      <c r="B2127" s="12" t="str">
        <f>VLOOKUP(A2127,Table1[],3,FALSE)</f>
        <v>Monterey County (North Central)--Seaside, Monterey, Marina &amp; Pacific Grove Cities</v>
      </c>
      <c r="C2127" s="12">
        <v>32</v>
      </c>
      <c r="D2127" s="12" t="str">
        <f>VLOOKUP(C2127,comm_names!$A$2:$B$325,2,FALSE)</f>
        <v>AT&amp;T Service, Inc., N/A</v>
      </c>
      <c r="E2127" s="13">
        <v>0.64841199234000002</v>
      </c>
      <c r="F2127" s="14">
        <v>3.4912602151185503E-2</v>
      </c>
      <c r="G2127" s="14">
        <v>1.01791550166829E-2</v>
      </c>
      <c r="H2127" s="17">
        <f t="shared" si="33"/>
        <v>600</v>
      </c>
      <c r="I2127" s="14">
        <v>3.61763176030589E-4</v>
      </c>
      <c r="J2127" s="15">
        <v>6</v>
      </c>
      <c r="K2127" s="16">
        <v>2.5861180094935698</v>
      </c>
      <c r="L2127" s="17">
        <v>35465.084000000003</v>
      </c>
      <c r="M2127" s="17">
        <v>80838.361999999994</v>
      </c>
      <c r="N2127" s="17">
        <v>16262.342229419042</v>
      </c>
      <c r="O2127" s="17">
        <v>19884.095295888961</v>
      </c>
    </row>
    <row r="2128" spans="1:15" x14ac:dyDescent="0.3">
      <c r="A2128" s="6" t="s">
        <v>221</v>
      </c>
      <c r="B2128" s="6" t="str">
        <f>VLOOKUP(A2128,Table1[],3,FALSE)</f>
        <v>Ventura County (Southeast)--Thousand Oaks City</v>
      </c>
      <c r="C2128" s="6">
        <v>141</v>
      </c>
      <c r="D2128" s="6" t="str">
        <f>VLOOKUP(C2128,comm_names!$A$2:$B$325,2,FALSE)</f>
        <v>Frontier Communications, Frontier</v>
      </c>
      <c r="E2128" s="7">
        <v>43815.838298416798</v>
      </c>
      <c r="F2128" s="8">
        <v>3.4881885917543702E-2</v>
      </c>
      <c r="G2128" s="8">
        <v>1.05840409171472E-2</v>
      </c>
      <c r="H2128" s="11">
        <f t="shared" si="33"/>
        <v>867</v>
      </c>
      <c r="I2128" s="8">
        <v>3.6143432258944799E-4</v>
      </c>
      <c r="J2128" s="9">
        <v>8.67</v>
      </c>
      <c r="K2128" s="10">
        <v>2.6032230451449601</v>
      </c>
      <c r="L2128" s="11">
        <v>47042.798000000003</v>
      </c>
      <c r="M2128" s="11">
        <v>108480.11599999999</v>
      </c>
      <c r="N2128" s="11">
        <v>19986.830641836361</v>
      </c>
      <c r="O2128" s="11">
        <v>24374.154713420521</v>
      </c>
    </row>
    <row r="2129" spans="1:15" x14ac:dyDescent="0.3">
      <c r="A2129" s="12" t="s">
        <v>226</v>
      </c>
      <c r="B2129" s="12" t="str">
        <f>VLOOKUP(A2129,Table1[],3,FALSE)</f>
        <v>Sacramento County (Northeast)--Folsom City, Orangevale &amp; Fair Oaks (East)</v>
      </c>
      <c r="C2129" s="12">
        <v>34</v>
      </c>
      <c r="D2129" s="12" t="str">
        <f>VLOOKUP(C2129,comm_names!$A$2:$B$325,2,FALSE)</f>
        <v>AT&amp;T Service, Inc., AT&amp;T California</v>
      </c>
      <c r="E2129" s="13">
        <v>37616.821353694198</v>
      </c>
      <c r="F2129" s="14">
        <v>3.4871866263883798E-2</v>
      </c>
      <c r="G2129" s="14">
        <v>1.20829459877976E-2</v>
      </c>
      <c r="H2129" s="17">
        <f t="shared" si="33"/>
        <v>924</v>
      </c>
      <c r="I2129" s="14">
        <v>3.6132065595589999E-4</v>
      </c>
      <c r="J2129" s="15">
        <v>9.24</v>
      </c>
      <c r="K2129" s="16">
        <v>2.4932334109429601</v>
      </c>
      <c r="L2129" s="17">
        <v>44088.561999999998</v>
      </c>
      <c r="M2129" s="17">
        <v>98057.831999999995</v>
      </c>
      <c r="N2129" s="17">
        <v>15396.049827382438</v>
      </c>
      <c r="O2129" s="17">
        <v>19393.66472728776</v>
      </c>
    </row>
    <row r="2130" spans="1:15" x14ac:dyDescent="0.3">
      <c r="A2130" s="6" t="s">
        <v>226</v>
      </c>
      <c r="B2130" s="6" t="str">
        <f>VLOOKUP(A2130,Table1[],3,FALSE)</f>
        <v>Sacramento County (Northeast)--Folsom City, Orangevale &amp; Fair Oaks (East)</v>
      </c>
      <c r="C2130" s="6">
        <v>84</v>
      </c>
      <c r="D2130" s="6" t="str">
        <f>VLOOKUP(C2130,comm_names!$A$2:$B$325,2,FALSE)</f>
        <v>Comcast, AT&amp;T California</v>
      </c>
      <c r="E2130" s="7">
        <v>3048.4845940230002</v>
      </c>
      <c r="F2130" s="8">
        <v>3.4858427980680499E-2</v>
      </c>
      <c r="G2130" s="8">
        <v>1.20814067325385E-2</v>
      </c>
      <c r="H2130" s="11">
        <f t="shared" si="33"/>
        <v>924</v>
      </c>
      <c r="I2130" s="8">
        <v>3.6117602302959798E-4</v>
      </c>
      <c r="J2130" s="9">
        <v>9.24</v>
      </c>
      <c r="K2130" s="10">
        <v>2.4932334109429601</v>
      </c>
      <c r="L2130" s="11">
        <v>44088.561999999998</v>
      </c>
      <c r="M2130" s="11">
        <v>98057.831999999995</v>
      </c>
      <c r="N2130" s="11">
        <v>15396.049827382438</v>
      </c>
      <c r="O2130" s="11">
        <v>19393.66472728776</v>
      </c>
    </row>
    <row r="2131" spans="1:15" x14ac:dyDescent="0.3">
      <c r="A2131" s="12" t="s">
        <v>96</v>
      </c>
      <c r="B2131" s="12" t="str">
        <f>VLOOKUP(A2131,Table1[],3,FALSE)</f>
        <v>Orange County (Northwest)--Westminster, Stanton &amp; Garden Grove (West) Cities</v>
      </c>
      <c r="C2131" s="12">
        <v>1</v>
      </c>
      <c r="D2131" s="12" t="str">
        <f>VLOOKUP(C2131,comm_names!$A$2:$B$325,2,FALSE)</f>
        <v>N/A, AT&amp;T California</v>
      </c>
      <c r="E2131" s="13">
        <v>1410.0172262589999</v>
      </c>
      <c r="F2131" s="14">
        <v>3.4846018527589298E-2</v>
      </c>
      <c r="G2131" s="14">
        <v>7.3704306871762498E-3</v>
      </c>
      <c r="H2131" s="17">
        <f t="shared" si="33"/>
        <v>324</v>
      </c>
      <c r="I2131" s="14">
        <v>3.6104378755075602E-4</v>
      </c>
      <c r="J2131" s="15">
        <v>3.24</v>
      </c>
      <c r="K2131" s="16">
        <v>3.0581127619797299</v>
      </c>
      <c r="L2131" s="17">
        <v>24947.515200000002</v>
      </c>
      <c r="M2131" s="17">
        <v>62584.603999999999</v>
      </c>
      <c r="N2131" s="17">
        <v>14254.60430547816</v>
      </c>
      <c r="O2131" s="17">
        <v>17231.847953422319</v>
      </c>
    </row>
    <row r="2132" spans="1:15" x14ac:dyDescent="0.3">
      <c r="A2132" s="6" t="s">
        <v>237</v>
      </c>
      <c r="B2132" s="6" t="str">
        <f>VLOOKUP(A2132,Table1[],3,FALSE)</f>
        <v>San Mateo County (Central)--San Mateo (North), Burlingame &amp; Millbrae Cities</v>
      </c>
      <c r="C2132" s="6">
        <v>303</v>
      </c>
      <c r="D2132" s="6" t="str">
        <f>VLOOKUP(C2132,comm_names!$A$2:$B$325,2,FALSE)</f>
        <v>Wave Broadband, AT&amp;T California</v>
      </c>
      <c r="E2132" s="7">
        <v>23320.246719058199</v>
      </c>
      <c r="F2132" s="8">
        <v>3.48140294343669E-2</v>
      </c>
      <c r="G2132" s="8">
        <v>9.7218336914977905E-3</v>
      </c>
      <c r="H2132" s="11">
        <f t="shared" si="33"/>
        <v>899.4</v>
      </c>
      <c r="I2132" s="8">
        <v>3.6070021030111098E-4</v>
      </c>
      <c r="J2132" s="9">
        <v>8.9939999999999998</v>
      </c>
      <c r="K2132" s="10">
        <v>2.5327570175659</v>
      </c>
      <c r="L2132" s="11">
        <v>49891.161999999997</v>
      </c>
      <c r="M2132" s="11">
        <v>122616.064</v>
      </c>
      <c r="N2132" s="11">
        <v>22118.302468208043</v>
      </c>
      <c r="O2132" s="11">
        <v>28167.736843657796</v>
      </c>
    </row>
    <row r="2133" spans="1:15" x14ac:dyDescent="0.3">
      <c r="A2133" s="12" t="s">
        <v>152</v>
      </c>
      <c r="B2133" s="12" t="str">
        <f>VLOOKUP(A2133,Table1[],3,FALSE)</f>
        <v>San Diego County (West)--San Diego City (Southwest/Central Coastal)</v>
      </c>
      <c r="C2133" s="12">
        <v>32</v>
      </c>
      <c r="D2133" s="12" t="str">
        <f>VLOOKUP(C2133,comm_names!$A$2:$B$325,2,FALSE)</f>
        <v>AT&amp;T Service, Inc., N/A</v>
      </c>
      <c r="E2133" s="13">
        <v>447.81200650699998</v>
      </c>
      <c r="F2133" s="14">
        <v>3.4776227820043401E-2</v>
      </c>
      <c r="G2133" s="14">
        <v>9.1868076899621603E-3</v>
      </c>
      <c r="H2133" s="17">
        <f t="shared" si="33"/>
        <v>600</v>
      </c>
      <c r="I2133" s="14">
        <v>3.6029555712632902E-4</v>
      </c>
      <c r="J2133" s="15">
        <v>6</v>
      </c>
      <c r="K2133" s="16">
        <v>2.1136531468141699</v>
      </c>
      <c r="L2133" s="17">
        <v>39203.18</v>
      </c>
      <c r="M2133" s="17">
        <v>90747.573999999993</v>
      </c>
      <c r="N2133" s="17">
        <v>20038.034113798079</v>
      </c>
      <c r="O2133" s="17">
        <v>23527.994329262641</v>
      </c>
    </row>
    <row r="2134" spans="1:15" x14ac:dyDescent="0.3">
      <c r="A2134" s="6" t="s">
        <v>235</v>
      </c>
      <c r="B2134" s="6" t="str">
        <f>VLOOKUP(A2134,Table1[],3,FALSE)</f>
        <v>San Diego County (Northwest)--Carlsbad City</v>
      </c>
      <c r="C2134" s="6">
        <v>68</v>
      </c>
      <c r="D2134" s="6" t="str">
        <f>VLOOKUP(C2134,comm_names!$A$2:$B$325,2,FALSE)</f>
        <v>Charter Communications Inc, N/A</v>
      </c>
      <c r="E2134" s="7">
        <v>0.25643201399999999</v>
      </c>
      <c r="F2134" s="8">
        <v>3.4627466097339001E-2</v>
      </c>
      <c r="G2134" s="8">
        <v>1.0745094055964599E-2</v>
      </c>
      <c r="H2134" s="11">
        <f t="shared" si="33"/>
        <v>839.88</v>
      </c>
      <c r="I2134" s="8">
        <v>3.5869537283552398E-4</v>
      </c>
      <c r="J2134" s="9">
        <v>8.3987999999999996</v>
      </c>
      <c r="K2134" s="10">
        <v>2.4344550156439602</v>
      </c>
      <c r="L2134" s="11">
        <v>45847.665999999997</v>
      </c>
      <c r="M2134" s="11">
        <v>104308.352</v>
      </c>
      <c r="N2134" s="11">
        <v>19849.668427838038</v>
      </c>
      <c r="O2134" s="11">
        <v>24401.04545179788</v>
      </c>
    </row>
    <row r="2135" spans="1:15" x14ac:dyDescent="0.3">
      <c r="A2135" s="12" t="s">
        <v>221</v>
      </c>
      <c r="B2135" s="12" t="str">
        <f>VLOOKUP(A2135,Table1[],3,FALSE)</f>
        <v>Ventura County (Southeast)--Thousand Oaks City</v>
      </c>
      <c r="C2135" s="12">
        <v>36</v>
      </c>
      <c r="D2135" s="12" t="str">
        <f>VLOOKUP(C2135,comm_names!$A$2:$B$325,2,FALSE)</f>
        <v>AT&amp;T Service, Inc., Frontier</v>
      </c>
      <c r="E2135" s="13">
        <v>471.07247076800002</v>
      </c>
      <c r="F2135" s="14">
        <v>3.4622980119622199E-2</v>
      </c>
      <c r="G2135" s="14">
        <v>1.0561130683232599E-2</v>
      </c>
      <c r="H2135" s="17">
        <f t="shared" si="33"/>
        <v>867</v>
      </c>
      <c r="I2135" s="14">
        <v>3.5864905491398802E-4</v>
      </c>
      <c r="J2135" s="15">
        <v>8.67</v>
      </c>
      <c r="K2135" s="16">
        <v>2.6032230451449601</v>
      </c>
      <c r="L2135" s="17">
        <v>47042.798000000003</v>
      </c>
      <c r="M2135" s="17">
        <v>108480.11599999999</v>
      </c>
      <c r="N2135" s="17">
        <v>19986.830641836361</v>
      </c>
      <c r="O2135" s="17">
        <v>24374.154713420521</v>
      </c>
    </row>
    <row r="2136" spans="1:15" x14ac:dyDescent="0.3">
      <c r="A2136" s="6" t="s">
        <v>206</v>
      </c>
      <c r="B2136" s="6" t="str">
        <f>VLOOKUP(A2136,Table1[],3,FALSE)</f>
        <v>San Francisco County (Central)--Sunset District (North)</v>
      </c>
      <c r="C2136" s="6">
        <v>303</v>
      </c>
      <c r="D2136" s="6" t="str">
        <f>VLOOKUP(C2136,comm_names!$A$2:$B$325,2,FALSE)</f>
        <v>Wave Broadband, AT&amp;T California</v>
      </c>
      <c r="E2136" s="7">
        <v>1297.9220936290001</v>
      </c>
      <c r="F2136" s="8">
        <v>3.4617131352571801E-2</v>
      </c>
      <c r="G2136" s="8">
        <v>1.0160352810317901E-2</v>
      </c>
      <c r="H2136" s="11">
        <f t="shared" si="33"/>
        <v>899.4</v>
      </c>
      <c r="I2136" s="8">
        <v>3.5858447955548301E-4</v>
      </c>
      <c r="J2136" s="9">
        <v>8.9939999999999998</v>
      </c>
      <c r="K2136" s="10">
        <v>2.4745103518945499</v>
      </c>
      <c r="L2136" s="11">
        <v>47981.394</v>
      </c>
      <c r="M2136" s="11">
        <v>116217.93399999999</v>
      </c>
      <c r="N2136" s="11">
        <v>19233.446485397999</v>
      </c>
      <c r="O2136" s="11">
        <v>24930.793965585603</v>
      </c>
    </row>
    <row r="2137" spans="1:15" x14ac:dyDescent="0.3">
      <c r="A2137" s="12" t="s">
        <v>243</v>
      </c>
      <c r="B2137" s="12" t="str">
        <f>VLOOKUP(A2137,Table1[],3,FALSE)</f>
        <v>Los Angeles County (Southwest)--Palos Verdes Peninsula</v>
      </c>
      <c r="C2137" s="12">
        <v>68</v>
      </c>
      <c r="D2137" s="12" t="str">
        <f>VLOOKUP(C2137,comm_names!$A$2:$B$325,2,FALSE)</f>
        <v>Charter Communications Inc, N/A</v>
      </c>
      <c r="E2137" s="13">
        <v>0.49702184999999999</v>
      </c>
      <c r="F2137" s="14">
        <v>3.4596635354055799E-2</v>
      </c>
      <c r="G2137" s="14">
        <v>9.7791130129272104E-3</v>
      </c>
      <c r="H2137" s="17">
        <f t="shared" si="33"/>
        <v>839.88</v>
      </c>
      <c r="I2137" s="14">
        <v>3.5836456160212202E-4</v>
      </c>
      <c r="J2137" s="15">
        <v>8.3987999999999996</v>
      </c>
      <c r="K2137" s="16">
        <v>2.4688747102540201</v>
      </c>
      <c r="L2137" s="17">
        <v>46981.718000000001</v>
      </c>
      <c r="M2137" s="17">
        <v>114221.636</v>
      </c>
      <c r="N2137" s="17">
        <v>21133.5199683582</v>
      </c>
      <c r="O2137" s="17">
        <v>26764.697265783117</v>
      </c>
    </row>
    <row r="2138" spans="1:15" x14ac:dyDescent="0.3">
      <c r="A2138" s="6" t="s">
        <v>245</v>
      </c>
      <c r="B2138" s="6" t="str">
        <f>VLOOKUP(A2138,Table1[],3,FALSE)</f>
        <v>Riverside County (Southwest)--Temecula City</v>
      </c>
      <c r="C2138" s="6">
        <v>141</v>
      </c>
      <c r="D2138" s="6" t="str">
        <f>VLOOKUP(C2138,comm_names!$A$2:$B$325,2,FALSE)</f>
        <v>Frontier Communications, Frontier</v>
      </c>
      <c r="E2138" s="7">
        <v>89435.050899398106</v>
      </c>
      <c r="F2138" s="8">
        <v>3.4595723306954901E-2</v>
      </c>
      <c r="G2138" s="8">
        <v>1.2000303304352099E-2</v>
      </c>
      <c r="H2138" s="11">
        <f t="shared" si="33"/>
        <v>867</v>
      </c>
      <c r="I2138" s="8">
        <v>3.5835596630878498E-4</v>
      </c>
      <c r="J2138" s="9">
        <v>8.67</v>
      </c>
      <c r="K2138" s="10">
        <v>3.04530965929214</v>
      </c>
      <c r="L2138" s="11">
        <v>45257.226000000002</v>
      </c>
      <c r="M2138" s="11">
        <v>95902.725999999995</v>
      </c>
      <c r="N2138" s="11">
        <v>18402.413687535718</v>
      </c>
      <c r="O2138" s="11">
        <v>21862.08413266356</v>
      </c>
    </row>
    <row r="2139" spans="1:15" x14ac:dyDescent="0.3">
      <c r="A2139" s="12" t="s">
        <v>226</v>
      </c>
      <c r="B2139" s="12" t="str">
        <f>VLOOKUP(A2139,Table1[],3,FALSE)</f>
        <v>Sacramento County (Northeast)--Folsom City, Orangevale &amp; Fair Oaks (East)</v>
      </c>
      <c r="C2139" s="12">
        <v>255</v>
      </c>
      <c r="D2139" s="12" t="str">
        <f>VLOOKUP(C2139,comm_names!$A$2:$B$325,2,FALSE)</f>
        <v>Sonic.net, AT&amp;T California</v>
      </c>
      <c r="E2139" s="13">
        <v>2139.345236912</v>
      </c>
      <c r="F2139" s="14">
        <v>3.4582182737672801E-2</v>
      </c>
      <c r="G2139" s="14">
        <v>1.20469686999372E-2</v>
      </c>
      <c r="H2139" s="17">
        <f t="shared" si="33"/>
        <v>923.88</v>
      </c>
      <c r="I2139" s="14">
        <v>3.5821155417080602E-4</v>
      </c>
      <c r="J2139" s="15">
        <v>9.2387999999999995</v>
      </c>
      <c r="K2139" s="16">
        <v>2.4932334109429601</v>
      </c>
      <c r="L2139" s="17">
        <v>44088.561999999998</v>
      </c>
      <c r="M2139" s="17">
        <v>98057.831999999995</v>
      </c>
      <c r="N2139" s="17">
        <v>15396.049827382438</v>
      </c>
      <c r="O2139" s="17">
        <v>19393.66472728776</v>
      </c>
    </row>
    <row r="2140" spans="1:15" x14ac:dyDescent="0.3">
      <c r="A2140" s="6" t="s">
        <v>228</v>
      </c>
      <c r="B2140" s="6" t="str">
        <f>VLOOKUP(A2140,Table1[],3,FALSE)</f>
        <v>Santa Clara County (Northwest)--Mountain View, Palo Alto &amp; Los Altos Cities</v>
      </c>
      <c r="C2140" s="6">
        <v>154</v>
      </c>
      <c r="D2140" s="6" t="str">
        <f>VLOOKUP(C2140,comm_names!$A$2:$B$325,2,FALSE)</f>
        <v>Google Fiber California, LLC, AT&amp;T California</v>
      </c>
      <c r="E2140" s="7">
        <v>10.411615502</v>
      </c>
      <c r="F2140" s="8">
        <v>3.4435766174332701E-2</v>
      </c>
      <c r="G2140" s="8">
        <v>7.9121163741548498E-3</v>
      </c>
      <c r="H2140" s="11">
        <f t="shared" si="33"/>
        <v>924</v>
      </c>
      <c r="I2140" s="8">
        <v>3.5663879178596502E-4</v>
      </c>
      <c r="J2140" s="9">
        <v>9.24</v>
      </c>
      <c r="K2140" s="10">
        <v>2.4445636349705002</v>
      </c>
      <c r="L2140" s="11">
        <v>53204.752</v>
      </c>
      <c r="M2140" s="11">
        <v>149271.37599999999</v>
      </c>
      <c r="N2140" s="11">
        <v>23396.385540923882</v>
      </c>
      <c r="O2140" s="11">
        <v>29512.663220355724</v>
      </c>
    </row>
    <row r="2141" spans="1:15" x14ac:dyDescent="0.3">
      <c r="A2141" s="12" t="s">
        <v>216</v>
      </c>
      <c r="B2141" s="12" t="str">
        <f>VLOOKUP(A2141,Table1[],3,FALSE)</f>
        <v>Orange County (West Central)--Newport Beach, Aliso Viejo &amp; Laguna Hills Cities</v>
      </c>
      <c r="C2141" s="12">
        <v>139</v>
      </c>
      <c r="D2141" s="12" t="str">
        <f>VLOOKUP(C2141,comm_names!$A$2:$B$325,2,FALSE)</f>
        <v>Frontier Communications, N/A</v>
      </c>
      <c r="E2141" s="13">
        <v>0.51344097499999997</v>
      </c>
      <c r="F2141" s="14">
        <v>3.43113317548316E-2</v>
      </c>
      <c r="G2141" s="14">
        <v>8.0355623619547505E-3</v>
      </c>
      <c r="H2141" s="17">
        <f t="shared" si="33"/>
        <v>600</v>
      </c>
      <c r="I2141" s="14">
        <v>3.5530428077748202E-4</v>
      </c>
      <c r="J2141" s="15">
        <v>6</v>
      </c>
      <c r="K2141" s="16">
        <v>2.2786361214704298</v>
      </c>
      <c r="L2141" s="17">
        <v>40720</v>
      </c>
      <c r="M2141" s="17">
        <v>103608.986</v>
      </c>
      <c r="N2141" s="17">
        <v>20777.852062041362</v>
      </c>
      <c r="O2141" s="17">
        <v>26485.69408283964</v>
      </c>
    </row>
    <row r="2142" spans="1:15" x14ac:dyDescent="0.3">
      <c r="A2142" s="6" t="s">
        <v>180</v>
      </c>
      <c r="B2142" s="6" t="str">
        <f>VLOOKUP(A2142,Table1[],3,FALSE)</f>
        <v>Orange County (Southwest)--San Clemente, Laguna Niguel &amp; San Juan Capistrano Cities</v>
      </c>
      <c r="C2142" s="6">
        <v>139</v>
      </c>
      <c r="D2142" s="6" t="str">
        <f>VLOOKUP(C2142,comm_names!$A$2:$B$325,2,FALSE)</f>
        <v>Frontier Communications, N/A</v>
      </c>
      <c r="E2142" s="7">
        <v>2.80548544</v>
      </c>
      <c r="F2142" s="8">
        <v>3.4296058950035201E-2</v>
      </c>
      <c r="G2142" s="8">
        <v>8.6890076964100792E-3</v>
      </c>
      <c r="H2142" s="11">
        <f t="shared" si="33"/>
        <v>600</v>
      </c>
      <c r="I2142" s="8">
        <v>3.55140515751526E-4</v>
      </c>
      <c r="J2142" s="9">
        <v>6</v>
      </c>
      <c r="K2142" s="10">
        <v>2.41757228385779</v>
      </c>
      <c r="L2142" s="11">
        <v>40926.654000000002</v>
      </c>
      <c r="M2142" s="11">
        <v>96931.923999999999</v>
      </c>
      <c r="N2142" s="11">
        <v>20972.6362108578</v>
      </c>
      <c r="O2142" s="11">
        <v>25419.869866542358</v>
      </c>
    </row>
    <row r="2143" spans="1:15" x14ac:dyDescent="0.3">
      <c r="A2143" s="12" t="s">
        <v>180</v>
      </c>
      <c r="B2143" s="12" t="str">
        <f>VLOOKUP(A2143,Table1[],3,FALSE)</f>
        <v>Orange County (Southwest)--San Clemente, Laguna Niguel &amp; San Juan Capistrano Cities</v>
      </c>
      <c r="C2143" s="12">
        <v>32</v>
      </c>
      <c r="D2143" s="12" t="str">
        <f>VLOOKUP(C2143,comm_names!$A$2:$B$325,2,FALSE)</f>
        <v>AT&amp;T Service, Inc., N/A</v>
      </c>
      <c r="E2143" s="13">
        <v>9.9469335000000006E-2</v>
      </c>
      <c r="F2143" s="14">
        <v>3.4287846653899098E-2</v>
      </c>
      <c r="G2143" s="14">
        <v>8.6884812787154393E-3</v>
      </c>
      <c r="H2143" s="17">
        <f t="shared" si="33"/>
        <v>600</v>
      </c>
      <c r="I2143" s="14">
        <v>3.5505245051638799E-4</v>
      </c>
      <c r="J2143" s="15">
        <v>6</v>
      </c>
      <c r="K2143" s="16">
        <v>2.41757228385779</v>
      </c>
      <c r="L2143" s="17">
        <v>40926.654000000002</v>
      </c>
      <c r="M2143" s="17">
        <v>96931.923999999999</v>
      </c>
      <c r="N2143" s="17">
        <v>20972.6362108578</v>
      </c>
      <c r="O2143" s="17">
        <v>25419.869866542358</v>
      </c>
    </row>
    <row r="2144" spans="1:15" x14ac:dyDescent="0.3">
      <c r="A2144" s="6" t="s">
        <v>221</v>
      </c>
      <c r="B2144" s="6" t="str">
        <f>VLOOKUP(A2144,Table1[],3,FALSE)</f>
        <v>Ventura County (Southeast)--Thousand Oaks City</v>
      </c>
      <c r="C2144" s="6">
        <v>86</v>
      </c>
      <c r="D2144" s="6" t="str">
        <f>VLOOKUP(C2144,comm_names!$A$2:$B$325,2,FALSE)</f>
        <v>Comcast, Frontier</v>
      </c>
      <c r="E2144" s="7">
        <v>367.23885679</v>
      </c>
      <c r="F2144" s="8">
        <v>3.4276745609840897E-2</v>
      </c>
      <c r="G2144" s="8">
        <v>1.05282529435327E-2</v>
      </c>
      <c r="H2144" s="11">
        <f t="shared" si="33"/>
        <v>867</v>
      </c>
      <c r="I2144" s="8">
        <v>3.5493780857658199E-4</v>
      </c>
      <c r="J2144" s="9">
        <v>8.67</v>
      </c>
      <c r="K2144" s="10">
        <v>2.6032230451449601</v>
      </c>
      <c r="L2144" s="11">
        <v>47042.798000000003</v>
      </c>
      <c r="M2144" s="11">
        <v>108480.11599999999</v>
      </c>
      <c r="N2144" s="11">
        <v>19986.830641836361</v>
      </c>
      <c r="O2144" s="11">
        <v>24374.154713420521</v>
      </c>
    </row>
    <row r="2145" spans="1:15" x14ac:dyDescent="0.3">
      <c r="A2145" s="12" t="s">
        <v>226</v>
      </c>
      <c r="B2145" s="12" t="str">
        <f>VLOOKUP(A2145,Table1[],3,FALSE)</f>
        <v>Sacramento County (Northeast)--Folsom City, Orangevale &amp; Fair Oaks (East)</v>
      </c>
      <c r="C2145" s="12">
        <v>303</v>
      </c>
      <c r="D2145" s="12" t="str">
        <f>VLOOKUP(C2145,comm_names!$A$2:$B$325,2,FALSE)</f>
        <v>Wave Broadband, AT&amp;T California</v>
      </c>
      <c r="E2145" s="13">
        <v>1370.4169546721</v>
      </c>
      <c r="F2145" s="14">
        <v>3.4266755477908001E-2</v>
      </c>
      <c r="G2145" s="14">
        <v>1.1800237923359901E-2</v>
      </c>
      <c r="H2145" s="17">
        <f t="shared" si="33"/>
        <v>899.4</v>
      </c>
      <c r="I2145" s="14">
        <v>3.5482640084385603E-4</v>
      </c>
      <c r="J2145" s="15">
        <v>8.9939999999999998</v>
      </c>
      <c r="K2145" s="16">
        <v>2.4932334109429601</v>
      </c>
      <c r="L2145" s="17">
        <v>44088.561999999998</v>
      </c>
      <c r="M2145" s="17">
        <v>98057.831999999995</v>
      </c>
      <c r="N2145" s="17">
        <v>15396.049827382438</v>
      </c>
      <c r="O2145" s="17">
        <v>19393.66472728776</v>
      </c>
    </row>
    <row r="2146" spans="1:15" x14ac:dyDescent="0.3">
      <c r="A2146" s="6" t="s">
        <v>39</v>
      </c>
      <c r="B2146" s="6" t="str">
        <f>VLOOKUP(A2146,Table1[],3,FALSE)</f>
        <v>Imperial County--El Centro City</v>
      </c>
      <c r="C2146" s="6">
        <v>6</v>
      </c>
      <c r="D2146" s="6" t="str">
        <f>VLOOKUP(C2146,comm_names!$A$2:$B$325,2,FALSE)</f>
        <v>N/A, Frontier</v>
      </c>
      <c r="E2146" s="7">
        <v>1170.7658832421</v>
      </c>
      <c r="F2146" s="8">
        <v>3.4225712411156302E-2</v>
      </c>
      <c r="G2146" s="8">
        <v>7.4203334660945201E-3</v>
      </c>
      <c r="H2146" s="11">
        <f t="shared" si="33"/>
        <v>267</v>
      </c>
      <c r="I2146" s="8">
        <v>3.5448197597987398E-4</v>
      </c>
      <c r="J2146" s="9">
        <v>2.67</v>
      </c>
      <c r="K2146" s="10">
        <v>3.0979448551634401</v>
      </c>
      <c r="L2146" s="11">
        <v>16389.8</v>
      </c>
      <c r="M2146" s="11">
        <v>46828</v>
      </c>
      <c r="N2146" s="11">
        <v>7161.9833713069438</v>
      </c>
      <c r="O2146" s="11">
        <v>9459.314872738405</v>
      </c>
    </row>
    <row r="2147" spans="1:15" x14ac:dyDescent="0.3">
      <c r="A2147" s="12" t="s">
        <v>238</v>
      </c>
      <c r="B2147" s="12" t="str">
        <f>VLOOKUP(A2147,Table1[],3,FALSE)</f>
        <v>Los Angeles County--Calabasas, Agoura Hills, Malibu &amp; Westlake Village Cities</v>
      </c>
      <c r="C2147" s="12">
        <v>33</v>
      </c>
      <c r="D2147" s="12" t="str">
        <f>VLOOKUP(C2147,comm_names!$A$2:$B$325,2,FALSE)</f>
        <v>AT&amp;T Service, Inc., AT&amp;T California</v>
      </c>
      <c r="E2147" s="13">
        <v>19924.7523567842</v>
      </c>
      <c r="F2147" s="14">
        <v>3.4132563422727601E-2</v>
      </c>
      <c r="G2147" s="14">
        <v>8.6343115854906095E-3</v>
      </c>
      <c r="H2147" s="17">
        <f t="shared" si="33"/>
        <v>924</v>
      </c>
      <c r="I2147" s="14">
        <v>3.5338846746246099E-4</v>
      </c>
      <c r="J2147" s="15">
        <v>9.24</v>
      </c>
      <c r="K2147" s="16">
        <v>2.5046298745965401</v>
      </c>
      <c r="L2147" s="17">
        <v>54972</v>
      </c>
      <c r="M2147" s="17">
        <v>140478.91</v>
      </c>
      <c r="N2147" s="17">
        <v>25440.529788656761</v>
      </c>
      <c r="O2147" s="17">
        <v>31004.761090283042</v>
      </c>
    </row>
    <row r="2148" spans="1:15" x14ac:dyDescent="0.3">
      <c r="A2148" s="6" t="s">
        <v>227</v>
      </c>
      <c r="B2148" s="6" t="str">
        <f>VLOOKUP(A2148,Table1[],3,FALSE)</f>
        <v>Santa Clara County (Central)--San Jose City (South Central/Branham) &amp; Cambrian Park</v>
      </c>
      <c r="C2148" s="6">
        <v>36</v>
      </c>
      <c r="D2148" s="6" t="str">
        <f>VLOOKUP(C2148,comm_names!$A$2:$B$325,2,FALSE)</f>
        <v>AT&amp;T Service, Inc., Frontier</v>
      </c>
      <c r="E2148" s="7">
        <v>76.405310475999997</v>
      </c>
      <c r="F2148" s="8">
        <v>3.4099443322739002E-2</v>
      </c>
      <c r="G2148" s="8">
        <v>9.9296802395485197E-3</v>
      </c>
      <c r="H2148" s="11">
        <f t="shared" si="33"/>
        <v>867</v>
      </c>
      <c r="I2148" s="8">
        <v>3.53032650069511E-4</v>
      </c>
      <c r="J2148" s="9">
        <v>8.67</v>
      </c>
      <c r="K2148" s="10">
        <v>2.84727421778932</v>
      </c>
      <c r="L2148" s="11">
        <v>47980.375999999997</v>
      </c>
      <c r="M2148" s="11">
        <v>114725.546</v>
      </c>
      <c r="N2148" s="11">
        <v>20427.58144086384</v>
      </c>
      <c r="O2148" s="11">
        <v>25284.396566518561</v>
      </c>
    </row>
    <row r="2149" spans="1:15" x14ac:dyDescent="0.3">
      <c r="A2149" s="12" t="s">
        <v>227</v>
      </c>
      <c r="B2149" s="12" t="str">
        <f>VLOOKUP(A2149,Table1[],3,FALSE)</f>
        <v>Santa Clara County (Central)--San Jose City (South Central/Branham) &amp; Cambrian Park</v>
      </c>
      <c r="C2149" s="12">
        <v>86</v>
      </c>
      <c r="D2149" s="12" t="str">
        <f>VLOOKUP(C2149,comm_names!$A$2:$B$325,2,FALSE)</f>
        <v>Comcast, Frontier</v>
      </c>
      <c r="E2149" s="13">
        <v>527.240025446</v>
      </c>
      <c r="F2149" s="14">
        <v>3.4099443322739002E-2</v>
      </c>
      <c r="G2149" s="14">
        <v>9.9296802395485197E-3</v>
      </c>
      <c r="H2149" s="17">
        <f t="shared" si="33"/>
        <v>867</v>
      </c>
      <c r="I2149" s="14">
        <v>3.53032650069511E-4</v>
      </c>
      <c r="J2149" s="15">
        <v>8.67</v>
      </c>
      <c r="K2149" s="16">
        <v>2.84727421778932</v>
      </c>
      <c r="L2149" s="17">
        <v>47980.375999999997</v>
      </c>
      <c r="M2149" s="17">
        <v>114725.546</v>
      </c>
      <c r="N2149" s="17">
        <v>20427.58144086384</v>
      </c>
      <c r="O2149" s="17">
        <v>25284.396566518561</v>
      </c>
    </row>
    <row r="2150" spans="1:15" x14ac:dyDescent="0.3">
      <c r="A2150" s="6" t="s">
        <v>55</v>
      </c>
      <c r="B2150" s="6" t="str">
        <f>VLOOKUP(A2150,Table1[],3,FALSE)</f>
        <v>Sacramento County (West)--Sacramento City (Central/Downtown &amp; Midtown)</v>
      </c>
      <c r="C2150" s="6">
        <v>1</v>
      </c>
      <c r="D2150" s="6" t="str">
        <f>VLOOKUP(C2150,comm_names!$A$2:$B$325,2,FALSE)</f>
        <v>N/A, AT&amp;T California</v>
      </c>
      <c r="E2150" s="7">
        <v>920.97096540212999</v>
      </c>
      <c r="F2150" s="8">
        <v>3.4089280873304199E-2</v>
      </c>
      <c r="G2150" s="8">
        <v>6.5845797535294204E-3</v>
      </c>
      <c r="H2150" s="11">
        <f t="shared" si="33"/>
        <v>324</v>
      </c>
      <c r="I2150" s="8">
        <v>3.5292423266883901E-4</v>
      </c>
      <c r="J2150" s="9">
        <v>3.24</v>
      </c>
      <c r="K2150" s="10">
        <v>1.95445572982091</v>
      </c>
      <c r="L2150" s="11">
        <v>21857.477999999999</v>
      </c>
      <c r="M2150" s="11">
        <v>65786.214000000007</v>
      </c>
      <c r="N2150" s="11">
        <v>10100.314600284852</v>
      </c>
      <c r="O2150" s="11">
        <v>14327.9436757734</v>
      </c>
    </row>
    <row r="2151" spans="1:15" x14ac:dyDescent="0.3">
      <c r="A2151" s="12" t="s">
        <v>244</v>
      </c>
      <c r="B2151" s="12" t="str">
        <f>VLOOKUP(A2151,Table1[],3,FALSE)</f>
        <v>Santa Clara County (Northwest)--San Jose (Northwest) &amp; Santa Clara Cities</v>
      </c>
      <c r="C2151" s="12">
        <v>84</v>
      </c>
      <c r="D2151" s="12" t="str">
        <f>VLOOKUP(C2151,comm_names!$A$2:$B$325,2,FALSE)</f>
        <v>Comcast, AT&amp;T California</v>
      </c>
      <c r="E2151" s="13">
        <v>3963.5974392961998</v>
      </c>
      <c r="F2151" s="14">
        <v>3.4083151931328798E-2</v>
      </c>
      <c r="G2151" s="14">
        <v>9.7936599796909305E-3</v>
      </c>
      <c r="H2151" s="17">
        <f t="shared" si="33"/>
        <v>924</v>
      </c>
      <c r="I2151" s="14">
        <v>3.5285831782325101E-4</v>
      </c>
      <c r="J2151" s="15">
        <v>9.24</v>
      </c>
      <c r="K2151" s="16">
        <v>2.5280146938478598</v>
      </c>
      <c r="L2151" s="17">
        <v>50900</v>
      </c>
      <c r="M2151" s="17">
        <v>123148.478</v>
      </c>
      <c r="N2151" s="17">
        <v>21812.888924929921</v>
      </c>
      <c r="O2151" s="17">
        <v>26825.2177974726</v>
      </c>
    </row>
    <row r="2152" spans="1:15" x14ac:dyDescent="0.3">
      <c r="A2152" s="6" t="s">
        <v>244</v>
      </c>
      <c r="B2152" s="6" t="str">
        <f>VLOOKUP(A2152,Table1[],3,FALSE)</f>
        <v>Santa Clara County (Northwest)--San Jose (Northwest) &amp; Santa Clara Cities</v>
      </c>
      <c r="C2152" s="6">
        <v>33</v>
      </c>
      <c r="D2152" s="6" t="str">
        <f>VLOOKUP(C2152,comm_names!$A$2:$B$325,2,FALSE)</f>
        <v>AT&amp;T Service, Inc., AT&amp;T California</v>
      </c>
      <c r="E2152" s="7">
        <v>39648.407417674098</v>
      </c>
      <c r="F2152" s="8">
        <v>3.4079064306432198E-2</v>
      </c>
      <c r="G2152" s="8">
        <v>9.7933354746390002E-3</v>
      </c>
      <c r="H2152" s="11">
        <f t="shared" si="33"/>
        <v>924</v>
      </c>
      <c r="I2152" s="8">
        <v>3.5281442428708801E-4</v>
      </c>
      <c r="J2152" s="9">
        <v>9.24</v>
      </c>
      <c r="K2152" s="10">
        <v>2.5280146938478598</v>
      </c>
      <c r="L2152" s="11">
        <v>50900</v>
      </c>
      <c r="M2152" s="11">
        <v>123148.478</v>
      </c>
      <c r="N2152" s="11">
        <v>21812.888924929921</v>
      </c>
      <c r="O2152" s="11">
        <v>26825.2177974726</v>
      </c>
    </row>
    <row r="2153" spans="1:15" x14ac:dyDescent="0.3">
      <c r="A2153" s="12" t="s">
        <v>244</v>
      </c>
      <c r="B2153" s="12" t="str">
        <f>VLOOKUP(A2153,Table1[],3,FALSE)</f>
        <v>Santa Clara County (Northwest)--San Jose (Northwest) &amp; Santa Clara Cities</v>
      </c>
      <c r="C2153" s="12">
        <v>255</v>
      </c>
      <c r="D2153" s="12" t="str">
        <f>VLOOKUP(C2153,comm_names!$A$2:$B$325,2,FALSE)</f>
        <v>Sonic.net, AT&amp;T California</v>
      </c>
      <c r="E2153" s="13">
        <v>10647.102851592501</v>
      </c>
      <c r="F2153" s="14">
        <v>3.4079038586949099E-2</v>
      </c>
      <c r="G2153" s="14">
        <v>9.7924423060326195E-3</v>
      </c>
      <c r="H2153" s="17">
        <f t="shared" si="33"/>
        <v>923.88</v>
      </c>
      <c r="I2153" s="14">
        <v>3.5281405110171201E-4</v>
      </c>
      <c r="J2153" s="15">
        <v>9.2387999999999995</v>
      </c>
      <c r="K2153" s="16">
        <v>2.5280146938478598</v>
      </c>
      <c r="L2153" s="17">
        <v>50900</v>
      </c>
      <c r="M2153" s="17">
        <v>123148.478</v>
      </c>
      <c r="N2153" s="17">
        <v>21812.888924929921</v>
      </c>
      <c r="O2153" s="17">
        <v>26825.2177974726</v>
      </c>
    </row>
    <row r="2154" spans="1:15" x14ac:dyDescent="0.3">
      <c r="A2154" s="6" t="s">
        <v>244</v>
      </c>
      <c r="B2154" s="6" t="str">
        <f>VLOOKUP(A2154,Table1[],3,FALSE)</f>
        <v>Santa Clara County (Northwest)--San Jose (Northwest) &amp; Santa Clara Cities</v>
      </c>
      <c r="C2154" s="6">
        <v>210</v>
      </c>
      <c r="D2154" s="6" t="str">
        <f>VLOOKUP(C2154,comm_names!$A$2:$B$325,2,FALSE)</f>
        <v>Raw Bandwidth Communications, AT&amp;T California</v>
      </c>
      <c r="E2154" s="7">
        <v>44.824558750000001</v>
      </c>
      <c r="F2154" s="8">
        <v>3.4044516078596598E-2</v>
      </c>
      <c r="G2154" s="8">
        <v>9.7859822217938805E-3</v>
      </c>
      <c r="H2154" s="11">
        <f t="shared" si="33"/>
        <v>923.4</v>
      </c>
      <c r="I2154" s="8">
        <v>3.5244394431500198E-4</v>
      </c>
      <c r="J2154" s="9">
        <v>9.234</v>
      </c>
      <c r="K2154" s="10">
        <v>2.5280146938478598</v>
      </c>
      <c r="L2154" s="11">
        <v>50900</v>
      </c>
      <c r="M2154" s="11">
        <v>123148.478</v>
      </c>
      <c r="N2154" s="11">
        <v>21812.888924929921</v>
      </c>
      <c r="O2154" s="11">
        <v>26825.2177974726</v>
      </c>
    </row>
    <row r="2155" spans="1:15" x14ac:dyDescent="0.3">
      <c r="A2155" s="12" t="s">
        <v>117</v>
      </c>
      <c r="B2155" s="12" t="str">
        <f>VLOOKUP(A2155,Table1[],3,FALSE)</f>
        <v>Orange County (North Central)--Anaheim City (West)</v>
      </c>
      <c r="C2155" s="12">
        <v>1</v>
      </c>
      <c r="D2155" s="12" t="str">
        <f>VLOOKUP(C2155,comm_names!$A$2:$B$325,2,FALSE)</f>
        <v>N/A, AT&amp;T California</v>
      </c>
      <c r="E2155" s="13">
        <v>1025.7029051518</v>
      </c>
      <c r="F2155" s="14">
        <v>3.38535061909577E-2</v>
      </c>
      <c r="G2155" s="14">
        <v>7.5082561411710901E-3</v>
      </c>
      <c r="H2155" s="17">
        <f t="shared" si="33"/>
        <v>324</v>
      </c>
      <c r="I2155" s="14">
        <v>3.5039726197757398E-4</v>
      </c>
      <c r="J2155" s="15">
        <v>3.24</v>
      </c>
      <c r="K2155" s="16">
        <v>3.2772372603795401</v>
      </c>
      <c r="L2155" s="17">
        <v>25525.331999999999</v>
      </c>
      <c r="M2155" s="17">
        <v>60959.875999999997</v>
      </c>
      <c r="N2155" s="17">
        <v>14769.764235348241</v>
      </c>
      <c r="O2155" s="17">
        <v>16622.474052384117</v>
      </c>
    </row>
    <row r="2156" spans="1:15" x14ac:dyDescent="0.3">
      <c r="A2156" s="6" t="s">
        <v>145</v>
      </c>
      <c r="B2156" s="6" t="str">
        <f>VLOOKUP(A2156,Table1[],3,FALSE)</f>
        <v>Los Angeles County (Central)--LA City (Central/Pacific Palisades)</v>
      </c>
      <c r="C2156" s="6">
        <v>110</v>
      </c>
      <c r="D2156" s="6" t="str">
        <f>VLOOKUP(C2156,comm_names!$A$2:$B$325,2,FALSE)</f>
        <v>Consolidated Smart Broadband Systems, LLC, AT&amp;T California</v>
      </c>
      <c r="E2156" s="7">
        <v>3.1829578270000001</v>
      </c>
      <c r="F2156" s="8">
        <v>3.3852465584903499E-2</v>
      </c>
      <c r="G2156" s="8">
        <v>7.7184060984572603E-3</v>
      </c>
      <c r="H2156" s="11">
        <f t="shared" si="33"/>
        <v>623.88</v>
      </c>
      <c r="I2156" s="8">
        <v>3.5038608886372302E-4</v>
      </c>
      <c r="J2156" s="9">
        <v>6.2388000000000003</v>
      </c>
      <c r="K2156" s="10">
        <v>2.1242181154980599</v>
      </c>
      <c r="L2156" s="11">
        <v>45234.83</v>
      </c>
      <c r="M2156" s="11">
        <v>112763.86</v>
      </c>
      <c r="N2156" s="11">
        <v>24032.00858802336</v>
      </c>
      <c r="O2156" s="11">
        <v>29160.259984877164</v>
      </c>
    </row>
    <row r="2157" spans="1:15" x14ac:dyDescent="0.3">
      <c r="A2157" s="12" t="s">
        <v>228</v>
      </c>
      <c r="B2157" s="12" t="str">
        <f>VLOOKUP(A2157,Table1[],3,FALSE)</f>
        <v>Santa Clara County (Northwest)--Mountain View, Palo Alto &amp; Los Altos Cities</v>
      </c>
      <c r="C2157" s="12">
        <v>84</v>
      </c>
      <c r="D2157" s="12" t="str">
        <f>VLOOKUP(C2157,comm_names!$A$2:$B$325,2,FALSE)</f>
        <v>Comcast, AT&amp;T California</v>
      </c>
      <c r="E2157" s="13">
        <v>3916.45442891936</v>
      </c>
      <c r="F2157" s="14">
        <v>3.3817165112020299E-2</v>
      </c>
      <c r="G2157" s="14">
        <v>7.8785817054877402E-3</v>
      </c>
      <c r="H2157" s="17">
        <f t="shared" si="33"/>
        <v>924</v>
      </c>
      <c r="I2157" s="14">
        <v>3.50011686052331E-4</v>
      </c>
      <c r="J2157" s="15">
        <v>9.24</v>
      </c>
      <c r="K2157" s="16">
        <v>2.4445636349705002</v>
      </c>
      <c r="L2157" s="17">
        <v>53204.752</v>
      </c>
      <c r="M2157" s="17">
        <v>149271.37599999999</v>
      </c>
      <c r="N2157" s="17">
        <v>23396.385540923882</v>
      </c>
      <c r="O2157" s="17">
        <v>29512.663220355724</v>
      </c>
    </row>
    <row r="2158" spans="1:15" x14ac:dyDescent="0.3">
      <c r="A2158" s="6" t="s">
        <v>41</v>
      </c>
      <c r="B2158" s="6" t="str">
        <f>VLOOKUP(A2158,Table1[],3,FALSE)</f>
        <v>Stanislaus County (Central)--Modesto City (West)</v>
      </c>
      <c r="C2158" s="6">
        <v>1</v>
      </c>
      <c r="D2158" s="6" t="str">
        <f>VLOOKUP(C2158,comm_names!$A$2:$B$325,2,FALSE)</f>
        <v>N/A, AT&amp;T California</v>
      </c>
      <c r="E2158" s="7">
        <v>223.14356997600001</v>
      </c>
      <c r="F2158" s="8">
        <v>3.3815432989118398E-2</v>
      </c>
      <c r="G2158" s="8">
        <v>8.7500750480102897E-3</v>
      </c>
      <c r="H2158" s="11">
        <f t="shared" si="33"/>
        <v>324</v>
      </c>
      <c r="I2158" s="8">
        <v>3.4999338169896399E-4</v>
      </c>
      <c r="J2158" s="9">
        <v>3.24</v>
      </c>
      <c r="K2158" s="10">
        <v>2.9843076123668499</v>
      </c>
      <c r="L2158" s="11">
        <v>21551.06</v>
      </c>
      <c r="M2158" s="11">
        <v>50900</v>
      </c>
      <c r="N2158" s="11">
        <v>8994.7711350226673</v>
      </c>
      <c r="O2158" s="11">
        <v>10899.37726115946</v>
      </c>
    </row>
    <row r="2159" spans="1:15" x14ac:dyDescent="0.3">
      <c r="A2159" s="12" t="s">
        <v>228</v>
      </c>
      <c r="B2159" s="12" t="str">
        <f>VLOOKUP(A2159,Table1[],3,FALSE)</f>
        <v>Santa Clara County (Northwest)--Mountain View, Palo Alto &amp; Los Altos Cities</v>
      </c>
      <c r="C2159" s="12">
        <v>255</v>
      </c>
      <c r="D2159" s="12" t="str">
        <f>VLOOKUP(C2159,comm_names!$A$2:$B$325,2,FALSE)</f>
        <v>Sonic.net, AT&amp;T California</v>
      </c>
      <c r="E2159" s="13">
        <v>33716.197981921498</v>
      </c>
      <c r="F2159" s="14">
        <v>3.3640178560091799E-2</v>
      </c>
      <c r="G2159" s="14">
        <v>7.8682761060954402E-3</v>
      </c>
      <c r="H2159" s="17">
        <f t="shared" si="33"/>
        <v>923.88</v>
      </c>
      <c r="I2159" s="14">
        <v>3.48114979977996E-4</v>
      </c>
      <c r="J2159" s="15">
        <v>9.2387999999999995</v>
      </c>
      <c r="K2159" s="16">
        <v>2.4445636349705002</v>
      </c>
      <c r="L2159" s="17">
        <v>53204.752</v>
      </c>
      <c r="M2159" s="17">
        <v>149271.37599999999</v>
      </c>
      <c r="N2159" s="17">
        <v>23396.385540923882</v>
      </c>
      <c r="O2159" s="17">
        <v>29512.663220355724</v>
      </c>
    </row>
    <row r="2160" spans="1:15" x14ac:dyDescent="0.3">
      <c r="A2160" s="6" t="s">
        <v>228</v>
      </c>
      <c r="B2160" s="6" t="str">
        <f>VLOOKUP(A2160,Table1[],3,FALSE)</f>
        <v>Santa Clara County (Northwest)--Mountain View, Palo Alto &amp; Los Altos Cities</v>
      </c>
      <c r="C2160" s="6">
        <v>33</v>
      </c>
      <c r="D2160" s="6" t="str">
        <f>VLOOKUP(C2160,comm_names!$A$2:$B$325,2,FALSE)</f>
        <v>AT&amp;T Service, Inc., AT&amp;T California</v>
      </c>
      <c r="E2160" s="7">
        <v>44734.501265302999</v>
      </c>
      <c r="F2160" s="8">
        <v>3.3559809986800401E-2</v>
      </c>
      <c r="G2160" s="8">
        <v>7.8646428070767802E-3</v>
      </c>
      <c r="H2160" s="11">
        <f t="shared" si="33"/>
        <v>924</v>
      </c>
      <c r="I2160" s="8">
        <v>3.47254519781911E-4</v>
      </c>
      <c r="J2160" s="9">
        <v>9.24</v>
      </c>
      <c r="K2160" s="10">
        <v>2.4445636349705002</v>
      </c>
      <c r="L2160" s="11">
        <v>53204.752</v>
      </c>
      <c r="M2160" s="11">
        <v>149271.37599999999</v>
      </c>
      <c r="N2160" s="11">
        <v>23396.385540923882</v>
      </c>
      <c r="O2160" s="11">
        <v>29512.663220355724</v>
      </c>
    </row>
    <row r="2161" spans="1:15" x14ac:dyDescent="0.3">
      <c r="A2161" s="12" t="s">
        <v>62</v>
      </c>
      <c r="B2161" s="12" t="str">
        <f>VLOOKUP(A2161,Table1[],3,FALSE)</f>
        <v>Humboldt County</v>
      </c>
      <c r="C2161" s="12">
        <v>12</v>
      </c>
      <c r="D2161" s="12" t="str">
        <f>VLOOKUP(C2161,comm_names!$A$2:$B$325,2,FALSE)</f>
        <v>N/A, Siskiyou</v>
      </c>
      <c r="E2161" s="13">
        <v>3.1354251471499999</v>
      </c>
      <c r="F2161" s="14">
        <v>3.3374099407959497E-2</v>
      </c>
      <c r="G2161" s="14">
        <v>8.5263467366863202E-3</v>
      </c>
      <c r="H2161" s="17">
        <f t="shared" si="33"/>
        <v>288</v>
      </c>
      <c r="I2161" s="14">
        <v>3.4526390203533402E-4</v>
      </c>
      <c r="J2161" s="15">
        <v>2.88</v>
      </c>
      <c r="K2161" s="16">
        <v>2.2750411596616398</v>
      </c>
      <c r="L2161" s="17">
        <v>19749.2</v>
      </c>
      <c r="M2161" s="17">
        <v>46311.874000000003</v>
      </c>
      <c r="N2161" s="17">
        <v>9445.9502432545432</v>
      </c>
      <c r="O2161" s="17">
        <v>10860.436935720205</v>
      </c>
    </row>
    <row r="2162" spans="1:15" x14ac:dyDescent="0.3">
      <c r="A2162" s="6" t="s">
        <v>228</v>
      </c>
      <c r="B2162" s="6" t="str">
        <f>VLOOKUP(A2162,Table1[],3,FALSE)</f>
        <v>Santa Clara County (Northwest)--Mountain View, Palo Alto &amp; Los Altos Cities</v>
      </c>
      <c r="C2162" s="6">
        <v>210</v>
      </c>
      <c r="D2162" s="6" t="str">
        <f>VLOOKUP(C2162,comm_names!$A$2:$B$325,2,FALSE)</f>
        <v>Raw Bandwidth Communications, AT&amp;T California</v>
      </c>
      <c r="E2162" s="7">
        <v>227.33982908999999</v>
      </c>
      <c r="F2162" s="8">
        <v>3.3173944029986198E-2</v>
      </c>
      <c r="G2162" s="8">
        <v>7.8396744221258408E-3</v>
      </c>
      <c r="H2162" s="11">
        <f t="shared" si="33"/>
        <v>923.4</v>
      </c>
      <c r="I2162" s="8">
        <v>3.4312218854019502E-4</v>
      </c>
      <c r="J2162" s="9">
        <v>9.234</v>
      </c>
      <c r="K2162" s="10">
        <v>2.4445636349705002</v>
      </c>
      <c r="L2162" s="11">
        <v>53204.752</v>
      </c>
      <c r="M2162" s="11">
        <v>149271.37599999999</v>
      </c>
      <c r="N2162" s="11">
        <v>23396.385540923882</v>
      </c>
      <c r="O2162" s="11">
        <v>29512.663220355724</v>
      </c>
    </row>
    <row r="2163" spans="1:15" x14ac:dyDescent="0.3">
      <c r="A2163" s="12" t="s">
        <v>228</v>
      </c>
      <c r="B2163" s="12" t="str">
        <f>VLOOKUP(A2163,Table1[],3,FALSE)</f>
        <v>Santa Clara County (Northwest)--Mountain View, Palo Alto &amp; Los Altos Cities</v>
      </c>
      <c r="C2163" s="12">
        <v>303</v>
      </c>
      <c r="D2163" s="12" t="str">
        <f>VLOOKUP(C2163,comm_names!$A$2:$B$325,2,FALSE)</f>
        <v>Wave Broadband, AT&amp;T California</v>
      </c>
      <c r="E2163" s="13">
        <v>98.264966251999994</v>
      </c>
      <c r="F2163" s="14">
        <v>3.3135151342170703E-2</v>
      </c>
      <c r="G2163" s="14">
        <v>7.6808433010798899E-3</v>
      </c>
      <c r="H2163" s="17">
        <f t="shared" si="33"/>
        <v>899.4</v>
      </c>
      <c r="I2163" s="14">
        <v>3.4270874211833998E-4</v>
      </c>
      <c r="J2163" s="15">
        <v>8.9939999999999998</v>
      </c>
      <c r="K2163" s="16">
        <v>2.4445636349705002</v>
      </c>
      <c r="L2163" s="17">
        <v>53204.752</v>
      </c>
      <c r="M2163" s="17">
        <v>149271.37599999999</v>
      </c>
      <c r="N2163" s="17">
        <v>23396.385540923882</v>
      </c>
      <c r="O2163" s="17">
        <v>29512.663220355724</v>
      </c>
    </row>
    <row r="2164" spans="1:15" x14ac:dyDescent="0.3">
      <c r="A2164" s="6" t="s">
        <v>102</v>
      </c>
      <c r="B2164" s="6" t="str">
        <f>VLOOKUP(A2164,Table1[],3,FALSE)</f>
        <v>Los Angeles County (South Central)--Hawthorne City</v>
      </c>
      <c r="C2164" s="6">
        <v>1</v>
      </c>
      <c r="D2164" s="6" t="str">
        <f>VLOOKUP(C2164,comm_names!$A$2:$B$325,2,FALSE)</f>
        <v>N/A, AT&amp;T California</v>
      </c>
      <c r="E2164" s="7">
        <v>392.98493111800002</v>
      </c>
      <c r="F2164" s="8">
        <v>3.3117926316756897E-2</v>
      </c>
      <c r="G2164" s="8">
        <v>8.8896450664349303E-3</v>
      </c>
      <c r="H2164" s="11">
        <f t="shared" si="33"/>
        <v>324</v>
      </c>
      <c r="I2164" s="8">
        <v>3.4254940217632099E-4</v>
      </c>
      <c r="J2164" s="9">
        <v>3.24</v>
      </c>
      <c r="K2164" s="10">
        <v>2.8572061715741901</v>
      </c>
      <c r="L2164" s="11">
        <v>25033.637999999999</v>
      </c>
      <c r="M2164" s="11">
        <v>54525.097999999998</v>
      </c>
      <c r="N2164" s="11">
        <v>13053.37764001044</v>
      </c>
      <c r="O2164" s="11">
        <v>15897.02285624664</v>
      </c>
    </row>
    <row r="2165" spans="1:15" x14ac:dyDescent="0.3">
      <c r="A2165" s="12" t="s">
        <v>57</v>
      </c>
      <c r="B2165" s="12" t="str">
        <f>VLOOKUP(A2165,Table1[],3,FALSE)</f>
        <v>Tulare County (West Central)--Tulare &amp; Porterville Cities</v>
      </c>
      <c r="C2165" s="12">
        <v>1</v>
      </c>
      <c r="D2165" s="12" t="str">
        <f>VLOOKUP(C2165,comm_names!$A$2:$B$325,2,FALSE)</f>
        <v>N/A, AT&amp;T California</v>
      </c>
      <c r="E2165" s="13">
        <v>1908.49709557709</v>
      </c>
      <c r="F2165" s="14">
        <v>3.3111574645839602E-2</v>
      </c>
      <c r="G2165" s="14">
        <v>9.7101341938017494E-3</v>
      </c>
      <c r="H2165" s="17">
        <f t="shared" si="33"/>
        <v>324</v>
      </c>
      <c r="I2165" s="14">
        <v>3.4247829258383201E-4</v>
      </c>
      <c r="J2165" s="15">
        <v>3.24</v>
      </c>
      <c r="K2165" s="16">
        <v>3.26042240587695</v>
      </c>
      <c r="L2165" s="17">
        <v>20150.292000000001</v>
      </c>
      <c r="M2165" s="17">
        <v>45504.6</v>
      </c>
      <c r="N2165" s="17">
        <v>8389.5126665442367</v>
      </c>
      <c r="O2165" s="17">
        <v>10175.018168975723</v>
      </c>
    </row>
    <row r="2166" spans="1:15" x14ac:dyDescent="0.3">
      <c r="A2166" s="6" t="s">
        <v>106</v>
      </c>
      <c r="B2166" s="6" t="str">
        <f>VLOOKUP(A2166,Table1[],3,FALSE)</f>
        <v>Los Angeles County (South Central)--Long Beach City (North)</v>
      </c>
      <c r="C2166" s="6">
        <v>1</v>
      </c>
      <c r="D2166" s="6" t="str">
        <f>VLOOKUP(C2166,comm_names!$A$2:$B$325,2,FALSE)</f>
        <v>N/A, AT&amp;T California</v>
      </c>
      <c r="E2166" s="7">
        <v>124.210365443</v>
      </c>
      <c r="F2166" s="8">
        <v>3.3102422286225598E-2</v>
      </c>
      <c r="G2166" s="8">
        <v>8.1982410589631106E-3</v>
      </c>
      <c r="H2166" s="11">
        <f t="shared" si="33"/>
        <v>324</v>
      </c>
      <c r="I2166" s="8">
        <v>3.42357073059848E-4</v>
      </c>
      <c r="J2166" s="9">
        <v>3.24</v>
      </c>
      <c r="K2166" s="10">
        <v>2.9524826841773901</v>
      </c>
      <c r="L2166" s="11">
        <v>24029.89</v>
      </c>
      <c r="M2166" s="11">
        <v>57008</v>
      </c>
      <c r="N2166" s="11">
        <v>12765.98229548772</v>
      </c>
      <c r="O2166" s="11">
        <v>16011.22428426312</v>
      </c>
    </row>
    <row r="2167" spans="1:15" x14ac:dyDescent="0.3">
      <c r="A2167" s="12" t="s">
        <v>244</v>
      </c>
      <c r="B2167" s="12" t="str">
        <f>VLOOKUP(A2167,Table1[],3,FALSE)</f>
        <v>Santa Clara County (Northwest)--San Jose (Northwest) &amp; Santa Clara Cities</v>
      </c>
      <c r="C2167" s="12">
        <v>190</v>
      </c>
      <c r="D2167" s="12" t="str">
        <f>VLOOKUP(C2167,comm_names!$A$2:$B$325,2,FALSE)</f>
        <v>Paxio, AT&amp;T California</v>
      </c>
      <c r="E2167" s="13">
        <v>325.48821447900002</v>
      </c>
      <c r="F2167" s="14">
        <v>3.3083020974218398E-2</v>
      </c>
      <c r="G2167" s="14">
        <v>9.4708588422325098E-3</v>
      </c>
      <c r="H2167" s="17">
        <f t="shared" si="33"/>
        <v>892.2</v>
      </c>
      <c r="I2167" s="14">
        <v>3.4214961047911001E-4</v>
      </c>
      <c r="J2167" s="15">
        <v>8.9220000000000006</v>
      </c>
      <c r="K2167" s="16">
        <v>2.5280146938478598</v>
      </c>
      <c r="L2167" s="17">
        <v>50900</v>
      </c>
      <c r="M2167" s="17">
        <v>123148.478</v>
      </c>
      <c r="N2167" s="17">
        <v>21812.888924929921</v>
      </c>
      <c r="O2167" s="17">
        <v>26825.2177974726</v>
      </c>
    </row>
    <row r="2168" spans="1:15" x14ac:dyDescent="0.3">
      <c r="A2168" s="6" t="s">
        <v>247</v>
      </c>
      <c r="B2168" s="6" t="str">
        <f>VLOOKUP(A2168,Table1[],3,FALSE)</f>
        <v>Contra Costa County--Walnut Creek (West), Lafayette, Orinda Cities &amp; Moraga Town</v>
      </c>
      <c r="C2168" s="6">
        <v>84</v>
      </c>
      <c r="D2168" s="6" t="str">
        <f>VLOOKUP(C2168,comm_names!$A$2:$B$325,2,FALSE)</f>
        <v>Comcast, AT&amp;T California</v>
      </c>
      <c r="E2168" s="7">
        <v>4371.1777966440004</v>
      </c>
      <c r="F2168" s="8">
        <v>3.3069757267013597E-2</v>
      </c>
      <c r="G2168" s="8">
        <v>9.19736480114813E-3</v>
      </c>
      <c r="H2168" s="11">
        <f t="shared" si="33"/>
        <v>924</v>
      </c>
      <c r="I2168" s="8">
        <v>3.42007736596458E-4</v>
      </c>
      <c r="J2168" s="9">
        <v>9.24</v>
      </c>
      <c r="K2168" s="10">
        <v>2.40286690228444</v>
      </c>
      <c r="L2168" s="11">
        <v>50166.021999999997</v>
      </c>
      <c r="M2168" s="11">
        <v>128811.61199999999</v>
      </c>
      <c r="N2168" s="11">
        <v>20297.70864931044</v>
      </c>
      <c r="O2168" s="11">
        <v>26420.766123665519</v>
      </c>
    </row>
    <row r="2169" spans="1:15" x14ac:dyDescent="0.3">
      <c r="A2169" s="12" t="s">
        <v>247</v>
      </c>
      <c r="B2169" s="12" t="str">
        <f>VLOOKUP(A2169,Table1[],3,FALSE)</f>
        <v>Contra Costa County--Walnut Creek (West), Lafayette, Orinda Cities &amp; Moraga Town</v>
      </c>
      <c r="C2169" s="12">
        <v>33</v>
      </c>
      <c r="D2169" s="12" t="str">
        <f>VLOOKUP(C2169,comm_names!$A$2:$B$325,2,FALSE)</f>
        <v>AT&amp;T Service, Inc., AT&amp;T California</v>
      </c>
      <c r="E2169" s="13">
        <v>27558.264733784901</v>
      </c>
      <c r="F2169" s="14">
        <v>3.30668500137037E-2</v>
      </c>
      <c r="G2169" s="14">
        <v>9.1971363809331807E-3</v>
      </c>
      <c r="H2169" s="17">
        <f t="shared" si="33"/>
        <v>924</v>
      </c>
      <c r="I2169" s="14">
        <v>3.4197666427671401E-4</v>
      </c>
      <c r="J2169" s="15">
        <v>9.24</v>
      </c>
      <c r="K2169" s="16">
        <v>2.40286690228444</v>
      </c>
      <c r="L2169" s="17">
        <v>50166.021999999997</v>
      </c>
      <c r="M2169" s="17">
        <v>128811.61199999999</v>
      </c>
      <c r="N2169" s="17">
        <v>20297.70864931044</v>
      </c>
      <c r="O2169" s="17">
        <v>26420.766123665519</v>
      </c>
    </row>
    <row r="2170" spans="1:15" x14ac:dyDescent="0.3">
      <c r="A2170" s="6" t="s">
        <v>247</v>
      </c>
      <c r="B2170" s="6" t="str">
        <f>VLOOKUP(A2170,Table1[],3,FALSE)</f>
        <v>Contra Costa County--Walnut Creek (West), Lafayette, Orinda Cities &amp; Moraga Town</v>
      </c>
      <c r="C2170" s="6">
        <v>255</v>
      </c>
      <c r="D2170" s="6" t="str">
        <f>VLOOKUP(C2170,comm_names!$A$2:$B$325,2,FALSE)</f>
        <v>Sonic.net, AT&amp;T California</v>
      </c>
      <c r="E2170" s="7">
        <v>7836.1365577879997</v>
      </c>
      <c r="F2170" s="8">
        <v>3.3064452541307097E-2</v>
      </c>
      <c r="G2170" s="8">
        <v>9.19608949291441E-3</v>
      </c>
      <c r="H2170" s="11">
        <f t="shared" si="33"/>
        <v>923.88</v>
      </c>
      <c r="I2170" s="8">
        <v>3.4195101690079598E-4</v>
      </c>
      <c r="J2170" s="9">
        <v>9.2387999999999995</v>
      </c>
      <c r="K2170" s="10">
        <v>2.40286690228444</v>
      </c>
      <c r="L2170" s="11">
        <v>50166.021999999997</v>
      </c>
      <c r="M2170" s="11">
        <v>128811.61199999999</v>
      </c>
      <c r="N2170" s="11">
        <v>20297.70864931044</v>
      </c>
      <c r="O2170" s="11">
        <v>26420.766123665519</v>
      </c>
    </row>
    <row r="2171" spans="1:15" x14ac:dyDescent="0.3">
      <c r="A2171" s="12" t="s">
        <v>238</v>
      </c>
      <c r="B2171" s="12" t="str">
        <f>VLOOKUP(A2171,Table1[],3,FALSE)</f>
        <v>Los Angeles County--Calabasas, Agoura Hills, Malibu &amp; Westlake Village Cities</v>
      </c>
      <c r="C2171" s="12">
        <v>140</v>
      </c>
      <c r="D2171" s="12" t="str">
        <f>VLOOKUP(C2171,comm_names!$A$2:$B$325,2,FALSE)</f>
        <v>Frontier Communications, AT&amp;T California</v>
      </c>
      <c r="E2171" s="13">
        <v>76.965889028999996</v>
      </c>
      <c r="F2171" s="14">
        <v>3.30037406110541E-2</v>
      </c>
      <c r="G2171" s="14">
        <v>8.5598157113868506E-3</v>
      </c>
      <c r="H2171" s="17">
        <f t="shared" si="33"/>
        <v>924</v>
      </c>
      <c r="I2171" s="14">
        <v>3.4130560333116598E-4</v>
      </c>
      <c r="J2171" s="15">
        <v>9.24</v>
      </c>
      <c r="K2171" s="16">
        <v>2.5046298745965401</v>
      </c>
      <c r="L2171" s="17">
        <v>54972</v>
      </c>
      <c r="M2171" s="17">
        <v>140478.91</v>
      </c>
      <c r="N2171" s="17">
        <v>25440.529788656761</v>
      </c>
      <c r="O2171" s="17">
        <v>31004.761090283042</v>
      </c>
    </row>
    <row r="2172" spans="1:15" x14ac:dyDescent="0.3">
      <c r="A2172" s="6" t="s">
        <v>228</v>
      </c>
      <c r="B2172" s="6" t="str">
        <f>VLOOKUP(A2172,Table1[],3,FALSE)</f>
        <v>Santa Clara County (Northwest)--Mountain View, Palo Alto &amp; Los Altos Cities</v>
      </c>
      <c r="C2172" s="6">
        <v>190</v>
      </c>
      <c r="D2172" s="6" t="str">
        <f>VLOOKUP(C2172,comm_names!$A$2:$B$325,2,FALSE)</f>
        <v>Paxio, AT&amp;T California</v>
      </c>
      <c r="E2172" s="7">
        <v>29.025051179999998</v>
      </c>
      <c r="F2172" s="8">
        <v>3.2977650155004902E-2</v>
      </c>
      <c r="G2172" s="8">
        <v>7.6253129917512102E-3</v>
      </c>
      <c r="H2172" s="11">
        <f t="shared" si="33"/>
        <v>892.2</v>
      </c>
      <c r="I2172" s="8">
        <v>3.4102262641903699E-4</v>
      </c>
      <c r="J2172" s="9">
        <v>8.9220000000000006</v>
      </c>
      <c r="K2172" s="10">
        <v>2.4445636349705002</v>
      </c>
      <c r="L2172" s="11">
        <v>53204.752</v>
      </c>
      <c r="M2172" s="11">
        <v>149271.37599999999</v>
      </c>
      <c r="N2172" s="11">
        <v>23396.385540923882</v>
      </c>
      <c r="O2172" s="11">
        <v>29512.663220355724</v>
      </c>
    </row>
    <row r="2173" spans="1:15" x14ac:dyDescent="0.3">
      <c r="A2173" s="12" t="s">
        <v>62</v>
      </c>
      <c r="B2173" s="12" t="str">
        <f>VLOOKUP(A2173,Table1[],3,FALSE)</f>
        <v>Humboldt County</v>
      </c>
      <c r="C2173" s="12">
        <v>6</v>
      </c>
      <c r="D2173" s="12" t="str">
        <f>VLOOKUP(C2173,comm_names!$A$2:$B$325,2,FALSE)</f>
        <v>N/A, Frontier</v>
      </c>
      <c r="E2173" s="13">
        <v>3397.3570968408399</v>
      </c>
      <c r="F2173" s="14">
        <v>3.2957856711375098E-2</v>
      </c>
      <c r="G2173" s="14">
        <v>8.0063315638134805E-3</v>
      </c>
      <c r="H2173" s="17">
        <f t="shared" si="33"/>
        <v>267</v>
      </c>
      <c r="I2173" s="14">
        <v>3.4103649856346299E-4</v>
      </c>
      <c r="J2173" s="15">
        <v>2.67</v>
      </c>
      <c r="K2173" s="16">
        <v>2.2750411596616398</v>
      </c>
      <c r="L2173" s="17">
        <v>19749.2</v>
      </c>
      <c r="M2173" s="17">
        <v>46311.874000000003</v>
      </c>
      <c r="N2173" s="17">
        <v>9445.9502432545432</v>
      </c>
      <c r="O2173" s="17">
        <v>10860.436935720205</v>
      </c>
    </row>
    <row r="2174" spans="1:15" x14ac:dyDescent="0.3">
      <c r="A2174" s="6" t="s">
        <v>251</v>
      </c>
      <c r="B2174" s="6" t="str">
        <f>VLOOKUP(A2174,Table1[],3,FALSE)</f>
        <v>Orange County (North)--Yorba Linda, La Habra &amp; Brea Cities</v>
      </c>
      <c r="C2174" s="6">
        <v>36</v>
      </c>
      <c r="D2174" s="6" t="str">
        <f>VLOOKUP(C2174,comm_names!$A$2:$B$325,2,FALSE)</f>
        <v>AT&amp;T Service, Inc., Frontier</v>
      </c>
      <c r="E2174" s="7">
        <v>284.007804744</v>
      </c>
      <c r="F2174" s="8">
        <v>3.2873161129898999E-2</v>
      </c>
      <c r="G2174" s="8">
        <v>1.14361435600101E-2</v>
      </c>
      <c r="H2174" s="11">
        <f t="shared" si="33"/>
        <v>867</v>
      </c>
      <c r="I2174" s="8">
        <v>3.3990586005865103E-4</v>
      </c>
      <c r="J2174" s="9">
        <v>8.67</v>
      </c>
      <c r="K2174" s="10">
        <v>2.8947159841479499</v>
      </c>
      <c r="L2174" s="11">
        <v>45895.512000000002</v>
      </c>
      <c r="M2174" s="11">
        <v>100031.734</v>
      </c>
      <c r="N2174" s="11">
        <v>17952.395469201361</v>
      </c>
      <c r="O2174" s="11">
        <v>22651.138513278358</v>
      </c>
    </row>
    <row r="2175" spans="1:15" x14ac:dyDescent="0.3">
      <c r="A2175" s="12" t="s">
        <v>77</v>
      </c>
      <c r="B2175" s="12" t="str">
        <f>VLOOKUP(A2175,Table1[],3,FALSE)</f>
        <v>San Bernardino County (Northeast)--Twentynine Palms &amp; Barstow Cities</v>
      </c>
      <c r="C2175" s="12">
        <v>1</v>
      </c>
      <c r="D2175" s="12" t="str">
        <f>VLOOKUP(C2175,comm_names!$A$2:$B$325,2,FALSE)</f>
        <v>N/A, AT&amp;T California</v>
      </c>
      <c r="E2175" s="13">
        <v>405.18052432886702</v>
      </c>
      <c r="F2175" s="14">
        <v>3.2852923180574797E-2</v>
      </c>
      <c r="G2175" s="14">
        <v>9.8503656483976704E-3</v>
      </c>
      <c r="H2175" s="17">
        <f t="shared" si="33"/>
        <v>324</v>
      </c>
      <c r="I2175" s="14">
        <v>3.3969009694842598E-4</v>
      </c>
      <c r="J2175" s="15">
        <v>3.24</v>
      </c>
      <c r="K2175" s="16">
        <v>2.4790394307737902</v>
      </c>
      <c r="L2175" s="17">
        <v>18103.094000000001</v>
      </c>
      <c r="M2175" s="17">
        <v>42756</v>
      </c>
      <c r="N2175" s="17">
        <v>6852.803804929008</v>
      </c>
      <c r="O2175" s="17">
        <v>8476.2751033286531</v>
      </c>
    </row>
    <row r="2176" spans="1:15" x14ac:dyDescent="0.3">
      <c r="A2176" s="6" t="s">
        <v>243</v>
      </c>
      <c r="B2176" s="6" t="str">
        <f>VLOOKUP(A2176,Table1[],3,FALSE)</f>
        <v>Los Angeles County (Southwest)--Palos Verdes Peninsula</v>
      </c>
      <c r="C2176" s="6">
        <v>112</v>
      </c>
      <c r="D2176" s="6" t="str">
        <f>VLOOKUP(C2176,comm_names!$A$2:$B$325,2,FALSE)</f>
        <v>Cox Communications, N/A</v>
      </c>
      <c r="E2176" s="7">
        <v>0.26080013000000002</v>
      </c>
      <c r="F2176" s="8">
        <v>3.2844586612938202E-2</v>
      </c>
      <c r="G2176" s="8">
        <v>9.2381296388484996E-3</v>
      </c>
      <c r="H2176" s="11">
        <f t="shared" si="33"/>
        <v>791.88</v>
      </c>
      <c r="I2176" s="8">
        <v>3.3959988393089397E-4</v>
      </c>
      <c r="J2176" s="9">
        <v>7.9188000000000001</v>
      </c>
      <c r="K2176" s="10">
        <v>2.4688747102540201</v>
      </c>
      <c r="L2176" s="11">
        <v>46981.718000000001</v>
      </c>
      <c r="M2176" s="11">
        <v>114221.636</v>
      </c>
      <c r="N2176" s="11">
        <v>21133.5199683582</v>
      </c>
      <c r="O2176" s="11">
        <v>26764.697265783117</v>
      </c>
    </row>
    <row r="2177" spans="1:15" x14ac:dyDescent="0.3">
      <c r="A2177" s="12" t="s">
        <v>251</v>
      </c>
      <c r="B2177" s="12" t="str">
        <f>VLOOKUP(A2177,Table1[],3,FALSE)</f>
        <v>Orange County (North)--Yorba Linda, La Habra &amp; Brea Cities</v>
      </c>
      <c r="C2177" s="12">
        <v>141</v>
      </c>
      <c r="D2177" s="12" t="str">
        <f>VLOOKUP(C2177,comm_names!$A$2:$B$325,2,FALSE)</f>
        <v>Frontier Communications, Frontier</v>
      </c>
      <c r="E2177" s="13">
        <v>14592.579376897</v>
      </c>
      <c r="F2177" s="14">
        <v>3.2823367384142002E-2</v>
      </c>
      <c r="G2177" s="14">
        <v>1.14301641922019E-2</v>
      </c>
      <c r="H2177" s="17">
        <f t="shared" si="33"/>
        <v>867</v>
      </c>
      <c r="I2177" s="14">
        <v>3.39373277980908E-4</v>
      </c>
      <c r="J2177" s="15">
        <v>8.67</v>
      </c>
      <c r="K2177" s="16">
        <v>2.8947159841479499</v>
      </c>
      <c r="L2177" s="17">
        <v>45895.512000000002</v>
      </c>
      <c r="M2177" s="17">
        <v>100031.734</v>
      </c>
      <c r="N2177" s="17">
        <v>17952.395469201361</v>
      </c>
      <c r="O2177" s="17">
        <v>22651.138513278358</v>
      </c>
    </row>
    <row r="2178" spans="1:15" x14ac:dyDescent="0.3">
      <c r="A2178" s="6" t="s">
        <v>226</v>
      </c>
      <c r="B2178" s="6" t="str">
        <f>VLOOKUP(A2178,Table1[],3,FALSE)</f>
        <v>Sacramento County (Northeast)--Folsom City, Orangevale &amp; Fair Oaks (East)</v>
      </c>
      <c r="C2178" s="6">
        <v>92</v>
      </c>
      <c r="D2178" s="6" t="str">
        <f>VLOOKUP(C2178,comm_names!$A$2:$B$325,2,FALSE)</f>
        <v>Comcast, Surewest</v>
      </c>
      <c r="E2178" s="7">
        <v>193.829205092</v>
      </c>
      <c r="F2178" s="8">
        <v>3.2796404872793603E-2</v>
      </c>
      <c r="G2178" s="8">
        <v>1.1446229096089401E-2</v>
      </c>
      <c r="H2178" s="11">
        <f t="shared" si="33"/>
        <v>878.6400000000001</v>
      </c>
      <c r="I2178" s="8">
        <v>3.3908481294714701E-4</v>
      </c>
      <c r="J2178" s="9">
        <v>8.7864000000000004</v>
      </c>
      <c r="K2178" s="10">
        <v>2.4932334109429601</v>
      </c>
      <c r="L2178" s="11">
        <v>44088.561999999998</v>
      </c>
      <c r="M2178" s="11">
        <v>98057.831999999995</v>
      </c>
      <c r="N2178" s="11">
        <v>15396.049827382438</v>
      </c>
      <c r="O2178" s="11">
        <v>19393.66472728776</v>
      </c>
    </row>
    <row r="2179" spans="1:15" x14ac:dyDescent="0.3">
      <c r="A2179" s="12" t="s">
        <v>109</v>
      </c>
      <c r="B2179" s="12" t="str">
        <f>VLOOKUP(A2179,Table1[],3,FALSE)</f>
        <v>Merced County (Northeast)--Merced &amp; Atwater Cities</v>
      </c>
      <c r="C2179" s="12">
        <v>1</v>
      </c>
      <c r="D2179" s="12" t="str">
        <f>VLOOKUP(C2179,comm_names!$A$2:$B$325,2,FALSE)</f>
        <v>N/A, AT&amp;T California</v>
      </c>
      <c r="E2179" s="13">
        <v>1043.9491398522</v>
      </c>
      <c r="F2179" s="14">
        <v>3.2650339554867201E-2</v>
      </c>
      <c r="G2179" s="14">
        <v>9.1552955767301297E-3</v>
      </c>
      <c r="H2179" s="17">
        <f t="shared" ref="H2179:H2242" si="34">100*J2179</f>
        <v>324</v>
      </c>
      <c r="I2179" s="14">
        <v>3.37529847144842E-4</v>
      </c>
      <c r="J2179" s="15">
        <v>3.24</v>
      </c>
      <c r="K2179" s="16">
        <v>3.0570596298834798</v>
      </c>
      <c r="L2179" s="17">
        <v>19395.954000000002</v>
      </c>
      <c r="M2179" s="17">
        <v>46938.962</v>
      </c>
      <c r="N2179" s="17">
        <v>8184.3325120763038</v>
      </c>
      <c r="O2179" s="17">
        <v>10265.012390299331</v>
      </c>
    </row>
    <row r="2180" spans="1:15" x14ac:dyDescent="0.3">
      <c r="A2180" s="6" t="s">
        <v>32</v>
      </c>
      <c r="B2180" s="6" t="str">
        <f>VLOOKUP(A2180,Table1[],3,FALSE)</f>
        <v>Los Angeles County (South)--LA City (South/San Pedro)</v>
      </c>
      <c r="C2180" s="6">
        <v>6</v>
      </c>
      <c r="D2180" s="6" t="str">
        <f>VLOOKUP(C2180,comm_names!$A$2:$B$325,2,FALSE)</f>
        <v>N/A, Frontier</v>
      </c>
      <c r="E2180" s="7">
        <v>12.2439517354</v>
      </c>
      <c r="F2180" s="8">
        <v>3.2635902708165097E-2</v>
      </c>
      <c r="G2180" s="8">
        <v>7.0324398278381502E-3</v>
      </c>
      <c r="H2180" s="11">
        <f t="shared" si="34"/>
        <v>267</v>
      </c>
      <c r="I2180" s="8">
        <v>3.3738684662820001E-4</v>
      </c>
      <c r="J2180" s="9">
        <v>2.67</v>
      </c>
      <c r="K2180" s="10">
        <v>2.8324422801879701</v>
      </c>
      <c r="L2180" s="11">
        <v>23371.243999999999</v>
      </c>
      <c r="M2180" s="11">
        <v>56296.417999999998</v>
      </c>
      <c r="N2180" s="11">
        <v>12489.45355935744</v>
      </c>
      <c r="O2180" s="11">
        <v>15639.848426938201</v>
      </c>
    </row>
    <row r="2181" spans="1:15" x14ac:dyDescent="0.3">
      <c r="A2181" s="12" t="s">
        <v>254</v>
      </c>
      <c r="B2181" s="12" t="str">
        <f>VLOOKUP(A2181,Table1[],3,FALSE)</f>
        <v>Los Angeles County--Redondo Beach, Manhattan Beach &amp; Hermosa Beach Cities</v>
      </c>
      <c r="C2181" s="12">
        <v>140</v>
      </c>
      <c r="D2181" s="12" t="str">
        <f>VLOOKUP(C2181,comm_names!$A$2:$B$325,2,FALSE)</f>
        <v>Frontier Communications, AT&amp;T California</v>
      </c>
      <c r="E2181" s="13">
        <v>612.06079531060004</v>
      </c>
      <c r="F2181" s="14">
        <v>3.2618461368307997E-2</v>
      </c>
      <c r="G2181" s="14">
        <v>1.01402601013524E-2</v>
      </c>
      <c r="H2181" s="17">
        <f t="shared" si="34"/>
        <v>924</v>
      </c>
      <c r="I2181" s="14">
        <v>3.3718364559690798E-4</v>
      </c>
      <c r="J2181" s="15">
        <v>9.24</v>
      </c>
      <c r="K2181" s="16">
        <v>2.34714831613157</v>
      </c>
      <c r="L2181" s="17">
        <v>53851.182000000001</v>
      </c>
      <c r="M2181" s="17">
        <v>122170.18</v>
      </c>
      <c r="N2181" s="17">
        <v>22649.482356683278</v>
      </c>
      <c r="O2181" s="17">
        <v>28175.172514548722</v>
      </c>
    </row>
    <row r="2182" spans="1:15" x14ac:dyDescent="0.3">
      <c r="A2182" s="6" t="s">
        <v>254</v>
      </c>
      <c r="B2182" s="6" t="str">
        <f>VLOOKUP(A2182,Table1[],3,FALSE)</f>
        <v>Los Angeles County--Redondo Beach, Manhattan Beach &amp; Hermosa Beach Cities</v>
      </c>
      <c r="C2182" s="6">
        <v>255</v>
      </c>
      <c r="D2182" s="6" t="str">
        <f>VLOOKUP(C2182,comm_names!$A$2:$B$325,2,FALSE)</f>
        <v>Sonic.net, AT&amp;T California</v>
      </c>
      <c r="E2182" s="7">
        <v>32.431132972</v>
      </c>
      <c r="F2182" s="8">
        <v>3.2597874961818103E-2</v>
      </c>
      <c r="G2182" s="8">
        <v>1.0137318104160801E-2</v>
      </c>
      <c r="H2182" s="11">
        <f t="shared" si="34"/>
        <v>923.88</v>
      </c>
      <c r="I2182" s="8">
        <v>3.3696390207932602E-4</v>
      </c>
      <c r="J2182" s="9">
        <v>9.2387999999999995</v>
      </c>
      <c r="K2182" s="10">
        <v>2.34714831613157</v>
      </c>
      <c r="L2182" s="11">
        <v>53851.182000000001</v>
      </c>
      <c r="M2182" s="11">
        <v>122170.18</v>
      </c>
      <c r="N2182" s="11">
        <v>22649.482356683278</v>
      </c>
      <c r="O2182" s="11">
        <v>28175.172514548722</v>
      </c>
    </row>
    <row r="2183" spans="1:15" x14ac:dyDescent="0.3">
      <c r="A2183" s="12" t="s">
        <v>250</v>
      </c>
      <c r="B2183" s="12" t="str">
        <f>VLOOKUP(A2183,Table1[],3,FALSE)</f>
        <v>Contra Costa County (Central)--Concord (South), Walnut Creek (East) &amp; Clayton Cities</v>
      </c>
      <c r="C2183" s="12">
        <v>84</v>
      </c>
      <c r="D2183" s="12" t="str">
        <f>VLOOKUP(C2183,comm_names!$A$2:$B$325,2,FALSE)</f>
        <v>Comcast, AT&amp;T California</v>
      </c>
      <c r="E2183" s="13">
        <v>1744.74154477102</v>
      </c>
      <c r="F2183" s="14">
        <v>3.2580595381587002E-2</v>
      </c>
      <c r="G2183" s="14">
        <v>1.11379707409853E-2</v>
      </c>
      <c r="H2183" s="17">
        <f t="shared" si="34"/>
        <v>924</v>
      </c>
      <c r="I2183" s="14">
        <v>3.36778397444309E-4</v>
      </c>
      <c r="J2183" s="15">
        <v>9.24</v>
      </c>
      <c r="K2183" s="16">
        <v>2.4863551564059199</v>
      </c>
      <c r="L2183" s="17">
        <v>49865.712</v>
      </c>
      <c r="M2183" s="17">
        <v>108793.66</v>
      </c>
      <c r="N2183" s="17">
        <v>19574.52829431996</v>
      </c>
      <c r="O2183" s="17">
        <v>23903.463981115201</v>
      </c>
    </row>
    <row r="2184" spans="1:15" x14ac:dyDescent="0.3">
      <c r="A2184" s="6" t="s">
        <v>250</v>
      </c>
      <c r="B2184" s="6" t="str">
        <f>VLOOKUP(A2184,Table1[],3,FALSE)</f>
        <v>Contra Costa County (Central)--Concord (South), Walnut Creek (East) &amp; Clayton Cities</v>
      </c>
      <c r="C2184" s="6">
        <v>33</v>
      </c>
      <c r="D2184" s="6" t="str">
        <f>VLOOKUP(C2184,comm_names!$A$2:$B$325,2,FALSE)</f>
        <v>AT&amp;T Service, Inc., AT&amp;T California</v>
      </c>
      <c r="E2184" s="7">
        <v>6740.5312141550003</v>
      </c>
      <c r="F2184" s="8">
        <v>3.2578929901633497E-2</v>
      </c>
      <c r="G2184" s="8">
        <v>1.11377731400366E-2</v>
      </c>
      <c r="H2184" s="11">
        <f t="shared" si="34"/>
        <v>924</v>
      </c>
      <c r="I2184" s="8">
        <v>3.3676061561133602E-4</v>
      </c>
      <c r="J2184" s="9">
        <v>9.24</v>
      </c>
      <c r="K2184" s="10">
        <v>2.4863551564059199</v>
      </c>
      <c r="L2184" s="11">
        <v>49865.712</v>
      </c>
      <c r="M2184" s="11">
        <v>108793.66</v>
      </c>
      <c r="N2184" s="11">
        <v>19574.52829431996</v>
      </c>
      <c r="O2184" s="11">
        <v>23903.463981115201</v>
      </c>
    </row>
    <row r="2185" spans="1:15" x14ac:dyDescent="0.3">
      <c r="A2185" s="12" t="s">
        <v>250</v>
      </c>
      <c r="B2185" s="12" t="str">
        <f>VLOOKUP(A2185,Table1[],3,FALSE)</f>
        <v>Contra Costa County (Central)--Concord (South), Walnut Creek (East) &amp; Clayton Cities</v>
      </c>
      <c r="C2185" s="12">
        <v>255</v>
      </c>
      <c r="D2185" s="12" t="str">
        <f>VLOOKUP(C2185,comm_names!$A$2:$B$325,2,FALSE)</f>
        <v>Sonic.net, AT&amp;T California</v>
      </c>
      <c r="E2185" s="13">
        <v>685.95147205700005</v>
      </c>
      <c r="F2185" s="14">
        <v>3.2576911877936099E-2</v>
      </c>
      <c r="G2185" s="14">
        <v>1.1136588919560399E-2</v>
      </c>
      <c r="H2185" s="17">
        <f t="shared" si="34"/>
        <v>923.88</v>
      </c>
      <c r="I2185" s="14">
        <v>3.3673903670685399E-4</v>
      </c>
      <c r="J2185" s="15">
        <v>9.2387999999999995</v>
      </c>
      <c r="K2185" s="16">
        <v>2.4863551564059199</v>
      </c>
      <c r="L2185" s="17">
        <v>49865.712</v>
      </c>
      <c r="M2185" s="17">
        <v>108793.66</v>
      </c>
      <c r="N2185" s="17">
        <v>19574.52829431996</v>
      </c>
      <c r="O2185" s="17">
        <v>23903.463981115201</v>
      </c>
    </row>
    <row r="2186" spans="1:15" x14ac:dyDescent="0.3">
      <c r="A2186" s="6" t="s">
        <v>189</v>
      </c>
      <c r="B2186" s="6" t="str">
        <f>VLOOKUP(A2186,Table1[],3,FALSE)</f>
        <v>Alameda County (Central)--Hayward City</v>
      </c>
      <c r="C2186" s="6">
        <v>83</v>
      </c>
      <c r="D2186" s="6" t="str">
        <f>VLOOKUP(C2186,comm_names!$A$2:$B$325,2,FALSE)</f>
        <v>Comcast, N/A</v>
      </c>
      <c r="E2186" s="7">
        <v>310.577220442</v>
      </c>
      <c r="F2186" s="8">
        <v>3.2523568696931002E-2</v>
      </c>
      <c r="G2186" s="8">
        <v>1.00054459128205E-2</v>
      </c>
      <c r="H2186" s="11">
        <f t="shared" si="34"/>
        <v>600</v>
      </c>
      <c r="I2186" s="8">
        <v>3.3616913016828803E-4</v>
      </c>
      <c r="J2186" s="9">
        <v>6</v>
      </c>
      <c r="K2186" s="10">
        <v>3.10826381035697</v>
      </c>
      <c r="L2186" s="11">
        <v>36648</v>
      </c>
      <c r="M2186" s="11">
        <v>82525.187999999995</v>
      </c>
      <c r="N2186" s="11">
        <v>16246.856555983679</v>
      </c>
      <c r="O2186" s="11">
        <v>20604.888794725441</v>
      </c>
    </row>
    <row r="2187" spans="1:15" x14ac:dyDescent="0.3">
      <c r="A2187" s="12" t="s">
        <v>189</v>
      </c>
      <c r="B2187" s="12" t="str">
        <f>VLOOKUP(A2187,Table1[],3,FALSE)</f>
        <v>Alameda County (Central)--Hayward City</v>
      </c>
      <c r="C2187" s="12">
        <v>32</v>
      </c>
      <c r="D2187" s="12" t="str">
        <f>VLOOKUP(C2187,comm_names!$A$2:$B$325,2,FALSE)</f>
        <v>AT&amp;T Service, Inc., N/A</v>
      </c>
      <c r="E2187" s="13">
        <v>310.60549271899998</v>
      </c>
      <c r="F2187" s="14">
        <v>3.2523461653855897E-2</v>
      </c>
      <c r="G2187" s="14">
        <v>1.000543554324E-2</v>
      </c>
      <c r="H2187" s="17">
        <f t="shared" si="34"/>
        <v>600</v>
      </c>
      <c r="I2187" s="14">
        <v>3.3616798783731499E-4</v>
      </c>
      <c r="J2187" s="15">
        <v>6</v>
      </c>
      <c r="K2187" s="16">
        <v>3.10826381035697</v>
      </c>
      <c r="L2187" s="17">
        <v>36648</v>
      </c>
      <c r="M2187" s="17">
        <v>82525.187999999995</v>
      </c>
      <c r="N2187" s="17">
        <v>16246.856555983679</v>
      </c>
      <c r="O2187" s="17">
        <v>20604.888794725441</v>
      </c>
    </row>
    <row r="2188" spans="1:15" x14ac:dyDescent="0.3">
      <c r="A2188" s="6" t="s">
        <v>226</v>
      </c>
      <c r="B2188" s="6" t="str">
        <f>VLOOKUP(A2188,Table1[],3,FALSE)</f>
        <v>Sacramento County (Northeast)--Folsom City, Orangevale &amp; Fair Oaks (East)</v>
      </c>
      <c r="C2188" s="6">
        <v>305</v>
      </c>
      <c r="D2188" s="6" t="str">
        <f>VLOOKUP(C2188,comm_names!$A$2:$B$325,2,FALSE)</f>
        <v>Wave Broadband, Surewest</v>
      </c>
      <c r="E2188" s="7">
        <v>1.98566144101</v>
      </c>
      <c r="F2188" s="8">
        <v>3.2517271271028603E-2</v>
      </c>
      <c r="G2188" s="8">
        <v>1.1202372045620201E-2</v>
      </c>
      <c r="H2188" s="11">
        <f t="shared" si="34"/>
        <v>854.04</v>
      </c>
      <c r="I2188" s="8">
        <v>3.3610288149038997E-4</v>
      </c>
      <c r="J2188" s="9">
        <v>8.5404</v>
      </c>
      <c r="K2188" s="10">
        <v>2.4932334109429601</v>
      </c>
      <c r="L2188" s="11">
        <v>44088.561999999998</v>
      </c>
      <c r="M2188" s="11">
        <v>98057.831999999995</v>
      </c>
      <c r="N2188" s="11">
        <v>15396.049827382438</v>
      </c>
      <c r="O2188" s="11">
        <v>19393.66472728776</v>
      </c>
    </row>
    <row r="2189" spans="1:15" x14ac:dyDescent="0.3">
      <c r="A2189" s="12" t="s">
        <v>98</v>
      </c>
      <c r="B2189" s="12" t="str">
        <f>VLOOKUP(A2189,Table1[],3,FALSE)</f>
        <v>Los Angeles County (Central)--Burbank City</v>
      </c>
      <c r="C2189" s="12">
        <v>1</v>
      </c>
      <c r="D2189" s="12" t="str">
        <f>VLOOKUP(C2189,comm_names!$A$2:$B$325,2,FALSE)</f>
        <v>N/A, AT&amp;T California</v>
      </c>
      <c r="E2189" s="13">
        <v>160.52119811</v>
      </c>
      <c r="F2189" s="14">
        <v>3.2505859636452701E-2</v>
      </c>
      <c r="G2189" s="14">
        <v>6.1118296695269999E-3</v>
      </c>
      <c r="H2189" s="17">
        <f t="shared" si="34"/>
        <v>324</v>
      </c>
      <c r="I2189" s="14">
        <v>3.3598900871370302E-4</v>
      </c>
      <c r="J2189" s="15">
        <v>3.24</v>
      </c>
      <c r="K2189" s="16">
        <v>2.3256204674507099</v>
      </c>
      <c r="L2189" s="17">
        <v>28662.808000000001</v>
      </c>
      <c r="M2189" s="17">
        <v>75068.338000000003</v>
      </c>
      <c r="N2189" s="17">
        <v>17313.463007671802</v>
      </c>
      <c r="O2189" s="17">
        <v>20680.0917960066</v>
      </c>
    </row>
    <row r="2190" spans="1:15" x14ac:dyDescent="0.3">
      <c r="A2190" s="6" t="s">
        <v>65</v>
      </c>
      <c r="B2190" s="6" t="str">
        <f>VLOOKUP(A2190,Table1[],3,FALSE)</f>
        <v>San Luis Obispo County (West)--Coastal Region</v>
      </c>
      <c r="C2190" s="6">
        <v>1</v>
      </c>
      <c r="D2190" s="6" t="str">
        <f>VLOOKUP(C2190,comm_names!$A$2:$B$325,2,FALSE)</f>
        <v>N/A, AT&amp;T California</v>
      </c>
      <c r="E2190" s="7">
        <v>2099.09930207454</v>
      </c>
      <c r="F2190" s="8">
        <v>3.2479936536169499E-2</v>
      </c>
      <c r="G2190" s="8">
        <v>6.5472197171054999E-3</v>
      </c>
      <c r="H2190" s="11">
        <f t="shared" si="34"/>
        <v>324</v>
      </c>
      <c r="I2190" s="8">
        <v>3.35741846673547E-4</v>
      </c>
      <c r="J2190" s="9">
        <v>3.24</v>
      </c>
      <c r="K2190" s="10">
        <v>2.3796671579464501</v>
      </c>
      <c r="L2190" s="11">
        <v>25861.272000000001</v>
      </c>
      <c r="M2190" s="11">
        <v>68530.741999999998</v>
      </c>
      <c r="N2190" s="11">
        <v>13908.607139802121</v>
      </c>
      <c r="O2190" s="11">
        <v>17093.496550919761</v>
      </c>
    </row>
    <row r="2191" spans="1:15" x14ac:dyDescent="0.3">
      <c r="A2191" s="12" t="s">
        <v>257</v>
      </c>
      <c r="B2191" s="12" t="str">
        <f>VLOOKUP(A2191,Table1[],3,FALSE)</f>
        <v>Alameda County (South Central)--Fremont City (East)</v>
      </c>
      <c r="C2191" s="12">
        <v>271</v>
      </c>
      <c r="D2191" s="12" t="str">
        <f>VLOOKUP(C2191,comm_names!$A$2:$B$325,2,FALSE)</f>
        <v>Tekify Fiber &amp; Wireless, AT&amp;T California</v>
      </c>
      <c r="E2191" s="13">
        <v>8.2911035250000005</v>
      </c>
      <c r="F2191" s="14">
        <v>3.2446697279138501E-2</v>
      </c>
      <c r="G2191" s="14">
        <v>1.12894188764715E-2</v>
      </c>
      <c r="H2191" s="17">
        <f t="shared" si="34"/>
        <v>1104</v>
      </c>
      <c r="I2191" s="14">
        <v>3.35347904739666E-4</v>
      </c>
      <c r="J2191" s="15">
        <v>11.04</v>
      </c>
      <c r="K2191" s="16">
        <v>2.9763361334307299</v>
      </c>
      <c r="L2191" s="17">
        <v>55574.656000000003</v>
      </c>
      <c r="M2191" s="17">
        <v>124719.25199999999</v>
      </c>
      <c r="N2191" s="17">
        <v>20219.74177716528</v>
      </c>
      <c r="O2191" s="17">
        <v>25598.687910819121</v>
      </c>
    </row>
    <row r="2192" spans="1:15" x14ac:dyDescent="0.3">
      <c r="A2192" s="6" t="s">
        <v>59</v>
      </c>
      <c r="B2192" s="6" t="str">
        <f>VLOOKUP(A2192,Table1[],3,FALSE)</f>
        <v>San Diego County (South Central)--San Diego City (Central/Centre City &amp; Balboa Park)</v>
      </c>
      <c r="C2192" s="6">
        <v>1</v>
      </c>
      <c r="D2192" s="6" t="str">
        <f>VLOOKUP(C2192,comm_names!$A$2:$B$325,2,FALSE)</f>
        <v>N/A, AT&amp;T California</v>
      </c>
      <c r="E2192" s="7">
        <v>235.79571606241001</v>
      </c>
      <c r="F2192" s="8">
        <v>3.2327424740914198E-2</v>
      </c>
      <c r="G2192" s="8">
        <v>7.2957905442906801E-3</v>
      </c>
      <c r="H2192" s="11">
        <f t="shared" si="34"/>
        <v>324</v>
      </c>
      <c r="I2192" s="8">
        <v>3.3407399948540199E-4</v>
      </c>
      <c r="J2192" s="9">
        <v>3.24</v>
      </c>
      <c r="K2192" s="10">
        <v>1.8914314516129</v>
      </c>
      <c r="L2192" s="11">
        <v>25848.038</v>
      </c>
      <c r="M2192" s="11">
        <v>64670.485999999997</v>
      </c>
      <c r="N2192" s="11">
        <v>13499.00496712188</v>
      </c>
      <c r="O2192" s="11">
        <v>17934.7333777452</v>
      </c>
    </row>
    <row r="2193" spans="1:15" x14ac:dyDescent="0.3">
      <c r="A2193" s="12" t="s">
        <v>76</v>
      </c>
      <c r="B2193" s="12" t="str">
        <f>VLOOKUP(A2193,Table1[],3,FALSE)</f>
        <v>Kern County (Central)--Bakersfield City (Southeast)</v>
      </c>
      <c r="C2193" s="12">
        <v>1</v>
      </c>
      <c r="D2193" s="12" t="str">
        <f>VLOOKUP(C2193,comm_names!$A$2:$B$325,2,FALSE)</f>
        <v>N/A, AT&amp;T California</v>
      </c>
      <c r="E2193" s="13">
        <v>550.78616927389999</v>
      </c>
      <c r="F2193" s="14">
        <v>3.2310636636225597E-2</v>
      </c>
      <c r="G2193" s="14">
        <v>1.14221846928091E-2</v>
      </c>
      <c r="H2193" s="17">
        <f t="shared" si="34"/>
        <v>324</v>
      </c>
      <c r="I2193" s="14">
        <v>3.3389956644829498E-4</v>
      </c>
      <c r="J2193" s="15">
        <v>3.24</v>
      </c>
      <c r="K2193" s="16">
        <v>3.5340435067397502</v>
      </c>
      <c r="L2193" s="17">
        <v>20258.2</v>
      </c>
      <c r="M2193" s="17">
        <v>39450.553999999996</v>
      </c>
      <c r="N2193" s="17">
        <v>8495.6874826654202</v>
      </c>
      <c r="O2193" s="17">
        <v>9352.5752424966595</v>
      </c>
    </row>
    <row r="2194" spans="1:15" x14ac:dyDescent="0.3">
      <c r="A2194" s="6" t="s">
        <v>247</v>
      </c>
      <c r="B2194" s="6" t="str">
        <f>VLOOKUP(A2194,Table1[],3,FALSE)</f>
        <v>Contra Costa County--Walnut Creek (West), Lafayette, Orinda Cities &amp; Moraga Town</v>
      </c>
      <c r="C2194" s="6">
        <v>303</v>
      </c>
      <c r="D2194" s="6" t="str">
        <f>VLOOKUP(C2194,comm_names!$A$2:$B$325,2,FALSE)</f>
        <v>Wave Broadband, AT&amp;T California</v>
      </c>
      <c r="E2194" s="7">
        <v>14175.5138057616</v>
      </c>
      <c r="F2194" s="8">
        <v>3.21943280775265E-2</v>
      </c>
      <c r="G2194" s="8">
        <v>8.9528934690828402E-3</v>
      </c>
      <c r="H2194" s="11">
        <f t="shared" si="34"/>
        <v>899.4</v>
      </c>
      <c r="I2194" s="8">
        <v>3.32652821280339E-4</v>
      </c>
      <c r="J2194" s="9">
        <v>8.9939999999999998</v>
      </c>
      <c r="K2194" s="10">
        <v>2.40286690228444</v>
      </c>
      <c r="L2194" s="11">
        <v>50166.021999999997</v>
      </c>
      <c r="M2194" s="11">
        <v>128811.61199999999</v>
      </c>
      <c r="N2194" s="11">
        <v>20297.70864931044</v>
      </c>
      <c r="O2194" s="11">
        <v>26420.766123665519</v>
      </c>
    </row>
    <row r="2195" spans="1:15" x14ac:dyDescent="0.3">
      <c r="A2195" s="12" t="s">
        <v>56</v>
      </c>
      <c r="B2195" s="12" t="str">
        <f>VLOOKUP(A2195,Table1[],3,FALSE)</f>
        <v>Los Angeles County (Central)--El Monte &amp; South El Monte Cities</v>
      </c>
      <c r="C2195" s="12">
        <v>6</v>
      </c>
      <c r="D2195" s="12" t="str">
        <f>VLOOKUP(C2195,comm_names!$A$2:$B$325,2,FALSE)</f>
        <v>N/A, Frontier</v>
      </c>
      <c r="E2195" s="13">
        <v>89.599245869000001</v>
      </c>
      <c r="F2195" s="14">
        <v>3.2188968650361298E-2</v>
      </c>
      <c r="G2195" s="14">
        <v>8.1379237716703197E-3</v>
      </c>
      <c r="H2195" s="17">
        <f t="shared" si="34"/>
        <v>267</v>
      </c>
      <c r="I2195" s="14">
        <v>3.3259559570707599E-4</v>
      </c>
      <c r="J2195" s="15">
        <v>2.67</v>
      </c>
      <c r="K2195" s="16">
        <v>3.5560052374717301</v>
      </c>
      <c r="L2195" s="17">
        <v>22629.121999999999</v>
      </c>
      <c r="M2195" s="17">
        <v>48490.394</v>
      </c>
      <c r="N2195" s="17">
        <v>12559.4138109204</v>
      </c>
      <c r="O2195" s="17">
        <v>13906.101653510399</v>
      </c>
    </row>
    <row r="2196" spans="1:15" x14ac:dyDescent="0.3">
      <c r="A2196" s="6" t="s">
        <v>253</v>
      </c>
      <c r="B2196" s="6" t="str">
        <f>VLOOKUP(A2196,Table1[],3,FALSE)</f>
        <v>Santa Clara County (Central)--San Jose City (Southeast/Evergreen)</v>
      </c>
      <c r="C2196" s="6">
        <v>255</v>
      </c>
      <c r="D2196" s="6" t="str">
        <f>VLOOKUP(C2196,comm_names!$A$2:$B$325,2,FALSE)</f>
        <v>Sonic.net, AT&amp;T California</v>
      </c>
      <c r="E2196" s="7">
        <v>4982.0973921430004</v>
      </c>
      <c r="F2196" s="8">
        <v>3.2093223286460297E-2</v>
      </c>
      <c r="G2196" s="8">
        <v>9.8201481911020603E-3</v>
      </c>
      <c r="H2196" s="11">
        <f t="shared" si="34"/>
        <v>923.88</v>
      </c>
      <c r="I2196" s="8">
        <v>3.3157393068278999E-4</v>
      </c>
      <c r="J2196" s="9">
        <v>9.2387999999999995</v>
      </c>
      <c r="K2196" s="10">
        <v>3.44246523147266</v>
      </c>
      <c r="L2196" s="11">
        <v>50538.61</v>
      </c>
      <c r="M2196" s="11">
        <v>123076.2</v>
      </c>
      <c r="N2196" s="11">
        <v>19882.09169434728</v>
      </c>
      <c r="O2196" s="11">
        <v>27127.791131784717</v>
      </c>
    </row>
    <row r="2197" spans="1:15" x14ac:dyDescent="0.3">
      <c r="A2197" s="12" t="s">
        <v>253</v>
      </c>
      <c r="B2197" s="12" t="str">
        <f>VLOOKUP(A2197,Table1[],3,FALSE)</f>
        <v>Santa Clara County (Central)--San Jose City (Southeast/Evergreen)</v>
      </c>
      <c r="C2197" s="12">
        <v>84</v>
      </c>
      <c r="D2197" s="12" t="str">
        <f>VLOOKUP(C2197,comm_names!$A$2:$B$325,2,FALSE)</f>
        <v>Comcast, AT&amp;T California</v>
      </c>
      <c r="E2197" s="13">
        <v>906.51127612079995</v>
      </c>
      <c r="F2197" s="14">
        <v>3.2037019858208497E-2</v>
      </c>
      <c r="G2197" s="14">
        <v>9.8155878006443709E-3</v>
      </c>
      <c r="H2197" s="17">
        <f t="shared" si="34"/>
        <v>924</v>
      </c>
      <c r="I2197" s="14">
        <v>3.30974989645573E-4</v>
      </c>
      <c r="J2197" s="15">
        <v>9.24</v>
      </c>
      <c r="K2197" s="16">
        <v>3.44246523147266</v>
      </c>
      <c r="L2197" s="17">
        <v>50538.61</v>
      </c>
      <c r="M2197" s="17">
        <v>123076.2</v>
      </c>
      <c r="N2197" s="17">
        <v>19882.09169434728</v>
      </c>
      <c r="O2197" s="17">
        <v>27127.791131784717</v>
      </c>
    </row>
    <row r="2198" spans="1:15" x14ac:dyDescent="0.3">
      <c r="A2198" s="6" t="s">
        <v>253</v>
      </c>
      <c r="B2198" s="6" t="str">
        <f>VLOOKUP(A2198,Table1[],3,FALSE)</f>
        <v>Santa Clara County (Central)--San Jose City (Southeast/Evergreen)</v>
      </c>
      <c r="C2198" s="6">
        <v>33</v>
      </c>
      <c r="D2198" s="6" t="str">
        <f>VLOOKUP(C2198,comm_names!$A$2:$B$325,2,FALSE)</f>
        <v>AT&amp;T Service, Inc., AT&amp;T California</v>
      </c>
      <c r="E2198" s="7">
        <v>26964.227902329902</v>
      </c>
      <c r="F2198" s="8">
        <v>3.2032571068064203E-2</v>
      </c>
      <c r="G2198" s="8">
        <v>9.8151986488078796E-3</v>
      </c>
      <c r="H2198" s="11">
        <f t="shared" si="34"/>
        <v>924</v>
      </c>
      <c r="I2198" s="8">
        <v>3.3092735461623998E-4</v>
      </c>
      <c r="J2198" s="9">
        <v>9.24</v>
      </c>
      <c r="K2198" s="10">
        <v>3.44246523147266</v>
      </c>
      <c r="L2198" s="11">
        <v>50538.61</v>
      </c>
      <c r="M2198" s="11">
        <v>123076.2</v>
      </c>
      <c r="N2198" s="11">
        <v>19882.09169434728</v>
      </c>
      <c r="O2198" s="11">
        <v>27127.791131784717</v>
      </c>
    </row>
    <row r="2199" spans="1:15" x14ac:dyDescent="0.3">
      <c r="A2199" s="12" t="s">
        <v>169</v>
      </c>
      <c r="B2199" s="12" t="str">
        <f>VLOOKUP(A2199,Table1[],3,FALSE)</f>
        <v>Santa Cruz County (North)--Watsonville &amp; Scotts Valley Cities</v>
      </c>
      <c r="C2199" s="12">
        <v>139</v>
      </c>
      <c r="D2199" s="12" t="str">
        <f>VLOOKUP(C2199,comm_names!$A$2:$B$325,2,FALSE)</f>
        <v>Frontier Communications, N/A</v>
      </c>
      <c r="E2199" s="13">
        <v>1.7956896689999999</v>
      </c>
      <c r="F2199" s="14">
        <v>3.2018900246926899E-2</v>
      </c>
      <c r="G2199" s="14">
        <v>9.8474702430519593E-3</v>
      </c>
      <c r="H2199" s="17">
        <f t="shared" si="34"/>
        <v>600</v>
      </c>
      <c r="I2199" s="14">
        <v>3.3078507964260398E-4</v>
      </c>
      <c r="J2199" s="15">
        <v>6</v>
      </c>
      <c r="K2199" s="16">
        <v>2.8661256744699801</v>
      </c>
      <c r="L2199" s="17">
        <v>35504.786</v>
      </c>
      <c r="M2199" s="17">
        <v>82445.784</v>
      </c>
      <c r="N2199" s="17">
        <v>15151.86649493844</v>
      </c>
      <c r="O2199" s="17">
        <v>19907.469187692121</v>
      </c>
    </row>
    <row r="2200" spans="1:15" x14ac:dyDescent="0.3">
      <c r="A2200" s="6" t="s">
        <v>86</v>
      </c>
      <c r="B2200" s="6" t="str">
        <f>VLOOKUP(A2200,Table1[],3,FALSE)</f>
        <v>Orange County (Northwest)--Garden Grove City (East)</v>
      </c>
      <c r="C2200" s="6">
        <v>1</v>
      </c>
      <c r="D2200" s="6" t="str">
        <f>VLOOKUP(C2200,comm_names!$A$2:$B$325,2,FALSE)</f>
        <v>N/A, AT&amp;T California</v>
      </c>
      <c r="E2200" s="7">
        <v>989.72955157800004</v>
      </c>
      <c r="F2200" s="8">
        <v>3.2016100569891598E-2</v>
      </c>
      <c r="G2200" s="8">
        <v>6.9576144427377596E-3</v>
      </c>
      <c r="H2200" s="11">
        <f t="shared" si="34"/>
        <v>324</v>
      </c>
      <c r="I2200" s="8">
        <v>3.3075298515104198E-4</v>
      </c>
      <c r="J2200" s="9">
        <v>3.24</v>
      </c>
      <c r="K2200" s="10">
        <v>3.4525426883171302</v>
      </c>
      <c r="L2200" s="11">
        <v>26869.092000000001</v>
      </c>
      <c r="M2200" s="11">
        <v>66105.865999999995</v>
      </c>
      <c r="N2200" s="11">
        <v>14940.619379109241</v>
      </c>
      <c r="O2200" s="11">
        <v>17731.526944141679</v>
      </c>
    </row>
    <row r="2201" spans="1:15" x14ac:dyDescent="0.3">
      <c r="A2201" s="12" t="s">
        <v>110</v>
      </c>
      <c r="B2201" s="12" t="str">
        <f>VLOOKUP(A2201,Table1[],3,FALSE)</f>
        <v>Kern County (East)--Ridgecrest, Arvin, Tehachapi &amp; California City Cities</v>
      </c>
      <c r="C2201" s="12">
        <v>168</v>
      </c>
      <c r="D2201" s="12" t="str">
        <f>VLOOKUP(C2201,comm_names!$A$2:$B$325,2,FALSE)</f>
        <v>Mediacom California LLC, N/A</v>
      </c>
      <c r="E2201" s="13">
        <v>251.21574156</v>
      </c>
      <c r="F2201" s="14">
        <v>3.2003579894054501E-2</v>
      </c>
      <c r="G2201" s="14">
        <v>9.2952893991928697E-3</v>
      </c>
      <c r="H2201" s="17">
        <f t="shared" si="34"/>
        <v>359.88</v>
      </c>
      <c r="I2201" s="14">
        <v>3.3064114770857498E-4</v>
      </c>
      <c r="J2201" s="15">
        <v>3.5988000000000002</v>
      </c>
      <c r="K2201" s="16">
        <v>2.6725075999688199</v>
      </c>
      <c r="L2201" s="17">
        <v>20757.02</v>
      </c>
      <c r="M2201" s="17">
        <v>49983.8</v>
      </c>
      <c r="N2201" s="17">
        <v>7870.8284198539441</v>
      </c>
      <c r="O2201" s="17">
        <v>9642.8854414691286</v>
      </c>
    </row>
    <row r="2202" spans="1:15" x14ac:dyDescent="0.3">
      <c r="A2202" s="6" t="s">
        <v>169</v>
      </c>
      <c r="B2202" s="6" t="str">
        <f>VLOOKUP(A2202,Table1[],3,FALSE)</f>
        <v>Santa Cruz County (North)--Watsonville &amp; Scotts Valley Cities</v>
      </c>
      <c r="C2202" s="6">
        <v>32</v>
      </c>
      <c r="D2202" s="6" t="str">
        <f>VLOOKUP(C2202,comm_names!$A$2:$B$325,2,FALSE)</f>
        <v>AT&amp;T Service, Inc., N/A</v>
      </c>
      <c r="E2202" s="7">
        <v>5.4121191999999999E-2</v>
      </c>
      <c r="F2202" s="8">
        <v>3.1929608564607602E-2</v>
      </c>
      <c r="G2202" s="8">
        <v>9.8398190264765602E-3</v>
      </c>
      <c r="H2202" s="11">
        <f t="shared" si="34"/>
        <v>600</v>
      </c>
      <c r="I2202" s="8">
        <v>3.2982734362182499E-4</v>
      </c>
      <c r="J2202" s="9">
        <v>6</v>
      </c>
      <c r="K2202" s="10">
        <v>2.8661256744699801</v>
      </c>
      <c r="L2202" s="11">
        <v>35504.786</v>
      </c>
      <c r="M2202" s="11">
        <v>82445.784</v>
      </c>
      <c r="N2202" s="11">
        <v>15151.86649493844</v>
      </c>
      <c r="O2202" s="11">
        <v>19907.469187692121</v>
      </c>
    </row>
    <row r="2203" spans="1:15" x14ac:dyDescent="0.3">
      <c r="A2203" s="12" t="s">
        <v>169</v>
      </c>
      <c r="B2203" s="12" t="str">
        <f>VLOOKUP(A2203,Table1[],3,FALSE)</f>
        <v>Santa Cruz County (North)--Watsonville &amp; Scotts Valley Cities</v>
      </c>
      <c r="C2203" s="12">
        <v>83</v>
      </c>
      <c r="D2203" s="12" t="str">
        <f>VLOOKUP(C2203,comm_names!$A$2:$B$325,2,FALSE)</f>
        <v>Comcast, N/A</v>
      </c>
      <c r="E2203" s="13">
        <v>0.102276351</v>
      </c>
      <c r="F2203" s="14">
        <v>3.1876820887681699E-2</v>
      </c>
      <c r="G2203" s="14">
        <v>9.8347219673622106E-3</v>
      </c>
      <c r="H2203" s="17">
        <f t="shared" si="34"/>
        <v>600</v>
      </c>
      <c r="I2203" s="14">
        <v>3.29264512147392E-4</v>
      </c>
      <c r="J2203" s="15">
        <v>6</v>
      </c>
      <c r="K2203" s="16">
        <v>2.8661256744699801</v>
      </c>
      <c r="L2203" s="17">
        <v>35504.786</v>
      </c>
      <c r="M2203" s="17">
        <v>82445.784</v>
      </c>
      <c r="N2203" s="17">
        <v>15151.86649493844</v>
      </c>
      <c r="O2203" s="17">
        <v>19907.469187692121</v>
      </c>
    </row>
    <row r="2204" spans="1:15" x14ac:dyDescent="0.3">
      <c r="A2204" s="6" t="s">
        <v>101</v>
      </c>
      <c r="B2204" s="6" t="str">
        <f>VLOOKUP(A2204,Table1[],3,FALSE)</f>
        <v>Los Angeles County (Central)--Pico Rivera &amp; Montebello Cities</v>
      </c>
      <c r="C2204" s="6">
        <v>1</v>
      </c>
      <c r="D2204" s="6" t="str">
        <f>VLOOKUP(C2204,comm_names!$A$2:$B$325,2,FALSE)</f>
        <v>N/A, AT&amp;T California</v>
      </c>
      <c r="E2204" s="7">
        <v>347.73133855700002</v>
      </c>
      <c r="F2204" s="8">
        <v>3.1735423264785803E-2</v>
      </c>
      <c r="G2204" s="8">
        <v>7.9445343080550603E-3</v>
      </c>
      <c r="H2204" s="11">
        <f t="shared" si="34"/>
        <v>324</v>
      </c>
      <c r="I2204" s="8">
        <v>3.2775575871226001E-4</v>
      </c>
      <c r="J2204" s="9">
        <v>3.24</v>
      </c>
      <c r="K2204" s="10">
        <v>3.1991521901753801</v>
      </c>
      <c r="L2204" s="11">
        <v>24770.993999999999</v>
      </c>
      <c r="M2204" s="11">
        <v>57578.080000000002</v>
      </c>
      <c r="N2204" s="11">
        <v>12790.83198860124</v>
      </c>
      <c r="O2204" s="11">
        <v>15024.616172309521</v>
      </c>
    </row>
    <row r="2205" spans="1:15" x14ac:dyDescent="0.3">
      <c r="A2205" s="12" t="s">
        <v>250</v>
      </c>
      <c r="B2205" s="12" t="str">
        <f>VLOOKUP(A2205,Table1[],3,FALSE)</f>
        <v>Contra Costa County (Central)--Concord (South), Walnut Creek (East) &amp; Clayton Cities</v>
      </c>
      <c r="C2205" s="12">
        <v>303</v>
      </c>
      <c r="D2205" s="12" t="str">
        <f>VLOOKUP(C2205,comm_names!$A$2:$B$325,2,FALSE)</f>
        <v>Wave Broadband, AT&amp;T California</v>
      </c>
      <c r="E2205" s="13">
        <v>39220.159232299004</v>
      </c>
      <c r="F2205" s="14">
        <v>3.1713482038868902E-2</v>
      </c>
      <c r="G2205" s="14">
        <v>1.08414743192916E-2</v>
      </c>
      <c r="H2205" s="17">
        <f t="shared" si="34"/>
        <v>899.4</v>
      </c>
      <c r="I2205" s="14">
        <v>3.2752167671038602E-4</v>
      </c>
      <c r="J2205" s="15">
        <v>8.9939999999999998</v>
      </c>
      <c r="K2205" s="16">
        <v>2.4863551564059199</v>
      </c>
      <c r="L2205" s="17">
        <v>49865.712</v>
      </c>
      <c r="M2205" s="17">
        <v>108793.66</v>
      </c>
      <c r="N2205" s="17">
        <v>19574.52829431996</v>
      </c>
      <c r="O2205" s="17">
        <v>23903.463981115201</v>
      </c>
    </row>
    <row r="2206" spans="1:15" x14ac:dyDescent="0.3">
      <c r="A2206" s="6" t="s">
        <v>95</v>
      </c>
      <c r="B2206" s="6" t="str">
        <f>VLOOKUP(A2206,Table1[],3,FALSE)</f>
        <v>Contra Costa County (Far Southwest)--Richmond (Southwest) &amp; San Pablo Cities</v>
      </c>
      <c r="C2206" s="6">
        <v>1</v>
      </c>
      <c r="D2206" s="6" t="str">
        <f>VLOOKUP(C2206,comm_names!$A$2:$B$325,2,FALSE)</f>
        <v>N/A, AT&amp;T California</v>
      </c>
      <c r="E2206" s="7">
        <v>346.54372158799998</v>
      </c>
      <c r="F2206" s="8">
        <v>3.15521568065373E-2</v>
      </c>
      <c r="G2206" s="8">
        <v>7.7832790810850204E-3</v>
      </c>
      <c r="H2206" s="11">
        <f t="shared" si="34"/>
        <v>324</v>
      </c>
      <c r="I2206" s="8">
        <v>3.2580130182843802E-4</v>
      </c>
      <c r="J2206" s="9">
        <v>3.24</v>
      </c>
      <c r="K2206" s="10">
        <v>2.9633244833151098</v>
      </c>
      <c r="L2206" s="11">
        <v>24340.38</v>
      </c>
      <c r="M2206" s="11">
        <v>58589.972000000002</v>
      </c>
      <c r="N2206" s="11">
        <v>12364.796454940679</v>
      </c>
      <c r="O2206" s="11">
        <v>15255.400947619921</v>
      </c>
    </row>
    <row r="2207" spans="1:15" x14ac:dyDescent="0.3">
      <c r="A2207" s="12" t="s">
        <v>47</v>
      </c>
      <c r="B2207" s="12" t="str">
        <f>VLOOKUP(A2207,Table1[],3,FALSE)</f>
        <v>Los Angeles County--LA City (Mount Washington, Highland Park &amp; Glassell Park)</v>
      </c>
      <c r="C2207" s="12">
        <v>1</v>
      </c>
      <c r="D2207" s="12" t="str">
        <f>VLOOKUP(C2207,comm_names!$A$2:$B$325,2,FALSE)</f>
        <v>N/A, AT&amp;T California</v>
      </c>
      <c r="E2207" s="13">
        <v>240.73204688429999</v>
      </c>
      <c r="F2207" s="14">
        <v>3.14782250342878E-2</v>
      </c>
      <c r="G2207" s="14">
        <v>7.7147631055814996E-3</v>
      </c>
      <c r="H2207" s="17">
        <f t="shared" si="34"/>
        <v>324</v>
      </c>
      <c r="I2207" s="14">
        <v>3.2501942214182401E-4</v>
      </c>
      <c r="J2207" s="15">
        <v>3.24</v>
      </c>
      <c r="K2207" s="16">
        <v>2.90092696075209</v>
      </c>
      <c r="L2207" s="17">
        <v>24770.993999999999</v>
      </c>
      <c r="M2207" s="17">
        <v>60498.722000000002</v>
      </c>
      <c r="N2207" s="17">
        <v>11791.521237970439</v>
      </c>
      <c r="O2207" s="17">
        <v>15819.473749106641</v>
      </c>
    </row>
    <row r="2208" spans="1:15" x14ac:dyDescent="0.3">
      <c r="A2208" s="6" t="s">
        <v>217</v>
      </c>
      <c r="B2208" s="6" t="str">
        <f>VLOOKUP(A2208,Table1[],3,FALSE)</f>
        <v>Los Angeles County (South Central)--Carson City</v>
      </c>
      <c r="C2208" s="6">
        <v>110</v>
      </c>
      <c r="D2208" s="6" t="str">
        <f>VLOOKUP(C2208,comm_names!$A$2:$B$325,2,FALSE)</f>
        <v>Consolidated Smart Broadband Systems, LLC, AT&amp;T California</v>
      </c>
      <c r="E2208" s="7">
        <v>18.09342183</v>
      </c>
      <c r="F2208" s="8">
        <v>3.1473846787159601E-2</v>
      </c>
      <c r="G2208" s="8">
        <v>1.0499317959127299E-2</v>
      </c>
      <c r="H2208" s="11">
        <f t="shared" si="34"/>
        <v>623.88</v>
      </c>
      <c r="I2208" s="8">
        <v>3.2496641089921102E-4</v>
      </c>
      <c r="J2208" s="9">
        <v>6.2388000000000003</v>
      </c>
      <c r="K2208" s="10">
        <v>3.1518512828391501</v>
      </c>
      <c r="L2208" s="11">
        <v>34713.800000000003</v>
      </c>
      <c r="M2208" s="11">
        <v>77709.03</v>
      </c>
      <c r="N2208" s="11">
        <v>13349.779282957319</v>
      </c>
      <c r="O2208" s="11">
        <v>16746.178515403801</v>
      </c>
    </row>
    <row r="2209" spans="1:15" x14ac:dyDescent="0.3">
      <c r="A2209" s="12" t="s">
        <v>192</v>
      </c>
      <c r="B2209" s="12" t="str">
        <f>VLOOKUP(A2209,Table1[],3,FALSE)</f>
        <v>Sonoma County (North)--Windsor Town, Healdsburg &amp; Sonoma Cities</v>
      </c>
      <c r="C2209" s="12">
        <v>204</v>
      </c>
      <c r="D2209" s="12" t="str">
        <f>VLOOKUP(C2209,comm_names!$A$2:$B$325,2,FALSE)</f>
        <v>Race Communications, AT&amp;T California</v>
      </c>
      <c r="E2209" s="13">
        <v>798.08847193777001</v>
      </c>
      <c r="F2209" s="14">
        <v>3.1470791930898301E-2</v>
      </c>
      <c r="G2209" s="14">
        <v>9.8483790509732699E-3</v>
      </c>
      <c r="H2209" s="17">
        <f t="shared" si="34"/>
        <v>624</v>
      </c>
      <c r="I2209" s="14">
        <v>3.2493542886237703E-4</v>
      </c>
      <c r="J2209" s="15">
        <v>6.24</v>
      </c>
      <c r="K2209" s="16">
        <v>2.35218292345952</v>
      </c>
      <c r="L2209" s="17">
        <v>35775.574000000001</v>
      </c>
      <c r="M2209" s="17">
        <v>83187.906000000003</v>
      </c>
      <c r="N2209" s="17">
        <v>14620.500507618359</v>
      </c>
      <c r="O2209" s="17">
        <v>18501.937987156318</v>
      </c>
    </row>
    <row r="2210" spans="1:15" x14ac:dyDescent="0.3">
      <c r="A2210" s="6" t="s">
        <v>189</v>
      </c>
      <c r="B2210" s="6" t="str">
        <f>VLOOKUP(A2210,Table1[],3,FALSE)</f>
        <v>Alameda County (Central)--Hayward City</v>
      </c>
      <c r="C2210" s="6">
        <v>254</v>
      </c>
      <c r="D2210" s="6" t="str">
        <f>VLOOKUP(C2210,comm_names!$A$2:$B$325,2,FALSE)</f>
        <v>Sonic.net, N/A</v>
      </c>
      <c r="E2210" s="7">
        <v>5.1432361000000003E-2</v>
      </c>
      <c r="F2210" s="8">
        <v>3.1454653623227101E-2</v>
      </c>
      <c r="G2210" s="8">
        <v>9.9005750974358302E-3</v>
      </c>
      <c r="H2210" s="11">
        <f t="shared" si="34"/>
        <v>599.88</v>
      </c>
      <c r="I2210" s="8">
        <v>3.2476180636142399E-4</v>
      </c>
      <c r="J2210" s="9">
        <v>5.9988000000000001</v>
      </c>
      <c r="K2210" s="10">
        <v>3.10826381035697</v>
      </c>
      <c r="L2210" s="11">
        <v>36648</v>
      </c>
      <c r="M2210" s="11">
        <v>82525.187999999995</v>
      </c>
      <c r="N2210" s="11">
        <v>16246.856555983679</v>
      </c>
      <c r="O2210" s="11">
        <v>20604.888794725441</v>
      </c>
    </row>
    <row r="2211" spans="1:15" x14ac:dyDescent="0.3">
      <c r="A2211" s="12" t="s">
        <v>238</v>
      </c>
      <c r="B2211" s="12" t="str">
        <f>VLOOKUP(A2211,Table1[],3,FALSE)</f>
        <v>Los Angeles County--Calabasas, Agoura Hills, Malibu &amp; Westlake Village Cities</v>
      </c>
      <c r="C2211" s="12">
        <v>36</v>
      </c>
      <c r="D2211" s="12" t="str">
        <f>VLOOKUP(C2211,comm_names!$A$2:$B$325,2,FALSE)</f>
        <v>AT&amp;T Service, Inc., Frontier</v>
      </c>
      <c r="E2211" s="13">
        <v>126.32557881699999</v>
      </c>
      <c r="F2211" s="14">
        <v>3.14235450296158E-2</v>
      </c>
      <c r="G2211" s="14">
        <v>8.0620862765329506E-3</v>
      </c>
      <c r="H2211" s="17">
        <f t="shared" si="34"/>
        <v>867</v>
      </c>
      <c r="I2211" s="14">
        <v>3.24433843173983E-4</v>
      </c>
      <c r="J2211" s="15">
        <v>8.67</v>
      </c>
      <c r="K2211" s="16">
        <v>2.5046298745965401</v>
      </c>
      <c r="L2211" s="17">
        <v>54972</v>
      </c>
      <c r="M2211" s="17">
        <v>140478.91</v>
      </c>
      <c r="N2211" s="17">
        <v>25440.529788656761</v>
      </c>
      <c r="O2211" s="17">
        <v>31004.761090283042</v>
      </c>
    </row>
    <row r="2212" spans="1:15" x14ac:dyDescent="0.3">
      <c r="A2212" s="6" t="s">
        <v>254</v>
      </c>
      <c r="B2212" s="6" t="str">
        <f>VLOOKUP(A2212,Table1[],3,FALSE)</f>
        <v>Los Angeles County--Redondo Beach, Manhattan Beach &amp; Hermosa Beach Cities</v>
      </c>
      <c r="C2212" s="6">
        <v>33</v>
      </c>
      <c r="D2212" s="6" t="str">
        <f>VLOOKUP(C2212,comm_names!$A$2:$B$325,2,FALSE)</f>
        <v>AT&amp;T Service, Inc., AT&amp;T California</v>
      </c>
      <c r="E2212" s="7">
        <v>7218.8514272720004</v>
      </c>
      <c r="F2212" s="8">
        <v>3.1351119963523098E-2</v>
      </c>
      <c r="G2212" s="8">
        <v>1.0014514240464401E-2</v>
      </c>
      <c r="H2212" s="11">
        <f t="shared" si="34"/>
        <v>924</v>
      </c>
      <c r="I2212" s="8">
        <v>3.2365832337076099E-4</v>
      </c>
      <c r="J2212" s="9">
        <v>9.24</v>
      </c>
      <c r="K2212" s="10">
        <v>2.34714831613157</v>
      </c>
      <c r="L2212" s="11">
        <v>53851.182000000001</v>
      </c>
      <c r="M2212" s="11">
        <v>122170.18</v>
      </c>
      <c r="N2212" s="11">
        <v>22649.482356683278</v>
      </c>
      <c r="O2212" s="11">
        <v>28175.172514548722</v>
      </c>
    </row>
    <row r="2213" spans="1:15" x14ac:dyDescent="0.3">
      <c r="A2213" s="12" t="s">
        <v>40</v>
      </c>
      <c r="B2213" s="12" t="str">
        <f>VLOOKUP(A2213,Table1[],3,FALSE)</f>
        <v>Los Angeles County (Central)--Monterey Park &amp; Rosemead Cities</v>
      </c>
      <c r="C2213" s="12">
        <v>6</v>
      </c>
      <c r="D2213" s="12" t="str">
        <f>VLOOKUP(C2213,comm_names!$A$2:$B$325,2,FALSE)</f>
        <v>N/A, Frontier</v>
      </c>
      <c r="E2213" s="13">
        <v>0.11729308200000001</v>
      </c>
      <c r="F2213" s="14">
        <v>3.1223047216107001E-2</v>
      </c>
      <c r="G2213" s="14">
        <v>6.9327325800738002E-3</v>
      </c>
      <c r="H2213" s="17">
        <f t="shared" si="34"/>
        <v>267</v>
      </c>
      <c r="I2213" s="14">
        <v>3.2229345595375601E-4</v>
      </c>
      <c r="J2213" s="15">
        <v>2.67</v>
      </c>
      <c r="K2213" s="16">
        <v>3.1222000266347001</v>
      </c>
      <c r="L2213" s="17">
        <v>24303.732</v>
      </c>
      <c r="M2213" s="17">
        <v>56005.27</v>
      </c>
      <c r="N2213" s="17">
        <v>13977.415500582239</v>
      </c>
      <c r="O2213" s="17">
        <v>15717.376548143882</v>
      </c>
    </row>
    <row r="2214" spans="1:15" x14ac:dyDescent="0.3">
      <c r="A2214" s="6" t="s">
        <v>238</v>
      </c>
      <c r="B2214" s="6" t="str">
        <f>VLOOKUP(A2214,Table1[],3,FALSE)</f>
        <v>Los Angeles County--Calabasas, Agoura Hills, Malibu &amp; Westlake Village Cities</v>
      </c>
      <c r="C2214" s="6">
        <v>141</v>
      </c>
      <c r="D2214" s="6" t="str">
        <f>VLOOKUP(C2214,comm_names!$A$2:$B$325,2,FALSE)</f>
        <v>Frontier Communications, Frontier</v>
      </c>
      <c r="E2214" s="7">
        <v>14551.7734094311</v>
      </c>
      <c r="F2214" s="8">
        <v>3.1195985725406002E-2</v>
      </c>
      <c r="G2214" s="8">
        <v>8.0457189598117998E-3</v>
      </c>
      <c r="H2214" s="11">
        <f t="shared" si="34"/>
        <v>867</v>
      </c>
      <c r="I2214" s="8">
        <v>3.2201782484806102E-4</v>
      </c>
      <c r="J2214" s="9">
        <v>8.67</v>
      </c>
      <c r="K2214" s="10">
        <v>2.5046298745965401</v>
      </c>
      <c r="L2214" s="11">
        <v>54972</v>
      </c>
      <c r="M2214" s="11">
        <v>140478.91</v>
      </c>
      <c r="N2214" s="11">
        <v>25440.529788656761</v>
      </c>
      <c r="O2214" s="11">
        <v>31004.761090283042</v>
      </c>
    </row>
    <row r="2215" spans="1:15" x14ac:dyDescent="0.3">
      <c r="A2215" s="12" t="s">
        <v>241</v>
      </c>
      <c r="B2215" s="12" t="str">
        <f>VLOOKUP(A2215,Table1[],3,FALSE)</f>
        <v>San Diego County (Central)--San Diego (Northeast/Rancho Bernardo) &amp; Poway Cities</v>
      </c>
      <c r="C2215" s="12">
        <v>33</v>
      </c>
      <c r="D2215" s="12" t="str">
        <f>VLOOKUP(C2215,comm_names!$A$2:$B$325,2,FALSE)</f>
        <v>AT&amp;T Service, Inc., AT&amp;T California</v>
      </c>
      <c r="E2215" s="13">
        <v>46356.6048556838</v>
      </c>
      <c r="F2215" s="14">
        <v>3.1071050692919398E-2</v>
      </c>
      <c r="G2215" s="14">
        <v>1.13008138239601E-2</v>
      </c>
      <c r="H2215" s="17">
        <f t="shared" si="34"/>
        <v>924</v>
      </c>
      <c r="I2215" s="14">
        <v>3.2067456631737999E-4</v>
      </c>
      <c r="J2215" s="15">
        <v>9.24</v>
      </c>
      <c r="K2215" s="16">
        <v>2.68240196602201</v>
      </c>
      <c r="L2215" s="17">
        <v>51319.415999999997</v>
      </c>
      <c r="M2215" s="17">
        <v>107486.548</v>
      </c>
      <c r="N2215" s="17">
        <v>19217.26445292636</v>
      </c>
      <c r="O2215" s="17">
        <v>23359.34656341036</v>
      </c>
    </row>
    <row r="2216" spans="1:15" x14ac:dyDescent="0.3">
      <c r="A2216" s="6" t="s">
        <v>232</v>
      </c>
      <c r="B2216" s="6" t="str">
        <f>VLOOKUP(A2216,Table1[],3,FALSE)</f>
        <v>Los Angeles County (South)--Downey City</v>
      </c>
      <c r="C2216" s="6">
        <v>111</v>
      </c>
      <c r="D2216" s="6" t="str">
        <f>VLOOKUP(C2216,comm_names!$A$2:$B$325,2,FALSE)</f>
        <v>Consolidated Smart Broadband Systems, LLC, Frontier</v>
      </c>
      <c r="E2216" s="7">
        <v>755.7492929</v>
      </c>
      <c r="F2216" s="8">
        <v>3.1060103658132301E-2</v>
      </c>
      <c r="G2216" s="8">
        <v>1.10005724469788E-2</v>
      </c>
      <c r="H2216" s="11">
        <f t="shared" si="34"/>
        <v>566.88</v>
      </c>
      <c r="I2216" s="8">
        <v>3.2055758850880702E-4</v>
      </c>
      <c r="J2216" s="9">
        <v>5.6688000000000001</v>
      </c>
      <c r="K2216" s="10">
        <v>3.0680909929296001</v>
      </c>
      <c r="L2216" s="11">
        <v>35559.758000000002</v>
      </c>
      <c r="M2216" s="11">
        <v>71260</v>
      </c>
      <c r="N2216" s="11">
        <v>15958.44154806312</v>
      </c>
      <c r="O2216" s="11">
        <v>18377.885785434839</v>
      </c>
    </row>
    <row r="2217" spans="1:15" x14ac:dyDescent="0.3">
      <c r="A2217" s="12" t="s">
        <v>222</v>
      </c>
      <c r="B2217" s="12" t="str">
        <f>VLOOKUP(A2217,Table1[],3,FALSE)</f>
        <v>San Francisco County (Central)--Inner Mission &amp; Castro</v>
      </c>
      <c r="C2217" s="12">
        <v>84</v>
      </c>
      <c r="D2217" s="12" t="str">
        <f>VLOOKUP(C2217,comm_names!$A$2:$B$325,2,FALSE)</f>
        <v>Comcast, AT&amp;T California</v>
      </c>
      <c r="E2217" s="13">
        <v>70.987152895999998</v>
      </c>
      <c r="F2217" s="14">
        <v>3.0919107636335201E-2</v>
      </c>
      <c r="G2217" s="14">
        <v>8.1713631478172698E-3</v>
      </c>
      <c r="H2217" s="17">
        <f t="shared" si="34"/>
        <v>924</v>
      </c>
      <c r="I2217" s="14">
        <v>3.1905600327049099E-4</v>
      </c>
      <c r="J2217" s="15">
        <v>9.24</v>
      </c>
      <c r="K2217" s="16">
        <v>2.0865030674846601</v>
      </c>
      <c r="L2217" s="17">
        <v>52154.175999999999</v>
      </c>
      <c r="M2217" s="17">
        <v>142874.264</v>
      </c>
      <c r="N2217" s="17">
        <v>19503.151117864079</v>
      </c>
      <c r="O2217" s="17">
        <v>27029.843677509838</v>
      </c>
    </row>
    <row r="2218" spans="1:15" x14ac:dyDescent="0.3">
      <c r="A2218" s="6" t="s">
        <v>222</v>
      </c>
      <c r="B2218" s="6" t="str">
        <f>VLOOKUP(A2218,Table1[],3,FALSE)</f>
        <v>San Francisco County (Central)--Inner Mission &amp; Castro</v>
      </c>
      <c r="C2218" s="6">
        <v>33</v>
      </c>
      <c r="D2218" s="6" t="str">
        <f>VLOOKUP(C2218,comm_names!$A$2:$B$325,2,FALSE)</f>
        <v>AT&amp;T Service, Inc., AT&amp;T California</v>
      </c>
      <c r="E2218" s="7">
        <v>3819.9287769930002</v>
      </c>
      <c r="F2218" s="8">
        <v>3.0919107636335201E-2</v>
      </c>
      <c r="G2218" s="8">
        <v>8.1713631478172698E-3</v>
      </c>
      <c r="H2218" s="11">
        <f t="shared" si="34"/>
        <v>924</v>
      </c>
      <c r="I2218" s="8">
        <v>3.1905600327049099E-4</v>
      </c>
      <c r="J2218" s="9">
        <v>9.24</v>
      </c>
      <c r="K2218" s="10">
        <v>2.0865030674846601</v>
      </c>
      <c r="L2218" s="11">
        <v>52154.175999999999</v>
      </c>
      <c r="M2218" s="11">
        <v>142874.264</v>
      </c>
      <c r="N2218" s="11">
        <v>19503.151117864079</v>
      </c>
      <c r="O2218" s="11">
        <v>27029.843677509838</v>
      </c>
    </row>
    <row r="2219" spans="1:15" x14ac:dyDescent="0.3">
      <c r="A2219" s="12" t="s">
        <v>222</v>
      </c>
      <c r="B2219" s="12" t="str">
        <f>VLOOKUP(A2219,Table1[],3,FALSE)</f>
        <v>San Francisco County (Central)--Inner Mission &amp; Castro</v>
      </c>
      <c r="C2219" s="12">
        <v>255</v>
      </c>
      <c r="D2219" s="12" t="str">
        <f>VLOOKUP(C2219,comm_names!$A$2:$B$325,2,FALSE)</f>
        <v>Sonic.net, AT&amp;T California</v>
      </c>
      <c r="E2219" s="13">
        <v>24909.268998339001</v>
      </c>
      <c r="F2219" s="14">
        <v>3.0915092167810999E-2</v>
      </c>
      <c r="G2219" s="14">
        <v>8.1703019318240498E-3</v>
      </c>
      <c r="H2219" s="17">
        <f t="shared" si="34"/>
        <v>923.88</v>
      </c>
      <c r="I2219" s="14">
        <v>3.19013245567584E-4</v>
      </c>
      <c r="J2219" s="15">
        <v>9.2387999999999995</v>
      </c>
      <c r="K2219" s="16">
        <v>2.0865030674846601</v>
      </c>
      <c r="L2219" s="17">
        <v>52154.175999999999</v>
      </c>
      <c r="M2219" s="17">
        <v>142874.264</v>
      </c>
      <c r="N2219" s="17">
        <v>19503.151117864079</v>
      </c>
      <c r="O2219" s="17">
        <v>27029.843677509838</v>
      </c>
    </row>
    <row r="2220" spans="1:15" x14ac:dyDescent="0.3">
      <c r="A2220" s="6" t="s">
        <v>222</v>
      </c>
      <c r="B2220" s="6" t="str">
        <f>VLOOKUP(A2220,Table1[],3,FALSE)</f>
        <v>San Francisco County (Central)--Inner Mission &amp; Castro</v>
      </c>
      <c r="C2220" s="6">
        <v>210</v>
      </c>
      <c r="D2220" s="6" t="str">
        <f>VLOOKUP(C2220,comm_names!$A$2:$B$325,2,FALSE)</f>
        <v>Raw Bandwidth Communications, AT&amp;T California</v>
      </c>
      <c r="E2220" s="7">
        <v>1252.3596043330001</v>
      </c>
      <c r="F2220" s="8">
        <v>3.08990302937142E-2</v>
      </c>
      <c r="G2220" s="8">
        <v>8.1660570678511596E-3</v>
      </c>
      <c r="H2220" s="11">
        <f t="shared" si="34"/>
        <v>923.4</v>
      </c>
      <c r="I2220" s="8">
        <v>3.1884221829928599E-4</v>
      </c>
      <c r="J2220" s="9">
        <v>9.234</v>
      </c>
      <c r="K2220" s="10">
        <v>2.0865030674846601</v>
      </c>
      <c r="L2220" s="11">
        <v>52154.175999999999</v>
      </c>
      <c r="M2220" s="11">
        <v>142874.264</v>
      </c>
      <c r="N2220" s="11">
        <v>19503.151117864079</v>
      </c>
      <c r="O2220" s="11">
        <v>27029.843677509838</v>
      </c>
    </row>
    <row r="2221" spans="1:15" x14ac:dyDescent="0.3">
      <c r="A2221" s="12" t="s">
        <v>118</v>
      </c>
      <c r="B2221" s="12" t="str">
        <f>VLOOKUP(A2221,Table1[],3,FALSE)</f>
        <v>Los Angeles County (Southeast)--Bellflower &amp; Paramount Cities</v>
      </c>
      <c r="C2221" s="12">
        <v>1</v>
      </c>
      <c r="D2221" s="12" t="str">
        <f>VLOOKUP(C2221,comm_names!$A$2:$B$325,2,FALSE)</f>
        <v>N/A, AT&amp;T California</v>
      </c>
      <c r="E2221" s="13">
        <v>763.02312540599996</v>
      </c>
      <c r="F2221" s="14">
        <v>3.0828996782434601E-2</v>
      </c>
      <c r="G2221" s="14">
        <v>8.9631729386355496E-3</v>
      </c>
      <c r="H2221" s="17">
        <f t="shared" si="34"/>
        <v>324</v>
      </c>
      <c r="I2221" s="14">
        <v>3.1809906097371801E-4</v>
      </c>
      <c r="J2221" s="15">
        <v>3.24</v>
      </c>
      <c r="K2221" s="16">
        <v>3.16081644815256</v>
      </c>
      <c r="L2221" s="17">
        <v>24512.421999999999</v>
      </c>
      <c r="M2221" s="17">
        <v>52244.777999999998</v>
      </c>
      <c r="N2221" s="17">
        <v>12750.220313501881</v>
      </c>
      <c r="O2221" s="17">
        <v>14845.949736435839</v>
      </c>
    </row>
    <row r="2222" spans="1:15" x14ac:dyDescent="0.3">
      <c r="A2222" s="6" t="s">
        <v>231</v>
      </c>
      <c r="B2222" s="6" t="str">
        <f>VLOOKUP(A2222,Table1[],3,FALSE)</f>
        <v>San Diego County (West)--San Diego (Northwest/San Dieguito) &amp; Encinitas Cities</v>
      </c>
      <c r="C2222" s="6">
        <v>112</v>
      </c>
      <c r="D2222" s="6" t="str">
        <f>VLOOKUP(C2222,comm_names!$A$2:$B$325,2,FALSE)</f>
        <v>Cox Communications, N/A</v>
      </c>
      <c r="E2222" s="7">
        <v>2.070922232</v>
      </c>
      <c r="F2222" s="8">
        <v>3.0809930524614299E-2</v>
      </c>
      <c r="G2222" s="8">
        <v>8.5689780542057194E-3</v>
      </c>
      <c r="H2222" s="11">
        <f t="shared" si="34"/>
        <v>791.88</v>
      </c>
      <c r="I2222" s="8">
        <v>3.17894259303578E-4</v>
      </c>
      <c r="J2222" s="9">
        <v>7.9188000000000001</v>
      </c>
      <c r="K2222" s="10">
        <v>2.6829780464524302</v>
      </c>
      <c r="L2222" s="11">
        <v>49442.224000000002</v>
      </c>
      <c r="M2222" s="11">
        <v>121225.476</v>
      </c>
      <c r="N2222" s="11">
        <v>22120.801157491322</v>
      </c>
      <c r="O2222" s="11">
        <v>27194.913124851722</v>
      </c>
    </row>
    <row r="2223" spans="1:15" x14ac:dyDescent="0.3">
      <c r="A2223" s="12" t="s">
        <v>145</v>
      </c>
      <c r="B2223" s="12" t="str">
        <f>VLOOKUP(A2223,Table1[],3,FALSE)</f>
        <v>Los Angeles County (Central)--LA City (Central/Pacific Palisades)</v>
      </c>
      <c r="C2223" s="12">
        <v>111</v>
      </c>
      <c r="D2223" s="12" t="str">
        <f>VLOOKUP(C2223,comm_names!$A$2:$B$325,2,FALSE)</f>
        <v>Consolidated Smart Broadband Systems, LLC, Frontier</v>
      </c>
      <c r="E2223" s="13">
        <v>348.00322369999998</v>
      </c>
      <c r="F2223" s="14">
        <v>3.0759578269491099E-2</v>
      </c>
      <c r="G2223" s="14">
        <v>7.0132237755553203E-3</v>
      </c>
      <c r="H2223" s="17">
        <f t="shared" si="34"/>
        <v>566.88</v>
      </c>
      <c r="I2223" s="14">
        <v>3.1735756763602699E-4</v>
      </c>
      <c r="J2223" s="15">
        <v>5.6688000000000001</v>
      </c>
      <c r="K2223" s="16">
        <v>2.1242181154980599</v>
      </c>
      <c r="L2223" s="17">
        <v>45234.83</v>
      </c>
      <c r="M2223" s="17">
        <v>112763.86</v>
      </c>
      <c r="N2223" s="17">
        <v>24032.00858802336</v>
      </c>
      <c r="O2223" s="17">
        <v>29160.259984877164</v>
      </c>
    </row>
    <row r="2224" spans="1:15" x14ac:dyDescent="0.3">
      <c r="A2224" s="6" t="s">
        <v>35</v>
      </c>
      <c r="B2224" s="6" t="str">
        <f>VLOOKUP(A2224,Table1[],3,FALSE)</f>
        <v>Tulare County (Outside Visalia, Tulare &amp; Porterville Cities)</v>
      </c>
      <c r="C2224" s="6">
        <v>4</v>
      </c>
      <c r="D2224" s="6" t="str">
        <f>VLOOKUP(C2224,comm_names!$A$2:$B$325,2,FALSE)</f>
        <v>N/A, Ducor</v>
      </c>
      <c r="E2224" s="7">
        <v>376.798993855996</v>
      </c>
      <c r="F2224" s="8">
        <v>3.0718484005732901E-2</v>
      </c>
      <c r="G2224" s="8">
        <v>9.3023138353146104E-3</v>
      </c>
      <c r="H2224" s="11">
        <f t="shared" si="34"/>
        <v>271.56</v>
      </c>
      <c r="I2224" s="8">
        <v>3.1694388628922401E-4</v>
      </c>
      <c r="J2224" s="9">
        <v>2.7155999999999998</v>
      </c>
      <c r="K2224" s="10">
        <v>3.3124021687348302</v>
      </c>
      <c r="L2224" s="11">
        <v>17523.851999999999</v>
      </c>
      <c r="M2224" s="11">
        <v>39634.811999999998</v>
      </c>
      <c r="N2224" s="11">
        <v>7017.3846463244645</v>
      </c>
      <c r="O2224" s="11">
        <v>8789.6708716885205</v>
      </c>
    </row>
    <row r="2225" spans="1:15" x14ac:dyDescent="0.3">
      <c r="A2225" s="12" t="s">
        <v>85</v>
      </c>
      <c r="B2225" s="12" t="str">
        <f>VLOOKUP(A2225,Table1[],3,FALSE)</f>
        <v>San Bernardino County (West Central)--Victorville &amp; Adelanto Cities</v>
      </c>
      <c r="C2225" s="12">
        <v>1</v>
      </c>
      <c r="D2225" s="12" t="str">
        <f>VLOOKUP(C2225,comm_names!$A$2:$B$325,2,FALSE)</f>
        <v>N/A, AT&amp;T California</v>
      </c>
      <c r="E2225" s="13">
        <v>1.8881952E-2</v>
      </c>
      <c r="F2225" s="14">
        <v>3.0673179631426701E-2</v>
      </c>
      <c r="G2225" s="14">
        <v>8.7960112432509101E-3</v>
      </c>
      <c r="H2225" s="17">
        <f t="shared" si="34"/>
        <v>324</v>
      </c>
      <c r="I2225" s="14">
        <v>3.16445775339496E-4</v>
      </c>
      <c r="J2225" s="15">
        <v>3.24</v>
      </c>
      <c r="K2225" s="16">
        <v>3.4431925516124702</v>
      </c>
      <c r="L2225" s="17">
        <v>22603.671999999999</v>
      </c>
      <c r="M2225" s="17">
        <v>50432.737999999998</v>
      </c>
      <c r="N2225" s="17">
        <v>10246.965110220301</v>
      </c>
      <c r="O2225" s="17">
        <v>11809.93296155286</v>
      </c>
    </row>
    <row r="2226" spans="1:15" x14ac:dyDescent="0.3">
      <c r="A2226" s="6" t="s">
        <v>216</v>
      </c>
      <c r="B2226" s="6" t="str">
        <f>VLOOKUP(A2226,Table1[],3,FALSE)</f>
        <v>Orange County (West Central)--Newport Beach, Aliso Viejo &amp; Laguna Hills Cities</v>
      </c>
      <c r="C2226" s="6">
        <v>32</v>
      </c>
      <c r="D2226" s="6" t="str">
        <f>VLOOKUP(C2226,comm_names!$A$2:$B$325,2,FALSE)</f>
        <v>AT&amp;T Service, Inc., N/A</v>
      </c>
      <c r="E2226" s="7">
        <v>3018.3280519099999</v>
      </c>
      <c r="F2226" s="8">
        <v>3.06514383295261E-2</v>
      </c>
      <c r="G2226" s="8">
        <v>7.8169471787133196E-3</v>
      </c>
      <c r="H2226" s="11">
        <f t="shared" si="34"/>
        <v>600</v>
      </c>
      <c r="I2226" s="8">
        <v>3.1620673343211401E-4</v>
      </c>
      <c r="J2226" s="9">
        <v>6</v>
      </c>
      <c r="K2226" s="10">
        <v>2.2786361214704298</v>
      </c>
      <c r="L2226" s="11">
        <v>40720</v>
      </c>
      <c r="M2226" s="11">
        <v>103608.986</v>
      </c>
      <c r="N2226" s="11">
        <v>20777.852062041362</v>
      </c>
      <c r="O2226" s="11">
        <v>26485.69408283964</v>
      </c>
    </row>
    <row r="2227" spans="1:15" x14ac:dyDescent="0.3">
      <c r="A2227" s="12" t="s">
        <v>254</v>
      </c>
      <c r="B2227" s="12" t="str">
        <f>VLOOKUP(A2227,Table1[],3,FALSE)</f>
        <v>Los Angeles County--Redondo Beach, Manhattan Beach &amp; Hermosa Beach Cities</v>
      </c>
      <c r="C2227" s="12">
        <v>256</v>
      </c>
      <c r="D2227" s="12" t="str">
        <f>VLOOKUP(C2227,comm_names!$A$2:$B$325,2,FALSE)</f>
        <v>Sonic.net, Frontier</v>
      </c>
      <c r="E2227" s="13">
        <v>121.0078563</v>
      </c>
      <c r="F2227" s="14">
        <v>3.0640495377862901E-2</v>
      </c>
      <c r="G2227" s="14">
        <v>9.5172349811861699E-3</v>
      </c>
      <c r="H2227" s="17">
        <f t="shared" si="34"/>
        <v>866.87999999999988</v>
      </c>
      <c r="I2227" s="14">
        <v>3.1609011137520999E-4</v>
      </c>
      <c r="J2227" s="15">
        <v>8.6687999999999992</v>
      </c>
      <c r="K2227" s="16">
        <v>2.34714831613157</v>
      </c>
      <c r="L2227" s="17">
        <v>53851.182000000001</v>
      </c>
      <c r="M2227" s="17">
        <v>122170.18</v>
      </c>
      <c r="N2227" s="17">
        <v>22649.482356683278</v>
      </c>
      <c r="O2227" s="17">
        <v>28175.172514548722</v>
      </c>
    </row>
    <row r="2228" spans="1:15" x14ac:dyDescent="0.3">
      <c r="A2228" s="6" t="s">
        <v>216</v>
      </c>
      <c r="B2228" s="6" t="str">
        <f>VLOOKUP(A2228,Table1[],3,FALSE)</f>
        <v>Orange County (West Central)--Newport Beach, Aliso Viejo &amp; Laguna Hills Cities</v>
      </c>
      <c r="C2228" s="6">
        <v>254</v>
      </c>
      <c r="D2228" s="6" t="str">
        <f>VLOOKUP(C2228,comm_names!$A$2:$B$325,2,FALSE)</f>
        <v>Sonic.net, N/A</v>
      </c>
      <c r="E2228" s="7">
        <v>82.077413829999998</v>
      </c>
      <c r="F2228" s="8">
        <v>3.0631959666206601E-2</v>
      </c>
      <c r="G2228" s="8">
        <v>7.8145383011556605E-3</v>
      </c>
      <c r="H2228" s="11">
        <f t="shared" si="34"/>
        <v>599.88</v>
      </c>
      <c r="I2228" s="8">
        <v>3.1599927366760298E-4</v>
      </c>
      <c r="J2228" s="9">
        <v>5.9988000000000001</v>
      </c>
      <c r="K2228" s="10">
        <v>2.2786361214704298</v>
      </c>
      <c r="L2228" s="11">
        <v>40720</v>
      </c>
      <c r="M2228" s="11">
        <v>103608.986</v>
      </c>
      <c r="N2228" s="11">
        <v>20777.852062041362</v>
      </c>
      <c r="O2228" s="11">
        <v>26485.69408283964</v>
      </c>
    </row>
    <row r="2229" spans="1:15" x14ac:dyDescent="0.3">
      <c r="A2229" s="12" t="s">
        <v>70</v>
      </c>
      <c r="B2229" s="12" t="str">
        <f>VLOOKUP(A2229,Table1[],3,FALSE)</f>
        <v>Butte County (Southeast)--Oroville City &amp; Paradise Town</v>
      </c>
      <c r="C2229" s="12">
        <v>1</v>
      </c>
      <c r="D2229" s="12" t="str">
        <f>VLOOKUP(C2229,comm_names!$A$2:$B$325,2,FALSE)</f>
        <v>N/A, AT&amp;T California</v>
      </c>
      <c r="E2229" s="13">
        <v>1862.3302306963999</v>
      </c>
      <c r="F2229" s="14">
        <v>3.0592241182254998E-2</v>
      </c>
      <c r="G2229" s="14">
        <v>9.3950545248677603E-3</v>
      </c>
      <c r="H2229" s="17">
        <f t="shared" si="34"/>
        <v>324</v>
      </c>
      <c r="I2229" s="14">
        <v>3.1558504013080499E-4</v>
      </c>
      <c r="J2229" s="15">
        <v>3.24</v>
      </c>
      <c r="K2229" s="16">
        <v>2.4217431124532798</v>
      </c>
      <c r="L2229" s="17">
        <v>19343.018</v>
      </c>
      <c r="M2229" s="17">
        <v>45234.83</v>
      </c>
      <c r="N2229" s="17">
        <v>6967.8772826829718</v>
      </c>
      <c r="O2229" s="17">
        <v>8970.3101120854553</v>
      </c>
    </row>
    <row r="2230" spans="1:15" x14ac:dyDescent="0.3">
      <c r="A2230" s="6" t="s">
        <v>73</v>
      </c>
      <c r="B2230" s="6" t="str">
        <f>VLOOKUP(A2230,Table1[],3,FALSE)</f>
        <v>Riverside County--Palm Desert, La Quinta (West) &amp; Desert Hot Springs Cities</v>
      </c>
      <c r="C2230" s="6">
        <v>6</v>
      </c>
      <c r="D2230" s="6" t="str">
        <f>VLOOKUP(C2230,comm_names!$A$2:$B$325,2,FALSE)</f>
        <v>N/A, Frontier</v>
      </c>
      <c r="E2230" s="7">
        <v>5791.53350128067</v>
      </c>
      <c r="F2230" s="8">
        <v>3.0556762077737099E-2</v>
      </c>
      <c r="G2230" s="8">
        <v>6.7963962944431796E-3</v>
      </c>
      <c r="H2230" s="11">
        <f t="shared" si="34"/>
        <v>267</v>
      </c>
      <c r="I2230" s="8">
        <v>3.1521743191203198E-4</v>
      </c>
      <c r="J2230" s="9">
        <v>2.67</v>
      </c>
      <c r="K2230" s="10">
        <v>2.23030565305893</v>
      </c>
      <c r="L2230" s="11">
        <v>20897.504000000001</v>
      </c>
      <c r="M2230" s="11">
        <v>53737.165999999997</v>
      </c>
      <c r="N2230" s="11">
        <v>10276.806195351839</v>
      </c>
      <c r="O2230" s="11">
        <v>12581.343745457878</v>
      </c>
    </row>
    <row r="2231" spans="1:15" x14ac:dyDescent="0.3">
      <c r="A2231" s="12" t="s">
        <v>157</v>
      </c>
      <c r="B2231" s="12" t="str">
        <f>VLOOKUP(A2231,Table1[],3,FALSE)</f>
        <v>Monterey (South &amp; East) &amp; San Benito Counties</v>
      </c>
      <c r="C2231" s="12">
        <v>32</v>
      </c>
      <c r="D2231" s="12" t="str">
        <f>VLOOKUP(C2231,comm_names!$A$2:$B$325,2,FALSE)</f>
        <v>AT&amp;T Service, Inc., N/A</v>
      </c>
      <c r="E2231" s="13">
        <v>44.437651867980001</v>
      </c>
      <c r="F2231" s="14">
        <v>3.0519273772674799E-2</v>
      </c>
      <c r="G2231" s="14">
        <v>1.1498293059403E-2</v>
      </c>
      <c r="H2231" s="17">
        <f t="shared" si="34"/>
        <v>600</v>
      </c>
      <c r="I2231" s="14">
        <v>3.1480040363183299E-4</v>
      </c>
      <c r="J2231" s="15">
        <v>6</v>
      </c>
      <c r="K2231" s="16">
        <v>3.4214689596578101</v>
      </c>
      <c r="L2231" s="17">
        <v>33378.184000000001</v>
      </c>
      <c r="M2231" s="17">
        <v>69518.202000000005</v>
      </c>
      <c r="N2231" s="17">
        <v>12427.829156543759</v>
      </c>
      <c r="O2231" s="17">
        <v>16046.127804939242</v>
      </c>
    </row>
    <row r="2232" spans="1:15" x14ac:dyDescent="0.3">
      <c r="A2232" s="6" t="s">
        <v>238</v>
      </c>
      <c r="B2232" s="6" t="str">
        <f>VLOOKUP(A2232,Table1[],3,FALSE)</f>
        <v>Los Angeles County--Calabasas, Agoura Hills, Malibu &amp; Westlake Village Cities</v>
      </c>
      <c r="C2232" s="6">
        <v>86</v>
      </c>
      <c r="D2232" s="6" t="str">
        <f>VLOOKUP(C2232,comm_names!$A$2:$B$325,2,FALSE)</f>
        <v>Comcast, Frontier</v>
      </c>
      <c r="E2232" s="7">
        <v>297.44142429200002</v>
      </c>
      <c r="F2232" s="8">
        <v>3.0498970634664099E-2</v>
      </c>
      <c r="G2232" s="8">
        <v>8.0001444121997698E-3</v>
      </c>
      <c r="H2232" s="11">
        <f t="shared" si="34"/>
        <v>867</v>
      </c>
      <c r="I2232" s="8">
        <v>3.1458580848601E-4</v>
      </c>
      <c r="J2232" s="9">
        <v>8.67</v>
      </c>
      <c r="K2232" s="10">
        <v>2.5046298745965401</v>
      </c>
      <c r="L2232" s="11">
        <v>54972</v>
      </c>
      <c r="M2232" s="11">
        <v>140478.91</v>
      </c>
      <c r="N2232" s="11">
        <v>25440.529788656761</v>
      </c>
      <c r="O2232" s="11">
        <v>31004.761090283042</v>
      </c>
    </row>
    <row r="2233" spans="1:15" x14ac:dyDescent="0.3">
      <c r="A2233" s="12" t="s">
        <v>192</v>
      </c>
      <c r="B2233" s="12" t="str">
        <f>VLOOKUP(A2233,Table1[],3,FALSE)</f>
        <v>Sonoma County (North)--Windsor Town, Healdsburg &amp; Sonoma Cities</v>
      </c>
      <c r="C2233" s="12">
        <v>83</v>
      </c>
      <c r="D2233" s="12" t="str">
        <f>VLOOKUP(C2233,comm_names!$A$2:$B$325,2,FALSE)</f>
        <v>Comcast, N/A</v>
      </c>
      <c r="E2233" s="13">
        <v>2.4788291298299998</v>
      </c>
      <c r="F2233" s="14">
        <v>3.0403956636764099E-2</v>
      </c>
      <c r="G2233" s="14">
        <v>9.4836671050425904E-3</v>
      </c>
      <c r="H2233" s="17">
        <f t="shared" si="34"/>
        <v>600</v>
      </c>
      <c r="I2233" s="14">
        <v>3.1357457420957399E-4</v>
      </c>
      <c r="J2233" s="15">
        <v>6</v>
      </c>
      <c r="K2233" s="16">
        <v>2.35218292345952</v>
      </c>
      <c r="L2233" s="17">
        <v>35775.574000000001</v>
      </c>
      <c r="M2233" s="17">
        <v>83187.906000000003</v>
      </c>
      <c r="N2233" s="17">
        <v>14620.500507618359</v>
      </c>
      <c r="O2233" s="17">
        <v>18501.937987156318</v>
      </c>
    </row>
    <row r="2234" spans="1:15" x14ac:dyDescent="0.3">
      <c r="A2234" s="6" t="s">
        <v>77</v>
      </c>
      <c r="B2234" s="6" t="str">
        <f>VLOOKUP(A2234,Table1[],3,FALSE)</f>
        <v>San Bernardino County (Northeast)--Twentynine Palms &amp; Barstow Cities</v>
      </c>
      <c r="C2234" s="6">
        <v>10</v>
      </c>
      <c r="D2234" s="6" t="str">
        <f>VLOOKUP(C2234,comm_names!$A$2:$B$325,2,FALSE)</f>
        <v>N/A, Ponderosa</v>
      </c>
      <c r="E2234" s="7">
        <v>132.318134648257</v>
      </c>
      <c r="F2234" s="8">
        <v>3.0362884845296301E-2</v>
      </c>
      <c r="G2234" s="8">
        <v>9.1157927824741802E-3</v>
      </c>
      <c r="H2234" s="11">
        <f t="shared" si="34"/>
        <v>300</v>
      </c>
      <c r="I2234" s="8">
        <v>3.1313657832138502E-4</v>
      </c>
      <c r="J2234" s="9">
        <v>3</v>
      </c>
      <c r="K2234" s="10">
        <v>2.4790394307737902</v>
      </c>
      <c r="L2234" s="11">
        <v>18103.094000000001</v>
      </c>
      <c r="M2234" s="11">
        <v>42756</v>
      </c>
      <c r="N2234" s="11">
        <v>6852.803804929008</v>
      </c>
      <c r="O2234" s="11">
        <v>8476.2751033286531</v>
      </c>
    </row>
    <row r="2235" spans="1:15" x14ac:dyDescent="0.3">
      <c r="A2235" s="12" t="s">
        <v>192</v>
      </c>
      <c r="B2235" s="12" t="str">
        <f>VLOOKUP(A2235,Table1[],3,FALSE)</f>
        <v>Sonoma County (North)--Windsor Town, Healdsburg &amp; Sonoma Cities</v>
      </c>
      <c r="C2235" s="12">
        <v>32</v>
      </c>
      <c r="D2235" s="12" t="str">
        <f>VLOOKUP(C2235,comm_names!$A$2:$B$325,2,FALSE)</f>
        <v>AT&amp;T Service, Inc., N/A</v>
      </c>
      <c r="E2235" s="13">
        <v>4.7733918708300003</v>
      </c>
      <c r="F2235" s="14">
        <v>3.0336930160317101E-2</v>
      </c>
      <c r="G2235" s="14">
        <v>9.4772327204861503E-3</v>
      </c>
      <c r="H2235" s="17">
        <f t="shared" si="34"/>
        <v>600</v>
      </c>
      <c r="I2235" s="14">
        <v>3.1286117206253598E-4</v>
      </c>
      <c r="J2235" s="15">
        <v>6</v>
      </c>
      <c r="K2235" s="16">
        <v>2.35218292345952</v>
      </c>
      <c r="L2235" s="17">
        <v>35775.574000000001</v>
      </c>
      <c r="M2235" s="17">
        <v>83187.906000000003</v>
      </c>
      <c r="N2235" s="17">
        <v>14620.500507618359</v>
      </c>
      <c r="O2235" s="17">
        <v>18501.937987156318</v>
      </c>
    </row>
    <row r="2236" spans="1:15" x14ac:dyDescent="0.3">
      <c r="A2236" s="6" t="s">
        <v>263</v>
      </c>
      <c r="B2236" s="6" t="str">
        <f>VLOOKUP(A2236,Table1[],3,FALSE)</f>
        <v>Orange County (Southeast)--Rancho Santa Margarita City (East) &amp; Ladera Ranch</v>
      </c>
      <c r="C2236" s="6">
        <v>113</v>
      </c>
      <c r="D2236" s="6" t="str">
        <f>VLOOKUP(C2236,comm_names!$A$2:$B$325,2,FALSE)</f>
        <v>Cox Communications, AT&amp;T California</v>
      </c>
      <c r="E2236" s="7">
        <v>3608.7783271080002</v>
      </c>
      <c r="F2236" s="8">
        <v>3.0329918413355E-2</v>
      </c>
      <c r="G2236" s="8">
        <v>9.7722897861470901E-3</v>
      </c>
      <c r="H2236" s="11">
        <f t="shared" si="34"/>
        <v>1115.8799999999999</v>
      </c>
      <c r="I2236" s="8">
        <v>3.1278607711480099E-4</v>
      </c>
      <c r="J2236" s="9">
        <v>11.158799999999999</v>
      </c>
      <c r="K2236" s="10">
        <v>2.91859079191729</v>
      </c>
      <c r="L2236" s="11">
        <v>66105.865999999995</v>
      </c>
      <c r="M2236" s="11">
        <v>148629.01800000001</v>
      </c>
      <c r="N2236" s="11">
        <v>27382.129701923157</v>
      </c>
      <c r="O2236" s="11">
        <v>32508.794942315042</v>
      </c>
    </row>
    <row r="2237" spans="1:15" x14ac:dyDescent="0.3">
      <c r="A2237" s="12" t="s">
        <v>192</v>
      </c>
      <c r="B2237" s="12" t="str">
        <f>VLOOKUP(A2237,Table1[],3,FALSE)</f>
        <v>Sonoma County (North)--Windsor Town, Healdsburg &amp; Sonoma Cities</v>
      </c>
      <c r="C2237" s="12">
        <v>254</v>
      </c>
      <c r="D2237" s="12" t="str">
        <f>VLOOKUP(C2237,comm_names!$A$2:$B$325,2,FALSE)</f>
        <v>Sonic.net, N/A</v>
      </c>
      <c r="E2237" s="13">
        <v>1.7051018920000001</v>
      </c>
      <c r="F2237" s="14">
        <v>3.0258468173831501E-2</v>
      </c>
      <c r="G2237" s="14">
        <v>9.4683875620696703E-3</v>
      </c>
      <c r="H2237" s="17">
        <f t="shared" si="34"/>
        <v>599.88</v>
      </c>
      <c r="I2237" s="14">
        <v>3.1202611397750801E-4</v>
      </c>
      <c r="J2237" s="15">
        <v>5.9988000000000001</v>
      </c>
      <c r="K2237" s="16">
        <v>2.35218292345952</v>
      </c>
      <c r="L2237" s="17">
        <v>35775.574000000001</v>
      </c>
      <c r="M2237" s="17">
        <v>83187.906000000003</v>
      </c>
      <c r="N2237" s="17">
        <v>14620.500507618359</v>
      </c>
      <c r="O2237" s="17">
        <v>18501.937987156318</v>
      </c>
    </row>
    <row r="2238" spans="1:15" x14ac:dyDescent="0.3">
      <c r="A2238" s="6" t="s">
        <v>36</v>
      </c>
      <c r="B2238" s="6" t="str">
        <f>VLOOKUP(A2238,Table1[],3,FALSE)</f>
        <v>Yolo County--Davis, Woodland &amp; West Sacramento Cities</v>
      </c>
      <c r="C2238" s="6">
        <v>6</v>
      </c>
      <c r="D2238" s="6" t="str">
        <f>VLOOKUP(C2238,comm_names!$A$2:$B$325,2,FALSE)</f>
        <v>N/A, Frontier</v>
      </c>
      <c r="E2238" s="7">
        <v>140.96540719949999</v>
      </c>
      <c r="F2238" s="8">
        <v>3.02272433258313E-2</v>
      </c>
      <c r="G2238" s="8">
        <v>5.4097782082956902E-3</v>
      </c>
      <c r="H2238" s="11">
        <f t="shared" si="34"/>
        <v>267</v>
      </c>
      <c r="I2238" s="8">
        <v>3.1170739534657502E-4</v>
      </c>
      <c r="J2238" s="9">
        <v>2.67</v>
      </c>
      <c r="K2238" s="10">
        <v>2.6456794222628002</v>
      </c>
      <c r="L2238" s="11">
        <v>22947.756000000001</v>
      </c>
      <c r="M2238" s="11">
        <v>66639.297999999995</v>
      </c>
      <c r="N2238" s="11">
        <v>12463.19129000304</v>
      </c>
      <c r="O2238" s="11">
        <v>15641.76705768564</v>
      </c>
    </row>
    <row r="2239" spans="1:15" x14ac:dyDescent="0.3">
      <c r="A2239" s="12" t="s">
        <v>255</v>
      </c>
      <c r="B2239" s="12" t="str">
        <f>VLOOKUP(A2239,Table1[],3,FALSE)</f>
        <v>Orange County (South Central)--Mission Viejo &amp; Rancho Santa Margarita (West) Cities</v>
      </c>
      <c r="C2239" s="12">
        <v>33</v>
      </c>
      <c r="D2239" s="12" t="str">
        <f>VLOOKUP(C2239,comm_names!$A$2:$B$325,2,FALSE)</f>
        <v>AT&amp;T Service, Inc., AT&amp;T California</v>
      </c>
      <c r="E2239" s="13">
        <v>33123.884035920302</v>
      </c>
      <c r="F2239" s="14">
        <v>3.0122072151299702E-2</v>
      </c>
      <c r="G2239" s="14">
        <v>1.04902191255809E-2</v>
      </c>
      <c r="H2239" s="17">
        <f t="shared" si="34"/>
        <v>924</v>
      </c>
      <c r="I2239" s="14">
        <v>3.1057599408749602E-4</v>
      </c>
      <c r="J2239" s="15">
        <v>9.24</v>
      </c>
      <c r="K2239" s="16">
        <v>2.68887480524968</v>
      </c>
      <c r="L2239" s="17">
        <v>52887.135999999999</v>
      </c>
      <c r="M2239" s="17">
        <v>113732.996</v>
      </c>
      <c r="N2239" s="17">
        <v>20318.186565399359</v>
      </c>
      <c r="O2239" s="17">
        <v>23757.343896702841</v>
      </c>
    </row>
    <row r="2240" spans="1:15" x14ac:dyDescent="0.3">
      <c r="A2240" s="6" t="s">
        <v>222</v>
      </c>
      <c r="B2240" s="6" t="str">
        <f>VLOOKUP(A2240,Table1[],3,FALSE)</f>
        <v>San Francisco County (Central)--Inner Mission &amp; Castro</v>
      </c>
      <c r="C2240" s="6">
        <v>303</v>
      </c>
      <c r="D2240" s="6" t="str">
        <f>VLOOKUP(C2240,comm_names!$A$2:$B$325,2,FALSE)</f>
        <v>Wave Broadband, AT&amp;T California</v>
      </c>
      <c r="E2240" s="7">
        <v>28182.249390040201</v>
      </c>
      <c r="F2240" s="8">
        <v>3.00959365888743E-2</v>
      </c>
      <c r="G2240" s="8">
        <v>7.9538138692065493E-3</v>
      </c>
      <c r="H2240" s="11">
        <f t="shared" si="34"/>
        <v>899.4</v>
      </c>
      <c r="I2240" s="8">
        <v>3.1029807714206002E-4</v>
      </c>
      <c r="J2240" s="9">
        <v>8.9939999999999998</v>
      </c>
      <c r="K2240" s="10">
        <v>2.0865030674846601</v>
      </c>
      <c r="L2240" s="11">
        <v>52154.175999999999</v>
      </c>
      <c r="M2240" s="11">
        <v>142874.264</v>
      </c>
      <c r="N2240" s="11">
        <v>19503.151117864079</v>
      </c>
      <c r="O2240" s="11">
        <v>27029.843677509838</v>
      </c>
    </row>
    <row r="2241" spans="1:15" x14ac:dyDescent="0.3">
      <c r="A2241" s="12" t="s">
        <v>62</v>
      </c>
      <c r="B2241" s="12" t="str">
        <f>VLOOKUP(A2241,Table1[],3,FALSE)</f>
        <v>Humboldt County</v>
      </c>
      <c r="C2241" s="12">
        <v>7</v>
      </c>
      <c r="D2241" s="12" t="str">
        <f>VLOOKUP(C2241,comm_names!$A$2:$B$325,2,FALSE)</f>
        <v>N/A, Frontier - Citizens</v>
      </c>
      <c r="E2241" s="13">
        <v>617.24743989853403</v>
      </c>
      <c r="F2241" s="14">
        <v>3.0095195047976201E-2</v>
      </c>
      <c r="G2241" s="14">
        <v>7.71564763779772E-3</v>
      </c>
      <c r="H2241" s="17">
        <f t="shared" si="34"/>
        <v>261</v>
      </c>
      <c r="I2241" s="14">
        <v>3.1030032328525101E-4</v>
      </c>
      <c r="J2241" s="15">
        <v>2.61</v>
      </c>
      <c r="K2241" s="16">
        <v>2.2750411596616398</v>
      </c>
      <c r="L2241" s="17">
        <v>19749.2</v>
      </c>
      <c r="M2241" s="17">
        <v>46311.874000000003</v>
      </c>
      <c r="N2241" s="17">
        <v>9445.9502432545432</v>
      </c>
      <c r="O2241" s="17">
        <v>10860.436935720205</v>
      </c>
    </row>
    <row r="2242" spans="1:15" x14ac:dyDescent="0.3">
      <c r="A2242" s="6" t="s">
        <v>178</v>
      </c>
      <c r="B2242" s="6" t="str">
        <f>VLOOKUP(A2242,Table1[],3,FALSE)</f>
        <v>El Dorado County--El Dorado Hills</v>
      </c>
      <c r="C2242" s="6">
        <v>83</v>
      </c>
      <c r="D2242" s="6" t="str">
        <f>VLOOKUP(C2242,comm_names!$A$2:$B$325,2,FALSE)</f>
        <v>Comcast, N/A</v>
      </c>
      <c r="E2242" s="7">
        <v>2.3544536119999999</v>
      </c>
      <c r="F2242" s="8">
        <v>3.0041787773753E-2</v>
      </c>
      <c r="G2242" s="8">
        <v>9.3455579452749408E-3</v>
      </c>
      <c r="H2242" s="11">
        <f t="shared" si="34"/>
        <v>600</v>
      </c>
      <c r="I2242" s="8">
        <v>3.0972249524325099E-4</v>
      </c>
      <c r="J2242" s="9">
        <v>6</v>
      </c>
      <c r="K2242" s="10">
        <v>2.47345826434778</v>
      </c>
      <c r="L2242" s="11">
        <v>34332.050000000003</v>
      </c>
      <c r="M2242" s="11">
        <v>82930.351999999999</v>
      </c>
      <c r="N2242" s="11">
        <v>12631.084075712999</v>
      </c>
      <c r="O2242" s="11">
        <v>16999.942069034521</v>
      </c>
    </row>
    <row r="2243" spans="1:15" x14ac:dyDescent="0.3">
      <c r="A2243" s="12" t="s">
        <v>71</v>
      </c>
      <c r="B2243" s="12" t="str">
        <f>VLOOKUP(A2243,Table1[],3,FALSE)</f>
        <v>San Diego County (South)--San Diego City (Southeast/Encanto &amp; Skyline)</v>
      </c>
      <c r="C2243" s="12">
        <v>1</v>
      </c>
      <c r="D2243" s="12" t="str">
        <f>VLOOKUP(C2243,comm_names!$A$2:$B$325,2,FALSE)</f>
        <v>N/A, AT&amp;T California</v>
      </c>
      <c r="E2243" s="13">
        <v>508.97088554300001</v>
      </c>
      <c r="F2243" s="14">
        <v>3.0022865459026701E-2</v>
      </c>
      <c r="G2243" s="14">
        <v>7.9216150161794899E-3</v>
      </c>
      <c r="H2243" s="17">
        <f t="shared" ref="H2243:H2306" si="35">100*J2243</f>
        <v>324</v>
      </c>
      <c r="I2243" s="14">
        <v>3.0952148918050198E-4</v>
      </c>
      <c r="J2243" s="15">
        <v>3.24</v>
      </c>
      <c r="K2243" s="16">
        <v>3.37246625539218</v>
      </c>
      <c r="L2243" s="17">
        <v>26655.312000000002</v>
      </c>
      <c r="M2243" s="17">
        <v>58942.2</v>
      </c>
      <c r="N2243" s="17">
        <v>13425.220776390121</v>
      </c>
      <c r="O2243" s="17">
        <v>15603.229869063962</v>
      </c>
    </row>
    <row r="2244" spans="1:15" x14ac:dyDescent="0.3">
      <c r="A2244" s="6" t="s">
        <v>252</v>
      </c>
      <c r="B2244" s="6" t="str">
        <f>VLOOKUP(A2244,Table1[],3,FALSE)</f>
        <v>San Mateo County (South &amp; West)--San Mateo (South) &amp; Half Moon Bay Cities</v>
      </c>
      <c r="C2244" s="6">
        <v>33</v>
      </c>
      <c r="D2244" s="6" t="str">
        <f>VLOOKUP(C2244,comm_names!$A$2:$B$325,2,FALSE)</f>
        <v>AT&amp;T Service, Inc., AT&amp;T California</v>
      </c>
      <c r="E2244" s="7">
        <v>21598.567221294001</v>
      </c>
      <c r="F2244" s="8">
        <v>2.9885096004995799E-2</v>
      </c>
      <c r="G2244" s="8">
        <v>8.9444073187711394E-3</v>
      </c>
      <c r="H2244" s="11">
        <f t="shared" si="35"/>
        <v>924</v>
      </c>
      <c r="I2244" s="8">
        <v>3.0806064109926799E-4</v>
      </c>
      <c r="J2244" s="9">
        <v>9.24</v>
      </c>
      <c r="K2244" s="10">
        <v>2.5845399395463899</v>
      </c>
      <c r="L2244" s="11">
        <v>56510.197999999997</v>
      </c>
      <c r="M2244" s="11">
        <v>134587.74400000001</v>
      </c>
      <c r="N2244" s="11">
        <v>23135.181704987401</v>
      </c>
      <c r="O2244" s="11">
        <v>28833.894989816399</v>
      </c>
    </row>
    <row r="2245" spans="1:15" x14ac:dyDescent="0.3">
      <c r="A2245" s="12" t="s">
        <v>35</v>
      </c>
      <c r="B2245" s="12" t="str">
        <f>VLOOKUP(A2245,Table1[],3,FALSE)</f>
        <v>Tulare County (Outside Visalia, Tulare &amp; Porterville Cities)</v>
      </c>
      <c r="C2245" s="12">
        <v>6</v>
      </c>
      <c r="D2245" s="12" t="str">
        <f>VLOOKUP(C2245,comm_names!$A$2:$B$325,2,FALSE)</f>
        <v>N/A, Frontier</v>
      </c>
      <c r="E2245" s="13">
        <v>2037.97634810874</v>
      </c>
      <c r="F2245" s="14">
        <v>2.9711254232263999E-2</v>
      </c>
      <c r="G2245" s="14">
        <v>9.1012604844849295E-3</v>
      </c>
      <c r="H2245" s="17">
        <f t="shared" si="35"/>
        <v>267</v>
      </c>
      <c r="I2245" s="14">
        <v>3.0622924290638602E-4</v>
      </c>
      <c r="J2245" s="15">
        <v>2.67</v>
      </c>
      <c r="K2245" s="16">
        <v>3.3124021687348302</v>
      </c>
      <c r="L2245" s="17">
        <v>17523.851999999999</v>
      </c>
      <c r="M2245" s="17">
        <v>39634.811999999998</v>
      </c>
      <c r="N2245" s="17">
        <v>7017.3846463244645</v>
      </c>
      <c r="O2245" s="17">
        <v>8789.6708716885205</v>
      </c>
    </row>
    <row r="2246" spans="1:15" x14ac:dyDescent="0.3">
      <c r="A2246" s="6" t="s">
        <v>252</v>
      </c>
      <c r="B2246" s="6" t="str">
        <f>VLOOKUP(A2246,Table1[],3,FALSE)</f>
        <v>San Mateo County (South &amp; West)--San Mateo (South) &amp; Half Moon Bay Cities</v>
      </c>
      <c r="C2246" s="6">
        <v>84</v>
      </c>
      <c r="D2246" s="6" t="str">
        <f>VLOOKUP(C2246,comm_names!$A$2:$B$325,2,FALSE)</f>
        <v>Comcast, AT&amp;T California</v>
      </c>
      <c r="E2246" s="7">
        <v>2883.1850751915899</v>
      </c>
      <c r="F2246" s="8">
        <v>2.9709608610279499E-2</v>
      </c>
      <c r="G2246" s="8">
        <v>8.9287134959674195E-3</v>
      </c>
      <c r="H2246" s="11">
        <f t="shared" si="35"/>
        <v>924</v>
      </c>
      <c r="I2246" s="8">
        <v>3.0619582308109101E-4</v>
      </c>
      <c r="J2246" s="9">
        <v>9.24</v>
      </c>
      <c r="K2246" s="10">
        <v>2.5845399395463899</v>
      </c>
      <c r="L2246" s="11">
        <v>56510.197999999997</v>
      </c>
      <c r="M2246" s="11">
        <v>134587.74400000001</v>
      </c>
      <c r="N2246" s="11">
        <v>23135.181704987401</v>
      </c>
      <c r="O2246" s="11">
        <v>28833.894989816399</v>
      </c>
    </row>
    <row r="2247" spans="1:15" x14ac:dyDescent="0.3">
      <c r="A2247" s="12" t="s">
        <v>254</v>
      </c>
      <c r="B2247" s="12" t="str">
        <f>VLOOKUP(A2247,Table1[],3,FALSE)</f>
        <v>Los Angeles County--Redondo Beach, Manhattan Beach &amp; Hermosa Beach Cities</v>
      </c>
      <c r="C2247" s="12">
        <v>141</v>
      </c>
      <c r="D2247" s="12" t="str">
        <f>VLOOKUP(C2247,comm_names!$A$2:$B$325,2,FALSE)</f>
        <v>Frontier Communications, Frontier</v>
      </c>
      <c r="E2247" s="13">
        <v>54817.501917948401</v>
      </c>
      <c r="F2247" s="14">
        <v>2.9613703960485901E-2</v>
      </c>
      <c r="G2247" s="14">
        <v>9.4158577314572296E-3</v>
      </c>
      <c r="H2247" s="17">
        <f t="shared" si="35"/>
        <v>867</v>
      </c>
      <c r="I2247" s="14">
        <v>3.0517848799901102E-4</v>
      </c>
      <c r="J2247" s="15">
        <v>8.67</v>
      </c>
      <c r="K2247" s="16">
        <v>2.34714831613157</v>
      </c>
      <c r="L2247" s="17">
        <v>53851.182000000001</v>
      </c>
      <c r="M2247" s="17">
        <v>122170.18</v>
      </c>
      <c r="N2247" s="17">
        <v>22649.482356683278</v>
      </c>
      <c r="O2247" s="17">
        <v>28175.172514548722</v>
      </c>
    </row>
    <row r="2248" spans="1:15" x14ac:dyDescent="0.3">
      <c r="A2248" s="6" t="s">
        <v>42</v>
      </c>
      <c r="B2248" s="6" t="str">
        <f>VLOOKUP(A2248,Table1[],3,FALSE)</f>
        <v>Los Angeles County (Northwest)--LA City (Northwest/Encino &amp; Tarzana)</v>
      </c>
      <c r="C2248" s="6">
        <v>6</v>
      </c>
      <c r="D2248" s="6" t="str">
        <f>VLOOKUP(C2248,comm_names!$A$2:$B$325,2,FALSE)</f>
        <v>N/A, Frontier</v>
      </c>
      <c r="E2248" s="7">
        <v>8.6395169999999993E-3</v>
      </c>
      <c r="F2248" s="8">
        <v>2.9594186160383999E-2</v>
      </c>
      <c r="G2248" s="8">
        <v>5.5166835974615998E-3</v>
      </c>
      <c r="H2248" s="11">
        <f t="shared" si="35"/>
        <v>267</v>
      </c>
      <c r="I2248" s="8">
        <v>3.0496711518337202E-4</v>
      </c>
      <c r="J2248" s="9">
        <v>2.67</v>
      </c>
      <c r="K2248" s="10">
        <v>2.7228027756156501</v>
      </c>
      <c r="L2248" s="11">
        <v>28016.378000000001</v>
      </c>
      <c r="M2248" s="11">
        <v>71260</v>
      </c>
      <c r="N2248" s="11">
        <v>16220.895678815399</v>
      </c>
      <c r="O2248" s="11">
        <v>20087.916995921398</v>
      </c>
    </row>
    <row r="2249" spans="1:15" x14ac:dyDescent="0.3">
      <c r="A2249" s="12" t="s">
        <v>200</v>
      </c>
      <c r="B2249" s="12" t="str">
        <f>VLOOKUP(A2249,Table1[],3,FALSE)</f>
        <v>Riverside County (Southwest)--Murrieta &amp; Wildomar Cities</v>
      </c>
      <c r="C2249" s="12">
        <v>170</v>
      </c>
      <c r="D2249" s="12" t="str">
        <f>VLOOKUP(C2249,comm_names!$A$2:$B$325,2,FALSE)</f>
        <v>Mediacom California LLC, Frontier</v>
      </c>
      <c r="E2249" s="13">
        <v>375.15833542122999</v>
      </c>
      <c r="F2249" s="14">
        <v>2.9593806917993501E-2</v>
      </c>
      <c r="G2249" s="14">
        <v>9.7780044466080508E-3</v>
      </c>
      <c r="H2249" s="17">
        <f t="shared" si="35"/>
        <v>626.88</v>
      </c>
      <c r="I2249" s="14">
        <v>3.0496741238672E-4</v>
      </c>
      <c r="J2249" s="15">
        <v>6.2687999999999997</v>
      </c>
      <c r="K2249" s="16">
        <v>3.14031717888101</v>
      </c>
      <c r="L2249" s="17">
        <v>40054.228000000003</v>
      </c>
      <c r="M2249" s="17">
        <v>85308.4</v>
      </c>
      <c r="N2249" s="17">
        <v>16910.047045889762</v>
      </c>
      <c r="O2249" s="17">
        <v>19242.175205191201</v>
      </c>
    </row>
    <row r="2250" spans="1:15" x14ac:dyDescent="0.3">
      <c r="A2250" s="6" t="s">
        <v>178</v>
      </c>
      <c r="B2250" s="6" t="str">
        <f>VLOOKUP(A2250,Table1[],3,FALSE)</f>
        <v>El Dorado County--El Dorado Hills</v>
      </c>
      <c r="C2250" s="6">
        <v>32</v>
      </c>
      <c r="D2250" s="6" t="str">
        <f>VLOOKUP(C2250,comm_names!$A$2:$B$325,2,FALSE)</f>
        <v>AT&amp;T Service, Inc., N/A</v>
      </c>
      <c r="E2250" s="7">
        <v>206.39503357576601</v>
      </c>
      <c r="F2250" s="8">
        <v>2.9509757094637001E-2</v>
      </c>
      <c r="G2250" s="8">
        <v>9.2932238557286908E-3</v>
      </c>
      <c r="H2250" s="11">
        <f t="shared" si="35"/>
        <v>600</v>
      </c>
      <c r="I2250" s="8">
        <v>3.0407164525094702E-4</v>
      </c>
      <c r="J2250" s="9">
        <v>6</v>
      </c>
      <c r="K2250" s="10">
        <v>2.47345826434778</v>
      </c>
      <c r="L2250" s="11">
        <v>34332.050000000003</v>
      </c>
      <c r="M2250" s="11">
        <v>82930.351999999999</v>
      </c>
      <c r="N2250" s="11">
        <v>12631.084075712999</v>
      </c>
      <c r="O2250" s="11">
        <v>16999.942069034521</v>
      </c>
    </row>
    <row r="2251" spans="1:15" x14ac:dyDescent="0.3">
      <c r="A2251" s="12" t="s">
        <v>252</v>
      </c>
      <c r="B2251" s="12" t="str">
        <f>VLOOKUP(A2251,Table1[],3,FALSE)</f>
        <v>San Mateo County (South &amp; West)--San Mateo (South) &amp; Half Moon Bay Cities</v>
      </c>
      <c r="C2251" s="12">
        <v>255</v>
      </c>
      <c r="D2251" s="12" t="str">
        <f>VLOOKUP(C2251,comm_names!$A$2:$B$325,2,FALSE)</f>
        <v>Sonic.net, AT&amp;T California</v>
      </c>
      <c r="E2251" s="13">
        <v>8245.8626027504106</v>
      </c>
      <c r="F2251" s="14">
        <v>2.9398193068170798E-2</v>
      </c>
      <c r="G2251" s="14">
        <v>8.8999271543693803E-3</v>
      </c>
      <c r="H2251" s="17">
        <f t="shared" si="35"/>
        <v>923.88</v>
      </c>
      <c r="I2251" s="14">
        <v>3.0288723940957799E-4</v>
      </c>
      <c r="J2251" s="15">
        <v>9.2387999999999995</v>
      </c>
      <c r="K2251" s="16">
        <v>2.5845399395463899</v>
      </c>
      <c r="L2251" s="17">
        <v>56510.197999999997</v>
      </c>
      <c r="M2251" s="17">
        <v>134587.74400000001</v>
      </c>
      <c r="N2251" s="17">
        <v>23135.181704987401</v>
      </c>
      <c r="O2251" s="17">
        <v>28833.894989816399</v>
      </c>
    </row>
    <row r="2252" spans="1:15" x14ac:dyDescent="0.3">
      <c r="A2252" s="6" t="s">
        <v>201</v>
      </c>
      <c r="B2252" s="6" t="str">
        <f>VLOOKUP(A2252,Table1[],3,FALSE)</f>
        <v>Alameda County (North Central)--Castro Valley, San Lorenzo &amp; Ashland</v>
      </c>
      <c r="C2252" s="6">
        <v>32</v>
      </c>
      <c r="D2252" s="6" t="str">
        <f>VLOOKUP(C2252,comm_names!$A$2:$B$325,2,FALSE)</f>
        <v>AT&amp;T Service, Inc., N/A</v>
      </c>
      <c r="E2252" s="7">
        <v>15.123046434999999</v>
      </c>
      <c r="F2252" s="8">
        <v>2.9328943100176801E-2</v>
      </c>
      <c r="G2252" s="8">
        <v>9.3891075074715499E-3</v>
      </c>
      <c r="H2252" s="11">
        <f t="shared" si="35"/>
        <v>600</v>
      </c>
      <c r="I2252" s="8">
        <v>3.0215206479677101E-4</v>
      </c>
      <c r="J2252" s="9">
        <v>6</v>
      </c>
      <c r="K2252" s="10">
        <v>2.75567621962725</v>
      </c>
      <c r="L2252" s="11">
        <v>37695.521999999997</v>
      </c>
      <c r="M2252" s="11">
        <v>85127.195999999996</v>
      </c>
      <c r="N2252" s="11">
        <v>15838.028632813081</v>
      </c>
      <c r="O2252" s="11">
        <v>19824.720995428801</v>
      </c>
    </row>
    <row r="2253" spans="1:15" x14ac:dyDescent="0.3">
      <c r="A2253" s="12" t="s">
        <v>201</v>
      </c>
      <c r="B2253" s="12" t="str">
        <f>VLOOKUP(A2253,Table1[],3,FALSE)</f>
        <v>Alameda County (North Central)--Castro Valley, San Lorenzo &amp; Ashland</v>
      </c>
      <c r="C2253" s="12">
        <v>83</v>
      </c>
      <c r="D2253" s="12" t="str">
        <f>VLOOKUP(C2253,comm_names!$A$2:$B$325,2,FALSE)</f>
        <v>Comcast, N/A</v>
      </c>
      <c r="E2253" s="13">
        <v>15.123046434999999</v>
      </c>
      <c r="F2253" s="14">
        <v>2.9328943100176801E-2</v>
      </c>
      <c r="G2253" s="14">
        <v>9.3891075074715499E-3</v>
      </c>
      <c r="H2253" s="17">
        <f t="shared" si="35"/>
        <v>600</v>
      </c>
      <c r="I2253" s="14">
        <v>3.0215206479677101E-4</v>
      </c>
      <c r="J2253" s="15">
        <v>6</v>
      </c>
      <c r="K2253" s="16">
        <v>2.75567621962725</v>
      </c>
      <c r="L2253" s="17">
        <v>37695.521999999997</v>
      </c>
      <c r="M2253" s="17">
        <v>85127.195999999996</v>
      </c>
      <c r="N2253" s="17">
        <v>15838.028632813081</v>
      </c>
      <c r="O2253" s="17">
        <v>19824.720995428801</v>
      </c>
    </row>
    <row r="2254" spans="1:15" x14ac:dyDescent="0.3">
      <c r="A2254" s="6" t="s">
        <v>254</v>
      </c>
      <c r="B2254" s="6" t="str">
        <f>VLOOKUP(A2254,Table1[],3,FALSE)</f>
        <v>Los Angeles County--Redondo Beach, Manhattan Beach &amp; Hermosa Beach Cities</v>
      </c>
      <c r="C2254" s="6">
        <v>36</v>
      </c>
      <c r="D2254" s="6" t="str">
        <f>VLOOKUP(C2254,comm_names!$A$2:$B$325,2,FALSE)</f>
        <v>AT&amp;T Service, Inc., Frontier</v>
      </c>
      <c r="E2254" s="7">
        <v>130.08364154</v>
      </c>
      <c r="F2254" s="8">
        <v>2.9261031598048399E-2</v>
      </c>
      <c r="G2254" s="8">
        <v>9.3807657398803299E-3</v>
      </c>
      <c r="H2254" s="11">
        <f t="shared" si="35"/>
        <v>867</v>
      </c>
      <c r="I2254" s="8">
        <v>3.0143048286418802E-4</v>
      </c>
      <c r="J2254" s="9">
        <v>8.67</v>
      </c>
      <c r="K2254" s="10">
        <v>2.34714831613157</v>
      </c>
      <c r="L2254" s="11">
        <v>53851.182000000001</v>
      </c>
      <c r="M2254" s="11">
        <v>122170.18</v>
      </c>
      <c r="N2254" s="11">
        <v>22649.482356683278</v>
      </c>
      <c r="O2254" s="11">
        <v>28175.172514548722</v>
      </c>
    </row>
    <row r="2255" spans="1:15" x14ac:dyDescent="0.3">
      <c r="A2255" s="12" t="s">
        <v>254</v>
      </c>
      <c r="B2255" s="12" t="str">
        <f>VLOOKUP(A2255,Table1[],3,FALSE)</f>
        <v>Los Angeles County--Redondo Beach, Manhattan Beach &amp; Hermosa Beach Cities</v>
      </c>
      <c r="C2255" s="12">
        <v>86</v>
      </c>
      <c r="D2255" s="12" t="str">
        <f>VLOOKUP(C2255,comm_names!$A$2:$B$325,2,FALSE)</f>
        <v>Comcast, Frontier</v>
      </c>
      <c r="E2255" s="13">
        <v>83.248137240000005</v>
      </c>
      <c r="F2255" s="14">
        <v>2.9261031598048399E-2</v>
      </c>
      <c r="G2255" s="14">
        <v>9.3807657398803299E-3</v>
      </c>
      <c r="H2255" s="17">
        <f t="shared" si="35"/>
        <v>867</v>
      </c>
      <c r="I2255" s="14">
        <v>3.0143048286418802E-4</v>
      </c>
      <c r="J2255" s="15">
        <v>8.67</v>
      </c>
      <c r="K2255" s="16">
        <v>2.34714831613157</v>
      </c>
      <c r="L2255" s="17">
        <v>53851.182000000001</v>
      </c>
      <c r="M2255" s="17">
        <v>122170.18</v>
      </c>
      <c r="N2255" s="17">
        <v>22649.482356683278</v>
      </c>
      <c r="O2255" s="17">
        <v>28175.172514548722</v>
      </c>
    </row>
    <row r="2256" spans="1:15" x14ac:dyDescent="0.3">
      <c r="A2256" s="6" t="s">
        <v>191</v>
      </c>
      <c r="B2256" s="6" t="str">
        <f>VLOOKUP(A2256,Table1[],3,FALSE)</f>
        <v>Los Angeles County (Central)--San Gabriel Valley Region (North)</v>
      </c>
      <c r="C2256" s="6">
        <v>153</v>
      </c>
      <c r="D2256" s="6" t="str">
        <f>VLOOKUP(C2256,comm_names!$A$2:$B$325,2,FALSE)</f>
        <v>Giggle Fiber, LLC, Frontier</v>
      </c>
      <c r="E2256" s="7">
        <v>4235.9543777923</v>
      </c>
      <c r="F2256" s="8">
        <v>2.9168042552704401E-2</v>
      </c>
      <c r="G2256" s="8">
        <v>7.1933223855422598E-3</v>
      </c>
      <c r="H2256" s="11">
        <f t="shared" si="35"/>
        <v>566.4</v>
      </c>
      <c r="I2256" s="8">
        <v>3.0044383832685201E-4</v>
      </c>
      <c r="J2256" s="9">
        <v>5.6639999999999997</v>
      </c>
      <c r="K2256" s="10">
        <v>2.6611400030894399</v>
      </c>
      <c r="L2256" s="11">
        <v>41076.300000000003</v>
      </c>
      <c r="M2256" s="11">
        <v>105872</v>
      </c>
      <c r="N2256" s="11">
        <v>19639.67944646208</v>
      </c>
      <c r="O2256" s="11">
        <v>25114.288141598758</v>
      </c>
    </row>
    <row r="2257" spans="1:15" x14ac:dyDescent="0.3">
      <c r="A2257" s="12" t="s">
        <v>36</v>
      </c>
      <c r="B2257" s="12" t="str">
        <f>VLOOKUP(A2257,Table1[],3,FALSE)</f>
        <v>Yolo County--Davis, Woodland &amp; West Sacramento Cities</v>
      </c>
      <c r="C2257" s="12">
        <v>7</v>
      </c>
      <c r="D2257" s="12" t="str">
        <f>VLOOKUP(C2257,comm_names!$A$2:$B$325,2,FALSE)</f>
        <v>N/A, Frontier - Citizens</v>
      </c>
      <c r="E2257" s="13">
        <v>230.300951305669</v>
      </c>
      <c r="F2257" s="14">
        <v>2.9131876844390801E-2</v>
      </c>
      <c r="G2257" s="14">
        <v>5.2756834202961397E-3</v>
      </c>
      <c r="H2257" s="17">
        <f t="shared" si="35"/>
        <v>261</v>
      </c>
      <c r="I2257" s="14">
        <v>3.0006013022706399E-4</v>
      </c>
      <c r="J2257" s="15">
        <v>2.61</v>
      </c>
      <c r="K2257" s="16">
        <v>2.6456794222628002</v>
      </c>
      <c r="L2257" s="17">
        <v>22947.756000000001</v>
      </c>
      <c r="M2257" s="17">
        <v>66639.297999999995</v>
      </c>
      <c r="N2257" s="17">
        <v>12463.19129000304</v>
      </c>
      <c r="O2257" s="17">
        <v>15641.76705768564</v>
      </c>
    </row>
    <row r="2258" spans="1:15" x14ac:dyDescent="0.3">
      <c r="A2258" s="6" t="s">
        <v>258</v>
      </c>
      <c r="B2258" s="6" t="str">
        <f>VLOOKUP(A2258,Table1[],3,FALSE)</f>
        <v>Santa Clara County (Northwest)--Sunnyvale &amp; San Jose (North) Cities</v>
      </c>
      <c r="C2258" s="6">
        <v>84</v>
      </c>
      <c r="D2258" s="6" t="str">
        <f>VLOOKUP(C2258,comm_names!$A$2:$B$325,2,FALSE)</f>
        <v>Comcast, AT&amp;T California</v>
      </c>
      <c r="E2258" s="7">
        <v>3248.4515952510001</v>
      </c>
      <c r="F2258" s="8">
        <v>2.9082353915158499E-2</v>
      </c>
      <c r="G2258" s="8">
        <v>8.73767458635691E-3</v>
      </c>
      <c r="H2258" s="11">
        <f t="shared" si="35"/>
        <v>924</v>
      </c>
      <c r="I2258" s="8">
        <v>2.9953482999385301E-4</v>
      </c>
      <c r="J2258" s="9">
        <v>9.24</v>
      </c>
      <c r="K2258" s="10">
        <v>2.61781459483867</v>
      </c>
      <c r="L2258" s="11">
        <v>53878.667999999998</v>
      </c>
      <c r="M2258" s="11">
        <v>133281.65</v>
      </c>
      <c r="N2258" s="11">
        <v>20263.108596623759</v>
      </c>
      <c r="O2258" s="11">
        <v>25689.255364876677</v>
      </c>
    </row>
    <row r="2259" spans="1:15" x14ac:dyDescent="0.3">
      <c r="A2259" s="12" t="s">
        <v>258</v>
      </c>
      <c r="B2259" s="12" t="str">
        <f>VLOOKUP(A2259,Table1[],3,FALSE)</f>
        <v>Santa Clara County (Northwest)--Sunnyvale &amp; San Jose (North) Cities</v>
      </c>
      <c r="C2259" s="12">
        <v>33</v>
      </c>
      <c r="D2259" s="12" t="str">
        <f>VLOOKUP(C2259,comm_names!$A$2:$B$325,2,FALSE)</f>
        <v>AT&amp;T Service, Inc., AT&amp;T California</v>
      </c>
      <c r="E2259" s="13">
        <v>44118.529294428903</v>
      </c>
      <c r="F2259" s="14">
        <v>2.9076765478328701E-2</v>
      </c>
      <c r="G2259" s="14">
        <v>8.7371729456545994E-3</v>
      </c>
      <c r="H2259" s="17">
        <f t="shared" si="35"/>
        <v>924</v>
      </c>
      <c r="I2259" s="14">
        <v>2.9947553420532099E-4</v>
      </c>
      <c r="J2259" s="15">
        <v>9.24</v>
      </c>
      <c r="K2259" s="16">
        <v>2.61781459483867</v>
      </c>
      <c r="L2259" s="17">
        <v>53878.667999999998</v>
      </c>
      <c r="M2259" s="17">
        <v>133281.65</v>
      </c>
      <c r="N2259" s="17">
        <v>20263.108596623759</v>
      </c>
      <c r="O2259" s="17">
        <v>25689.255364876677</v>
      </c>
    </row>
    <row r="2260" spans="1:15" x14ac:dyDescent="0.3">
      <c r="A2260" s="6" t="s">
        <v>258</v>
      </c>
      <c r="B2260" s="6" t="str">
        <f>VLOOKUP(A2260,Table1[],3,FALSE)</f>
        <v>Santa Clara County (Northwest)--Sunnyvale &amp; San Jose (North) Cities</v>
      </c>
      <c r="C2260" s="6">
        <v>255</v>
      </c>
      <c r="D2260" s="6" t="str">
        <f>VLOOKUP(C2260,comm_names!$A$2:$B$325,2,FALSE)</f>
        <v>Sonic.net, AT&amp;T California</v>
      </c>
      <c r="E2260" s="7">
        <v>11510.161561766001</v>
      </c>
      <c r="F2260" s="8">
        <v>2.9060502442299199E-2</v>
      </c>
      <c r="G2260" s="8">
        <v>8.7349242210518294E-3</v>
      </c>
      <c r="H2260" s="11">
        <f t="shared" si="35"/>
        <v>923.88</v>
      </c>
      <c r="I2260" s="8">
        <v>2.9930295027228002E-4</v>
      </c>
      <c r="J2260" s="9">
        <v>9.2387999999999995</v>
      </c>
      <c r="K2260" s="10">
        <v>2.61781459483867</v>
      </c>
      <c r="L2260" s="11">
        <v>53878.667999999998</v>
      </c>
      <c r="M2260" s="11">
        <v>133281.65</v>
      </c>
      <c r="N2260" s="11">
        <v>20263.108596623759</v>
      </c>
      <c r="O2260" s="11">
        <v>25689.255364876677</v>
      </c>
    </row>
    <row r="2261" spans="1:15" x14ac:dyDescent="0.3">
      <c r="A2261" s="12" t="s">
        <v>132</v>
      </c>
      <c r="B2261" s="12" t="str">
        <f>VLOOKUP(A2261,Table1[],3,FALSE)</f>
        <v>Orange County (Central)--Santa Ana City (East)</v>
      </c>
      <c r="C2261" s="12">
        <v>1</v>
      </c>
      <c r="D2261" s="12" t="str">
        <f>VLOOKUP(C2261,comm_names!$A$2:$B$325,2,FALSE)</f>
        <v>N/A, AT&amp;T California</v>
      </c>
      <c r="E2261" s="13">
        <v>1982.0646685090001</v>
      </c>
      <c r="F2261" s="14">
        <v>2.8962007819570101E-2</v>
      </c>
      <c r="G2261" s="14">
        <v>8.2580395174268809E-3</v>
      </c>
      <c r="H2261" s="17">
        <f t="shared" si="35"/>
        <v>324</v>
      </c>
      <c r="I2261" s="14">
        <v>2.98258235635812E-4</v>
      </c>
      <c r="J2261" s="15">
        <v>3.24</v>
      </c>
      <c r="K2261" s="16">
        <v>3.78506070514283</v>
      </c>
      <c r="L2261" s="17">
        <v>26925.081999999999</v>
      </c>
      <c r="M2261" s="17">
        <v>57369.39</v>
      </c>
      <c r="N2261" s="17">
        <v>14363.2285142736</v>
      </c>
      <c r="O2261" s="17">
        <v>16760.112518316</v>
      </c>
    </row>
    <row r="2262" spans="1:15" x14ac:dyDescent="0.3">
      <c r="A2262" s="6" t="s">
        <v>80</v>
      </c>
      <c r="B2262" s="6" t="str">
        <f>VLOOKUP(A2262,Table1[],3,FALSE)</f>
        <v>Sacramento County--Sacramento City (Southwest/Pocket, Meadowview &amp; North Laguna)</v>
      </c>
      <c r="C2262" s="6">
        <v>1</v>
      </c>
      <c r="D2262" s="6" t="str">
        <f>VLOOKUP(C2262,comm_names!$A$2:$B$325,2,FALSE)</f>
        <v>N/A, AT&amp;T California</v>
      </c>
      <c r="E2262" s="7">
        <v>952.94178701700002</v>
      </c>
      <c r="F2262" s="8">
        <v>2.8894682806394199E-2</v>
      </c>
      <c r="G2262" s="8">
        <v>8.0117228210069592E-3</v>
      </c>
      <c r="H2262" s="11">
        <f t="shared" si="35"/>
        <v>324</v>
      </c>
      <c r="I2262" s="8">
        <v>2.9754429022120699E-4</v>
      </c>
      <c r="J2262" s="9">
        <v>3.24</v>
      </c>
      <c r="K2262" s="10">
        <v>2.8129345156321599</v>
      </c>
      <c r="L2262" s="11">
        <v>24523.62</v>
      </c>
      <c r="M2262" s="11">
        <v>55681.546000000002</v>
      </c>
      <c r="N2262" s="11">
        <v>11049.072034699573</v>
      </c>
      <c r="O2262" s="11">
        <v>12979.407595139761</v>
      </c>
    </row>
    <row r="2263" spans="1:15" x14ac:dyDescent="0.3">
      <c r="A2263" s="12" t="s">
        <v>254</v>
      </c>
      <c r="B2263" s="12" t="str">
        <f>VLOOKUP(A2263,Table1[],3,FALSE)</f>
        <v>Los Angeles County--Redondo Beach, Manhattan Beach &amp; Hermosa Beach Cities</v>
      </c>
      <c r="C2263" s="12">
        <v>68</v>
      </c>
      <c r="D2263" s="12" t="str">
        <f>VLOOKUP(C2263,comm_names!$A$2:$B$325,2,FALSE)</f>
        <v>Charter Communications Inc, N/A</v>
      </c>
      <c r="E2263" s="13">
        <v>4.9792723000000004E-3</v>
      </c>
      <c r="F2263" s="14">
        <v>2.8891582819206001E-2</v>
      </c>
      <c r="G2263" s="14">
        <v>9.1416869169486607E-3</v>
      </c>
      <c r="H2263" s="17">
        <f t="shared" si="35"/>
        <v>839.88</v>
      </c>
      <c r="I2263" s="14">
        <v>2.97516140660785E-4</v>
      </c>
      <c r="J2263" s="15">
        <v>8.3987999999999996</v>
      </c>
      <c r="K2263" s="16">
        <v>2.34714831613157</v>
      </c>
      <c r="L2263" s="17">
        <v>53851.182000000001</v>
      </c>
      <c r="M2263" s="17">
        <v>122170.18</v>
      </c>
      <c r="N2263" s="17">
        <v>22649.482356683278</v>
      </c>
      <c r="O2263" s="17">
        <v>28175.172514548722</v>
      </c>
    </row>
    <row r="2264" spans="1:15" x14ac:dyDescent="0.3">
      <c r="A2264" s="6" t="s">
        <v>218</v>
      </c>
      <c r="B2264" s="6" t="str">
        <f>VLOOKUP(A2264,Table1[],3,FALSE)</f>
        <v>San Mateo County (North Central)--Daly City, Pacifica Cities &amp; Colma Town</v>
      </c>
      <c r="C2264" s="6">
        <v>254</v>
      </c>
      <c r="D2264" s="6" t="str">
        <f>VLOOKUP(C2264,comm_names!$A$2:$B$325,2,FALSE)</f>
        <v>Sonic.net, N/A</v>
      </c>
      <c r="E2264" s="7">
        <v>0.392493119</v>
      </c>
      <c r="F2264" s="8">
        <v>2.88366354987739E-2</v>
      </c>
      <c r="G2264" s="8">
        <v>8.2454595571993701E-3</v>
      </c>
      <c r="H2264" s="11">
        <f t="shared" si="35"/>
        <v>599.88</v>
      </c>
      <c r="I2264" s="8">
        <v>2.9692878204465501E-4</v>
      </c>
      <c r="J2264" s="9">
        <v>5.9988000000000001</v>
      </c>
      <c r="K2264" s="10">
        <v>2.89991113085981</v>
      </c>
      <c r="L2264" s="11">
        <v>42887.322</v>
      </c>
      <c r="M2264" s="11">
        <v>98049.687999999995</v>
      </c>
      <c r="N2264" s="11">
        <v>20108.825843836199</v>
      </c>
      <c r="O2264" s="11">
        <v>23321.128853324521</v>
      </c>
    </row>
    <row r="2265" spans="1:15" x14ac:dyDescent="0.3">
      <c r="A2265" s="12" t="s">
        <v>202</v>
      </c>
      <c r="B2265" s="12" t="str">
        <f>VLOOKUP(A2265,Table1[],3,FALSE)</f>
        <v>Napa County--Napa City</v>
      </c>
      <c r="C2265" s="12">
        <v>32</v>
      </c>
      <c r="D2265" s="12" t="str">
        <f>VLOOKUP(C2265,comm_names!$A$2:$B$325,2,FALSE)</f>
        <v>AT&amp;T Service, Inc., N/A</v>
      </c>
      <c r="E2265" s="13">
        <v>33.399257914000003</v>
      </c>
      <c r="F2265" s="14">
        <v>2.8801474269511899E-2</v>
      </c>
      <c r="G2265" s="14">
        <v>9.2927564368568607E-3</v>
      </c>
      <c r="H2265" s="17">
        <f t="shared" si="35"/>
        <v>600</v>
      </c>
      <c r="I2265" s="14">
        <v>2.9655599248206099E-4</v>
      </c>
      <c r="J2265" s="15">
        <v>6</v>
      </c>
      <c r="K2265" s="16">
        <v>2.6103070949523501</v>
      </c>
      <c r="L2265" s="17">
        <v>36744.71</v>
      </c>
      <c r="M2265" s="17">
        <v>85084.44</v>
      </c>
      <c r="N2265" s="17">
        <v>14582.56352040924</v>
      </c>
      <c r="O2265" s="17">
        <v>19188.142072394039</v>
      </c>
    </row>
    <row r="2266" spans="1:15" x14ac:dyDescent="0.3">
      <c r="A2266" s="6" t="s">
        <v>202</v>
      </c>
      <c r="B2266" s="6" t="str">
        <f>VLOOKUP(A2266,Table1[],3,FALSE)</f>
        <v>Napa County--Napa City</v>
      </c>
      <c r="C2266" s="6">
        <v>83</v>
      </c>
      <c r="D2266" s="6" t="str">
        <f>VLOOKUP(C2266,comm_names!$A$2:$B$325,2,FALSE)</f>
        <v>Comcast, N/A</v>
      </c>
      <c r="E2266" s="7">
        <v>32.866568362290003</v>
      </c>
      <c r="F2266" s="8">
        <v>2.8801474269511899E-2</v>
      </c>
      <c r="G2266" s="8">
        <v>9.2927564368568607E-3</v>
      </c>
      <c r="H2266" s="11">
        <f t="shared" si="35"/>
        <v>600</v>
      </c>
      <c r="I2266" s="8">
        <v>2.9655599248206099E-4</v>
      </c>
      <c r="J2266" s="9">
        <v>6</v>
      </c>
      <c r="K2266" s="10">
        <v>2.6103070949523501</v>
      </c>
      <c r="L2266" s="11">
        <v>36744.71</v>
      </c>
      <c r="M2266" s="11">
        <v>85084.44</v>
      </c>
      <c r="N2266" s="11">
        <v>14582.56352040924</v>
      </c>
      <c r="O2266" s="11">
        <v>19188.142072394039</v>
      </c>
    </row>
    <row r="2267" spans="1:15" x14ac:dyDescent="0.3">
      <c r="A2267" s="12" t="s">
        <v>96</v>
      </c>
      <c r="B2267" s="12" t="str">
        <f>VLOOKUP(A2267,Table1[],3,FALSE)</f>
        <v>Orange County (Northwest)--Westminster, Stanton &amp; Garden Grove (West) Cities</v>
      </c>
      <c r="C2267" s="12">
        <v>6</v>
      </c>
      <c r="D2267" s="12" t="str">
        <f>VLOOKUP(C2267,comm_names!$A$2:$B$325,2,FALSE)</f>
        <v>N/A, Frontier</v>
      </c>
      <c r="E2267" s="13">
        <v>1442.0586842969999</v>
      </c>
      <c r="F2267" s="14">
        <v>2.8714067168142499E-2</v>
      </c>
      <c r="G2267" s="14">
        <v>6.0738362860920199E-3</v>
      </c>
      <c r="H2267" s="17">
        <f t="shared" si="35"/>
        <v>267</v>
      </c>
      <c r="I2267" s="14">
        <v>2.9563014137151997E-4</v>
      </c>
      <c r="J2267" s="15">
        <v>2.67</v>
      </c>
      <c r="K2267" s="16">
        <v>3.0581127619797299</v>
      </c>
      <c r="L2267" s="17">
        <v>24947.515200000002</v>
      </c>
      <c r="M2267" s="17">
        <v>62584.603999999999</v>
      </c>
      <c r="N2267" s="17">
        <v>14254.60430547816</v>
      </c>
      <c r="O2267" s="17">
        <v>17231.847953422319</v>
      </c>
    </row>
    <row r="2268" spans="1:15" x14ac:dyDescent="0.3">
      <c r="A2268" s="6" t="s">
        <v>213</v>
      </c>
      <c r="B2268" s="6" t="str">
        <f>VLOOKUP(A2268,Table1[],3,FALSE)</f>
        <v>Marin County (North &amp; West)--Novato &amp; San Rafael (North) Cities</v>
      </c>
      <c r="C2268" s="6">
        <v>32</v>
      </c>
      <c r="D2268" s="6" t="str">
        <f>VLOOKUP(C2268,comm_names!$A$2:$B$325,2,FALSE)</f>
        <v>AT&amp;T Service, Inc., N/A</v>
      </c>
      <c r="E2268" s="7">
        <v>1.772684666</v>
      </c>
      <c r="F2268" s="8">
        <v>2.8668509244846901E-2</v>
      </c>
      <c r="G2268" s="8">
        <v>7.7754817759864998E-3</v>
      </c>
      <c r="H2268" s="11">
        <f t="shared" si="35"/>
        <v>600</v>
      </c>
      <c r="I2268" s="8">
        <v>2.95147272265398E-4</v>
      </c>
      <c r="J2268" s="9">
        <v>6</v>
      </c>
      <c r="K2268" s="10">
        <v>2.3560715348858499</v>
      </c>
      <c r="L2268" s="11">
        <v>41738</v>
      </c>
      <c r="M2268" s="11">
        <v>102847.522</v>
      </c>
      <c r="N2268" s="11">
        <v>18704.556883007881</v>
      </c>
      <c r="O2268" s="11">
        <v>23578.65695415096</v>
      </c>
    </row>
    <row r="2269" spans="1:15" x14ac:dyDescent="0.3">
      <c r="A2269" s="12" t="s">
        <v>213</v>
      </c>
      <c r="B2269" s="12" t="str">
        <f>VLOOKUP(A2269,Table1[],3,FALSE)</f>
        <v>Marin County (North &amp; West)--Novato &amp; San Rafael (North) Cities</v>
      </c>
      <c r="C2269" s="12">
        <v>254</v>
      </c>
      <c r="D2269" s="12" t="str">
        <f>VLOOKUP(C2269,comm_names!$A$2:$B$325,2,FALSE)</f>
        <v>Sonic.net, N/A</v>
      </c>
      <c r="E2269" s="13">
        <v>6.0864691999999998E-3</v>
      </c>
      <c r="F2269" s="14">
        <v>2.86230087468065E-2</v>
      </c>
      <c r="G2269" s="14">
        <v>7.7711277148344903E-3</v>
      </c>
      <c r="H2269" s="17">
        <f t="shared" si="35"/>
        <v>599.88</v>
      </c>
      <c r="I2269" s="14">
        <v>2.9466429041630899E-4</v>
      </c>
      <c r="J2269" s="15">
        <v>5.9988000000000001</v>
      </c>
      <c r="K2269" s="16">
        <v>2.3560715348858499</v>
      </c>
      <c r="L2269" s="17">
        <v>41738</v>
      </c>
      <c r="M2269" s="17">
        <v>102847.522</v>
      </c>
      <c r="N2269" s="17">
        <v>18704.556883007881</v>
      </c>
      <c r="O2269" s="17">
        <v>23578.65695415096</v>
      </c>
    </row>
    <row r="2270" spans="1:15" x14ac:dyDescent="0.3">
      <c r="A2270" s="6" t="s">
        <v>110</v>
      </c>
      <c r="B2270" s="6" t="str">
        <f>VLOOKUP(A2270,Table1[],3,FALSE)</f>
        <v>Kern County (East)--Ridgecrest, Arvin, Tehachapi &amp; California City Cities</v>
      </c>
      <c r="C2270" s="6">
        <v>1</v>
      </c>
      <c r="D2270" s="6" t="str">
        <f>VLOOKUP(C2270,comm_names!$A$2:$B$325,2,FALSE)</f>
        <v>N/A, AT&amp;T California</v>
      </c>
      <c r="E2270" s="7">
        <v>4729.23816615744</v>
      </c>
      <c r="F2270" s="8">
        <v>2.86102667656685E-2</v>
      </c>
      <c r="G2270" s="8">
        <v>8.3521861597673896E-3</v>
      </c>
      <c r="H2270" s="11">
        <f t="shared" si="35"/>
        <v>324</v>
      </c>
      <c r="I2270" s="8">
        <v>2.9454507019581602E-4</v>
      </c>
      <c r="J2270" s="9">
        <v>3.24</v>
      </c>
      <c r="K2270" s="10">
        <v>2.6725075999688199</v>
      </c>
      <c r="L2270" s="11">
        <v>20757.02</v>
      </c>
      <c r="M2270" s="11">
        <v>49983.8</v>
      </c>
      <c r="N2270" s="11">
        <v>7870.8284198539441</v>
      </c>
      <c r="O2270" s="11">
        <v>9642.8854414691286</v>
      </c>
    </row>
    <row r="2271" spans="1:15" x14ac:dyDescent="0.3">
      <c r="A2271" s="12" t="s">
        <v>89</v>
      </c>
      <c r="B2271" s="12" t="str">
        <f>VLOOKUP(A2271,Table1[],3,FALSE)</f>
        <v>Shasta County--Redding City</v>
      </c>
      <c r="C2271" s="12">
        <v>1</v>
      </c>
      <c r="D2271" s="12" t="str">
        <f>VLOOKUP(C2271,comm_names!$A$2:$B$325,2,FALSE)</f>
        <v>N/A, AT&amp;T California</v>
      </c>
      <c r="E2271" s="13">
        <v>2708.8354044103498</v>
      </c>
      <c r="F2271" s="14">
        <v>2.8558506905801102E-2</v>
      </c>
      <c r="G2271" s="14">
        <v>8.2977231373128207E-3</v>
      </c>
      <c r="H2271" s="17">
        <f t="shared" si="35"/>
        <v>324</v>
      </c>
      <c r="I2271" s="14">
        <v>2.9399118763969503E-4</v>
      </c>
      <c r="J2271" s="15">
        <v>3.24</v>
      </c>
      <c r="K2271" s="16">
        <v>2.3711964038727502</v>
      </c>
      <c r="L2271" s="17">
        <v>21336.261999999999</v>
      </c>
      <c r="M2271" s="17">
        <v>51291.93</v>
      </c>
      <c r="N2271" s="17">
        <v>8139.7366130017681</v>
      </c>
      <c r="O2271" s="17">
        <v>10402.720649620176</v>
      </c>
    </row>
    <row r="2272" spans="1:15" x14ac:dyDescent="0.3">
      <c r="A2272" s="6" t="s">
        <v>252</v>
      </c>
      <c r="B2272" s="6" t="str">
        <f>VLOOKUP(A2272,Table1[],3,FALSE)</f>
        <v>San Mateo County (South &amp; West)--San Mateo (South) &amp; Half Moon Bay Cities</v>
      </c>
      <c r="C2272" s="6">
        <v>303</v>
      </c>
      <c r="D2272" s="6" t="str">
        <f>VLOOKUP(C2272,comm_names!$A$2:$B$325,2,FALSE)</f>
        <v>Wave Broadband, AT&amp;T California</v>
      </c>
      <c r="E2272" s="7">
        <v>16269.393051851999</v>
      </c>
      <c r="F2272" s="8">
        <v>2.8391981143235E-2</v>
      </c>
      <c r="G2272" s="8">
        <v>8.6433552361889592E-3</v>
      </c>
      <c r="H2272" s="11">
        <f t="shared" si="35"/>
        <v>899.4</v>
      </c>
      <c r="I2272" s="8">
        <v>2.92216423288972E-4</v>
      </c>
      <c r="J2272" s="9">
        <v>8.9939999999999998</v>
      </c>
      <c r="K2272" s="10">
        <v>2.5845399395463899</v>
      </c>
      <c r="L2272" s="11">
        <v>56510.197999999997</v>
      </c>
      <c r="M2272" s="11">
        <v>134587.74400000001</v>
      </c>
      <c r="N2272" s="11">
        <v>23135.181704987401</v>
      </c>
      <c r="O2272" s="11">
        <v>28833.894989816399</v>
      </c>
    </row>
    <row r="2273" spans="1:15" x14ac:dyDescent="0.3">
      <c r="A2273" s="12" t="s">
        <v>83</v>
      </c>
      <c r="B2273" s="12" t="str">
        <f>VLOOKUP(A2273,Table1[],3,FALSE)</f>
        <v>Los Angeles County (South)--South Gate &amp; Lynwood Cities</v>
      </c>
      <c r="C2273" s="12">
        <v>6</v>
      </c>
      <c r="D2273" s="12" t="str">
        <f>VLOOKUP(C2273,comm_names!$A$2:$B$325,2,FALSE)</f>
        <v>N/A, Frontier</v>
      </c>
      <c r="E2273" s="13">
        <v>180.478225858</v>
      </c>
      <c r="F2273" s="14">
        <v>2.8387753474496302E-2</v>
      </c>
      <c r="G2273" s="14">
        <v>7.8842731654976995E-3</v>
      </c>
      <c r="H2273" s="17">
        <f t="shared" si="35"/>
        <v>267</v>
      </c>
      <c r="I2273" s="14">
        <v>2.9217166501897698E-4</v>
      </c>
      <c r="J2273" s="15">
        <v>2.67</v>
      </c>
      <c r="K2273" s="16">
        <v>3.8000884781753799</v>
      </c>
      <c r="L2273" s="17">
        <v>23886.351999999999</v>
      </c>
      <c r="M2273" s="17">
        <v>49899.305999999997</v>
      </c>
      <c r="N2273" s="17">
        <v>12975.01545874152</v>
      </c>
      <c r="O2273" s="17">
        <v>14528.575006139761</v>
      </c>
    </row>
    <row r="2274" spans="1:15" x14ac:dyDescent="0.3">
      <c r="A2274" s="6" t="s">
        <v>88</v>
      </c>
      <c r="B2274" s="6" t="str">
        <f>VLOOKUP(A2274,Table1[],3,FALSE)</f>
        <v>Colusa, Glenn, Tehama &amp; Trinity Counties</v>
      </c>
      <c r="C2274" s="6">
        <v>1</v>
      </c>
      <c r="D2274" s="6" t="str">
        <f>VLOOKUP(C2274,comm_names!$A$2:$B$325,2,FALSE)</f>
        <v>N/A, AT&amp;T California</v>
      </c>
      <c r="E2274" s="7">
        <v>3854.3885320336699</v>
      </c>
      <c r="F2274" s="8">
        <v>2.8386608229099899E-2</v>
      </c>
      <c r="G2274" s="8">
        <v>8.9954356956232703E-3</v>
      </c>
      <c r="H2274" s="11">
        <f t="shared" si="35"/>
        <v>324</v>
      </c>
      <c r="I2274" s="8">
        <v>2.92162561986479E-4</v>
      </c>
      <c r="J2274" s="9">
        <v>3.24</v>
      </c>
      <c r="K2274" s="10">
        <v>2.5845183410624402</v>
      </c>
      <c r="L2274" s="11">
        <v>20360</v>
      </c>
      <c r="M2274" s="11">
        <v>46913.512000000002</v>
      </c>
      <c r="N2274" s="11">
        <v>7317.432462160752</v>
      </c>
      <c r="O2274" s="11">
        <v>9269.2002493708806</v>
      </c>
    </row>
    <row r="2275" spans="1:15" x14ac:dyDescent="0.3">
      <c r="A2275" s="12" t="s">
        <v>64</v>
      </c>
      <c r="B2275" s="12" t="str">
        <f>VLOOKUP(A2275,Table1[],3,FALSE)</f>
        <v>Lake &amp; Mendocino Counties</v>
      </c>
      <c r="C2275" s="12">
        <v>6</v>
      </c>
      <c r="D2275" s="12" t="str">
        <f>VLOOKUP(C2275,comm_names!$A$2:$B$325,2,FALSE)</f>
        <v>N/A, Frontier</v>
      </c>
      <c r="E2275" s="13">
        <v>3348.6813430233801</v>
      </c>
      <c r="F2275" s="14">
        <v>2.8374310406038699E-2</v>
      </c>
      <c r="G2275" s="14">
        <v>7.3636982072161098E-3</v>
      </c>
      <c r="H2275" s="17">
        <f t="shared" si="35"/>
        <v>267</v>
      </c>
      <c r="I2275" s="14">
        <v>2.9203354477697101E-4</v>
      </c>
      <c r="J2275" s="15">
        <v>2.67</v>
      </c>
      <c r="K2275" s="16">
        <v>2.32546026507142</v>
      </c>
      <c r="L2275" s="17">
        <v>18848.27</v>
      </c>
      <c r="M2275" s="17">
        <v>47951.872000000003</v>
      </c>
      <c r="N2275" s="17">
        <v>8039.5930729783922</v>
      </c>
      <c r="O2275" s="17">
        <v>10297.444630358459</v>
      </c>
    </row>
    <row r="2276" spans="1:15" x14ac:dyDescent="0.3">
      <c r="A2276" s="6" t="s">
        <v>218</v>
      </c>
      <c r="B2276" s="6" t="str">
        <f>VLOOKUP(A2276,Table1[],3,FALSE)</f>
        <v>San Mateo County (North Central)--Daly City, Pacifica Cities &amp; Colma Town</v>
      </c>
      <c r="C2276" s="6">
        <v>32</v>
      </c>
      <c r="D2276" s="6" t="str">
        <f>VLOOKUP(C2276,comm_names!$A$2:$B$325,2,FALSE)</f>
        <v>AT&amp;T Service, Inc., N/A</v>
      </c>
      <c r="E2276" s="7">
        <v>372.35413172599999</v>
      </c>
      <c r="F2276" s="8">
        <v>2.82481794315875E-2</v>
      </c>
      <c r="G2276" s="8">
        <v>8.1976301756912298E-3</v>
      </c>
      <c r="H2276" s="11">
        <f t="shared" si="35"/>
        <v>600</v>
      </c>
      <c r="I2276" s="8">
        <v>2.90694216141615E-4</v>
      </c>
      <c r="J2276" s="9">
        <v>6</v>
      </c>
      <c r="K2276" s="10">
        <v>2.89991113085981</v>
      </c>
      <c r="L2276" s="11">
        <v>42887.322</v>
      </c>
      <c r="M2276" s="11">
        <v>98049.687999999995</v>
      </c>
      <c r="N2276" s="11">
        <v>20108.825843836199</v>
      </c>
      <c r="O2276" s="11">
        <v>23321.128853324521</v>
      </c>
    </row>
    <row r="2277" spans="1:15" x14ac:dyDescent="0.3">
      <c r="A2277" s="12" t="s">
        <v>218</v>
      </c>
      <c r="B2277" s="12" t="str">
        <f>VLOOKUP(A2277,Table1[],3,FALSE)</f>
        <v>San Mateo County (North Central)--Daly City, Pacifica Cities &amp; Colma Town</v>
      </c>
      <c r="C2277" s="12">
        <v>83</v>
      </c>
      <c r="D2277" s="12" t="str">
        <f>VLOOKUP(C2277,comm_names!$A$2:$B$325,2,FALSE)</f>
        <v>Comcast, N/A</v>
      </c>
      <c r="E2277" s="13">
        <v>372.20389373</v>
      </c>
      <c r="F2277" s="14">
        <v>2.8248096068985401E-2</v>
      </c>
      <c r="G2277" s="14">
        <v>8.1976231226925204E-3</v>
      </c>
      <c r="H2277" s="17">
        <f t="shared" si="35"/>
        <v>600</v>
      </c>
      <c r="I2277" s="14">
        <v>2.90693333506278E-4</v>
      </c>
      <c r="J2277" s="15">
        <v>6</v>
      </c>
      <c r="K2277" s="16">
        <v>2.89991113085981</v>
      </c>
      <c r="L2277" s="17">
        <v>42887.322</v>
      </c>
      <c r="M2277" s="17">
        <v>98049.687999999995</v>
      </c>
      <c r="N2277" s="17">
        <v>20108.825843836199</v>
      </c>
      <c r="O2277" s="17">
        <v>23321.128853324521</v>
      </c>
    </row>
    <row r="2278" spans="1:15" x14ac:dyDescent="0.3">
      <c r="A2278" s="6" t="s">
        <v>77</v>
      </c>
      <c r="B2278" s="6" t="str">
        <f>VLOOKUP(A2278,Table1[],3,FALSE)</f>
        <v>San Bernardino County (Northeast)--Twentynine Palms &amp; Barstow Cities</v>
      </c>
      <c r="C2278" s="6">
        <v>6</v>
      </c>
      <c r="D2278" s="6" t="str">
        <f>VLOOKUP(C2278,comm_names!$A$2:$B$325,2,FALSE)</f>
        <v>N/A, Frontier</v>
      </c>
      <c r="E2278" s="7">
        <v>13956.7444296915</v>
      </c>
      <c r="F2278" s="8">
        <v>2.8131475183442198E-2</v>
      </c>
      <c r="G2278" s="8">
        <v>8.2073384623814194E-3</v>
      </c>
      <c r="H2278" s="11">
        <f t="shared" si="35"/>
        <v>267</v>
      </c>
      <c r="I2278" s="8">
        <v>2.8947201506891198E-4</v>
      </c>
      <c r="J2278" s="9">
        <v>2.67</v>
      </c>
      <c r="K2278" s="10">
        <v>2.4790394307737902</v>
      </c>
      <c r="L2278" s="11">
        <v>18103.094000000001</v>
      </c>
      <c r="M2278" s="11">
        <v>42756</v>
      </c>
      <c r="N2278" s="11">
        <v>6852.803804929008</v>
      </c>
      <c r="O2278" s="11">
        <v>8476.2751033286531</v>
      </c>
    </row>
    <row r="2279" spans="1:15" x14ac:dyDescent="0.3">
      <c r="A2279" s="12" t="s">
        <v>64</v>
      </c>
      <c r="B2279" s="12" t="str">
        <f>VLOOKUP(A2279,Table1[],3,FALSE)</f>
        <v>Lake &amp; Mendocino Counties</v>
      </c>
      <c r="C2279" s="12">
        <v>7</v>
      </c>
      <c r="D2279" s="12" t="str">
        <f>VLOOKUP(C2279,comm_names!$A$2:$B$325,2,FALSE)</f>
        <v>N/A, Frontier - Citizens</v>
      </c>
      <c r="E2279" s="13">
        <v>4.3028047111299999E-3</v>
      </c>
      <c r="F2279" s="14">
        <v>2.8125005744468402E-2</v>
      </c>
      <c r="G2279" s="14">
        <v>7.2247587538174602E-3</v>
      </c>
      <c r="H2279" s="17">
        <f t="shared" si="35"/>
        <v>261</v>
      </c>
      <c r="I2279" s="14">
        <v>2.89389160341045E-4</v>
      </c>
      <c r="J2279" s="15">
        <v>2.61</v>
      </c>
      <c r="K2279" s="16">
        <v>2.32546026507142</v>
      </c>
      <c r="L2279" s="17">
        <v>18848.27</v>
      </c>
      <c r="M2279" s="17">
        <v>47951.872000000003</v>
      </c>
      <c r="N2279" s="17">
        <v>8039.5930729783922</v>
      </c>
      <c r="O2279" s="17">
        <v>10297.444630358459</v>
      </c>
    </row>
    <row r="2280" spans="1:15" x14ac:dyDescent="0.3">
      <c r="A2280" s="6" t="s">
        <v>225</v>
      </c>
      <c r="B2280" s="6" t="str">
        <f>VLOOKUP(A2280,Table1[],3,FALSE)</f>
        <v>Los Angeles County (North/Unincorporated)--Castaic</v>
      </c>
      <c r="C2280" s="6">
        <v>139</v>
      </c>
      <c r="D2280" s="6" t="str">
        <f>VLOOKUP(C2280,comm_names!$A$2:$B$325,2,FALSE)</f>
        <v>Frontier Communications, N/A</v>
      </c>
      <c r="E2280" s="7">
        <v>5.1809550000000001E-3</v>
      </c>
      <c r="F2280" s="8">
        <v>2.8114865497782401E-2</v>
      </c>
      <c r="G2280" s="8">
        <v>8.4917232806697093E-3</v>
      </c>
      <c r="H2280" s="11">
        <f t="shared" si="35"/>
        <v>600</v>
      </c>
      <c r="I2280" s="8">
        <v>2.8928177312005399E-4</v>
      </c>
      <c r="J2280" s="9">
        <v>6</v>
      </c>
      <c r="K2280" s="10">
        <v>3.0224271118863699</v>
      </c>
      <c r="L2280" s="11">
        <v>37930.68</v>
      </c>
      <c r="M2280" s="11">
        <v>92868.067999999999</v>
      </c>
      <c r="N2280" s="11">
        <v>15272.732911178158</v>
      </c>
      <c r="O2280" s="11">
        <v>20894.107933924563</v>
      </c>
    </row>
    <row r="2281" spans="1:15" x14ac:dyDescent="0.3">
      <c r="A2281" s="12" t="s">
        <v>258</v>
      </c>
      <c r="B2281" s="12" t="str">
        <f>VLOOKUP(A2281,Table1[],3,FALSE)</f>
        <v>Santa Clara County (Northwest)--Sunnyvale &amp; San Jose (North) Cities</v>
      </c>
      <c r="C2281" s="12">
        <v>190</v>
      </c>
      <c r="D2281" s="12" t="str">
        <f>VLOOKUP(C2281,comm_names!$A$2:$B$325,2,FALSE)</f>
        <v>Paxio, AT&amp;T California</v>
      </c>
      <c r="E2281" s="13">
        <v>405.12575421999998</v>
      </c>
      <c r="F2281" s="14">
        <v>2.8065994536054701E-2</v>
      </c>
      <c r="G2281" s="14">
        <v>8.4355875643135902E-3</v>
      </c>
      <c r="H2281" s="17">
        <f t="shared" si="35"/>
        <v>892.2</v>
      </c>
      <c r="I2281" s="14">
        <v>2.8876440559004397E-4</v>
      </c>
      <c r="J2281" s="15">
        <v>8.9220000000000006</v>
      </c>
      <c r="K2281" s="16">
        <v>2.61781459483867</v>
      </c>
      <c r="L2281" s="17">
        <v>53878.667999999998</v>
      </c>
      <c r="M2281" s="17">
        <v>133281.65</v>
      </c>
      <c r="N2281" s="17">
        <v>20263.108596623759</v>
      </c>
      <c r="O2281" s="17">
        <v>25689.255364876677</v>
      </c>
    </row>
    <row r="2282" spans="1:15" x14ac:dyDescent="0.3">
      <c r="A2282" s="6" t="s">
        <v>61</v>
      </c>
      <c r="B2282" s="6" t="str">
        <f>VLOOKUP(A2282,Table1[],3,FALSE)</f>
        <v>Riverside County (Central)--Cathedral City, Palm Springs &amp; Rancho Mirage Cities</v>
      </c>
      <c r="C2282" s="6">
        <v>6</v>
      </c>
      <c r="D2282" s="6" t="str">
        <f>VLOOKUP(C2282,comm_names!$A$2:$B$325,2,FALSE)</f>
        <v>N/A, Frontier</v>
      </c>
      <c r="E2282" s="7">
        <v>2136.3582489544601</v>
      </c>
      <c r="F2282" s="8">
        <v>2.80117671695145E-2</v>
      </c>
      <c r="G2282" s="8">
        <v>7.0286859822744196E-3</v>
      </c>
      <c r="H2282" s="11">
        <f t="shared" si="35"/>
        <v>267</v>
      </c>
      <c r="I2282" s="8">
        <v>2.88205519345532E-4</v>
      </c>
      <c r="J2282" s="9">
        <v>2.67</v>
      </c>
      <c r="K2282" s="10">
        <v>2.13301166769015</v>
      </c>
      <c r="L2282" s="11">
        <v>21324.045999999998</v>
      </c>
      <c r="M2282" s="11">
        <v>52154.175999999999</v>
      </c>
      <c r="N2282" s="11">
        <v>9956.8033102501922</v>
      </c>
      <c r="O2282" s="11">
        <v>12344.153850241679</v>
      </c>
    </row>
    <row r="2283" spans="1:15" x14ac:dyDescent="0.3">
      <c r="A2283" s="12" t="s">
        <v>138</v>
      </c>
      <c r="B2283" s="12" t="str">
        <f>VLOOKUP(A2283,Table1[],3,FALSE)</f>
        <v>San Diego County (Northwest)--San Marcos &amp; Escondido (West) Cities</v>
      </c>
      <c r="C2283" s="12">
        <v>1</v>
      </c>
      <c r="D2283" s="12" t="str">
        <f>VLOOKUP(C2283,comm_names!$A$2:$B$325,2,FALSE)</f>
        <v>N/A, AT&amp;T California</v>
      </c>
      <c r="E2283" s="13">
        <v>4331.2153425979996</v>
      </c>
      <c r="F2283" s="14">
        <v>2.7999227955504601E-2</v>
      </c>
      <c r="G2283" s="14">
        <v>6.65822547240738E-3</v>
      </c>
      <c r="H2283" s="17">
        <f t="shared" si="35"/>
        <v>324</v>
      </c>
      <c r="I2283" s="14">
        <v>2.8807870521260098E-4</v>
      </c>
      <c r="J2283" s="15">
        <v>3.24</v>
      </c>
      <c r="K2283" s="16">
        <v>2.81828748547075</v>
      </c>
      <c r="L2283" s="17">
        <v>27954.28</v>
      </c>
      <c r="M2283" s="17">
        <v>69395.024000000005</v>
      </c>
      <c r="N2283" s="17">
        <v>14575.31662573764</v>
      </c>
      <c r="O2283" s="17">
        <v>18947.73681778536</v>
      </c>
    </row>
    <row r="2284" spans="1:15" x14ac:dyDescent="0.3">
      <c r="A2284" s="6" t="s">
        <v>236</v>
      </c>
      <c r="B2284" s="6" t="str">
        <f>VLOOKUP(A2284,Table1[],3,FALSE)</f>
        <v>Los Angeles County (South)--Lakewood, Cerritos, Artesia &amp; Hawaiian Gardens Cities</v>
      </c>
      <c r="C2284" s="6">
        <v>111</v>
      </c>
      <c r="D2284" s="6" t="str">
        <f>VLOOKUP(C2284,comm_names!$A$2:$B$325,2,FALSE)</f>
        <v>Consolidated Smart Broadband Systems, LLC, Frontier</v>
      </c>
      <c r="E2284" s="7">
        <v>437.32522641600002</v>
      </c>
      <c r="F2284" s="8">
        <v>2.7992717106509801E-2</v>
      </c>
      <c r="G2284" s="8">
        <v>8.6995138117759007E-3</v>
      </c>
      <c r="H2284" s="11">
        <f t="shared" si="35"/>
        <v>566.88</v>
      </c>
      <c r="I2284" s="8">
        <v>2.8798908305361498E-4</v>
      </c>
      <c r="J2284" s="9">
        <v>5.6688000000000001</v>
      </c>
      <c r="K2284" s="10">
        <v>3.0715321905073201</v>
      </c>
      <c r="L2284" s="11">
        <v>38145.478000000003</v>
      </c>
      <c r="M2284" s="11">
        <v>86205.258000000002</v>
      </c>
      <c r="N2284" s="11">
        <v>16308.597418198802</v>
      </c>
      <c r="O2284" s="11">
        <v>19457.635933122121</v>
      </c>
    </row>
    <row r="2285" spans="1:15" x14ac:dyDescent="0.3">
      <c r="A2285" s="12" t="s">
        <v>261</v>
      </c>
      <c r="B2285" s="12" t="str">
        <f>VLOOKUP(A2285,Table1[],3,FALSE)</f>
        <v>San Diego County (West Central)--San Diego City (Northwest/Del Mar Mesa)</v>
      </c>
      <c r="C2285" s="12">
        <v>69</v>
      </c>
      <c r="D2285" s="12" t="str">
        <f>VLOOKUP(C2285,comm_names!$A$2:$B$325,2,FALSE)</f>
        <v>Charter Communications Inc, AT&amp;T California</v>
      </c>
      <c r="E2285" s="13">
        <v>1395.758274731</v>
      </c>
      <c r="F2285" s="14">
        <v>2.7972539807357099E-2</v>
      </c>
      <c r="G2285" s="14">
        <v>1.0657600167930501E-2</v>
      </c>
      <c r="H2285" s="17">
        <f t="shared" si="35"/>
        <v>1163.8799999999999</v>
      </c>
      <c r="I2285" s="14">
        <v>2.8777530515518502E-4</v>
      </c>
      <c r="J2285" s="15">
        <v>11.6388</v>
      </c>
      <c r="K2285" s="16">
        <v>2.8233500540965899</v>
      </c>
      <c r="L2285" s="17">
        <v>68238.576000000001</v>
      </c>
      <c r="M2285" s="17">
        <v>140211.685</v>
      </c>
      <c r="N2285" s="17">
        <v>24346.849562996162</v>
      </c>
      <c r="O2285" s="17">
        <v>28721.647700355719</v>
      </c>
    </row>
    <row r="2286" spans="1:15" x14ac:dyDescent="0.3">
      <c r="A2286" s="6" t="s">
        <v>51</v>
      </c>
      <c r="B2286" s="6" t="str">
        <f>VLOOKUP(A2286,Table1[],3,FALSE)</f>
        <v>Fresno County (West)--Selma, Kerman &amp; Coalinga Cities</v>
      </c>
      <c r="C2286" s="6">
        <v>1</v>
      </c>
      <c r="D2286" s="6" t="str">
        <f>VLOOKUP(C2286,comm_names!$A$2:$B$325,2,FALSE)</f>
        <v>N/A, AT&amp;T California</v>
      </c>
      <c r="E2286" s="7">
        <v>2103.1688709442301</v>
      </c>
      <c r="F2286" s="8">
        <v>2.7967954428916902E-2</v>
      </c>
      <c r="G2286" s="8">
        <v>9.9356853304289998E-3</v>
      </c>
      <c r="H2286" s="11">
        <f t="shared" si="35"/>
        <v>324</v>
      </c>
      <c r="I2286" s="8">
        <v>2.8773099679950799E-4</v>
      </c>
      <c r="J2286" s="9">
        <v>3.24</v>
      </c>
      <c r="K2286" s="10">
        <v>3.4523669430328998</v>
      </c>
      <c r="L2286" s="11">
        <v>20861.874</v>
      </c>
      <c r="M2286" s="11">
        <v>43511.356</v>
      </c>
      <c r="N2286" s="11">
        <v>7610.556703768847</v>
      </c>
      <c r="O2286" s="11">
        <v>9238.6489365237958</v>
      </c>
    </row>
    <row r="2287" spans="1:15" x14ac:dyDescent="0.3">
      <c r="A2287" s="12" t="s">
        <v>256</v>
      </c>
      <c r="B2287" s="12" t="str">
        <f>VLOOKUP(A2287,Table1[],3,FALSE)</f>
        <v>Santa Clara County (North Central)--Milpitas &amp; San Jose (Northeast) Cities</v>
      </c>
      <c r="C2287" s="12">
        <v>210</v>
      </c>
      <c r="D2287" s="12" t="str">
        <f>VLOOKUP(C2287,comm_names!$A$2:$B$325,2,FALSE)</f>
        <v>Raw Bandwidth Communications, AT&amp;T California</v>
      </c>
      <c r="E2287" s="13">
        <v>191.45451560000001</v>
      </c>
      <c r="F2287" s="14">
        <v>2.7853655452641499E-2</v>
      </c>
      <c r="G2287" s="14">
        <v>1.00902078896302E-2</v>
      </c>
      <c r="H2287" s="17">
        <f t="shared" si="35"/>
        <v>923.4</v>
      </c>
      <c r="I2287" s="14">
        <v>2.86517103200244E-4</v>
      </c>
      <c r="J2287" s="15">
        <v>9.234</v>
      </c>
      <c r="K2287" s="16">
        <v>3.2198961811225102</v>
      </c>
      <c r="L2287" s="17">
        <v>55175.6</v>
      </c>
      <c r="M2287" s="17">
        <v>118088</v>
      </c>
      <c r="N2287" s="17">
        <v>19896.597902082482</v>
      </c>
      <c r="O2287" s="17">
        <v>24446.373148405321</v>
      </c>
    </row>
    <row r="2288" spans="1:15" x14ac:dyDescent="0.3">
      <c r="A2288" s="6" t="s">
        <v>256</v>
      </c>
      <c r="B2288" s="6" t="str">
        <f>VLOOKUP(A2288,Table1[],3,FALSE)</f>
        <v>Santa Clara County (North Central)--Milpitas &amp; San Jose (Northeast) Cities</v>
      </c>
      <c r="C2288" s="6">
        <v>84</v>
      </c>
      <c r="D2288" s="6" t="str">
        <f>VLOOKUP(C2288,comm_names!$A$2:$B$325,2,FALSE)</f>
        <v>Comcast, AT&amp;T California</v>
      </c>
      <c r="E2288" s="7">
        <v>1864.8663871589999</v>
      </c>
      <c r="F2288" s="8">
        <v>2.7845100995668299E-2</v>
      </c>
      <c r="G2288" s="8">
        <v>1.00932463798237E-2</v>
      </c>
      <c r="H2288" s="11">
        <f t="shared" si="35"/>
        <v>924</v>
      </c>
      <c r="I2288" s="8">
        <v>2.8642665174672202E-4</v>
      </c>
      <c r="J2288" s="9">
        <v>9.24</v>
      </c>
      <c r="K2288" s="10">
        <v>3.2198961811225102</v>
      </c>
      <c r="L2288" s="11">
        <v>55175.6</v>
      </c>
      <c r="M2288" s="11">
        <v>118088</v>
      </c>
      <c r="N2288" s="11">
        <v>19896.597902082482</v>
      </c>
      <c r="O2288" s="11">
        <v>24446.373148405321</v>
      </c>
    </row>
    <row r="2289" spans="1:15" x14ac:dyDescent="0.3">
      <c r="A2289" s="12" t="s">
        <v>234</v>
      </c>
      <c r="B2289" s="12" t="str">
        <f>VLOOKUP(A2289,Table1[],3,FALSE)</f>
        <v>Orange County (Northwest)--Huntington Beach City</v>
      </c>
      <c r="C2289" s="12">
        <v>139</v>
      </c>
      <c r="D2289" s="12" t="str">
        <f>VLOOKUP(C2289,comm_names!$A$2:$B$325,2,FALSE)</f>
        <v>Frontier Communications, N/A</v>
      </c>
      <c r="E2289" s="13">
        <v>729.52925096599995</v>
      </c>
      <c r="F2289" s="14">
        <v>2.7822441926220999E-2</v>
      </c>
      <c r="G2289" s="14">
        <v>8.7332547584719998E-3</v>
      </c>
      <c r="H2289" s="17">
        <f t="shared" si="35"/>
        <v>600</v>
      </c>
      <c r="I2289" s="14">
        <v>2.86189008940712E-4</v>
      </c>
      <c r="J2289" s="15">
        <v>6</v>
      </c>
      <c r="K2289" s="16">
        <v>2.4827430454074402</v>
      </c>
      <c r="L2289" s="17">
        <v>40680.298000000003</v>
      </c>
      <c r="M2289" s="17">
        <v>91791.024000000005</v>
      </c>
      <c r="N2289" s="17">
        <v>18083.058319084797</v>
      </c>
      <c r="O2289" s="17">
        <v>22059.920896313277</v>
      </c>
    </row>
    <row r="2290" spans="1:15" x14ac:dyDescent="0.3">
      <c r="A2290" s="6" t="s">
        <v>256</v>
      </c>
      <c r="B2290" s="6" t="str">
        <f>VLOOKUP(A2290,Table1[],3,FALSE)</f>
        <v>Santa Clara County (North Central)--Milpitas &amp; San Jose (Northeast) Cities</v>
      </c>
      <c r="C2290" s="6">
        <v>33</v>
      </c>
      <c r="D2290" s="6" t="str">
        <f>VLOOKUP(C2290,comm_names!$A$2:$B$325,2,FALSE)</f>
        <v>AT&amp;T Service, Inc., AT&amp;T California</v>
      </c>
      <c r="E2290" s="7">
        <v>36182.2966478909</v>
      </c>
      <c r="F2290" s="8">
        <v>2.7806972744302601E-2</v>
      </c>
      <c r="G2290" s="8">
        <v>1.00882344930015E-2</v>
      </c>
      <c r="H2290" s="11">
        <f t="shared" si="35"/>
        <v>924</v>
      </c>
      <c r="I2290" s="8">
        <v>2.8602322265338103E-4</v>
      </c>
      <c r="J2290" s="9">
        <v>9.24</v>
      </c>
      <c r="K2290" s="10">
        <v>3.2198961811225102</v>
      </c>
      <c r="L2290" s="11">
        <v>55175.6</v>
      </c>
      <c r="M2290" s="11">
        <v>118088</v>
      </c>
      <c r="N2290" s="11">
        <v>19896.597902082482</v>
      </c>
      <c r="O2290" s="11">
        <v>24446.373148405321</v>
      </c>
    </row>
    <row r="2291" spans="1:15" x14ac:dyDescent="0.3">
      <c r="A2291" s="12" t="s">
        <v>213</v>
      </c>
      <c r="B2291" s="12" t="str">
        <f>VLOOKUP(A2291,Table1[],3,FALSE)</f>
        <v>Marin County (North &amp; West)--Novato &amp; San Rafael (North) Cities</v>
      </c>
      <c r="C2291" s="12">
        <v>123</v>
      </c>
      <c r="D2291" s="12" t="str">
        <f>VLOOKUP(C2291,comm_names!$A$2:$B$325,2,FALSE)</f>
        <v>Dillon Beach Internet Service, N/A</v>
      </c>
      <c r="E2291" s="13">
        <v>1.3583706259999999</v>
      </c>
      <c r="F2291" s="14">
        <v>2.78025503485839E-2</v>
      </c>
      <c r="G2291" s="14">
        <v>7.7099594620479604E-3</v>
      </c>
      <c r="H2291" s="17">
        <f t="shared" si="35"/>
        <v>600</v>
      </c>
      <c r="I2291" s="14">
        <v>2.8597910780635402E-4</v>
      </c>
      <c r="J2291" s="15">
        <v>6</v>
      </c>
      <c r="K2291" s="16">
        <v>2.3560715348858499</v>
      </c>
      <c r="L2291" s="17">
        <v>41738</v>
      </c>
      <c r="M2291" s="17">
        <v>102847.522</v>
      </c>
      <c r="N2291" s="17">
        <v>18704.556883007881</v>
      </c>
      <c r="O2291" s="17">
        <v>23578.65695415096</v>
      </c>
    </row>
    <row r="2292" spans="1:15" x14ac:dyDescent="0.3">
      <c r="A2292" s="6" t="s">
        <v>256</v>
      </c>
      <c r="B2292" s="6" t="str">
        <f>VLOOKUP(A2292,Table1[],3,FALSE)</f>
        <v>Santa Clara County (North Central)--Milpitas &amp; San Jose (Northeast) Cities</v>
      </c>
      <c r="C2292" s="6">
        <v>255</v>
      </c>
      <c r="D2292" s="6" t="str">
        <f>VLOOKUP(C2292,comm_names!$A$2:$B$325,2,FALSE)</f>
        <v>Sonic.net, AT&amp;T California</v>
      </c>
      <c r="E2292" s="7">
        <v>2556.7833664200002</v>
      </c>
      <c r="F2292" s="8">
        <v>2.7766450362230501E-2</v>
      </c>
      <c r="G2292" s="8">
        <v>1.0082072420871601E-2</v>
      </c>
      <c r="H2292" s="11">
        <f t="shared" si="35"/>
        <v>923.88</v>
      </c>
      <c r="I2292" s="8">
        <v>2.8559446697806301E-4</v>
      </c>
      <c r="J2292" s="9">
        <v>9.2387999999999995</v>
      </c>
      <c r="K2292" s="10">
        <v>3.2198961811225102</v>
      </c>
      <c r="L2292" s="11">
        <v>55175.6</v>
      </c>
      <c r="M2292" s="11">
        <v>118088</v>
      </c>
      <c r="N2292" s="11">
        <v>19896.597902082482</v>
      </c>
      <c r="O2292" s="11">
        <v>24446.373148405321</v>
      </c>
    </row>
    <row r="2293" spans="1:15" x14ac:dyDescent="0.3">
      <c r="A2293" s="12" t="s">
        <v>257</v>
      </c>
      <c r="B2293" s="12" t="str">
        <f>VLOOKUP(A2293,Table1[],3,FALSE)</f>
        <v>Alameda County (South Central)--Fremont City (East)</v>
      </c>
      <c r="C2293" s="12">
        <v>84</v>
      </c>
      <c r="D2293" s="12" t="str">
        <f>VLOOKUP(C2293,comm_names!$A$2:$B$325,2,FALSE)</f>
        <v>Comcast, AT&amp;T California</v>
      </c>
      <c r="E2293" s="13">
        <v>2310.1097259620001</v>
      </c>
      <c r="F2293" s="14">
        <v>2.7680963001227101E-2</v>
      </c>
      <c r="G2293" s="14">
        <v>9.51145773813151E-3</v>
      </c>
      <c r="H2293" s="17">
        <f t="shared" si="35"/>
        <v>924</v>
      </c>
      <c r="I2293" s="14">
        <v>2.8469012719763799E-4</v>
      </c>
      <c r="J2293" s="15">
        <v>9.24</v>
      </c>
      <c r="K2293" s="16">
        <v>2.9763361334307299</v>
      </c>
      <c r="L2293" s="17">
        <v>55574.656000000003</v>
      </c>
      <c r="M2293" s="17">
        <v>124719.25199999999</v>
      </c>
      <c r="N2293" s="17">
        <v>20219.74177716528</v>
      </c>
      <c r="O2293" s="17">
        <v>25598.687910819121</v>
      </c>
    </row>
    <row r="2294" spans="1:15" x14ac:dyDescent="0.3">
      <c r="A2294" s="6" t="s">
        <v>257</v>
      </c>
      <c r="B2294" s="6" t="str">
        <f>VLOOKUP(A2294,Table1[],3,FALSE)</f>
        <v>Alameda County (South Central)--Fremont City (East)</v>
      </c>
      <c r="C2294" s="6">
        <v>255</v>
      </c>
      <c r="D2294" s="6" t="str">
        <f>VLOOKUP(C2294,comm_names!$A$2:$B$325,2,FALSE)</f>
        <v>Sonic.net, AT&amp;T California</v>
      </c>
      <c r="E2294" s="7">
        <v>11308.450187101</v>
      </c>
      <c r="F2294" s="8">
        <v>2.7676621674532002E-2</v>
      </c>
      <c r="G2294" s="8">
        <v>9.5101332487279693E-3</v>
      </c>
      <c r="H2294" s="11">
        <f t="shared" si="35"/>
        <v>923.88</v>
      </c>
      <c r="I2294" s="8">
        <v>2.84644211333459E-4</v>
      </c>
      <c r="J2294" s="9">
        <v>9.2387999999999995</v>
      </c>
      <c r="K2294" s="10">
        <v>2.9763361334307299</v>
      </c>
      <c r="L2294" s="11">
        <v>55574.656000000003</v>
      </c>
      <c r="M2294" s="11">
        <v>124719.25199999999</v>
      </c>
      <c r="N2294" s="11">
        <v>20219.74177716528</v>
      </c>
      <c r="O2294" s="11">
        <v>25598.687910819121</v>
      </c>
    </row>
    <row r="2295" spans="1:15" x14ac:dyDescent="0.3">
      <c r="A2295" s="12" t="s">
        <v>257</v>
      </c>
      <c r="B2295" s="12" t="str">
        <f>VLOOKUP(A2295,Table1[],3,FALSE)</f>
        <v>Alameda County (South Central)--Fremont City (East)</v>
      </c>
      <c r="C2295" s="12">
        <v>33</v>
      </c>
      <c r="D2295" s="12" t="str">
        <f>VLOOKUP(C2295,comm_names!$A$2:$B$325,2,FALSE)</f>
        <v>AT&amp;T Service, Inc., AT&amp;T California</v>
      </c>
      <c r="E2295" s="13">
        <v>52689.196835361101</v>
      </c>
      <c r="F2295" s="14">
        <v>2.76757489273761E-2</v>
      </c>
      <c r="G2295" s="14">
        <v>9.5108344725990702E-3</v>
      </c>
      <c r="H2295" s="17">
        <f t="shared" si="35"/>
        <v>924</v>
      </c>
      <c r="I2295" s="14">
        <v>2.8463500475322699E-4</v>
      </c>
      <c r="J2295" s="15">
        <v>9.24</v>
      </c>
      <c r="K2295" s="16">
        <v>2.9763361334307299</v>
      </c>
      <c r="L2295" s="17">
        <v>55574.656000000003</v>
      </c>
      <c r="M2295" s="17">
        <v>124719.25199999999</v>
      </c>
      <c r="N2295" s="17">
        <v>20219.74177716528</v>
      </c>
      <c r="O2295" s="17">
        <v>25598.687910819121</v>
      </c>
    </row>
    <row r="2296" spans="1:15" x14ac:dyDescent="0.3">
      <c r="A2296" s="6" t="s">
        <v>203</v>
      </c>
      <c r="B2296" s="6" t="str">
        <f>VLOOKUP(A2296,Table1[],3,FALSE)</f>
        <v>San Mateo County (Southeast)--Menlo Park, East Palo Alto Cities &amp; Atherton Town</v>
      </c>
      <c r="C2296" s="6">
        <v>204</v>
      </c>
      <c r="D2296" s="6" t="str">
        <f>VLOOKUP(C2296,comm_names!$A$2:$B$325,2,FALSE)</f>
        <v>Race Communications, AT&amp;T California</v>
      </c>
      <c r="E2296" s="7">
        <v>305.940804286</v>
      </c>
      <c r="F2296" s="8">
        <v>2.7660467411328001E-2</v>
      </c>
      <c r="G2296" s="8">
        <v>6.9112894641426299E-3</v>
      </c>
      <c r="H2296" s="11">
        <f t="shared" si="35"/>
        <v>624</v>
      </c>
      <c r="I2296" s="8">
        <v>2.8447339056586999E-4</v>
      </c>
      <c r="J2296" s="9">
        <v>6.24</v>
      </c>
      <c r="K2296" s="10">
        <v>2.9244469746258899</v>
      </c>
      <c r="L2296" s="11">
        <v>46011.563999999998</v>
      </c>
      <c r="M2296" s="11">
        <v>120686.954</v>
      </c>
      <c r="N2296" s="11">
        <v>21298.348025719439</v>
      </c>
      <c r="O2296" s="11">
        <v>28246.050667931879</v>
      </c>
    </row>
    <row r="2297" spans="1:15" x14ac:dyDescent="0.3">
      <c r="A2297" s="12" t="s">
        <v>208</v>
      </c>
      <c r="B2297" s="12" t="str">
        <f>VLOOKUP(A2297,Table1[],3,FALSE)</f>
        <v>Los Angeles County (East Central)--Glendora, Claremont, San Dimas &amp; La Verne Cities</v>
      </c>
      <c r="C2297" s="12">
        <v>111</v>
      </c>
      <c r="D2297" s="12" t="str">
        <f>VLOOKUP(C2297,comm_names!$A$2:$B$325,2,FALSE)</f>
        <v>Consolidated Smart Broadband Systems, LLC, Frontier</v>
      </c>
      <c r="E2297" s="13">
        <v>40.605408930000003</v>
      </c>
      <c r="F2297" s="14">
        <v>2.7628673739527401E-2</v>
      </c>
      <c r="G2297" s="14">
        <v>7.9466410111733599E-3</v>
      </c>
      <c r="H2297" s="17">
        <f t="shared" si="35"/>
        <v>566.88</v>
      </c>
      <c r="I2297" s="14">
        <v>2.8413706773708803E-4</v>
      </c>
      <c r="J2297" s="15">
        <v>5.6688000000000001</v>
      </c>
      <c r="K2297" s="16">
        <v>2.70774342675527</v>
      </c>
      <c r="L2297" s="17">
        <v>37167.18</v>
      </c>
      <c r="M2297" s="17">
        <v>92670.576000000001</v>
      </c>
      <c r="N2297" s="17">
        <v>14678.584565171161</v>
      </c>
      <c r="O2297" s="17">
        <v>19363.994194022882</v>
      </c>
    </row>
    <row r="2298" spans="1:15" x14ac:dyDescent="0.3">
      <c r="A2298" s="6" t="s">
        <v>66</v>
      </c>
      <c r="B2298" s="6" t="str">
        <f>VLOOKUP(A2298,Table1[],3,FALSE)</f>
        <v>San Joaquin County (Central)--Stockton City (North)</v>
      </c>
      <c r="C2298" s="6">
        <v>1</v>
      </c>
      <c r="D2298" s="6" t="str">
        <f>VLOOKUP(C2298,comm_names!$A$2:$B$325,2,FALSE)</f>
        <v>N/A, AT&amp;T California</v>
      </c>
      <c r="E2298" s="7">
        <v>1222.2772530249999</v>
      </c>
      <c r="F2298" s="8">
        <v>2.7498723500837902E-2</v>
      </c>
      <c r="G2298" s="8">
        <v>7.3230512541798297E-3</v>
      </c>
      <c r="H2298" s="11">
        <f t="shared" si="35"/>
        <v>324</v>
      </c>
      <c r="I2298" s="8">
        <v>2.8277628693064801E-4</v>
      </c>
      <c r="J2298" s="9">
        <v>3.24</v>
      </c>
      <c r="K2298" s="10">
        <v>2.9643676013519298</v>
      </c>
      <c r="L2298" s="11">
        <v>25323.971600000001</v>
      </c>
      <c r="M2298" s="11">
        <v>60081.341999999997</v>
      </c>
      <c r="N2298" s="11">
        <v>10752.647952953281</v>
      </c>
      <c r="O2298" s="11">
        <v>13063.19117244948</v>
      </c>
    </row>
    <row r="2299" spans="1:15" x14ac:dyDescent="0.3">
      <c r="A2299" s="12" t="s">
        <v>74</v>
      </c>
      <c r="B2299" s="12" t="str">
        <f>VLOOKUP(A2299,Table1[],3,FALSE)</f>
        <v>Riverside County (Southwest)--Hemet City &amp; East Hemet</v>
      </c>
      <c r="C2299" s="12">
        <v>6</v>
      </c>
      <c r="D2299" s="12" t="str">
        <f>VLOOKUP(C2299,comm_names!$A$2:$B$325,2,FALSE)</f>
        <v>N/A, Frontier</v>
      </c>
      <c r="E2299" s="13">
        <v>2710.0796480998101</v>
      </c>
      <c r="F2299" s="14">
        <v>2.7461149204370101E-2</v>
      </c>
      <c r="G2299" s="14">
        <v>7.1384396485928798E-3</v>
      </c>
      <c r="H2299" s="17">
        <f t="shared" si="35"/>
        <v>267</v>
      </c>
      <c r="I2299" s="14">
        <v>2.8237142258364398E-4</v>
      </c>
      <c r="J2299" s="15">
        <v>2.67</v>
      </c>
      <c r="K2299" s="16">
        <v>2.86482406224596</v>
      </c>
      <c r="L2299" s="17">
        <v>20684.741999999998</v>
      </c>
      <c r="M2299" s="17">
        <v>51723.561999999998</v>
      </c>
      <c r="N2299" s="17">
        <v>9141.5116839635521</v>
      </c>
      <c r="O2299" s="17">
        <v>12505.10489620284</v>
      </c>
    </row>
    <row r="2300" spans="1:15" x14ac:dyDescent="0.3">
      <c r="A2300" s="6" t="s">
        <v>109</v>
      </c>
      <c r="B2300" s="6" t="str">
        <f>VLOOKUP(A2300,Table1[],3,FALSE)</f>
        <v>Merced County (Northeast)--Merced &amp; Atwater Cities</v>
      </c>
      <c r="C2300" s="6">
        <v>6</v>
      </c>
      <c r="D2300" s="6" t="str">
        <f>VLOOKUP(C2300,comm_names!$A$2:$B$325,2,FALSE)</f>
        <v>N/A, Frontier</v>
      </c>
      <c r="E2300" s="7">
        <v>245.02214919496001</v>
      </c>
      <c r="F2300" s="8">
        <v>2.7346411143550201E-2</v>
      </c>
      <c r="G2300" s="8">
        <v>7.5788355220933598E-3</v>
      </c>
      <c r="H2300" s="11">
        <f t="shared" si="35"/>
        <v>267</v>
      </c>
      <c r="I2300" s="8">
        <v>2.8115687344422799E-4</v>
      </c>
      <c r="J2300" s="9">
        <v>2.67</v>
      </c>
      <c r="K2300" s="10">
        <v>3.0570596298834798</v>
      </c>
      <c r="L2300" s="11">
        <v>19395.954000000002</v>
      </c>
      <c r="M2300" s="11">
        <v>46938.962</v>
      </c>
      <c r="N2300" s="11">
        <v>8184.3325120763038</v>
      </c>
      <c r="O2300" s="11">
        <v>10265.012390299331</v>
      </c>
    </row>
    <row r="2301" spans="1:15" x14ac:dyDescent="0.3">
      <c r="A2301" s="12" t="s">
        <v>233</v>
      </c>
      <c r="B2301" s="12" t="str">
        <f>VLOOKUP(A2301,Table1[],3,FALSE)</f>
        <v>San Mateo County (North Central)--South San Francisco, San Bruno &amp; Brisbane Cities</v>
      </c>
      <c r="C2301" s="12">
        <v>204</v>
      </c>
      <c r="D2301" s="12" t="str">
        <f>VLOOKUP(C2301,comm_names!$A$2:$B$325,2,FALSE)</f>
        <v>Race Communications, AT&amp;T California</v>
      </c>
      <c r="E2301" s="13">
        <v>93.164512569999999</v>
      </c>
      <c r="F2301" s="14">
        <v>2.7331660206558101E-2</v>
      </c>
      <c r="G2301" s="14">
        <v>8.1278566362768603E-3</v>
      </c>
      <c r="H2301" s="17">
        <f t="shared" si="35"/>
        <v>624</v>
      </c>
      <c r="I2301" s="14">
        <v>2.8099678756836002E-4</v>
      </c>
      <c r="J2301" s="15">
        <v>6.24</v>
      </c>
      <c r="K2301" s="16">
        <v>2.8475568224817698</v>
      </c>
      <c r="L2301" s="17">
        <v>43061.4</v>
      </c>
      <c r="M2301" s="17">
        <v>101506.81600000001</v>
      </c>
      <c r="N2301" s="17">
        <v>19123.795992870721</v>
      </c>
      <c r="O2301" s="17">
        <v>23627.017651925158</v>
      </c>
    </row>
    <row r="2302" spans="1:15" x14ac:dyDescent="0.3">
      <c r="A2302" s="6" t="s">
        <v>82</v>
      </c>
      <c r="B2302" s="6" t="str">
        <f>VLOOKUP(A2302,Table1[],3,FALSE)</f>
        <v>San Diego County (Northwest)--Oceanside City &amp; Camp Pendleton</v>
      </c>
      <c r="C2302" s="6">
        <v>1</v>
      </c>
      <c r="D2302" s="6" t="str">
        <f>VLOOKUP(C2302,comm_names!$A$2:$B$325,2,FALSE)</f>
        <v>N/A, AT&amp;T California</v>
      </c>
      <c r="E2302" s="7">
        <v>3771.9794244760601</v>
      </c>
      <c r="F2302" s="8">
        <v>2.72750632727746E-2</v>
      </c>
      <c r="G2302" s="8">
        <v>7.6274507422014496E-3</v>
      </c>
      <c r="H2302" s="11">
        <f t="shared" si="35"/>
        <v>324</v>
      </c>
      <c r="I2302" s="8">
        <v>2.8040154394903301E-4</v>
      </c>
      <c r="J2302" s="9">
        <v>3.24</v>
      </c>
      <c r="K2302" s="10">
        <v>2.7373760290399902</v>
      </c>
      <c r="L2302" s="11">
        <v>31249.545999999998</v>
      </c>
      <c r="M2302" s="11">
        <v>64149.27</v>
      </c>
      <c r="N2302" s="11">
        <v>16762.646021804037</v>
      </c>
      <c r="O2302" s="11">
        <v>19066.672820711159</v>
      </c>
    </row>
    <row r="2303" spans="1:15" x14ac:dyDescent="0.3">
      <c r="A2303" s="12" t="s">
        <v>106</v>
      </c>
      <c r="B2303" s="12" t="str">
        <f>VLOOKUP(A2303,Table1[],3,FALSE)</f>
        <v>Los Angeles County (South Central)--Long Beach City (North)</v>
      </c>
      <c r="C2303" s="12">
        <v>6</v>
      </c>
      <c r="D2303" s="12" t="str">
        <f>VLOOKUP(C2303,comm_names!$A$2:$B$325,2,FALSE)</f>
        <v>N/A, Frontier</v>
      </c>
      <c r="E2303" s="13">
        <v>262.69943151299998</v>
      </c>
      <c r="F2303" s="14">
        <v>2.72715293438517E-2</v>
      </c>
      <c r="G2303" s="14">
        <v>6.75550111647274E-3</v>
      </c>
      <c r="H2303" s="17">
        <f t="shared" si="35"/>
        <v>267</v>
      </c>
      <c r="I2303" s="14">
        <v>2.8036122115724499E-4</v>
      </c>
      <c r="J2303" s="15">
        <v>2.67</v>
      </c>
      <c r="K2303" s="16">
        <v>2.9524826841773901</v>
      </c>
      <c r="L2303" s="17">
        <v>24029.89</v>
      </c>
      <c r="M2303" s="17">
        <v>57008</v>
      </c>
      <c r="N2303" s="17">
        <v>12765.98229548772</v>
      </c>
      <c r="O2303" s="17">
        <v>16011.22428426312</v>
      </c>
    </row>
    <row r="2304" spans="1:15" x14ac:dyDescent="0.3">
      <c r="A2304" s="6" t="s">
        <v>68</v>
      </c>
      <c r="B2304" s="6" t="str">
        <f>VLOOKUP(A2304,Table1[],3,FALSE)</f>
        <v>Santa Barbara County--South Coast Region</v>
      </c>
      <c r="C2304" s="6">
        <v>6</v>
      </c>
      <c r="D2304" s="6" t="str">
        <f>VLOOKUP(C2304,comm_names!$A$2:$B$325,2,FALSE)</f>
        <v>N/A, Frontier</v>
      </c>
      <c r="E2304" s="7">
        <v>2039.7700432317199</v>
      </c>
      <c r="F2304" s="8">
        <v>2.7202810464624399E-2</v>
      </c>
      <c r="G2304" s="8">
        <v>4.8505590567698804E-3</v>
      </c>
      <c r="H2304" s="11">
        <f t="shared" si="35"/>
        <v>267</v>
      </c>
      <c r="I2304" s="8">
        <v>2.7964295524129002E-4</v>
      </c>
      <c r="J2304" s="9">
        <v>2.67</v>
      </c>
      <c r="K2304" s="10">
        <v>2.4850848888344301</v>
      </c>
      <c r="L2304" s="11">
        <v>30248.851999999999</v>
      </c>
      <c r="M2304" s="11">
        <v>79378.55</v>
      </c>
      <c r="N2304" s="11">
        <v>18685.205307592081</v>
      </c>
      <c r="O2304" s="11">
        <v>22592.810121432722</v>
      </c>
    </row>
    <row r="2305" spans="1:15" x14ac:dyDescent="0.3">
      <c r="A2305" s="12" t="s">
        <v>197</v>
      </c>
      <c r="B2305" s="12" t="str">
        <f>VLOOKUP(A2305,Table1[],3,FALSE)</f>
        <v>Santa Clara County (East)--Gilroy, Morgan Hill &amp; San Jose (South) Cities</v>
      </c>
      <c r="C2305" s="12">
        <v>139</v>
      </c>
      <c r="D2305" s="12" t="str">
        <f>VLOOKUP(C2305,comm_names!$A$2:$B$325,2,FALSE)</f>
        <v>Frontier Communications, N/A</v>
      </c>
      <c r="E2305" s="13">
        <v>31.944223062999999</v>
      </c>
      <c r="F2305" s="14">
        <v>2.7026056770171399E-2</v>
      </c>
      <c r="G2305" s="14">
        <v>7.3741469791709403E-3</v>
      </c>
      <c r="H2305" s="17">
        <f t="shared" si="35"/>
        <v>600</v>
      </c>
      <c r="I2305" s="14">
        <v>2.7776753482879703E-4</v>
      </c>
      <c r="J2305" s="15">
        <v>6</v>
      </c>
      <c r="K2305" s="16">
        <v>3.0117756760357</v>
      </c>
      <c r="L2305" s="17">
        <v>41734.946000000004</v>
      </c>
      <c r="M2305" s="17">
        <v>107048.808</v>
      </c>
      <c r="N2305" s="17">
        <v>18202.544945981041</v>
      </c>
      <c r="O2305" s="17">
        <v>24351.87309343812</v>
      </c>
    </row>
    <row r="2306" spans="1:15" x14ac:dyDescent="0.3">
      <c r="A2306" s="6" t="s">
        <v>197</v>
      </c>
      <c r="B2306" s="6" t="str">
        <f>VLOOKUP(A2306,Table1[],3,FALSE)</f>
        <v>Santa Clara County (East)--Gilroy, Morgan Hill &amp; San Jose (South) Cities</v>
      </c>
      <c r="C2306" s="6">
        <v>83</v>
      </c>
      <c r="D2306" s="6" t="str">
        <f>VLOOKUP(C2306,comm_names!$A$2:$B$325,2,FALSE)</f>
        <v>Comcast, N/A</v>
      </c>
      <c r="E2306" s="7">
        <v>2.1113904999999999E-2</v>
      </c>
      <c r="F2306" s="8">
        <v>2.7023957609625601E-2</v>
      </c>
      <c r="G2306" s="8">
        <v>7.3739918122568901E-3</v>
      </c>
      <c r="H2306" s="11">
        <f t="shared" si="35"/>
        <v>600</v>
      </c>
      <c r="I2306" s="8">
        <v>2.7774535479038103E-4</v>
      </c>
      <c r="J2306" s="9">
        <v>6</v>
      </c>
      <c r="K2306" s="10">
        <v>3.0117756760357</v>
      </c>
      <c r="L2306" s="11">
        <v>41734.946000000004</v>
      </c>
      <c r="M2306" s="11">
        <v>107048.808</v>
      </c>
      <c r="N2306" s="11">
        <v>18202.544945981041</v>
      </c>
      <c r="O2306" s="11">
        <v>24351.87309343812</v>
      </c>
    </row>
    <row r="2307" spans="1:15" x14ac:dyDescent="0.3">
      <c r="A2307" s="12" t="s">
        <v>104</v>
      </c>
      <c r="B2307" s="12" t="str">
        <f>VLOOKUP(A2307,Table1[],3,FALSE)</f>
        <v>San Diego County (South)--San Diego City (South/Otay Mesa &amp; South Bay)</v>
      </c>
      <c r="C2307" s="12">
        <v>1</v>
      </c>
      <c r="D2307" s="12" t="str">
        <f>VLOOKUP(C2307,comm_names!$A$2:$B$325,2,FALSE)</f>
        <v>N/A, AT&amp;T California</v>
      </c>
      <c r="E2307" s="13">
        <v>1852.5127819726499</v>
      </c>
      <c r="F2307" s="14">
        <v>2.70058281872394E-2</v>
      </c>
      <c r="G2307" s="14">
        <v>8.2374016779680499E-3</v>
      </c>
      <c r="H2307" s="17">
        <f t="shared" ref="H2307:H2370" si="36">100*J2307</f>
        <v>324</v>
      </c>
      <c r="I2307" s="14">
        <v>2.7755866472256298E-4</v>
      </c>
      <c r="J2307" s="15">
        <v>3.24</v>
      </c>
      <c r="K2307" s="16">
        <v>3.2151247975734498</v>
      </c>
      <c r="L2307" s="17">
        <v>26925.081999999999</v>
      </c>
      <c r="M2307" s="17">
        <v>57149.502</v>
      </c>
      <c r="N2307" s="17">
        <v>12826.752390443642</v>
      </c>
      <c r="O2307" s="17">
        <v>15720.90088546176</v>
      </c>
    </row>
    <row r="2308" spans="1:15" x14ac:dyDescent="0.3">
      <c r="A2308" s="6" t="s">
        <v>233</v>
      </c>
      <c r="B2308" s="6" t="str">
        <f>VLOOKUP(A2308,Table1[],3,FALSE)</f>
        <v>San Mateo County (North Central)--South San Francisco, San Bruno &amp; Brisbane Cities</v>
      </c>
      <c r="C2308" s="6">
        <v>32</v>
      </c>
      <c r="D2308" s="6" t="str">
        <f>VLOOKUP(C2308,comm_names!$A$2:$B$325,2,FALSE)</f>
        <v>AT&amp;T Service, Inc., N/A</v>
      </c>
      <c r="E2308" s="7">
        <v>134.86923128500001</v>
      </c>
      <c r="F2308" s="8">
        <v>2.6971690813005302E-2</v>
      </c>
      <c r="G2308" s="8">
        <v>7.8752821775366702E-3</v>
      </c>
      <c r="H2308" s="11">
        <f t="shared" si="36"/>
        <v>600</v>
      </c>
      <c r="I2308" s="8">
        <v>2.77193282250077E-4</v>
      </c>
      <c r="J2308" s="9">
        <v>6</v>
      </c>
      <c r="K2308" s="10">
        <v>2.8475568224817698</v>
      </c>
      <c r="L2308" s="11">
        <v>43061.4</v>
      </c>
      <c r="M2308" s="11">
        <v>101506.81600000001</v>
      </c>
      <c r="N2308" s="11">
        <v>19123.795992870721</v>
      </c>
      <c r="O2308" s="11">
        <v>23627.017651925158</v>
      </c>
    </row>
    <row r="2309" spans="1:15" x14ac:dyDescent="0.3">
      <c r="A2309" s="12" t="s">
        <v>234</v>
      </c>
      <c r="B2309" s="12" t="str">
        <f>VLOOKUP(A2309,Table1[],3,FALSE)</f>
        <v>Orange County (Northwest)--Huntington Beach City</v>
      </c>
      <c r="C2309" s="12">
        <v>111</v>
      </c>
      <c r="D2309" s="12" t="str">
        <f>VLOOKUP(C2309,comm_names!$A$2:$B$325,2,FALSE)</f>
        <v>Consolidated Smart Broadband Systems, LLC, Frontier</v>
      </c>
      <c r="E2309" s="13">
        <v>142.6208384</v>
      </c>
      <c r="F2309" s="14">
        <v>2.6938470716178699E-2</v>
      </c>
      <c r="G2309" s="14">
        <v>8.3147819389225892E-3</v>
      </c>
      <c r="H2309" s="17">
        <f t="shared" si="36"/>
        <v>566.88</v>
      </c>
      <c r="I2309" s="14">
        <v>2.7684241854680601E-4</v>
      </c>
      <c r="J2309" s="15">
        <v>5.6688000000000001</v>
      </c>
      <c r="K2309" s="16">
        <v>2.4827430454074402</v>
      </c>
      <c r="L2309" s="17">
        <v>40680.298000000003</v>
      </c>
      <c r="M2309" s="17">
        <v>91791.024000000005</v>
      </c>
      <c r="N2309" s="17">
        <v>18083.058319084797</v>
      </c>
      <c r="O2309" s="17">
        <v>22059.920896313277</v>
      </c>
    </row>
    <row r="2310" spans="1:15" x14ac:dyDescent="0.3">
      <c r="A2310" s="6" t="s">
        <v>259</v>
      </c>
      <c r="B2310" s="6" t="str">
        <f>VLOOKUP(A2310,Table1[],3,FALSE)</f>
        <v>Alameda County (Southwest)--Union City, Newark &amp; Fremont (West) Cities</v>
      </c>
      <c r="C2310" s="6">
        <v>84</v>
      </c>
      <c r="D2310" s="6" t="str">
        <f>VLOOKUP(C2310,comm_names!$A$2:$B$325,2,FALSE)</f>
        <v>Comcast, AT&amp;T California</v>
      </c>
      <c r="E2310" s="7">
        <v>1862.294882316</v>
      </c>
      <c r="F2310" s="8">
        <v>2.6910867156759399E-2</v>
      </c>
      <c r="G2310" s="8">
        <v>9.7627454144964595E-3</v>
      </c>
      <c r="H2310" s="11">
        <f t="shared" si="36"/>
        <v>924</v>
      </c>
      <c r="I2310" s="8">
        <v>2.76550911517787E-4</v>
      </c>
      <c r="J2310" s="9">
        <v>9.24</v>
      </c>
      <c r="K2310" s="10">
        <v>3.2491308841492099</v>
      </c>
      <c r="L2310" s="11">
        <v>55481</v>
      </c>
      <c r="M2310" s="11">
        <v>120997.444</v>
      </c>
      <c r="N2310" s="11">
        <v>19174.491289113241</v>
      </c>
      <c r="O2310" s="11">
        <v>24381.04233535704</v>
      </c>
    </row>
    <row r="2311" spans="1:15" x14ac:dyDescent="0.3">
      <c r="A2311" s="12" t="s">
        <v>259</v>
      </c>
      <c r="B2311" s="12" t="str">
        <f>VLOOKUP(A2311,Table1[],3,FALSE)</f>
        <v>Alameda County (Southwest)--Union City, Newark &amp; Fremont (West) Cities</v>
      </c>
      <c r="C2311" s="12">
        <v>255</v>
      </c>
      <c r="D2311" s="12" t="str">
        <f>VLOOKUP(C2311,comm_names!$A$2:$B$325,2,FALSE)</f>
        <v>Sonic.net, AT&amp;T California</v>
      </c>
      <c r="E2311" s="13">
        <v>1412.4993689093701</v>
      </c>
      <c r="F2311" s="14">
        <v>2.6909605287913699E-2</v>
      </c>
      <c r="G2311" s="14">
        <v>9.7617748696012304E-3</v>
      </c>
      <c r="H2311" s="17">
        <f t="shared" si="36"/>
        <v>923.88</v>
      </c>
      <c r="I2311" s="14">
        <v>2.76537573320285E-4</v>
      </c>
      <c r="J2311" s="15">
        <v>9.2387999999999995</v>
      </c>
      <c r="K2311" s="16">
        <v>3.2491308841492099</v>
      </c>
      <c r="L2311" s="17">
        <v>55481</v>
      </c>
      <c r="M2311" s="17">
        <v>120997.444</v>
      </c>
      <c r="N2311" s="17">
        <v>19174.491289113241</v>
      </c>
      <c r="O2311" s="17">
        <v>24381.04233535704</v>
      </c>
    </row>
    <row r="2312" spans="1:15" x14ac:dyDescent="0.3">
      <c r="A2312" s="6" t="s">
        <v>259</v>
      </c>
      <c r="B2312" s="6" t="str">
        <f>VLOOKUP(A2312,Table1[],3,FALSE)</f>
        <v>Alameda County (Southwest)--Union City, Newark &amp; Fremont (West) Cities</v>
      </c>
      <c r="C2312" s="6">
        <v>33</v>
      </c>
      <c r="D2312" s="6" t="str">
        <f>VLOOKUP(C2312,comm_names!$A$2:$B$325,2,FALSE)</f>
        <v>AT&amp;T Service, Inc., AT&amp;T California</v>
      </c>
      <c r="E2312" s="7">
        <v>40056.363478507999</v>
      </c>
      <c r="F2312" s="8">
        <v>2.6908817026947401E-2</v>
      </c>
      <c r="G2312" s="8">
        <v>9.7624724275518805E-3</v>
      </c>
      <c r="H2312" s="11">
        <f t="shared" si="36"/>
        <v>924</v>
      </c>
      <c r="I2312" s="8">
        <v>2.7652927151248602E-4</v>
      </c>
      <c r="J2312" s="9">
        <v>9.24</v>
      </c>
      <c r="K2312" s="10">
        <v>3.2491308841492099</v>
      </c>
      <c r="L2312" s="11">
        <v>55481</v>
      </c>
      <c r="M2312" s="11">
        <v>120997.444</v>
      </c>
      <c r="N2312" s="11">
        <v>19174.491289113241</v>
      </c>
      <c r="O2312" s="11">
        <v>24381.04233535704</v>
      </c>
    </row>
    <row r="2313" spans="1:15" x14ac:dyDescent="0.3">
      <c r="A2313" s="12" t="s">
        <v>94</v>
      </c>
      <c r="B2313" s="12" t="str">
        <f>VLOOKUP(A2313,Table1[],3,FALSE)</f>
        <v>Los Angeles County (Southwest)--Santa Monica City</v>
      </c>
      <c r="C2313" s="12">
        <v>6</v>
      </c>
      <c r="D2313" s="12" t="str">
        <f>VLOOKUP(C2313,comm_names!$A$2:$B$325,2,FALSE)</f>
        <v>N/A, Frontier</v>
      </c>
      <c r="E2313" s="13">
        <v>361.17368665999999</v>
      </c>
      <c r="F2313" s="14">
        <v>2.6871624996567998E-2</v>
      </c>
      <c r="G2313" s="14">
        <v>4.1667554203386704E-3</v>
      </c>
      <c r="H2313" s="17">
        <f t="shared" si="36"/>
        <v>267</v>
      </c>
      <c r="I2313" s="14">
        <v>2.7613702314949998E-4</v>
      </c>
      <c r="J2313" s="15">
        <v>2.67</v>
      </c>
      <c r="K2313" s="16">
        <v>1.88348576835134</v>
      </c>
      <c r="L2313" s="17">
        <v>30494.19</v>
      </c>
      <c r="M2313" s="17">
        <v>89562.622000000003</v>
      </c>
      <c r="N2313" s="17">
        <v>19125.459399660482</v>
      </c>
      <c r="O2313" s="17">
        <v>24051.8945857008</v>
      </c>
    </row>
    <row r="2314" spans="1:15" x14ac:dyDescent="0.3">
      <c r="A2314" s="6" t="s">
        <v>261</v>
      </c>
      <c r="B2314" s="6" t="str">
        <f>VLOOKUP(A2314,Table1[],3,FALSE)</f>
        <v>San Diego County (West Central)--San Diego City (Northwest/Del Mar Mesa)</v>
      </c>
      <c r="C2314" s="6">
        <v>113</v>
      </c>
      <c r="D2314" s="6" t="str">
        <f>VLOOKUP(C2314,comm_names!$A$2:$B$325,2,FALSE)</f>
        <v>Cox Communications, AT&amp;T California</v>
      </c>
      <c r="E2314" s="7">
        <v>6.5735400000000001E-6</v>
      </c>
      <c r="F2314" s="8">
        <v>2.68465331051129E-2</v>
      </c>
      <c r="G2314" s="8">
        <v>1.02221023225464E-2</v>
      </c>
      <c r="H2314" s="11">
        <f t="shared" si="36"/>
        <v>1115.8799999999999</v>
      </c>
      <c r="I2314" s="8">
        <v>2.7587152508200101E-4</v>
      </c>
      <c r="J2314" s="9">
        <v>11.158799999999999</v>
      </c>
      <c r="K2314" s="10">
        <v>2.8233500540965899</v>
      </c>
      <c r="L2314" s="11">
        <v>68238.576000000001</v>
      </c>
      <c r="M2314" s="11">
        <v>140211.685</v>
      </c>
      <c r="N2314" s="11">
        <v>24346.849562996162</v>
      </c>
      <c r="O2314" s="11">
        <v>28721.647700355719</v>
      </c>
    </row>
    <row r="2315" spans="1:15" x14ac:dyDescent="0.3">
      <c r="A2315" s="12" t="s">
        <v>256</v>
      </c>
      <c r="B2315" s="12" t="str">
        <f>VLOOKUP(A2315,Table1[],3,FALSE)</f>
        <v>Santa Clara County (North Central)--Milpitas &amp; San Jose (Northeast) Cities</v>
      </c>
      <c r="C2315" s="12">
        <v>190</v>
      </c>
      <c r="D2315" s="12" t="str">
        <f>VLOOKUP(C2315,comm_names!$A$2:$B$325,2,FALSE)</f>
        <v>Paxio, AT&amp;T California</v>
      </c>
      <c r="E2315" s="13">
        <v>563.85610050000003</v>
      </c>
      <c r="F2315" s="14">
        <v>2.6797490360892701E-2</v>
      </c>
      <c r="G2315" s="14">
        <v>9.73414000478472E-3</v>
      </c>
      <c r="H2315" s="17">
        <f t="shared" si="36"/>
        <v>892.2</v>
      </c>
      <c r="I2315" s="14">
        <v>2.7535369150280997E-4</v>
      </c>
      <c r="J2315" s="15">
        <v>8.9220000000000006</v>
      </c>
      <c r="K2315" s="16">
        <v>3.2198961811225102</v>
      </c>
      <c r="L2315" s="17">
        <v>55175.6</v>
      </c>
      <c r="M2315" s="17">
        <v>118088</v>
      </c>
      <c r="N2315" s="17">
        <v>19896.597902082482</v>
      </c>
      <c r="O2315" s="17">
        <v>24446.373148405321</v>
      </c>
    </row>
    <row r="2316" spans="1:15" x14ac:dyDescent="0.3">
      <c r="A2316" s="6" t="s">
        <v>84</v>
      </c>
      <c r="B2316" s="6" t="str">
        <f>VLOOKUP(A2316,Table1[],3,FALSE)</f>
        <v>San Diego County (Northwest)--Escondido City (East)</v>
      </c>
      <c r="C2316" s="6">
        <v>1</v>
      </c>
      <c r="D2316" s="6" t="str">
        <f>VLOOKUP(C2316,comm_names!$A$2:$B$325,2,FALSE)</f>
        <v>N/A, AT&amp;T California</v>
      </c>
      <c r="E2316" s="7">
        <v>2944.6910910453498</v>
      </c>
      <c r="F2316" s="8">
        <v>2.6739695958065701E-2</v>
      </c>
      <c r="G2316" s="8">
        <v>7.2820974153049098E-3</v>
      </c>
      <c r="H2316" s="11">
        <f t="shared" si="36"/>
        <v>324</v>
      </c>
      <c r="I2316" s="8">
        <v>2.7475047758403301E-4</v>
      </c>
      <c r="J2316" s="9">
        <v>3.24</v>
      </c>
      <c r="K2316" s="10">
        <v>3.0370030581039802</v>
      </c>
      <c r="L2316" s="11">
        <v>28631.25</v>
      </c>
      <c r="M2316" s="11">
        <v>64654.197999999997</v>
      </c>
      <c r="N2316" s="11">
        <v>14076.445860242402</v>
      </c>
      <c r="O2316" s="11">
        <v>17731.914196820042</v>
      </c>
    </row>
    <row r="2317" spans="1:15" x14ac:dyDescent="0.3">
      <c r="A2317" s="12" t="s">
        <v>90</v>
      </c>
      <c r="B2317" s="12" t="str">
        <f>VLOOKUP(A2317,Table1[],3,FALSE)</f>
        <v>Los Angeles County--LA (Southwest/Marina del Rey &amp; Westchester) &amp; Culver City Cities</v>
      </c>
      <c r="C2317" s="12">
        <v>1</v>
      </c>
      <c r="D2317" s="12" t="str">
        <f>VLOOKUP(C2317,comm_names!$A$2:$B$325,2,FALSE)</f>
        <v>N/A, AT&amp;T California</v>
      </c>
      <c r="E2317" s="13">
        <v>1423.0775233403999</v>
      </c>
      <c r="F2317" s="14">
        <v>2.6684929931365099E-2</v>
      </c>
      <c r="G2317" s="14">
        <v>4.8144194280778201E-3</v>
      </c>
      <c r="H2317" s="17">
        <f t="shared" si="36"/>
        <v>324</v>
      </c>
      <c r="I2317" s="14">
        <v>2.7418129501350302E-4</v>
      </c>
      <c r="J2317" s="15">
        <v>3.24</v>
      </c>
      <c r="K2317" s="16">
        <v>2.0830449826989601</v>
      </c>
      <c r="L2317" s="17">
        <v>35218.728000000003</v>
      </c>
      <c r="M2317" s="17">
        <v>94920.356</v>
      </c>
      <c r="N2317" s="17">
        <v>20983.316484809038</v>
      </c>
      <c r="O2317" s="17">
        <v>25549.096799352839</v>
      </c>
    </row>
    <row r="2318" spans="1:15" x14ac:dyDescent="0.3">
      <c r="A2318" s="6" t="s">
        <v>91</v>
      </c>
      <c r="B2318" s="6" t="str">
        <f>VLOOKUP(A2318,Table1[],3,FALSE)</f>
        <v>San Diego County (Central)--San Diego City (Central/Mira Mesa &amp; University Heights)</v>
      </c>
      <c r="C2318" s="6">
        <v>1</v>
      </c>
      <c r="D2318" s="6" t="str">
        <f>VLOOKUP(C2318,comm_names!$A$2:$B$325,2,FALSE)</f>
        <v>N/A, AT&amp;T California</v>
      </c>
      <c r="E2318" s="7">
        <v>371.16088344799999</v>
      </c>
      <c r="F2318" s="8">
        <v>2.66776368588954E-2</v>
      </c>
      <c r="G2318" s="8">
        <v>5.2596063812694197E-3</v>
      </c>
      <c r="H2318" s="11">
        <f t="shared" si="36"/>
        <v>324</v>
      </c>
      <c r="I2318" s="8">
        <v>2.7408840166126297E-4</v>
      </c>
      <c r="J2318" s="9">
        <v>3.24</v>
      </c>
      <c r="K2318" s="10">
        <v>2.4484642970408101</v>
      </c>
      <c r="L2318" s="11">
        <v>34481.696000000004</v>
      </c>
      <c r="M2318" s="11">
        <v>85512</v>
      </c>
      <c r="N2318" s="11">
        <v>20010.154714182481</v>
      </c>
      <c r="O2318" s="11">
        <v>21583.897595838</v>
      </c>
    </row>
    <row r="2319" spans="1:15" x14ac:dyDescent="0.3">
      <c r="A2319" s="12" t="s">
        <v>130</v>
      </c>
      <c r="B2319" s="12" t="str">
        <f>VLOOKUP(A2319,Table1[],3,FALSE)</f>
        <v>Orange County (Central)--Irvine City (Central)</v>
      </c>
      <c r="C2319" s="12">
        <v>1</v>
      </c>
      <c r="D2319" s="12" t="str">
        <f>VLOOKUP(C2319,comm_names!$A$2:$B$325,2,FALSE)</f>
        <v>N/A, AT&amp;T California</v>
      </c>
      <c r="E2319" s="13">
        <v>6939.4875126630004</v>
      </c>
      <c r="F2319" s="14">
        <v>2.6593799566046499E-2</v>
      </c>
      <c r="G2319" s="14">
        <v>4.6759559601172104E-3</v>
      </c>
      <c r="H2319" s="17">
        <f t="shared" si="36"/>
        <v>324</v>
      </c>
      <c r="I2319" s="14">
        <v>2.7320354395768198E-4</v>
      </c>
      <c r="J2319" s="15">
        <v>3.24</v>
      </c>
      <c r="K2319" s="16">
        <v>2.6046861564918302</v>
      </c>
      <c r="L2319" s="17">
        <v>35825.455999999998</v>
      </c>
      <c r="M2319" s="17">
        <v>95959.733999999997</v>
      </c>
      <c r="N2319" s="17">
        <v>22058.223165547319</v>
      </c>
      <c r="O2319" s="17">
        <v>25085.186974763041</v>
      </c>
    </row>
    <row r="2320" spans="1:15" x14ac:dyDescent="0.3">
      <c r="A2320" s="6" t="s">
        <v>110</v>
      </c>
      <c r="B2320" s="6" t="str">
        <f>VLOOKUP(A2320,Table1[],3,FALSE)</f>
        <v>Kern County (East)--Ridgecrest, Arvin, Tehachapi &amp; California City Cities</v>
      </c>
      <c r="C2320" s="6">
        <v>203</v>
      </c>
      <c r="D2320" s="6" t="str">
        <f>VLOOKUP(C2320,comm_names!$A$2:$B$325,2,FALSE)</f>
        <v>Race Communications, N/A</v>
      </c>
      <c r="E2320" s="7">
        <v>42.899089146000001</v>
      </c>
      <c r="F2320" s="8">
        <v>2.6547078020115401E-2</v>
      </c>
      <c r="G2320" s="8">
        <v>7.7387560985099401E-3</v>
      </c>
      <c r="H2320" s="11">
        <f t="shared" si="36"/>
        <v>300</v>
      </c>
      <c r="I2320" s="8">
        <v>2.72720872302009E-4</v>
      </c>
      <c r="J2320" s="9">
        <v>3</v>
      </c>
      <c r="K2320" s="10">
        <v>2.6725075999688199</v>
      </c>
      <c r="L2320" s="11">
        <v>20757.02</v>
      </c>
      <c r="M2320" s="11">
        <v>49983.8</v>
      </c>
      <c r="N2320" s="11">
        <v>7870.8284198539441</v>
      </c>
      <c r="O2320" s="11">
        <v>9642.8854414691286</v>
      </c>
    </row>
    <row r="2321" spans="1:15" x14ac:dyDescent="0.3">
      <c r="A2321" s="12" t="s">
        <v>203</v>
      </c>
      <c r="B2321" s="12" t="str">
        <f>VLOOKUP(A2321,Table1[],3,FALSE)</f>
        <v>San Mateo County (Southeast)--Menlo Park, East Palo Alto Cities &amp; Atherton Town</v>
      </c>
      <c r="C2321" s="12">
        <v>83</v>
      </c>
      <c r="D2321" s="12" t="str">
        <f>VLOOKUP(C2321,comm_names!$A$2:$B$325,2,FALSE)</f>
        <v>Comcast, N/A</v>
      </c>
      <c r="E2321" s="13">
        <v>0.103222604</v>
      </c>
      <c r="F2321" s="14">
        <v>2.64242234424318E-2</v>
      </c>
      <c r="G2321" s="14">
        <v>6.6344288649443101E-3</v>
      </c>
      <c r="H2321" s="17">
        <f t="shared" si="36"/>
        <v>600</v>
      </c>
      <c r="I2321" s="14">
        <v>2.7141554083775902E-4</v>
      </c>
      <c r="J2321" s="15">
        <v>6</v>
      </c>
      <c r="K2321" s="16">
        <v>2.9244469746258899</v>
      </c>
      <c r="L2321" s="17">
        <v>46011.563999999998</v>
      </c>
      <c r="M2321" s="17">
        <v>120686.954</v>
      </c>
      <c r="N2321" s="17">
        <v>21298.348025719439</v>
      </c>
      <c r="O2321" s="17">
        <v>28246.050667931879</v>
      </c>
    </row>
    <row r="2322" spans="1:15" x14ac:dyDescent="0.3">
      <c r="A2322" s="6" t="s">
        <v>115</v>
      </c>
      <c r="B2322" s="6" t="str">
        <f>VLOOKUP(A2322,Table1[],3,FALSE)</f>
        <v>Sacramento County (North)--Sacramento City (North), Antelope &amp; Rio Linda</v>
      </c>
      <c r="C2322" s="6">
        <v>1</v>
      </c>
      <c r="D2322" s="6" t="str">
        <f>VLOOKUP(C2322,comm_names!$A$2:$B$325,2,FALSE)</f>
        <v>N/A, AT&amp;T California</v>
      </c>
      <c r="E2322" s="7">
        <v>68.911115930799994</v>
      </c>
      <c r="F2322" s="8">
        <v>2.6352531394814499E-2</v>
      </c>
      <c r="G2322" s="8">
        <v>7.5848316704046296E-3</v>
      </c>
      <c r="H2322" s="11">
        <f t="shared" si="36"/>
        <v>324</v>
      </c>
      <c r="I2322" s="8">
        <v>2.7065935678880599E-4</v>
      </c>
      <c r="J2322" s="9">
        <v>3.24</v>
      </c>
      <c r="K2322" s="10">
        <v>3.2186190161041299</v>
      </c>
      <c r="L2322" s="11">
        <v>25589.466</v>
      </c>
      <c r="M2322" s="11">
        <v>57924.2</v>
      </c>
      <c r="N2322" s="11">
        <v>11099.012549107261</v>
      </c>
      <c r="O2322" s="11">
        <v>13013.570326581599</v>
      </c>
    </row>
    <row r="2323" spans="1:15" x14ac:dyDescent="0.3">
      <c r="A2323" s="12" t="s">
        <v>86</v>
      </c>
      <c r="B2323" s="12" t="str">
        <f>VLOOKUP(A2323,Table1[],3,FALSE)</f>
        <v>Orange County (Northwest)--Garden Grove City (East)</v>
      </c>
      <c r="C2323" s="12">
        <v>6</v>
      </c>
      <c r="D2323" s="12" t="str">
        <f>VLOOKUP(C2323,comm_names!$A$2:$B$325,2,FALSE)</f>
        <v>N/A, Frontier</v>
      </c>
      <c r="E2323" s="13">
        <v>27.211780262000001</v>
      </c>
      <c r="F2323" s="14">
        <v>2.6331042901879501E-2</v>
      </c>
      <c r="G2323" s="14">
        <v>5.73110902516249E-3</v>
      </c>
      <c r="H2323" s="17">
        <f t="shared" si="36"/>
        <v>267</v>
      </c>
      <c r="I2323" s="14">
        <v>2.70432870831544E-4</v>
      </c>
      <c r="J2323" s="15">
        <v>2.67</v>
      </c>
      <c r="K2323" s="16">
        <v>3.4525426883171302</v>
      </c>
      <c r="L2323" s="17">
        <v>26869.092000000001</v>
      </c>
      <c r="M2323" s="17">
        <v>66105.865999999995</v>
      </c>
      <c r="N2323" s="17">
        <v>14940.619379109241</v>
      </c>
      <c r="O2323" s="17">
        <v>17731.526944141679</v>
      </c>
    </row>
    <row r="2324" spans="1:15" x14ac:dyDescent="0.3">
      <c r="A2324" s="6" t="s">
        <v>204</v>
      </c>
      <c r="B2324" s="6" t="str">
        <f>VLOOKUP(A2324,Table1[],3,FALSE)</f>
        <v>San Bernardino County (Southwest)--Chino &amp; Chino Hills Cities</v>
      </c>
      <c r="C2324" s="6">
        <v>111</v>
      </c>
      <c r="D2324" s="6" t="str">
        <f>VLOOKUP(C2324,comm_names!$A$2:$B$325,2,FALSE)</f>
        <v>Consolidated Smart Broadband Systems, LLC, Frontier</v>
      </c>
      <c r="E2324" s="7">
        <v>4.6039544709999998</v>
      </c>
      <c r="F2324" s="8">
        <v>2.6322140988693201E-2</v>
      </c>
      <c r="G2324" s="8">
        <v>8.2222251477083296E-3</v>
      </c>
      <c r="H2324" s="11">
        <f t="shared" si="36"/>
        <v>566.88</v>
      </c>
      <c r="I2324" s="8">
        <v>2.7033726550402702E-4</v>
      </c>
      <c r="J2324" s="9">
        <v>5.6688000000000001</v>
      </c>
      <c r="K2324" s="10">
        <v>3.1497420521186998</v>
      </c>
      <c r="L2324" s="11">
        <v>40680.298000000003</v>
      </c>
      <c r="M2324" s="11">
        <v>91592.513999999996</v>
      </c>
      <c r="N2324" s="11">
        <v>17221.975742766961</v>
      </c>
      <c r="O2324" s="11">
        <v>20725.59347358024</v>
      </c>
    </row>
    <row r="2325" spans="1:15" x14ac:dyDescent="0.3">
      <c r="A2325" s="12" t="s">
        <v>78</v>
      </c>
      <c r="B2325" s="12" t="str">
        <f>VLOOKUP(A2325,Table1[],3,FALSE)</f>
        <v>San Francisco County (North &amp; East)--North Beach &amp; Chinatown</v>
      </c>
      <c r="C2325" s="12">
        <v>1</v>
      </c>
      <c r="D2325" s="12" t="str">
        <f>VLOOKUP(C2325,comm_names!$A$2:$B$325,2,FALSE)</f>
        <v>N/A, AT&amp;T California</v>
      </c>
      <c r="E2325" s="13">
        <v>253.22306513199999</v>
      </c>
      <c r="F2325" s="14">
        <v>2.6321830612443701E-2</v>
      </c>
      <c r="G2325" s="14">
        <v>3.6912589908046499E-3</v>
      </c>
      <c r="H2325" s="17">
        <f t="shared" si="36"/>
        <v>324</v>
      </c>
      <c r="I2325" s="14">
        <v>2.7039135296536801E-4</v>
      </c>
      <c r="J2325" s="15">
        <v>3.24</v>
      </c>
      <c r="K2325" s="16">
        <v>1.7995115911123301</v>
      </c>
      <c r="L2325" s="17">
        <v>32326.59</v>
      </c>
      <c r="M2325" s="17">
        <v>115514.496</v>
      </c>
      <c r="N2325" s="17">
        <v>16927.472067889321</v>
      </c>
      <c r="O2325" s="17">
        <v>24715.087580874242</v>
      </c>
    </row>
    <row r="2326" spans="1:15" x14ac:dyDescent="0.3">
      <c r="A2326" s="6" t="s">
        <v>75</v>
      </c>
      <c r="B2326" s="6" t="str">
        <f>VLOOKUP(A2326,Table1[],3,FALSE)</f>
        <v>San Francisco County (North &amp; West)--Richmond District</v>
      </c>
      <c r="C2326" s="6">
        <v>1</v>
      </c>
      <c r="D2326" s="6" t="str">
        <f>VLOOKUP(C2326,comm_names!$A$2:$B$325,2,FALSE)</f>
        <v>N/A, AT&amp;T California</v>
      </c>
      <c r="E2326" s="7">
        <v>169.52094828400001</v>
      </c>
      <c r="F2326" s="8">
        <v>2.6281137208474501E-2</v>
      </c>
      <c r="G2326" s="8">
        <v>4.1291724962528699E-3</v>
      </c>
      <c r="H2326" s="11">
        <f t="shared" si="36"/>
        <v>324</v>
      </c>
      <c r="I2326" s="8">
        <v>2.6990497957086503E-4</v>
      </c>
      <c r="J2326" s="9">
        <v>3.24</v>
      </c>
      <c r="K2326" s="10">
        <v>2.1053088270095399</v>
      </c>
      <c r="L2326" s="11">
        <v>32335.752</v>
      </c>
      <c r="M2326" s="11">
        <v>105601.212</v>
      </c>
      <c r="N2326" s="11">
        <v>17267.187816919679</v>
      </c>
      <c r="O2326" s="11">
        <v>24395.081087292121</v>
      </c>
    </row>
    <row r="2327" spans="1:15" x14ac:dyDescent="0.3">
      <c r="A2327" s="12" t="s">
        <v>69</v>
      </c>
      <c r="B2327" s="12" t="str">
        <f>VLOOKUP(A2327,Table1[],3,FALSE)</f>
        <v>Los Angeles County--LA City (Northwest/Canoga Park, Winnetka &amp; Woodland Hills)</v>
      </c>
      <c r="C2327" s="12">
        <v>1</v>
      </c>
      <c r="D2327" s="12" t="str">
        <f>VLOOKUP(C2327,comm_names!$A$2:$B$325,2,FALSE)</f>
        <v>N/A, AT&amp;T California</v>
      </c>
      <c r="E2327" s="13">
        <v>777.07353668200005</v>
      </c>
      <c r="F2327" s="14">
        <v>2.62148937146972E-2</v>
      </c>
      <c r="G2327" s="14">
        <v>5.7617405074860996E-3</v>
      </c>
      <c r="H2327" s="17">
        <f t="shared" si="36"/>
        <v>324</v>
      </c>
      <c r="I2327" s="14">
        <v>2.69228918847828E-4</v>
      </c>
      <c r="J2327" s="15">
        <v>3.24</v>
      </c>
      <c r="K2327" s="16">
        <v>2.6928200155775599</v>
      </c>
      <c r="L2327" s="17">
        <v>32022.207999999999</v>
      </c>
      <c r="M2327" s="17">
        <v>79739.94</v>
      </c>
      <c r="N2327" s="17">
        <v>17326.782247232881</v>
      </c>
      <c r="O2327" s="17">
        <v>21201.675702275883</v>
      </c>
    </row>
    <row r="2328" spans="1:15" x14ac:dyDescent="0.3">
      <c r="A2328" s="6" t="s">
        <v>100</v>
      </c>
      <c r="B2328" s="6" t="str">
        <f>VLOOKUP(A2328,Table1[],3,FALSE)</f>
        <v>San Bernardino County (Southwest)--Phelan, Lake Arrowhead &amp; Big Bear City</v>
      </c>
      <c r="C2328" s="6">
        <v>1</v>
      </c>
      <c r="D2328" s="6" t="str">
        <f>VLOOKUP(C2328,comm_names!$A$2:$B$325,2,FALSE)</f>
        <v>N/A, AT&amp;T California</v>
      </c>
      <c r="E2328" s="7">
        <v>66.52449996</v>
      </c>
      <c r="F2328" s="8">
        <v>2.6078420302178201E-2</v>
      </c>
      <c r="G2328" s="8">
        <v>7.2433267282484004E-3</v>
      </c>
      <c r="H2328" s="11">
        <f t="shared" si="36"/>
        <v>324</v>
      </c>
      <c r="I2328" s="8">
        <v>2.6776982541608699E-4</v>
      </c>
      <c r="J2328" s="9">
        <v>3.24</v>
      </c>
      <c r="K2328" s="10">
        <v>2.7506780062666198</v>
      </c>
      <c r="L2328" s="11">
        <v>24416.73</v>
      </c>
      <c r="M2328" s="11">
        <v>59858.400000000001</v>
      </c>
      <c r="N2328" s="11">
        <v>10093.243023205931</v>
      </c>
      <c r="O2328" s="11">
        <v>13231.424157941041</v>
      </c>
    </row>
    <row r="2329" spans="1:15" x14ac:dyDescent="0.3">
      <c r="A2329" s="12" t="s">
        <v>122</v>
      </c>
      <c r="B2329" s="12" t="str">
        <f>VLOOKUP(A2329,Table1[],3,FALSE)</f>
        <v>Los Angeles County (North Central)--Palmdale City</v>
      </c>
      <c r="C2329" s="12">
        <v>1</v>
      </c>
      <c r="D2329" s="12" t="str">
        <f>VLOOKUP(C2329,comm_names!$A$2:$B$325,2,FALSE)</f>
        <v>N/A, AT&amp;T California</v>
      </c>
      <c r="E2329" s="13">
        <v>1084.6303586188999</v>
      </c>
      <c r="F2329" s="14">
        <v>2.6070499332339899E-2</v>
      </c>
      <c r="G2329" s="14">
        <v>7.3608306759118296E-3</v>
      </c>
      <c r="H2329" s="17">
        <f t="shared" si="36"/>
        <v>324</v>
      </c>
      <c r="I2329" s="14">
        <v>2.6768488108101898E-4</v>
      </c>
      <c r="J2329" s="15">
        <v>3.24</v>
      </c>
      <c r="K2329" s="16">
        <v>3.3122122015915099</v>
      </c>
      <c r="L2329" s="17">
        <v>25589.466</v>
      </c>
      <c r="M2329" s="17">
        <v>60343.985999999997</v>
      </c>
      <c r="N2329" s="17">
        <v>11327.679603377459</v>
      </c>
      <c r="O2329" s="17">
        <v>14494.70053406976</v>
      </c>
    </row>
    <row r="2330" spans="1:15" x14ac:dyDescent="0.3">
      <c r="A2330" s="6" t="s">
        <v>118</v>
      </c>
      <c r="B2330" s="6" t="str">
        <f>VLOOKUP(A2330,Table1[],3,FALSE)</f>
        <v>Los Angeles County (Southeast)--Bellflower &amp; Paramount Cities</v>
      </c>
      <c r="C2330" s="6">
        <v>6</v>
      </c>
      <c r="D2330" s="6" t="str">
        <f>VLOOKUP(C2330,comm_names!$A$2:$B$325,2,FALSE)</f>
        <v>N/A, Frontier</v>
      </c>
      <c r="E2330" s="7">
        <v>79.573275631000001</v>
      </c>
      <c r="F2330" s="8">
        <v>2.6024694163298698E-2</v>
      </c>
      <c r="G2330" s="8">
        <v>7.4379895679236299E-3</v>
      </c>
      <c r="H2330" s="11">
        <f t="shared" si="36"/>
        <v>267</v>
      </c>
      <c r="I2330" s="8">
        <v>2.6720143563109701E-4</v>
      </c>
      <c r="J2330" s="9">
        <v>2.67</v>
      </c>
      <c r="K2330" s="10">
        <v>3.16081644815256</v>
      </c>
      <c r="L2330" s="11">
        <v>24512.421999999999</v>
      </c>
      <c r="M2330" s="11">
        <v>52244.777999999998</v>
      </c>
      <c r="N2330" s="11">
        <v>12750.220313501881</v>
      </c>
      <c r="O2330" s="11">
        <v>14845.949736435839</v>
      </c>
    </row>
    <row r="2331" spans="1:15" x14ac:dyDescent="0.3">
      <c r="A2331" s="12" t="s">
        <v>57</v>
      </c>
      <c r="B2331" s="12" t="str">
        <f>VLOOKUP(A2331,Table1[],3,FALSE)</f>
        <v>Tulare County (West Central)--Tulare &amp; Porterville Cities</v>
      </c>
      <c r="C2331" s="12">
        <v>6</v>
      </c>
      <c r="D2331" s="12" t="str">
        <f>VLOOKUP(C2331,comm_names!$A$2:$B$325,2,FALSE)</f>
        <v>N/A, Frontier</v>
      </c>
      <c r="E2331" s="13">
        <v>118.652717992916</v>
      </c>
      <c r="F2331" s="14">
        <v>2.5909273074205801E-2</v>
      </c>
      <c r="G2331" s="14">
        <v>7.8821498458084803E-3</v>
      </c>
      <c r="H2331" s="17">
        <f t="shared" si="36"/>
        <v>267</v>
      </c>
      <c r="I2331" s="14">
        <v>2.6598420181235099E-4</v>
      </c>
      <c r="J2331" s="15">
        <v>2.67</v>
      </c>
      <c r="K2331" s="16">
        <v>3.26042240587695</v>
      </c>
      <c r="L2331" s="17">
        <v>20150.292000000001</v>
      </c>
      <c r="M2331" s="17">
        <v>45504.6</v>
      </c>
      <c r="N2331" s="17">
        <v>8389.5126665442367</v>
      </c>
      <c r="O2331" s="17">
        <v>10175.018168975723</v>
      </c>
    </row>
    <row r="2332" spans="1:15" x14ac:dyDescent="0.3">
      <c r="A2332" s="6" t="s">
        <v>101</v>
      </c>
      <c r="B2332" s="6" t="str">
        <f>VLOOKUP(A2332,Table1[],3,FALSE)</f>
        <v>Los Angeles County (Central)--Pico Rivera &amp; Montebello Cities</v>
      </c>
      <c r="C2332" s="6">
        <v>6</v>
      </c>
      <c r="D2332" s="6" t="str">
        <f>VLOOKUP(C2332,comm_names!$A$2:$B$325,2,FALSE)</f>
        <v>N/A, Frontier</v>
      </c>
      <c r="E2332" s="7">
        <v>378.02988607700001</v>
      </c>
      <c r="F2332" s="8">
        <v>2.5892882738093599E-2</v>
      </c>
      <c r="G2332" s="8">
        <v>6.53044487617773E-3</v>
      </c>
      <c r="H2332" s="11">
        <f t="shared" si="36"/>
        <v>267</v>
      </c>
      <c r="I2332" s="8">
        <v>2.6581183115617998E-4</v>
      </c>
      <c r="J2332" s="9">
        <v>2.67</v>
      </c>
      <c r="K2332" s="10">
        <v>3.1991521901753801</v>
      </c>
      <c r="L2332" s="11">
        <v>24770.993999999999</v>
      </c>
      <c r="M2332" s="11">
        <v>57578.080000000002</v>
      </c>
      <c r="N2332" s="11">
        <v>12790.83198860124</v>
      </c>
      <c r="O2332" s="11">
        <v>15024.616172309521</v>
      </c>
    </row>
    <row r="2333" spans="1:15" x14ac:dyDescent="0.3">
      <c r="A2333" s="12" t="s">
        <v>107</v>
      </c>
      <c r="B2333" s="12" t="str">
        <f>VLOOKUP(A2333,Table1[],3,FALSE)</f>
        <v>Santa Clara County (Central)--San Jose City (Northwest)</v>
      </c>
      <c r="C2333" s="12">
        <v>1</v>
      </c>
      <c r="D2333" s="12" t="str">
        <f>VLOOKUP(C2333,comm_names!$A$2:$B$325,2,FALSE)</f>
        <v>N/A, AT&amp;T California</v>
      </c>
      <c r="E2333" s="13">
        <v>440.59172486300002</v>
      </c>
      <c r="F2333" s="14">
        <v>2.5877560333933802E-2</v>
      </c>
      <c r="G2333" s="14">
        <v>5.52478305167635E-3</v>
      </c>
      <c r="H2333" s="17">
        <f t="shared" si="36"/>
        <v>324</v>
      </c>
      <c r="I2333" s="14">
        <v>2.65649976637482E-4</v>
      </c>
      <c r="J2333" s="15">
        <v>3.24</v>
      </c>
      <c r="K2333" s="16">
        <v>2.5880668976947399</v>
      </c>
      <c r="L2333" s="17">
        <v>31986.578000000001</v>
      </c>
      <c r="M2333" s="17">
        <v>83165.509999999995</v>
      </c>
      <c r="N2333" s="17">
        <v>17338.91822615928</v>
      </c>
      <c r="O2333" s="17">
        <v>22393.513727993879</v>
      </c>
    </row>
    <row r="2334" spans="1:15" x14ac:dyDescent="0.3">
      <c r="A2334" s="6" t="s">
        <v>54</v>
      </c>
      <c r="B2334" s="6" t="str">
        <f>VLOOKUP(A2334,Table1[],3,FALSE)</f>
        <v>Fresno County (East)--Sanger, Reedley &amp; Parlier Cities</v>
      </c>
      <c r="C2334" s="6">
        <v>1</v>
      </c>
      <c r="D2334" s="6" t="str">
        <f>VLOOKUP(C2334,comm_names!$A$2:$B$325,2,FALSE)</f>
        <v>N/A, AT&amp;T California</v>
      </c>
      <c r="E2334" s="7">
        <v>814.15227249368002</v>
      </c>
      <c r="F2334" s="8">
        <v>2.58516409142341E-2</v>
      </c>
      <c r="G2334" s="8">
        <v>8.2555962991258808E-3</v>
      </c>
      <c r="H2334" s="11">
        <f t="shared" si="36"/>
        <v>324</v>
      </c>
      <c r="I2334" s="8">
        <v>2.6537761741653897E-4</v>
      </c>
      <c r="J2334" s="9">
        <v>3.24</v>
      </c>
      <c r="K2334" s="10">
        <v>3.1343612899915301</v>
      </c>
      <c r="L2334" s="11">
        <v>22396</v>
      </c>
      <c r="M2334" s="11">
        <v>51723.561999999998</v>
      </c>
      <c r="N2334" s="11">
        <v>8221.2147451755718</v>
      </c>
      <c r="O2334" s="11">
        <v>10836.641023323984</v>
      </c>
    </row>
    <row r="2335" spans="1:15" x14ac:dyDescent="0.3">
      <c r="A2335" s="12" t="s">
        <v>39</v>
      </c>
      <c r="B2335" s="12" t="str">
        <f>VLOOKUP(A2335,Table1[],3,FALSE)</f>
        <v>Imperial County--El Centro City</v>
      </c>
      <c r="C2335" s="12">
        <v>15</v>
      </c>
      <c r="D2335" s="12" t="str">
        <f>VLOOKUP(C2335,comm_names!$A$2:$B$325,2,FALSE)</f>
        <v>N/A, TDS Telecom</v>
      </c>
      <c r="E2335" s="13">
        <v>683.21917846600002</v>
      </c>
      <c r="F2335" s="14">
        <v>2.58164667033082E-2</v>
      </c>
      <c r="G2335" s="14">
        <v>5.7889801691877298E-3</v>
      </c>
      <c r="H2335" s="17">
        <f t="shared" si="36"/>
        <v>210</v>
      </c>
      <c r="I2335" s="14">
        <v>2.6500694638911598E-4</v>
      </c>
      <c r="J2335" s="15">
        <v>2.1</v>
      </c>
      <c r="K2335" s="16">
        <v>3.0979448551634401</v>
      </c>
      <c r="L2335" s="17">
        <v>16389.8</v>
      </c>
      <c r="M2335" s="17">
        <v>46828</v>
      </c>
      <c r="N2335" s="17">
        <v>7161.9833713069438</v>
      </c>
      <c r="O2335" s="17">
        <v>9459.314872738405</v>
      </c>
    </row>
    <row r="2336" spans="1:15" x14ac:dyDescent="0.3">
      <c r="A2336" s="6" t="s">
        <v>93</v>
      </c>
      <c r="B2336" s="6" t="str">
        <f>VLOOKUP(A2336,Table1[],3,FALSE)</f>
        <v>Del Norte, Lassen, Modoc, Plumas &amp; Siskiyou Counties</v>
      </c>
      <c r="C2336" s="6">
        <v>1</v>
      </c>
      <c r="D2336" s="6" t="str">
        <f>VLOOKUP(C2336,comm_names!$A$2:$B$325,2,FALSE)</f>
        <v>N/A, AT&amp;T California</v>
      </c>
      <c r="E2336" s="7">
        <v>2357.3270292818402</v>
      </c>
      <c r="F2336" s="8">
        <v>2.57895049037647E-2</v>
      </c>
      <c r="G2336" s="8">
        <v>8.1901655172794009E-3</v>
      </c>
      <c r="H2336" s="11">
        <f t="shared" si="36"/>
        <v>324</v>
      </c>
      <c r="I2336" s="8">
        <v>2.6473372106920002E-4</v>
      </c>
      <c r="J2336" s="9">
        <v>3.24</v>
      </c>
      <c r="K2336" s="10">
        <v>2.2062178712597502</v>
      </c>
      <c r="L2336" s="11">
        <v>20684.741999999998</v>
      </c>
      <c r="M2336" s="11">
        <v>49740.498</v>
      </c>
      <c r="N2336" s="11">
        <v>6464.0721064228082</v>
      </c>
      <c r="O2336" s="11">
        <v>8536.6293191309287</v>
      </c>
    </row>
    <row r="2337" spans="1:15" x14ac:dyDescent="0.3">
      <c r="A2337" s="12" t="s">
        <v>90</v>
      </c>
      <c r="B2337" s="12" t="str">
        <f>VLOOKUP(A2337,Table1[],3,FALSE)</f>
        <v>Los Angeles County--LA (Southwest/Marina del Rey &amp; Westchester) &amp; Culver City Cities</v>
      </c>
      <c r="C2337" s="12">
        <v>109</v>
      </c>
      <c r="D2337" s="12" t="str">
        <f>VLOOKUP(C2337,comm_names!$A$2:$B$325,2,FALSE)</f>
        <v>Consolidated Smart Broadband Systems, LLC, N/A</v>
      </c>
      <c r="E2337" s="13">
        <v>27.39622074</v>
      </c>
      <c r="F2337" s="14">
        <v>2.57827075744902E-2</v>
      </c>
      <c r="G2337" s="14">
        <v>4.4914471630441303E-3</v>
      </c>
      <c r="H2337" s="17">
        <f t="shared" si="36"/>
        <v>299.88</v>
      </c>
      <c r="I2337" s="14">
        <v>2.6465048172465703E-4</v>
      </c>
      <c r="J2337" s="15">
        <v>2.9988000000000001</v>
      </c>
      <c r="K2337" s="16">
        <v>2.0830449826989601</v>
      </c>
      <c r="L2337" s="17">
        <v>35218.728000000003</v>
      </c>
      <c r="M2337" s="17">
        <v>94920.356</v>
      </c>
      <c r="N2337" s="17">
        <v>20983.316484809038</v>
      </c>
      <c r="O2337" s="17">
        <v>25549.096799352839</v>
      </c>
    </row>
    <row r="2338" spans="1:15" x14ac:dyDescent="0.3">
      <c r="A2338" s="6" t="s">
        <v>85</v>
      </c>
      <c r="B2338" s="6" t="str">
        <f>VLOOKUP(A2338,Table1[],3,FALSE)</f>
        <v>San Bernardino County (West Central)--Victorville &amp; Adelanto Cities</v>
      </c>
      <c r="C2338" s="6">
        <v>6</v>
      </c>
      <c r="D2338" s="6" t="str">
        <f>VLOOKUP(C2338,comm_names!$A$2:$B$325,2,FALSE)</f>
        <v>N/A, Frontier</v>
      </c>
      <c r="E2338" s="7">
        <v>1444.46705436555</v>
      </c>
      <c r="F2338" s="8">
        <v>2.56370609592496E-2</v>
      </c>
      <c r="G2338" s="8">
        <v>7.2773457071934299E-3</v>
      </c>
      <c r="H2338" s="11">
        <f t="shared" si="36"/>
        <v>267</v>
      </c>
      <c r="I2338" s="8">
        <v>2.6312431627404401E-4</v>
      </c>
      <c r="J2338" s="9">
        <v>2.67</v>
      </c>
      <c r="K2338" s="10">
        <v>3.4431925516124702</v>
      </c>
      <c r="L2338" s="11">
        <v>22603.671999999999</v>
      </c>
      <c r="M2338" s="11">
        <v>50432.737999999998</v>
      </c>
      <c r="N2338" s="11">
        <v>10246.965110220301</v>
      </c>
      <c r="O2338" s="11">
        <v>11809.93296155286</v>
      </c>
    </row>
    <row r="2339" spans="1:15" x14ac:dyDescent="0.3">
      <c r="A2339" s="12" t="s">
        <v>249</v>
      </c>
      <c r="B2339" s="12" t="str">
        <f>VLOOKUP(A2339,Table1[],3,FALSE)</f>
        <v>Los Angeles County (Southeast)--Long Beach City (East)</v>
      </c>
      <c r="C2339" s="12">
        <v>139</v>
      </c>
      <c r="D2339" s="12" t="str">
        <f>VLOOKUP(C2339,comm_names!$A$2:$B$325,2,FALSE)</f>
        <v>Frontier Communications, N/A</v>
      </c>
      <c r="E2339" s="13">
        <v>1643.7633401400001</v>
      </c>
      <c r="F2339" s="14">
        <v>2.5588822106614902E-2</v>
      </c>
      <c r="G2339" s="14">
        <v>8.6796848686157002E-3</v>
      </c>
      <c r="H2339" s="17">
        <f t="shared" si="36"/>
        <v>600</v>
      </c>
      <c r="I2339" s="14">
        <v>2.6260816929631899E-4</v>
      </c>
      <c r="J2339" s="15">
        <v>6</v>
      </c>
      <c r="K2339" s="16">
        <v>2.2286113699906802</v>
      </c>
      <c r="L2339" s="17">
        <v>42557.49</v>
      </c>
      <c r="M2339" s="17">
        <v>91674.971999999994</v>
      </c>
      <c r="N2339" s="17">
        <v>18336.11539586748</v>
      </c>
      <c r="O2339" s="17">
        <v>21774.65403350268</v>
      </c>
    </row>
    <row r="2340" spans="1:15" x14ac:dyDescent="0.3">
      <c r="A2340" s="6" t="s">
        <v>199</v>
      </c>
      <c r="B2340" s="6" t="str">
        <f>VLOOKUP(A2340,Table1[],3,FALSE)</f>
        <v>San Mateo County (East Central)--Redwood City, San Carlos &amp; Belmont Cities</v>
      </c>
      <c r="C2340" s="6">
        <v>204</v>
      </c>
      <c r="D2340" s="6" t="str">
        <f>VLOOKUP(C2340,comm_names!$A$2:$B$325,2,FALSE)</f>
        <v>Race Communications, AT&amp;T California</v>
      </c>
      <c r="E2340" s="7">
        <v>4.7766479999999999E-4</v>
      </c>
      <c r="F2340" s="8">
        <v>2.5563250688185601E-2</v>
      </c>
      <c r="G2340" s="8">
        <v>6.3604707484371803E-3</v>
      </c>
      <c r="H2340" s="11">
        <f t="shared" si="36"/>
        <v>624</v>
      </c>
      <c r="I2340" s="8">
        <v>2.6233955959076001E-4</v>
      </c>
      <c r="J2340" s="9">
        <v>6.24</v>
      </c>
      <c r="K2340" s="10">
        <v>2.5258863196536501</v>
      </c>
      <c r="L2340" s="11">
        <v>49046.222000000002</v>
      </c>
      <c r="M2340" s="11">
        <v>129307.378</v>
      </c>
      <c r="N2340" s="11">
        <v>22411.89610598304</v>
      </c>
      <c r="O2340" s="11">
        <v>28979.223079028037</v>
      </c>
    </row>
    <row r="2341" spans="1:15" x14ac:dyDescent="0.3">
      <c r="A2341" s="12" t="s">
        <v>72</v>
      </c>
      <c r="B2341" s="12" t="str">
        <f>VLOOKUP(A2341,Table1[],3,FALSE)</f>
        <v>Stanislaus County (Central)--Modesto City (East)</v>
      </c>
      <c r="C2341" s="12">
        <v>1</v>
      </c>
      <c r="D2341" s="12" t="str">
        <f>VLOOKUP(C2341,comm_names!$A$2:$B$325,2,FALSE)</f>
        <v>N/A, AT&amp;T California</v>
      </c>
      <c r="E2341" s="13">
        <v>157.85431311299999</v>
      </c>
      <c r="F2341" s="14">
        <v>2.5474306577204099E-2</v>
      </c>
      <c r="G2341" s="14">
        <v>7.4565585110635598E-3</v>
      </c>
      <c r="H2341" s="17">
        <f t="shared" si="36"/>
        <v>324</v>
      </c>
      <c r="I2341" s="14">
        <v>2.6140210308597898E-4</v>
      </c>
      <c r="J2341" s="15">
        <v>3.24</v>
      </c>
      <c r="K2341" s="16">
        <v>2.6804475581902598</v>
      </c>
      <c r="L2341" s="17">
        <v>26162.6</v>
      </c>
      <c r="M2341" s="17">
        <v>58855.67</v>
      </c>
      <c r="N2341" s="17">
        <v>10447.74247557222</v>
      </c>
      <c r="O2341" s="17">
        <v>12407.829238792321</v>
      </c>
    </row>
    <row r="2342" spans="1:15" x14ac:dyDescent="0.3">
      <c r="A2342" s="6" t="s">
        <v>260</v>
      </c>
      <c r="B2342" s="6" t="str">
        <f>VLOOKUP(A2342,Table1[],3,FALSE)</f>
        <v>Santa Clara County (Central)--San Jose City (Southwest/Almaden Valley)</v>
      </c>
      <c r="C2342" s="6">
        <v>84</v>
      </c>
      <c r="D2342" s="6" t="str">
        <f>VLOOKUP(C2342,comm_names!$A$2:$B$325,2,FALSE)</f>
        <v>Comcast, AT&amp;T California</v>
      </c>
      <c r="E2342" s="7">
        <v>1285.8045942440001</v>
      </c>
      <c r="F2342" s="8">
        <v>2.5473588917011299E-2</v>
      </c>
      <c r="G2342" s="8">
        <v>8.5755360456996003E-3</v>
      </c>
      <c r="H2342" s="11">
        <f t="shared" si="36"/>
        <v>924</v>
      </c>
      <c r="I2342" s="8">
        <v>2.6139472415971399E-4</v>
      </c>
      <c r="J2342" s="9">
        <v>9.24</v>
      </c>
      <c r="K2342" s="10">
        <v>2.9163613322681101</v>
      </c>
      <c r="L2342" s="11">
        <v>60808.194000000003</v>
      </c>
      <c r="M2342" s="11">
        <v>137788.33600000001</v>
      </c>
      <c r="N2342" s="11">
        <v>22502.73262269672</v>
      </c>
      <c r="O2342" s="11">
        <v>28007.985151560599</v>
      </c>
    </row>
    <row r="2343" spans="1:15" x14ac:dyDescent="0.3">
      <c r="A2343" s="12" t="s">
        <v>260</v>
      </c>
      <c r="B2343" s="12" t="str">
        <f>VLOOKUP(A2343,Table1[],3,FALSE)</f>
        <v>Santa Clara County (Central)--San Jose City (Southwest/Almaden Valley)</v>
      </c>
      <c r="C2343" s="12">
        <v>255</v>
      </c>
      <c r="D2343" s="12" t="str">
        <f>VLOOKUP(C2343,comm_names!$A$2:$B$325,2,FALSE)</f>
        <v>Sonic.net, AT&amp;T California</v>
      </c>
      <c r="E2343" s="13">
        <v>2538.1102172689998</v>
      </c>
      <c r="F2343" s="14">
        <v>2.54727787490878E-2</v>
      </c>
      <c r="G2343" s="14">
        <v>8.5747063182768299E-3</v>
      </c>
      <c r="H2343" s="17">
        <f t="shared" si="36"/>
        <v>923.88</v>
      </c>
      <c r="I2343" s="14">
        <v>2.6138619012764898E-4</v>
      </c>
      <c r="J2343" s="15">
        <v>9.2387999999999995</v>
      </c>
      <c r="K2343" s="16">
        <v>2.9163613322681101</v>
      </c>
      <c r="L2343" s="17">
        <v>60808.194000000003</v>
      </c>
      <c r="M2343" s="17">
        <v>137788.33600000001</v>
      </c>
      <c r="N2343" s="17">
        <v>22502.73262269672</v>
      </c>
      <c r="O2343" s="17">
        <v>28007.985151560599</v>
      </c>
    </row>
    <row r="2344" spans="1:15" x14ac:dyDescent="0.3">
      <c r="A2344" s="6" t="s">
        <v>105</v>
      </c>
      <c r="B2344" s="6" t="str">
        <f>VLOOKUP(A2344,Table1[],3,FALSE)</f>
        <v>Contra Costa County (Northeast)--Antioch City</v>
      </c>
      <c r="C2344" s="6">
        <v>1</v>
      </c>
      <c r="D2344" s="6" t="str">
        <f>VLOOKUP(C2344,comm_names!$A$2:$B$325,2,FALSE)</f>
        <v>N/A, AT&amp;T California</v>
      </c>
      <c r="E2344" s="7">
        <v>1270.8893385241599</v>
      </c>
      <c r="F2344" s="8">
        <v>2.5464112245184099E-2</v>
      </c>
      <c r="G2344" s="8">
        <v>6.0736679067618198E-3</v>
      </c>
      <c r="H2344" s="11">
        <f t="shared" si="36"/>
        <v>324</v>
      </c>
      <c r="I2344" s="8">
        <v>2.6129637130461103E-4</v>
      </c>
      <c r="J2344" s="9">
        <v>3.24</v>
      </c>
      <c r="K2344" s="10">
        <v>3.1046152975466201</v>
      </c>
      <c r="L2344" s="11">
        <v>29623.8</v>
      </c>
      <c r="M2344" s="11">
        <v>73432.411999999997</v>
      </c>
      <c r="N2344" s="11">
        <v>14752.512228506879</v>
      </c>
      <c r="O2344" s="11">
        <v>17942.172620065321</v>
      </c>
    </row>
    <row r="2345" spans="1:15" x14ac:dyDescent="0.3">
      <c r="A2345" s="12" t="s">
        <v>262</v>
      </c>
      <c r="B2345" s="12" t="str">
        <f>VLOOKUP(A2345,Table1[],3,FALSE)</f>
        <v>Alameda County (East)--Livermore, Pleasanton &amp; Dublin Cities</v>
      </c>
      <c r="C2345" s="12">
        <v>255</v>
      </c>
      <c r="D2345" s="12" t="str">
        <f>VLOOKUP(C2345,comm_names!$A$2:$B$325,2,FALSE)</f>
        <v>Sonic.net, AT&amp;T California</v>
      </c>
      <c r="E2345" s="13">
        <v>13053.088318484</v>
      </c>
      <c r="F2345" s="14">
        <v>2.54407078949976E-2</v>
      </c>
      <c r="G2345" s="14">
        <v>8.7106966163601508E-3</v>
      </c>
      <c r="H2345" s="17">
        <f t="shared" si="36"/>
        <v>923.88</v>
      </c>
      <c r="I2345" s="14">
        <v>2.61048447989936E-4</v>
      </c>
      <c r="J2345" s="15">
        <v>9.2387999999999995</v>
      </c>
      <c r="K2345" s="16">
        <v>2.76945452737308</v>
      </c>
      <c r="L2345" s="17">
        <v>60498.722000000002</v>
      </c>
      <c r="M2345" s="17">
        <v>136412</v>
      </c>
      <c r="N2345" s="17">
        <v>22233.735078662761</v>
      </c>
      <c r="O2345" s="17">
        <v>28399.731397382038</v>
      </c>
    </row>
    <row r="2346" spans="1:15" x14ac:dyDescent="0.3">
      <c r="A2346" s="6" t="s">
        <v>260</v>
      </c>
      <c r="B2346" s="6" t="str">
        <f>VLOOKUP(A2346,Table1[],3,FALSE)</f>
        <v>Santa Clara County (Central)--San Jose City (Southwest/Almaden Valley)</v>
      </c>
      <c r="C2346" s="6">
        <v>33</v>
      </c>
      <c r="D2346" s="6" t="str">
        <f>VLOOKUP(C2346,comm_names!$A$2:$B$325,2,FALSE)</f>
        <v>AT&amp;T Service, Inc., AT&amp;T California</v>
      </c>
      <c r="E2346" s="7">
        <v>32847.018708721997</v>
      </c>
      <c r="F2346" s="8">
        <v>2.5437006331730801E-2</v>
      </c>
      <c r="G2346" s="8">
        <v>8.57137811941849E-3</v>
      </c>
      <c r="H2346" s="11">
        <f t="shared" si="36"/>
        <v>924</v>
      </c>
      <c r="I2346" s="8">
        <v>2.6100956709629802E-4</v>
      </c>
      <c r="J2346" s="9">
        <v>9.24</v>
      </c>
      <c r="K2346" s="10">
        <v>2.9163613322681101</v>
      </c>
      <c r="L2346" s="11">
        <v>60808.194000000003</v>
      </c>
      <c r="M2346" s="11">
        <v>137788.33600000001</v>
      </c>
      <c r="N2346" s="11">
        <v>22502.73262269672</v>
      </c>
      <c r="O2346" s="11">
        <v>28007.985151560599</v>
      </c>
    </row>
    <row r="2347" spans="1:15" x14ac:dyDescent="0.3">
      <c r="A2347" s="12" t="s">
        <v>114</v>
      </c>
      <c r="B2347" s="12" t="str">
        <f>VLOOKUP(A2347,Table1[],3,FALSE)</f>
        <v>Riverside County (Northwest)--Riverside City (West)</v>
      </c>
      <c r="C2347" s="12">
        <v>1</v>
      </c>
      <c r="D2347" s="12" t="str">
        <f>VLOOKUP(C2347,comm_names!$A$2:$B$325,2,FALSE)</f>
        <v>N/A, AT&amp;T California</v>
      </c>
      <c r="E2347" s="13">
        <v>1574.10565459908</v>
      </c>
      <c r="F2347" s="14">
        <v>2.5434056717217501E-2</v>
      </c>
      <c r="G2347" s="14">
        <v>7.0980332663902303E-3</v>
      </c>
      <c r="H2347" s="17">
        <f t="shared" si="36"/>
        <v>324</v>
      </c>
      <c r="I2347" s="14">
        <v>2.6098677860596599E-4</v>
      </c>
      <c r="J2347" s="15">
        <v>3.24</v>
      </c>
      <c r="K2347" s="16">
        <v>3.0794307945159902</v>
      </c>
      <c r="L2347" s="17">
        <v>26939.333999999999</v>
      </c>
      <c r="M2347" s="17">
        <v>61627.684000000001</v>
      </c>
      <c r="N2347" s="17">
        <v>12094.045985975999</v>
      </c>
      <c r="O2347" s="17">
        <v>13885.92053292108</v>
      </c>
    </row>
    <row r="2348" spans="1:15" x14ac:dyDescent="0.3">
      <c r="A2348" s="6" t="s">
        <v>262</v>
      </c>
      <c r="B2348" s="6" t="str">
        <f>VLOOKUP(A2348,Table1[],3,FALSE)</f>
        <v>Alameda County (East)--Livermore, Pleasanton &amp; Dublin Cities</v>
      </c>
      <c r="C2348" s="6">
        <v>84</v>
      </c>
      <c r="D2348" s="6" t="str">
        <f>VLOOKUP(C2348,comm_names!$A$2:$B$325,2,FALSE)</f>
        <v>Comcast, AT&amp;T California</v>
      </c>
      <c r="E2348" s="7">
        <v>12552.149444431399</v>
      </c>
      <c r="F2348" s="8">
        <v>2.5430812895444101E-2</v>
      </c>
      <c r="G2348" s="8">
        <v>8.7102830468578796E-3</v>
      </c>
      <c r="H2348" s="11">
        <f t="shared" si="36"/>
        <v>924</v>
      </c>
      <c r="I2348" s="8">
        <v>2.6094425487605699E-4</v>
      </c>
      <c r="J2348" s="9">
        <v>9.24</v>
      </c>
      <c r="K2348" s="10">
        <v>2.76945452737308</v>
      </c>
      <c r="L2348" s="11">
        <v>60498.722000000002</v>
      </c>
      <c r="M2348" s="11">
        <v>136412</v>
      </c>
      <c r="N2348" s="11">
        <v>22233.735078662761</v>
      </c>
      <c r="O2348" s="11">
        <v>28399.731397382038</v>
      </c>
    </row>
    <row r="2349" spans="1:15" x14ac:dyDescent="0.3">
      <c r="A2349" s="12" t="s">
        <v>262</v>
      </c>
      <c r="B2349" s="12" t="str">
        <f>VLOOKUP(A2349,Table1[],3,FALSE)</f>
        <v>Alameda County (East)--Livermore, Pleasanton &amp; Dublin Cities</v>
      </c>
      <c r="C2349" s="12">
        <v>33</v>
      </c>
      <c r="D2349" s="12" t="str">
        <f>VLOOKUP(C2349,comm_names!$A$2:$B$325,2,FALSE)</f>
        <v>AT&amp;T Service, Inc., AT&amp;T California</v>
      </c>
      <c r="E2349" s="13">
        <v>162319.677507944</v>
      </c>
      <c r="F2349" s="14">
        <v>2.5421456530058301E-2</v>
      </c>
      <c r="G2349" s="14">
        <v>8.7091894567018994E-3</v>
      </c>
      <c r="H2349" s="17">
        <f t="shared" si="36"/>
        <v>924</v>
      </c>
      <c r="I2349" s="14">
        <v>2.60845730086457E-4</v>
      </c>
      <c r="J2349" s="15">
        <v>9.24</v>
      </c>
      <c r="K2349" s="16">
        <v>2.76945452737308</v>
      </c>
      <c r="L2349" s="17">
        <v>60498.722000000002</v>
      </c>
      <c r="M2349" s="17">
        <v>136412</v>
      </c>
      <c r="N2349" s="17">
        <v>22233.735078662761</v>
      </c>
      <c r="O2349" s="17">
        <v>28399.731397382038</v>
      </c>
    </row>
    <row r="2350" spans="1:15" x14ac:dyDescent="0.3">
      <c r="A2350" s="6" t="s">
        <v>113</v>
      </c>
      <c r="B2350" s="6" t="str">
        <f>VLOOKUP(A2350,Table1[],3,FALSE)</f>
        <v>Riverside County (Northwest)--Riverside City (East)</v>
      </c>
      <c r="C2350" s="6">
        <v>1</v>
      </c>
      <c r="D2350" s="6" t="str">
        <f>VLOOKUP(C2350,comm_names!$A$2:$B$325,2,FALSE)</f>
        <v>N/A, AT&amp;T California</v>
      </c>
      <c r="E2350" s="7">
        <v>1101.455212742</v>
      </c>
      <c r="F2350" s="8">
        <v>2.53704634050868E-2</v>
      </c>
      <c r="G2350" s="8">
        <v>6.1035511447358401E-3</v>
      </c>
      <c r="H2350" s="11">
        <f t="shared" si="36"/>
        <v>324</v>
      </c>
      <c r="I2350" s="8">
        <v>2.6031721395706803E-4</v>
      </c>
      <c r="J2350" s="9">
        <v>3.24</v>
      </c>
      <c r="K2350" s="10">
        <v>2.9432342476758899</v>
      </c>
      <c r="L2350" s="11">
        <v>27722.175999999999</v>
      </c>
      <c r="M2350" s="11">
        <v>71260</v>
      </c>
      <c r="N2350" s="11">
        <v>12869.43511531836</v>
      </c>
      <c r="O2350" s="11">
        <v>16105.906373213278</v>
      </c>
    </row>
    <row r="2351" spans="1:15" x14ac:dyDescent="0.3">
      <c r="A2351" s="12" t="s">
        <v>77</v>
      </c>
      <c r="B2351" s="12" t="str">
        <f>VLOOKUP(A2351,Table1[],3,FALSE)</f>
        <v>San Bernardino County (Northeast)--Twentynine Palms &amp; Barstow Cities</v>
      </c>
      <c r="C2351" s="12">
        <v>7</v>
      </c>
      <c r="D2351" s="12" t="str">
        <f>VLOOKUP(C2351,comm_names!$A$2:$B$325,2,FALSE)</f>
        <v>N/A, Frontier - Citizens</v>
      </c>
      <c r="E2351" s="13">
        <v>322.9154036818</v>
      </c>
      <c r="F2351" s="14">
        <v>2.53279383750851E-2</v>
      </c>
      <c r="G2351" s="14">
        <v>7.8293217737096799E-3</v>
      </c>
      <c r="H2351" s="17">
        <f t="shared" si="36"/>
        <v>261</v>
      </c>
      <c r="I2351" s="14">
        <v>2.5986295125881399E-4</v>
      </c>
      <c r="J2351" s="15">
        <v>2.61</v>
      </c>
      <c r="K2351" s="16">
        <v>2.4790394307737902</v>
      </c>
      <c r="L2351" s="17">
        <v>18103.094000000001</v>
      </c>
      <c r="M2351" s="17">
        <v>42756</v>
      </c>
      <c r="N2351" s="17">
        <v>6852.803804929008</v>
      </c>
      <c r="O2351" s="17">
        <v>8476.2751033286531</v>
      </c>
    </row>
    <row r="2352" spans="1:15" x14ac:dyDescent="0.3">
      <c r="A2352" s="6" t="s">
        <v>124</v>
      </c>
      <c r="B2352" s="6" t="str">
        <f>VLOOKUP(A2352,Table1[],3,FALSE)</f>
        <v>Tulare County (Northwest)--Visalia City</v>
      </c>
      <c r="C2352" s="6">
        <v>1</v>
      </c>
      <c r="D2352" s="6" t="str">
        <f>VLOOKUP(C2352,comm_names!$A$2:$B$325,2,FALSE)</f>
        <v>N/A, AT&amp;T California</v>
      </c>
      <c r="E2352" s="7">
        <v>842.56632921335995</v>
      </c>
      <c r="F2352" s="8">
        <v>2.5320528080918302E-2</v>
      </c>
      <c r="G2352" s="8">
        <v>7.0556393303977298E-3</v>
      </c>
      <c r="H2352" s="11">
        <f t="shared" si="36"/>
        <v>324</v>
      </c>
      <c r="I2352" s="8">
        <v>2.5978359425431701E-4</v>
      </c>
      <c r="J2352" s="9">
        <v>3.24</v>
      </c>
      <c r="K2352" s="10">
        <v>2.94355105552247</v>
      </c>
      <c r="L2352" s="11">
        <v>23883.297999999999</v>
      </c>
      <c r="M2352" s="11">
        <v>59044</v>
      </c>
      <c r="N2352" s="11">
        <v>9464.8462062422514</v>
      </c>
      <c r="O2352" s="11">
        <v>11501.402934393529</v>
      </c>
    </row>
    <row r="2353" spans="1:15" x14ac:dyDescent="0.3">
      <c r="A2353" s="12" t="s">
        <v>97</v>
      </c>
      <c r="B2353" s="12" t="str">
        <f>VLOOKUP(A2353,Table1[],3,FALSE)</f>
        <v>Nevada &amp; Sierra Counties</v>
      </c>
      <c r="C2353" s="12">
        <v>1</v>
      </c>
      <c r="D2353" s="12" t="str">
        <f>VLOOKUP(C2353,comm_names!$A$2:$B$325,2,FALSE)</f>
        <v>N/A, AT&amp;T California</v>
      </c>
      <c r="E2353" s="13">
        <v>7009.8442862612101</v>
      </c>
      <c r="F2353" s="14">
        <v>2.5234216546240001E-2</v>
      </c>
      <c r="G2353" s="14">
        <v>6.7696494055633199E-3</v>
      </c>
      <c r="H2353" s="17">
        <f t="shared" si="36"/>
        <v>324</v>
      </c>
      <c r="I2353" s="14">
        <v>2.5888160006357601E-4</v>
      </c>
      <c r="J2353" s="15">
        <v>3.24</v>
      </c>
      <c r="K2353" s="16">
        <v>2.25891480339244</v>
      </c>
      <c r="L2353" s="17">
        <v>26598.304</v>
      </c>
      <c r="M2353" s="17">
        <v>64621.622000000003</v>
      </c>
      <c r="N2353" s="17">
        <v>11657.994445779768</v>
      </c>
      <c r="O2353" s="17">
        <v>14669.90581989456</v>
      </c>
    </row>
    <row r="2354" spans="1:15" x14ac:dyDescent="0.3">
      <c r="A2354" s="6" t="s">
        <v>144</v>
      </c>
      <c r="B2354" s="6" t="str">
        <f>VLOOKUP(A2354,Table1[],3,FALSE)</f>
        <v>Los Angeles County (East Central)--Arcadia, San Gabriel &amp; Temple City Cities</v>
      </c>
      <c r="C2354" s="6">
        <v>1</v>
      </c>
      <c r="D2354" s="6" t="str">
        <f>VLOOKUP(C2354,comm_names!$A$2:$B$325,2,FALSE)</f>
        <v>N/A, AT&amp;T California</v>
      </c>
      <c r="E2354" s="7">
        <v>418.60518382868003</v>
      </c>
      <c r="F2354" s="8">
        <v>2.5203848954680801E-2</v>
      </c>
      <c r="G2354" s="8">
        <v>5.7901932383884096E-3</v>
      </c>
      <c r="H2354" s="11">
        <f t="shared" si="36"/>
        <v>324</v>
      </c>
      <c r="I2354" s="8">
        <v>2.5855526278404202E-4</v>
      </c>
      <c r="J2354" s="9">
        <v>3.24</v>
      </c>
      <c r="K2354" s="10">
        <v>2.8688537975406998</v>
      </c>
      <c r="L2354" s="11">
        <v>31292.302</v>
      </c>
      <c r="M2354" s="11">
        <v>78515.285999999993</v>
      </c>
      <c r="N2354" s="11">
        <v>16752.192131839318</v>
      </c>
      <c r="O2354" s="11">
        <v>20873.946360362999</v>
      </c>
    </row>
    <row r="2355" spans="1:15" x14ac:dyDescent="0.3">
      <c r="A2355" s="12" t="s">
        <v>134</v>
      </c>
      <c r="B2355" s="12" t="str">
        <f>VLOOKUP(A2355,Table1[],3,FALSE)</f>
        <v>San Diego County (Central)--El Cajon &amp; Santee Cities</v>
      </c>
      <c r="C2355" s="12">
        <v>1</v>
      </c>
      <c r="D2355" s="12" t="str">
        <f>VLOOKUP(C2355,comm_names!$A$2:$B$325,2,FALSE)</f>
        <v>N/A, AT&amp;T California</v>
      </c>
      <c r="E2355" s="13">
        <v>3485.3911298779999</v>
      </c>
      <c r="F2355" s="14">
        <v>2.5114065843057799E-2</v>
      </c>
      <c r="G2355" s="14">
        <v>6.9940359366318103E-3</v>
      </c>
      <c r="H2355" s="17">
        <f t="shared" si="36"/>
        <v>324</v>
      </c>
      <c r="I2355" s="14">
        <v>2.5761538592158499E-4</v>
      </c>
      <c r="J2355" s="15">
        <v>3.24</v>
      </c>
      <c r="K2355" s="16">
        <v>2.7929561008178898</v>
      </c>
      <c r="L2355" s="17">
        <v>27774.2976000001</v>
      </c>
      <c r="M2355" s="17">
        <v>64292.807999999997</v>
      </c>
      <c r="N2355" s="17">
        <v>13255.623085433759</v>
      </c>
      <c r="O2355" s="17">
        <v>16356.991372406279</v>
      </c>
    </row>
    <row r="2356" spans="1:15" x14ac:dyDescent="0.3">
      <c r="A2356" s="6" t="s">
        <v>263</v>
      </c>
      <c r="B2356" s="6" t="str">
        <f>VLOOKUP(A2356,Table1[],3,FALSE)</f>
        <v>Orange County (Southeast)--Rancho Santa Margarita City (East) &amp; Ladera Ranch</v>
      </c>
      <c r="C2356" s="6">
        <v>33</v>
      </c>
      <c r="D2356" s="6" t="str">
        <f>VLOOKUP(C2356,comm_names!$A$2:$B$325,2,FALSE)</f>
        <v>AT&amp;T Service, Inc., AT&amp;T California</v>
      </c>
      <c r="E2356" s="7">
        <v>29599.770540812999</v>
      </c>
      <c r="F2356" s="8">
        <v>2.5099512392291801E-2</v>
      </c>
      <c r="G2356" s="8">
        <v>8.0903305253032399E-3</v>
      </c>
      <c r="H2356" s="11">
        <f t="shared" si="36"/>
        <v>924</v>
      </c>
      <c r="I2356" s="8">
        <v>2.5745729877837601E-4</v>
      </c>
      <c r="J2356" s="9">
        <v>9.24</v>
      </c>
      <c r="K2356" s="10">
        <v>2.91859079191729</v>
      </c>
      <c r="L2356" s="11">
        <v>66105.865999999995</v>
      </c>
      <c r="M2356" s="11">
        <v>148629.01800000001</v>
      </c>
      <c r="N2356" s="11">
        <v>27382.129701923157</v>
      </c>
      <c r="O2356" s="11">
        <v>32508.794942315042</v>
      </c>
    </row>
    <row r="2357" spans="1:15" x14ac:dyDescent="0.3">
      <c r="A2357" s="12" t="s">
        <v>127</v>
      </c>
      <c r="B2357" s="12" t="str">
        <f>VLOOKUP(A2357,Table1[],3,FALSE)</f>
        <v>Los Angeles County (East Central)--Pomona City</v>
      </c>
      <c r="C2357" s="12">
        <v>6</v>
      </c>
      <c r="D2357" s="12" t="str">
        <f>VLOOKUP(C2357,comm_names!$A$2:$B$325,2,FALSE)</f>
        <v>N/A, Frontier</v>
      </c>
      <c r="E2357" s="13">
        <v>752.13584269600199</v>
      </c>
      <c r="F2357" s="14">
        <v>2.5039913885887801E-2</v>
      </c>
      <c r="G2357" s="14">
        <v>6.68911070888621E-3</v>
      </c>
      <c r="H2357" s="17">
        <f t="shared" si="36"/>
        <v>267</v>
      </c>
      <c r="I2357" s="14">
        <v>2.5683137237934899E-4</v>
      </c>
      <c r="J2357" s="15">
        <v>2.67</v>
      </c>
      <c r="K2357" s="16">
        <v>3.4831114040870101</v>
      </c>
      <c r="L2357" s="17">
        <v>24986.81</v>
      </c>
      <c r="M2357" s="17">
        <v>56510.197999999997</v>
      </c>
      <c r="N2357" s="17">
        <v>12785.32112127588</v>
      </c>
      <c r="O2357" s="17">
        <v>15057.476959587239</v>
      </c>
    </row>
    <row r="2358" spans="1:15" x14ac:dyDescent="0.3">
      <c r="A2358" s="6" t="s">
        <v>231</v>
      </c>
      <c r="B2358" s="6" t="str">
        <f>VLOOKUP(A2358,Table1[],3,FALSE)</f>
        <v>San Diego County (West)--San Diego (Northwest/San Dieguito) &amp; Encinitas Cities</v>
      </c>
      <c r="C2358" s="6">
        <v>204</v>
      </c>
      <c r="D2358" s="6" t="str">
        <f>VLOOKUP(C2358,comm_names!$A$2:$B$325,2,FALSE)</f>
        <v>Race Communications, AT&amp;T California</v>
      </c>
      <c r="E2358" s="7">
        <v>1134.4267135509999</v>
      </c>
      <c r="F2358" s="8">
        <v>2.49610895430924E-2</v>
      </c>
      <c r="G2358" s="8">
        <v>6.8041824804628897E-3</v>
      </c>
      <c r="H2358" s="11">
        <f t="shared" si="36"/>
        <v>624</v>
      </c>
      <c r="I2358" s="8">
        <v>2.5600104847254001E-4</v>
      </c>
      <c r="J2358" s="9">
        <v>6.24</v>
      </c>
      <c r="K2358" s="10">
        <v>2.6829780464524302</v>
      </c>
      <c r="L2358" s="11">
        <v>49442.224000000002</v>
      </c>
      <c r="M2358" s="11">
        <v>121225.476</v>
      </c>
      <c r="N2358" s="11">
        <v>22120.801157491322</v>
      </c>
      <c r="O2358" s="11">
        <v>27194.913124851722</v>
      </c>
    </row>
    <row r="2359" spans="1:15" x14ac:dyDescent="0.3">
      <c r="A2359" s="12" t="s">
        <v>243</v>
      </c>
      <c r="B2359" s="12" t="str">
        <f>VLOOKUP(A2359,Table1[],3,FALSE)</f>
        <v>Los Angeles County (Southwest)--Palos Verdes Peninsula</v>
      </c>
      <c r="C2359" s="12">
        <v>139</v>
      </c>
      <c r="D2359" s="12" t="str">
        <f>VLOOKUP(C2359,comm_names!$A$2:$B$325,2,FALSE)</f>
        <v>Frontier Communications, N/A</v>
      </c>
      <c r="E2359" s="13">
        <v>0.75782198000000001</v>
      </c>
      <c r="F2359" s="14">
        <v>2.4774131082438498E-2</v>
      </c>
      <c r="G2359" s="14">
        <v>6.9907470101484501E-3</v>
      </c>
      <c r="H2359" s="17">
        <f t="shared" si="36"/>
        <v>600</v>
      </c>
      <c r="I2359" s="14">
        <v>2.5403487316273899E-4</v>
      </c>
      <c r="J2359" s="15">
        <v>6</v>
      </c>
      <c r="K2359" s="16">
        <v>2.4688747102540201</v>
      </c>
      <c r="L2359" s="17">
        <v>46981.718000000001</v>
      </c>
      <c r="M2359" s="17">
        <v>114221.636</v>
      </c>
      <c r="N2359" s="17">
        <v>21133.5199683582</v>
      </c>
      <c r="O2359" s="17">
        <v>26764.697265783117</v>
      </c>
    </row>
    <row r="2360" spans="1:15" x14ac:dyDescent="0.3">
      <c r="A2360" s="6" t="s">
        <v>235</v>
      </c>
      <c r="B2360" s="6" t="str">
        <f>VLOOKUP(A2360,Table1[],3,FALSE)</f>
        <v>San Diego County (Northwest)--Carlsbad City</v>
      </c>
      <c r="C2360" s="6">
        <v>32</v>
      </c>
      <c r="D2360" s="6" t="str">
        <f>VLOOKUP(C2360,comm_names!$A$2:$B$325,2,FALSE)</f>
        <v>AT&amp;T Service, Inc., N/A</v>
      </c>
      <c r="E2360" s="7">
        <v>0.25643201399999999</v>
      </c>
      <c r="F2360" s="8">
        <v>2.47374382749957E-2</v>
      </c>
      <c r="G2360" s="8">
        <v>7.6761637776572604E-3</v>
      </c>
      <c r="H2360" s="11">
        <f t="shared" si="36"/>
        <v>600</v>
      </c>
      <c r="I2360" s="8">
        <v>2.5364900946511402E-4</v>
      </c>
      <c r="J2360" s="9">
        <v>6</v>
      </c>
      <c r="K2360" s="10">
        <v>2.4344550156439602</v>
      </c>
      <c r="L2360" s="11">
        <v>45847.665999999997</v>
      </c>
      <c r="M2360" s="11">
        <v>104308.352</v>
      </c>
      <c r="N2360" s="11">
        <v>19849.668427838038</v>
      </c>
      <c r="O2360" s="11">
        <v>24401.04545179788</v>
      </c>
    </row>
    <row r="2361" spans="1:15" x14ac:dyDescent="0.3">
      <c r="A2361" s="12" t="s">
        <v>150</v>
      </c>
      <c r="B2361" s="12" t="str">
        <f>VLOOKUP(A2361,Table1[],3,FALSE)</f>
        <v>San Bernardino County (Southwest)--Colton, Loma Linda &amp; Grand Terrace Cities</v>
      </c>
      <c r="C2361" s="12">
        <v>1</v>
      </c>
      <c r="D2361" s="12" t="str">
        <f>VLOOKUP(C2361,comm_names!$A$2:$B$325,2,FALSE)</f>
        <v>N/A, AT&amp;T California</v>
      </c>
      <c r="E2361" s="13">
        <v>79.612862403600005</v>
      </c>
      <c r="F2361" s="14">
        <v>2.46904953130072E-2</v>
      </c>
      <c r="G2361" s="14">
        <v>7.7472563684442396E-3</v>
      </c>
      <c r="H2361" s="17">
        <f t="shared" si="36"/>
        <v>324</v>
      </c>
      <c r="I2361" s="14">
        <v>2.5315942567355899E-4</v>
      </c>
      <c r="J2361" s="15">
        <v>3.24</v>
      </c>
      <c r="K2361" s="16">
        <v>2.8947028622375299</v>
      </c>
      <c r="L2361" s="17">
        <v>25419.46</v>
      </c>
      <c r="M2361" s="17">
        <v>56033.773999999998</v>
      </c>
      <c r="N2361" s="17">
        <v>11109.743530539132</v>
      </c>
      <c r="O2361" s="17">
        <v>13030.468040690641</v>
      </c>
    </row>
    <row r="2362" spans="1:15" x14ac:dyDescent="0.3">
      <c r="A2362" s="6" t="s">
        <v>93</v>
      </c>
      <c r="B2362" s="6" t="str">
        <f>VLOOKUP(A2362,Table1[],3,FALSE)</f>
        <v>Del Norte, Lassen, Modoc, Plumas &amp; Siskiyou Counties</v>
      </c>
      <c r="C2362" s="6">
        <v>2</v>
      </c>
      <c r="D2362" s="6" t="str">
        <f>VLOOKUP(C2362,comm_names!$A$2:$B$325,2,FALSE)</f>
        <v>N/A, Cal-Ore</v>
      </c>
      <c r="E2362" s="7">
        <v>636.49039404818495</v>
      </c>
      <c r="F2362" s="8">
        <v>2.45046625519908E-2</v>
      </c>
      <c r="G2362" s="8">
        <v>7.6472779480252998E-3</v>
      </c>
      <c r="H2362" s="11">
        <f t="shared" si="36"/>
        <v>300</v>
      </c>
      <c r="I2362" s="8">
        <v>2.5120525458189599E-4</v>
      </c>
      <c r="J2362" s="9">
        <v>3</v>
      </c>
      <c r="K2362" s="10">
        <v>2.2062178712597502</v>
      </c>
      <c r="L2362" s="11">
        <v>20684.741999999998</v>
      </c>
      <c r="M2362" s="11">
        <v>49740.498</v>
      </c>
      <c r="N2362" s="11">
        <v>6464.0721064228082</v>
      </c>
      <c r="O2362" s="11">
        <v>8536.6293191309287</v>
      </c>
    </row>
    <row r="2363" spans="1:15" x14ac:dyDescent="0.3">
      <c r="A2363" s="12" t="s">
        <v>65</v>
      </c>
      <c r="B2363" s="12" t="str">
        <f>VLOOKUP(A2363,Table1[],3,FALSE)</f>
        <v>San Luis Obispo County (West)--Coastal Region</v>
      </c>
      <c r="C2363" s="12">
        <v>6</v>
      </c>
      <c r="D2363" s="12" t="str">
        <f>VLOOKUP(C2363,comm_names!$A$2:$B$325,2,FALSE)</f>
        <v>N/A, Frontier</v>
      </c>
      <c r="E2363" s="13">
        <v>59.106575922300003</v>
      </c>
      <c r="F2363" s="14">
        <v>2.4362414287881801E-2</v>
      </c>
      <c r="G2363" s="14">
        <v>5.2928851772702798E-3</v>
      </c>
      <c r="H2363" s="17">
        <f t="shared" si="36"/>
        <v>267</v>
      </c>
      <c r="I2363" s="14">
        <v>2.4970845709286E-4</v>
      </c>
      <c r="J2363" s="15">
        <v>2.67</v>
      </c>
      <c r="K2363" s="16">
        <v>2.3796671579464501</v>
      </c>
      <c r="L2363" s="17">
        <v>25861.272000000001</v>
      </c>
      <c r="M2363" s="17">
        <v>68530.741999999998</v>
      </c>
      <c r="N2363" s="17">
        <v>13908.607139802121</v>
      </c>
      <c r="O2363" s="17">
        <v>17093.496550919761</v>
      </c>
    </row>
    <row r="2364" spans="1:15" x14ac:dyDescent="0.3">
      <c r="A2364" s="6" t="s">
        <v>111</v>
      </c>
      <c r="B2364" s="6" t="str">
        <f>VLOOKUP(A2364,Table1[],3,FALSE)</f>
        <v>Kern County (West)--Delano, Wasco &amp; Shafter Cities</v>
      </c>
      <c r="C2364" s="6">
        <v>1</v>
      </c>
      <c r="D2364" s="6" t="str">
        <f>VLOOKUP(C2364,comm_names!$A$2:$B$325,2,FALSE)</f>
        <v>N/A, AT&amp;T California</v>
      </c>
      <c r="E2364" s="7">
        <v>1886.3225563506001</v>
      </c>
      <c r="F2364" s="8">
        <v>2.434267142375E-2</v>
      </c>
      <c r="G2364" s="8">
        <v>8.4027134201515395E-3</v>
      </c>
      <c r="H2364" s="11">
        <f t="shared" si="36"/>
        <v>324</v>
      </c>
      <c r="I2364" s="8">
        <v>2.4950544217374501E-4</v>
      </c>
      <c r="J2364" s="9">
        <v>3.24</v>
      </c>
      <c r="K2364" s="10">
        <v>3.2518567356357502</v>
      </c>
      <c r="L2364" s="11">
        <v>23030.214</v>
      </c>
      <c r="M2364" s="11">
        <v>51178.932000000001</v>
      </c>
      <c r="N2364" s="11">
        <v>7979.6965934693644</v>
      </c>
      <c r="O2364" s="11">
        <v>10886.368762624345</v>
      </c>
    </row>
    <row r="2365" spans="1:15" x14ac:dyDescent="0.3">
      <c r="A2365" s="12" t="s">
        <v>142</v>
      </c>
      <c r="B2365" s="12" t="str">
        <f>VLOOKUP(A2365,Table1[],3,FALSE)</f>
        <v>Monterey County (Northeast)--Salinas City</v>
      </c>
      <c r="C2365" s="12">
        <v>1</v>
      </c>
      <c r="D2365" s="12" t="str">
        <f>VLOOKUP(C2365,comm_names!$A$2:$B$325,2,FALSE)</f>
        <v>N/A, AT&amp;T California</v>
      </c>
      <c r="E2365" s="13">
        <v>832.44161552878495</v>
      </c>
      <c r="F2365" s="14">
        <v>2.4182735836163798E-2</v>
      </c>
      <c r="G2365" s="14">
        <v>7.3908230612994797E-3</v>
      </c>
      <c r="H2365" s="17">
        <f t="shared" si="36"/>
        <v>324</v>
      </c>
      <c r="I2365" s="14">
        <v>2.4782125969791E-4</v>
      </c>
      <c r="J2365" s="15">
        <v>3.24</v>
      </c>
      <c r="K2365" s="16">
        <v>3.4863855145542102</v>
      </c>
      <c r="L2365" s="17">
        <v>28002.126</v>
      </c>
      <c r="M2365" s="17">
        <v>60916.101999999999</v>
      </c>
      <c r="N2365" s="17">
        <v>13072.553452248481</v>
      </c>
      <c r="O2365" s="17">
        <v>15547.76101074816</v>
      </c>
    </row>
    <row r="2366" spans="1:15" x14ac:dyDescent="0.3">
      <c r="A2366" s="6" t="s">
        <v>110</v>
      </c>
      <c r="B2366" s="6" t="str">
        <f>VLOOKUP(A2366,Table1[],3,FALSE)</f>
        <v>Kern County (East)--Ridgecrest, Arvin, Tehachapi &amp; California City Cities</v>
      </c>
      <c r="C2366" s="6">
        <v>6</v>
      </c>
      <c r="D2366" s="6" t="str">
        <f>VLOOKUP(C2366,comm_names!$A$2:$B$325,2,FALSE)</f>
        <v>N/A, Frontier</v>
      </c>
      <c r="E2366" s="7">
        <v>2368.27317377893</v>
      </c>
      <c r="F2366" s="8">
        <v>2.38266600660045E-2</v>
      </c>
      <c r="G2366" s="8">
        <v>6.9046448142137101E-3</v>
      </c>
      <c r="H2366" s="11">
        <f t="shared" si="36"/>
        <v>267</v>
      </c>
      <c r="I2366" s="8">
        <v>2.44089234589691E-4</v>
      </c>
      <c r="J2366" s="9">
        <v>2.67</v>
      </c>
      <c r="K2366" s="10">
        <v>2.6725075999688199</v>
      </c>
      <c r="L2366" s="11">
        <v>20757.02</v>
      </c>
      <c r="M2366" s="11">
        <v>49983.8</v>
      </c>
      <c r="N2366" s="11">
        <v>7870.8284198539441</v>
      </c>
      <c r="O2366" s="11">
        <v>9642.8854414691286</v>
      </c>
    </row>
    <row r="2367" spans="1:15" x14ac:dyDescent="0.3">
      <c r="A2367" s="12" t="s">
        <v>88</v>
      </c>
      <c r="B2367" s="12" t="str">
        <f>VLOOKUP(A2367,Table1[],3,FALSE)</f>
        <v>Colusa, Glenn, Tehama &amp; Trinity Counties</v>
      </c>
      <c r="C2367" s="12">
        <v>4</v>
      </c>
      <c r="D2367" s="12" t="str">
        <f>VLOOKUP(C2367,comm_names!$A$2:$B$325,2,FALSE)</f>
        <v>N/A, Ducor</v>
      </c>
      <c r="E2367" s="13">
        <v>513.98295986200003</v>
      </c>
      <c r="F2367" s="14">
        <v>2.3734861127108899E-2</v>
      </c>
      <c r="G2367" s="14">
        <v>7.5343041973772902E-3</v>
      </c>
      <c r="H2367" s="17">
        <f t="shared" si="36"/>
        <v>271.56</v>
      </c>
      <c r="I2367" s="14">
        <v>2.43119007142989E-4</v>
      </c>
      <c r="J2367" s="15">
        <v>2.7155999999999998</v>
      </c>
      <c r="K2367" s="16">
        <v>2.5845183410624402</v>
      </c>
      <c r="L2367" s="17">
        <v>20360</v>
      </c>
      <c r="M2367" s="17">
        <v>46913.512000000002</v>
      </c>
      <c r="N2367" s="17">
        <v>7317.432462160752</v>
      </c>
      <c r="O2367" s="17">
        <v>9269.2002493708806</v>
      </c>
    </row>
    <row r="2368" spans="1:15" x14ac:dyDescent="0.3">
      <c r="A2368" s="6" t="s">
        <v>54</v>
      </c>
      <c r="B2368" s="6" t="str">
        <f>VLOOKUP(A2368,Table1[],3,FALSE)</f>
        <v>Fresno County (East)--Sanger, Reedley &amp; Parlier Cities</v>
      </c>
      <c r="C2368" s="6">
        <v>10</v>
      </c>
      <c r="D2368" s="6" t="str">
        <f>VLOOKUP(C2368,comm_names!$A$2:$B$325,2,FALSE)</f>
        <v>N/A, Ponderosa</v>
      </c>
      <c r="E2368" s="7">
        <v>259.59397989616502</v>
      </c>
      <c r="F2368" s="8">
        <v>2.3624177082452999E-2</v>
      </c>
      <c r="G2368" s="8">
        <v>7.6117371261273303E-3</v>
      </c>
      <c r="H2368" s="11">
        <f t="shared" si="36"/>
        <v>300</v>
      </c>
      <c r="I2368" s="8">
        <v>2.4195908796320899E-4</v>
      </c>
      <c r="J2368" s="9">
        <v>3</v>
      </c>
      <c r="K2368" s="10">
        <v>3.1343612899915301</v>
      </c>
      <c r="L2368" s="11">
        <v>22396</v>
      </c>
      <c r="M2368" s="11">
        <v>51723.561999999998</v>
      </c>
      <c r="N2368" s="11">
        <v>8221.2147451755718</v>
      </c>
      <c r="O2368" s="11">
        <v>10836.641023323984</v>
      </c>
    </row>
    <row r="2369" spans="1:15" x14ac:dyDescent="0.3">
      <c r="A2369" s="12" t="s">
        <v>81</v>
      </c>
      <c r="B2369" s="12" t="str">
        <f>VLOOKUP(A2369,Table1[],3,FALSE)</f>
        <v>Madera County--Madera City</v>
      </c>
      <c r="C2369" s="12">
        <v>1</v>
      </c>
      <c r="D2369" s="12" t="str">
        <f>VLOOKUP(C2369,comm_names!$A$2:$B$325,2,FALSE)</f>
        <v>N/A, AT&amp;T California</v>
      </c>
      <c r="E2369" s="13">
        <v>1607.78638339181</v>
      </c>
      <c r="F2369" s="14">
        <v>2.36238854514122E-2</v>
      </c>
      <c r="G2369" s="14">
        <v>7.8575081421259092E-3</v>
      </c>
      <c r="H2369" s="17">
        <f t="shared" si="36"/>
        <v>324</v>
      </c>
      <c r="I2369" s="14">
        <v>2.4195849698169E-4</v>
      </c>
      <c r="J2369" s="15">
        <v>3.24</v>
      </c>
      <c r="K2369" s="16">
        <v>3.0676478004722298</v>
      </c>
      <c r="L2369" s="17">
        <v>24432</v>
      </c>
      <c r="M2369" s="17">
        <v>53851.182000000001</v>
      </c>
      <c r="N2369" s="17">
        <v>8956.4615754526076</v>
      </c>
      <c r="O2369" s="17">
        <v>10861.662678776567</v>
      </c>
    </row>
    <row r="2370" spans="1:15" x14ac:dyDescent="0.3">
      <c r="A2370" s="6" t="s">
        <v>88</v>
      </c>
      <c r="B2370" s="6" t="str">
        <f>VLOOKUP(A2370,Table1[],3,FALSE)</f>
        <v>Colusa, Glenn, Tehama &amp; Trinity Counties</v>
      </c>
      <c r="C2370" s="6">
        <v>7</v>
      </c>
      <c r="D2370" s="6" t="str">
        <f>VLOOKUP(C2370,comm_names!$A$2:$B$325,2,FALSE)</f>
        <v>N/A, Frontier - Citizens</v>
      </c>
      <c r="E2370" s="7">
        <v>2473.2675126141198</v>
      </c>
      <c r="F2370" s="8">
        <v>2.35475199420342E-2</v>
      </c>
      <c r="G2370" s="8">
        <v>7.3093239358464302E-3</v>
      </c>
      <c r="H2370" s="11">
        <f t="shared" si="36"/>
        <v>261</v>
      </c>
      <c r="I2370" s="8">
        <v>2.41171320675968E-4</v>
      </c>
      <c r="J2370" s="9">
        <v>2.61</v>
      </c>
      <c r="K2370" s="10">
        <v>2.5845183410624402</v>
      </c>
      <c r="L2370" s="11">
        <v>20360</v>
      </c>
      <c r="M2370" s="11">
        <v>46913.512000000002</v>
      </c>
      <c r="N2370" s="11">
        <v>7317.432462160752</v>
      </c>
      <c r="O2370" s="11">
        <v>9269.2002493708806</v>
      </c>
    </row>
    <row r="2371" spans="1:15" x14ac:dyDescent="0.3">
      <c r="A2371" s="12" t="s">
        <v>110</v>
      </c>
      <c r="B2371" s="12" t="str">
        <f>VLOOKUP(A2371,Table1[],3,FALSE)</f>
        <v>Kern County (East)--Ridgecrest, Arvin, Tehachapi &amp; California City Cities</v>
      </c>
      <c r="C2371" s="12">
        <v>4</v>
      </c>
      <c r="D2371" s="12" t="str">
        <f>VLOOKUP(C2371,comm_names!$A$2:$B$325,2,FALSE)</f>
        <v>N/A, Ducor</v>
      </c>
      <c r="E2371" s="13">
        <v>1.8282748131</v>
      </c>
      <c r="F2371" s="14">
        <v>2.3458551748588699E-2</v>
      </c>
      <c r="G2371" s="14">
        <v>6.9575604322275504E-3</v>
      </c>
      <c r="H2371" s="17">
        <f t="shared" ref="H2371:H2434" si="37">100*J2371</f>
        <v>271.56</v>
      </c>
      <c r="I2371" s="14">
        <v>2.4022077541302001E-4</v>
      </c>
      <c r="J2371" s="15">
        <v>2.7155999999999998</v>
      </c>
      <c r="K2371" s="16">
        <v>2.6725075999688199</v>
      </c>
      <c r="L2371" s="17">
        <v>20757.02</v>
      </c>
      <c r="M2371" s="17">
        <v>49983.8</v>
      </c>
      <c r="N2371" s="17">
        <v>7870.8284198539441</v>
      </c>
      <c r="O2371" s="17">
        <v>9642.8854414691286</v>
      </c>
    </row>
    <row r="2372" spans="1:15" x14ac:dyDescent="0.3">
      <c r="A2372" s="6" t="s">
        <v>79</v>
      </c>
      <c r="B2372" s="6" t="str">
        <f>VLOOKUP(A2372,Table1[],3,FALSE)</f>
        <v>Los Angeles County--LA (North Central/Arleta &amp; Pacoima) &amp; San Fernando Cities</v>
      </c>
      <c r="C2372" s="6">
        <v>6</v>
      </c>
      <c r="D2372" s="6" t="str">
        <f>VLOOKUP(C2372,comm_names!$A$2:$B$325,2,FALSE)</f>
        <v>N/A, Frontier</v>
      </c>
      <c r="E2372" s="7">
        <v>792.00159029431995</v>
      </c>
      <c r="F2372" s="8">
        <v>2.3448991073683E-2</v>
      </c>
      <c r="G2372" s="8">
        <v>5.9538672586090004E-3</v>
      </c>
      <c r="H2372" s="11">
        <f t="shared" si="37"/>
        <v>267</v>
      </c>
      <c r="I2372" s="8">
        <v>2.40128607270026E-4</v>
      </c>
      <c r="J2372" s="9">
        <v>2.67</v>
      </c>
      <c r="K2372" s="10">
        <v>3.88035003085208</v>
      </c>
      <c r="L2372" s="11">
        <v>26939.333999999999</v>
      </c>
      <c r="M2372" s="11">
        <v>62584.603999999999</v>
      </c>
      <c r="N2372" s="11">
        <v>12950.404044654242</v>
      </c>
      <c r="O2372" s="11">
        <v>15149.77731700344</v>
      </c>
    </row>
    <row r="2373" spans="1:15" x14ac:dyDescent="0.3">
      <c r="A2373" s="12" t="s">
        <v>99</v>
      </c>
      <c r="B2373" s="12" t="str">
        <f>VLOOKUP(A2373,Table1[],3,FALSE)</f>
        <v>Merced County (West &amp; South)--Los Banos &amp; Livingston Cities</v>
      </c>
      <c r="C2373" s="12">
        <v>1</v>
      </c>
      <c r="D2373" s="12" t="str">
        <f>VLOOKUP(C2373,comm_names!$A$2:$B$325,2,FALSE)</f>
        <v>N/A, AT&amp;T California</v>
      </c>
      <c r="E2373" s="13">
        <v>1740.7269533661199</v>
      </c>
      <c r="F2373" s="14">
        <v>2.34323657121569E-2</v>
      </c>
      <c r="G2373" s="14">
        <v>7.9927603873297497E-3</v>
      </c>
      <c r="H2373" s="17">
        <f t="shared" si="37"/>
        <v>324</v>
      </c>
      <c r="I2373" s="14">
        <v>2.3994786432105501E-4</v>
      </c>
      <c r="J2373" s="15">
        <v>3.24</v>
      </c>
      <c r="K2373" s="16">
        <v>3.3822183627801299</v>
      </c>
      <c r="L2373" s="17">
        <v>24629.491999999998</v>
      </c>
      <c r="M2373" s="17">
        <v>53092.771999999997</v>
      </c>
      <c r="N2373" s="17">
        <v>9184.0678405247891</v>
      </c>
      <c r="O2373" s="17">
        <v>10940.261528476931</v>
      </c>
    </row>
    <row r="2374" spans="1:15" x14ac:dyDescent="0.3">
      <c r="A2374" s="6" t="s">
        <v>231</v>
      </c>
      <c r="B2374" s="6" t="str">
        <f>VLOOKUP(A2374,Table1[],3,FALSE)</f>
        <v>San Diego County (West)--San Diego (Northwest/San Dieguito) &amp; Encinitas Cities</v>
      </c>
      <c r="C2374" s="6">
        <v>32</v>
      </c>
      <c r="D2374" s="6" t="str">
        <f>VLOOKUP(C2374,comm_names!$A$2:$B$325,2,FALSE)</f>
        <v>AT&amp;T Service, Inc., N/A</v>
      </c>
      <c r="E2374" s="7">
        <v>2.070922232</v>
      </c>
      <c r="F2374" s="8">
        <v>2.3344393487357399E-2</v>
      </c>
      <c r="G2374" s="8">
        <v>6.4926337734548499E-3</v>
      </c>
      <c r="H2374" s="11">
        <f t="shared" si="37"/>
        <v>600</v>
      </c>
      <c r="I2374" s="8">
        <v>2.3902417903286501E-4</v>
      </c>
      <c r="J2374" s="9">
        <v>6</v>
      </c>
      <c r="K2374" s="10">
        <v>2.6829780464524302</v>
      </c>
      <c r="L2374" s="11">
        <v>49442.224000000002</v>
      </c>
      <c r="M2374" s="11">
        <v>121225.476</v>
      </c>
      <c r="N2374" s="11">
        <v>22120.801157491322</v>
      </c>
      <c r="O2374" s="11">
        <v>27194.913124851722</v>
      </c>
    </row>
    <row r="2375" spans="1:15" x14ac:dyDescent="0.3">
      <c r="A2375" s="12" t="s">
        <v>80</v>
      </c>
      <c r="B2375" s="12" t="str">
        <f>VLOOKUP(A2375,Table1[],3,FALSE)</f>
        <v>Sacramento County--Sacramento City (Southwest/Pocket, Meadowview &amp; North Laguna)</v>
      </c>
      <c r="C2375" s="12">
        <v>7</v>
      </c>
      <c r="D2375" s="12" t="str">
        <f>VLOOKUP(C2375,comm_names!$A$2:$B$325,2,FALSE)</f>
        <v>N/A, Frontier - Citizens</v>
      </c>
      <c r="E2375" s="13">
        <v>9.2820015792999992</v>
      </c>
      <c r="F2375" s="14">
        <v>2.3257630502567E-2</v>
      </c>
      <c r="G2375" s="14">
        <v>6.4523672454548497E-3</v>
      </c>
      <c r="H2375" s="17">
        <f t="shared" si="37"/>
        <v>261</v>
      </c>
      <c r="I2375" s="14">
        <v>2.3811465421131101E-4</v>
      </c>
      <c r="J2375" s="15">
        <v>2.61</v>
      </c>
      <c r="K2375" s="16">
        <v>2.8129345156321599</v>
      </c>
      <c r="L2375" s="17">
        <v>24523.62</v>
      </c>
      <c r="M2375" s="17">
        <v>55681.546000000002</v>
      </c>
      <c r="N2375" s="17">
        <v>11049.072034699573</v>
      </c>
      <c r="O2375" s="17">
        <v>12979.407595139761</v>
      </c>
    </row>
    <row r="2376" spans="1:15" x14ac:dyDescent="0.3">
      <c r="A2376" s="6" t="s">
        <v>103</v>
      </c>
      <c r="B2376" s="6" t="str">
        <f>VLOOKUP(A2376,Table1[],3,FALSE)</f>
        <v>Riverside County (West Central)--Corona (Northwest) &amp; Norco Cities</v>
      </c>
      <c r="C2376" s="6">
        <v>1</v>
      </c>
      <c r="D2376" s="6" t="str">
        <f>VLOOKUP(C2376,comm_names!$A$2:$B$325,2,FALSE)</f>
        <v>N/A, AT&amp;T California</v>
      </c>
      <c r="E2376" s="7">
        <v>948.67835259257004</v>
      </c>
      <c r="F2376" s="8">
        <v>2.3245520156332099E-2</v>
      </c>
      <c r="G2376" s="8">
        <v>5.9132524685768803E-3</v>
      </c>
      <c r="H2376" s="11">
        <f t="shared" si="37"/>
        <v>324</v>
      </c>
      <c r="I2376" s="8">
        <v>2.37987363709693E-4</v>
      </c>
      <c r="J2376" s="9">
        <v>3.24</v>
      </c>
      <c r="K2376" s="10">
        <v>2.9552345441961201</v>
      </c>
      <c r="L2376" s="11">
        <v>31813.518</v>
      </c>
      <c r="M2376" s="11">
        <v>76128.076000000001</v>
      </c>
      <c r="N2376" s="11">
        <v>15317.242395312482</v>
      </c>
      <c r="O2376" s="11">
        <v>18777.829339781638</v>
      </c>
    </row>
    <row r="2377" spans="1:15" x14ac:dyDescent="0.3">
      <c r="A2377" s="12" t="s">
        <v>51</v>
      </c>
      <c r="B2377" s="12" t="str">
        <f>VLOOKUP(A2377,Table1[],3,FALSE)</f>
        <v>Fresno County (West)--Selma, Kerman &amp; Coalinga Cities</v>
      </c>
      <c r="C2377" s="12">
        <v>8</v>
      </c>
      <c r="D2377" s="12" t="str">
        <f>VLOOKUP(C2377,comm_names!$A$2:$B$325,2,FALSE)</f>
        <v>N/A, Kerman</v>
      </c>
      <c r="E2377" s="13">
        <v>147.36645103820001</v>
      </c>
      <c r="F2377" s="14">
        <v>2.3219138298281601E-2</v>
      </c>
      <c r="G2377" s="14">
        <v>8.2883945961758094E-3</v>
      </c>
      <c r="H2377" s="17">
        <f t="shared" si="37"/>
        <v>270.95999999999998</v>
      </c>
      <c r="I2377" s="14">
        <v>2.3771115044470499E-4</v>
      </c>
      <c r="J2377" s="15">
        <v>2.7096</v>
      </c>
      <c r="K2377" s="16">
        <v>3.4523669430328998</v>
      </c>
      <c r="L2377" s="17">
        <v>20861.874</v>
      </c>
      <c r="M2377" s="17">
        <v>43511.356</v>
      </c>
      <c r="N2377" s="17">
        <v>7610.556703768847</v>
      </c>
      <c r="O2377" s="17">
        <v>9238.6489365237958</v>
      </c>
    </row>
    <row r="2378" spans="1:15" x14ac:dyDescent="0.3">
      <c r="A2378" s="6" t="s">
        <v>121</v>
      </c>
      <c r="B2378" s="6" t="str">
        <f>VLOOKUP(A2378,Table1[],3,FALSE)</f>
        <v>Sutter &amp; Yuba Counties--Yuba City</v>
      </c>
      <c r="C2378" s="6">
        <v>1</v>
      </c>
      <c r="D2378" s="6" t="str">
        <f>VLOOKUP(C2378,comm_names!$A$2:$B$325,2,FALSE)</f>
        <v>N/A, AT&amp;T California</v>
      </c>
      <c r="E2378" s="7">
        <v>3017.6483594142201</v>
      </c>
      <c r="F2378" s="8">
        <v>2.32177603992486E-2</v>
      </c>
      <c r="G2378" s="8">
        <v>7.6713232946954701E-3</v>
      </c>
      <c r="H2378" s="11">
        <f t="shared" si="37"/>
        <v>324</v>
      </c>
      <c r="I2378" s="8">
        <v>2.37698341576259E-4</v>
      </c>
      <c r="J2378" s="9">
        <v>3.24</v>
      </c>
      <c r="K2378" s="10">
        <v>2.8615895883356002</v>
      </c>
      <c r="L2378" s="11">
        <v>24512.421999999999</v>
      </c>
      <c r="M2378" s="11">
        <v>55230.572</v>
      </c>
      <c r="N2378" s="11">
        <v>8909.266329990649</v>
      </c>
      <c r="O2378" s="11">
        <v>11350.109514307729</v>
      </c>
    </row>
    <row r="2379" spans="1:15" x14ac:dyDescent="0.3">
      <c r="A2379" s="12" t="s">
        <v>116</v>
      </c>
      <c r="B2379" s="12" t="str">
        <f>VLOOKUP(A2379,Table1[],3,FALSE)</f>
        <v>Solano County (Southwest)--Vallejo &amp; Benicia Cities</v>
      </c>
      <c r="C2379" s="12">
        <v>1</v>
      </c>
      <c r="D2379" s="12" t="str">
        <f>VLOOKUP(C2379,comm_names!$A$2:$B$325,2,FALSE)</f>
        <v>N/A, AT&amp;T California</v>
      </c>
      <c r="E2379" s="13">
        <v>1775.5621857151</v>
      </c>
      <c r="F2379" s="14">
        <v>2.31653235648209E-2</v>
      </c>
      <c r="G2379" s="14">
        <v>6.1237984863127901E-3</v>
      </c>
      <c r="H2379" s="17">
        <f t="shared" si="37"/>
        <v>324</v>
      </c>
      <c r="I2379" s="14">
        <v>2.37153010983497E-4</v>
      </c>
      <c r="J2379" s="15">
        <v>3.24</v>
      </c>
      <c r="K2379" s="16">
        <v>2.6509918210021599</v>
      </c>
      <c r="L2379" s="17">
        <v>29617.691999999999</v>
      </c>
      <c r="M2379" s="17">
        <v>71873.854000000007</v>
      </c>
      <c r="N2379" s="17">
        <v>13234.047983117278</v>
      </c>
      <c r="O2379" s="17">
        <v>16579.45316036628</v>
      </c>
    </row>
    <row r="2380" spans="1:15" x14ac:dyDescent="0.3">
      <c r="A2380" s="6" t="s">
        <v>258</v>
      </c>
      <c r="B2380" s="6" t="str">
        <f>VLOOKUP(A2380,Table1[],3,FALSE)</f>
        <v>Santa Clara County (Northwest)--Sunnyvale &amp; San Jose (North) Cities</v>
      </c>
      <c r="C2380" s="6">
        <v>95</v>
      </c>
      <c r="D2380" s="6" t="str">
        <f>VLOOKUP(C2380,comm_names!$A$2:$B$325,2,FALSE)</f>
        <v>Common Networks, AT&amp;T California</v>
      </c>
      <c r="E2380" s="7">
        <v>23.641302700000001</v>
      </c>
      <c r="F2380" s="8">
        <v>2.3026572517812201E-2</v>
      </c>
      <c r="G2380" s="8">
        <v>6.9209259101967596E-3</v>
      </c>
      <c r="H2380" s="11">
        <f t="shared" si="37"/>
        <v>732</v>
      </c>
      <c r="I2380" s="8">
        <v>2.3569292541717599E-4</v>
      </c>
      <c r="J2380" s="9">
        <v>7.32</v>
      </c>
      <c r="K2380" s="10">
        <v>2.61781459483867</v>
      </c>
      <c r="L2380" s="11">
        <v>53878.667999999998</v>
      </c>
      <c r="M2380" s="11">
        <v>133281.65</v>
      </c>
      <c r="N2380" s="11">
        <v>20263.108596623759</v>
      </c>
      <c r="O2380" s="11">
        <v>25689.255364876677</v>
      </c>
    </row>
    <row r="2381" spans="1:15" x14ac:dyDescent="0.3">
      <c r="A2381" s="12" t="s">
        <v>51</v>
      </c>
      <c r="B2381" s="12" t="str">
        <f>VLOOKUP(A2381,Table1[],3,FALSE)</f>
        <v>Fresno County (West)--Selma, Kerman &amp; Coalinga Cities</v>
      </c>
      <c r="C2381" s="12">
        <v>6</v>
      </c>
      <c r="D2381" s="12" t="str">
        <f>VLOOKUP(C2381,comm_names!$A$2:$B$325,2,FALSE)</f>
        <v>N/A, Frontier</v>
      </c>
      <c r="E2381" s="13">
        <v>754.47378071184505</v>
      </c>
      <c r="F2381" s="14">
        <v>2.30186359631952E-2</v>
      </c>
      <c r="G2381" s="14">
        <v>8.1829387829575693E-3</v>
      </c>
      <c r="H2381" s="17">
        <f t="shared" si="37"/>
        <v>267</v>
      </c>
      <c r="I2381" s="14">
        <v>2.3561680695754499E-4</v>
      </c>
      <c r="J2381" s="15">
        <v>2.67</v>
      </c>
      <c r="K2381" s="16">
        <v>3.4523669430328998</v>
      </c>
      <c r="L2381" s="17">
        <v>20861.874</v>
      </c>
      <c r="M2381" s="17">
        <v>43511.356</v>
      </c>
      <c r="N2381" s="17">
        <v>7610.556703768847</v>
      </c>
      <c r="O2381" s="17">
        <v>9238.6489365237958</v>
      </c>
    </row>
    <row r="2382" spans="1:15" x14ac:dyDescent="0.3">
      <c r="A2382" s="6" t="s">
        <v>89</v>
      </c>
      <c r="B2382" s="6" t="str">
        <f>VLOOKUP(A2382,Table1[],3,FALSE)</f>
        <v>Shasta County--Redding City</v>
      </c>
      <c r="C2382" s="6">
        <v>6</v>
      </c>
      <c r="D2382" s="6" t="str">
        <f>VLOOKUP(C2382,comm_names!$A$2:$B$325,2,FALSE)</f>
        <v>N/A, Frontier</v>
      </c>
      <c r="E2382" s="7">
        <v>0.17438459972647</v>
      </c>
      <c r="F2382" s="8">
        <v>2.29520325607089E-2</v>
      </c>
      <c r="G2382" s="8">
        <v>6.7894561596021598E-3</v>
      </c>
      <c r="H2382" s="11">
        <f t="shared" si="37"/>
        <v>267</v>
      </c>
      <c r="I2382" s="8">
        <v>2.3491206268525701E-4</v>
      </c>
      <c r="J2382" s="9">
        <v>2.67</v>
      </c>
      <c r="K2382" s="10">
        <v>2.3711964038727502</v>
      </c>
      <c r="L2382" s="11">
        <v>21336.261999999999</v>
      </c>
      <c r="M2382" s="11">
        <v>51291.93</v>
      </c>
      <c r="N2382" s="11">
        <v>8139.7366130017681</v>
      </c>
      <c r="O2382" s="11">
        <v>10402.720649620176</v>
      </c>
    </row>
    <row r="2383" spans="1:15" x14ac:dyDescent="0.3">
      <c r="A2383" s="12" t="s">
        <v>90</v>
      </c>
      <c r="B2383" s="12" t="str">
        <f>VLOOKUP(A2383,Table1[],3,FALSE)</f>
        <v>Los Angeles County--LA (Southwest/Marina del Rey &amp; Westchester) &amp; Culver City Cities</v>
      </c>
      <c r="C2383" s="12">
        <v>6</v>
      </c>
      <c r="D2383" s="12" t="str">
        <f>VLOOKUP(C2383,comm_names!$A$2:$B$325,2,FALSE)</f>
        <v>N/A, Frontier</v>
      </c>
      <c r="E2383" s="13">
        <v>607.97206333511997</v>
      </c>
      <c r="F2383" s="14">
        <v>2.2932453989267E-2</v>
      </c>
      <c r="G2383" s="14">
        <v>3.9980055632666597E-3</v>
      </c>
      <c r="H2383" s="17">
        <f t="shared" si="37"/>
        <v>267</v>
      </c>
      <c r="I2383" s="14">
        <v>2.3470946549145901E-4</v>
      </c>
      <c r="J2383" s="15">
        <v>2.67</v>
      </c>
      <c r="K2383" s="16">
        <v>2.0830449826989601</v>
      </c>
      <c r="L2383" s="17">
        <v>35218.728000000003</v>
      </c>
      <c r="M2383" s="17">
        <v>94920.356</v>
      </c>
      <c r="N2383" s="17">
        <v>20983.316484809038</v>
      </c>
      <c r="O2383" s="17">
        <v>25549.096799352839</v>
      </c>
    </row>
    <row r="2384" spans="1:15" x14ac:dyDescent="0.3">
      <c r="A2384" s="6" t="s">
        <v>93</v>
      </c>
      <c r="B2384" s="6" t="str">
        <f>VLOOKUP(A2384,Table1[],3,FALSE)</f>
        <v>Del Norte, Lassen, Modoc, Plumas &amp; Siskiyou Counties</v>
      </c>
      <c r="C2384" s="6">
        <v>12</v>
      </c>
      <c r="D2384" s="6" t="str">
        <f>VLOOKUP(C2384,comm_names!$A$2:$B$325,2,FALSE)</f>
        <v>N/A, Siskiyou</v>
      </c>
      <c r="E2384" s="7">
        <v>411.78102827232198</v>
      </c>
      <c r="F2384" s="8">
        <v>2.29322883567676E-2</v>
      </c>
      <c r="G2384" s="8">
        <v>7.2833841545918397E-3</v>
      </c>
      <c r="H2384" s="11">
        <f t="shared" si="37"/>
        <v>288</v>
      </c>
      <c r="I2384" s="8">
        <v>2.3470531164683999E-4</v>
      </c>
      <c r="J2384" s="9">
        <v>2.88</v>
      </c>
      <c r="K2384" s="10">
        <v>2.2062178712597502</v>
      </c>
      <c r="L2384" s="11">
        <v>20684.741999999998</v>
      </c>
      <c r="M2384" s="11">
        <v>49740.498</v>
      </c>
      <c r="N2384" s="11">
        <v>6464.0721064228082</v>
      </c>
      <c r="O2384" s="11">
        <v>8536.6293191309287</v>
      </c>
    </row>
    <row r="2385" spans="1:15" x14ac:dyDescent="0.3">
      <c r="A2385" s="12" t="s">
        <v>108</v>
      </c>
      <c r="B2385" s="12" t="str">
        <f>VLOOKUP(A2385,Table1[],3,FALSE)</f>
        <v>Stanislaus County (Northeast)--Turlock, Riverbank, Oakdale &amp; Waterford Cities</v>
      </c>
      <c r="C2385" s="12">
        <v>1</v>
      </c>
      <c r="D2385" s="12" t="str">
        <f>VLOOKUP(C2385,comm_names!$A$2:$B$325,2,FALSE)</f>
        <v>N/A, AT&amp;T California</v>
      </c>
      <c r="E2385" s="13">
        <v>1288.5350150464101</v>
      </c>
      <c r="F2385" s="14">
        <v>2.2798248603867199E-2</v>
      </c>
      <c r="G2385" s="14">
        <v>6.7795917808294399E-3</v>
      </c>
      <c r="H2385" s="17">
        <f t="shared" si="37"/>
        <v>324</v>
      </c>
      <c r="I2385" s="14">
        <v>2.3331077972529201E-4</v>
      </c>
      <c r="J2385" s="15">
        <v>3.24</v>
      </c>
      <c r="K2385" s="16">
        <v>2.8702679782903702</v>
      </c>
      <c r="L2385" s="17">
        <v>25417.423999999999</v>
      </c>
      <c r="M2385" s="17">
        <v>62067.46</v>
      </c>
      <c r="N2385" s="17">
        <v>9363.9370114771318</v>
      </c>
      <c r="O2385" s="17">
        <v>12451.286967972721</v>
      </c>
    </row>
    <row r="2386" spans="1:15" x14ac:dyDescent="0.3">
      <c r="A2386" s="6" t="s">
        <v>168</v>
      </c>
      <c r="B2386" s="6" t="str">
        <f>VLOOKUP(A2386,Table1[],3,FALSE)</f>
        <v>Orange County (North Central)--Fullerton &amp; Placentia Cities</v>
      </c>
      <c r="C2386" s="6">
        <v>1</v>
      </c>
      <c r="D2386" s="6" t="str">
        <f>VLOOKUP(C2386,comm_names!$A$2:$B$325,2,FALSE)</f>
        <v>N/A, AT&amp;T California</v>
      </c>
      <c r="E2386" s="7">
        <v>1650.7326955237399</v>
      </c>
      <c r="F2386" s="8">
        <v>2.2677195543321298E-2</v>
      </c>
      <c r="G2386" s="8">
        <v>5.9549988730609798E-3</v>
      </c>
      <c r="H2386" s="11">
        <f t="shared" si="37"/>
        <v>324</v>
      </c>
      <c r="I2386" s="8">
        <v>2.32034017993042E-4</v>
      </c>
      <c r="J2386" s="9">
        <v>3.24</v>
      </c>
      <c r="K2386" s="10">
        <v>2.8758980637262801</v>
      </c>
      <c r="L2386" s="11">
        <v>32576</v>
      </c>
      <c r="M2386" s="11">
        <v>76291.974000000002</v>
      </c>
      <c r="N2386" s="11">
        <v>16722.386168025001</v>
      </c>
      <c r="O2386" s="11">
        <v>20318.129605082642</v>
      </c>
    </row>
    <row r="2387" spans="1:15" x14ac:dyDescent="0.3">
      <c r="A2387" s="12" t="s">
        <v>89</v>
      </c>
      <c r="B2387" s="12" t="str">
        <f>VLOOKUP(A2387,Table1[],3,FALSE)</f>
        <v>Shasta County--Redding City</v>
      </c>
      <c r="C2387" s="12">
        <v>7</v>
      </c>
      <c r="D2387" s="12" t="str">
        <f>VLOOKUP(C2387,comm_names!$A$2:$B$325,2,FALSE)</f>
        <v>N/A, Frontier - Citizens</v>
      </c>
      <c r="E2387" s="13">
        <v>1158.5070770739201</v>
      </c>
      <c r="F2387" s="14">
        <v>2.2626095960193601E-2</v>
      </c>
      <c r="G2387" s="14">
        <v>6.6528206672449696E-3</v>
      </c>
      <c r="H2387" s="17">
        <f t="shared" si="37"/>
        <v>261</v>
      </c>
      <c r="I2387" s="14">
        <v>2.3150122848201299E-4</v>
      </c>
      <c r="J2387" s="15">
        <v>2.61</v>
      </c>
      <c r="K2387" s="16">
        <v>2.3711964038727502</v>
      </c>
      <c r="L2387" s="17">
        <v>21336.261999999999</v>
      </c>
      <c r="M2387" s="17">
        <v>51291.93</v>
      </c>
      <c r="N2387" s="17">
        <v>8139.7366130017681</v>
      </c>
      <c r="O2387" s="17">
        <v>10402.720649620176</v>
      </c>
    </row>
    <row r="2388" spans="1:15" x14ac:dyDescent="0.3">
      <c r="A2388" s="6" t="s">
        <v>219</v>
      </c>
      <c r="B2388" s="6" t="str">
        <f>VLOOKUP(A2388,Table1[],3,FALSE)</f>
        <v>Contra Costa County (East)--Brentwood &amp; Oakley Cities</v>
      </c>
      <c r="C2388" s="6">
        <v>83</v>
      </c>
      <c r="D2388" s="6" t="str">
        <f>VLOOKUP(C2388,comm_names!$A$2:$B$325,2,FALSE)</f>
        <v>Comcast, N/A</v>
      </c>
      <c r="E2388" s="7">
        <v>35.595912333000001</v>
      </c>
      <c r="F2388" s="8">
        <v>2.2591060358538299E-2</v>
      </c>
      <c r="G2388" s="8">
        <v>7.58676286130806E-3</v>
      </c>
      <c r="H2388" s="11">
        <f t="shared" si="37"/>
        <v>600</v>
      </c>
      <c r="I2388" s="8">
        <v>2.31132263095462E-4</v>
      </c>
      <c r="J2388" s="9">
        <v>6</v>
      </c>
      <c r="K2388" s="10">
        <v>3.0632871119124001</v>
      </c>
      <c r="L2388" s="11">
        <v>45060.752</v>
      </c>
      <c r="M2388" s="11">
        <v>102818</v>
      </c>
      <c r="N2388" s="11">
        <v>16868.366868976082</v>
      </c>
      <c r="O2388" s="11">
        <v>22100.130237093599</v>
      </c>
    </row>
    <row r="2389" spans="1:15" x14ac:dyDescent="0.3">
      <c r="A2389" s="12" t="s">
        <v>87</v>
      </c>
      <c r="B2389" s="12" t="str">
        <f>VLOOKUP(A2389,Table1[],3,FALSE)</f>
        <v>San Bernardino County (West Central)--Hesperia City &amp; Apple Valley Town</v>
      </c>
      <c r="C2389" s="12">
        <v>6</v>
      </c>
      <c r="D2389" s="12" t="str">
        <f>VLOOKUP(C2389,comm_names!$A$2:$B$325,2,FALSE)</f>
        <v>N/A, Frontier</v>
      </c>
      <c r="E2389" s="13">
        <v>1233.78249302683</v>
      </c>
      <c r="F2389" s="14">
        <v>2.2569570191789401E-2</v>
      </c>
      <c r="G2389" s="14">
        <v>6.6400691449416899E-3</v>
      </c>
      <c r="H2389" s="17">
        <f t="shared" si="37"/>
        <v>267</v>
      </c>
      <c r="I2389" s="14">
        <v>2.30911328121609E-4</v>
      </c>
      <c r="J2389" s="15">
        <v>2.67</v>
      </c>
      <c r="K2389" s="16">
        <v>3.09146995708155</v>
      </c>
      <c r="L2389" s="17">
        <v>23719.4</v>
      </c>
      <c r="M2389" s="17">
        <v>54281.796000000002</v>
      </c>
      <c r="N2389" s="17">
        <v>9530.7565273880646</v>
      </c>
      <c r="O2389" s="17">
        <v>11719.312629721513</v>
      </c>
    </row>
    <row r="2390" spans="1:15" x14ac:dyDescent="0.3">
      <c r="A2390" s="6" t="s">
        <v>219</v>
      </c>
      <c r="B2390" s="6" t="str">
        <f>VLOOKUP(A2390,Table1[],3,FALSE)</f>
        <v>Contra Costa County (East)--Brentwood &amp; Oakley Cities</v>
      </c>
      <c r="C2390" s="6">
        <v>32</v>
      </c>
      <c r="D2390" s="6" t="str">
        <f>VLOOKUP(C2390,comm_names!$A$2:$B$325,2,FALSE)</f>
        <v>AT&amp;T Service, Inc., N/A</v>
      </c>
      <c r="E2390" s="7">
        <v>33.697269196000001</v>
      </c>
      <c r="F2390" s="8">
        <v>2.2563888508127999E-2</v>
      </c>
      <c r="G2390" s="8">
        <v>7.5837031676987904E-3</v>
      </c>
      <c r="H2390" s="11">
        <f t="shared" si="37"/>
        <v>600</v>
      </c>
      <c r="I2390" s="8">
        <v>2.3084782309608999E-4</v>
      </c>
      <c r="J2390" s="9">
        <v>6</v>
      </c>
      <c r="K2390" s="10">
        <v>3.0632871119124001</v>
      </c>
      <c r="L2390" s="11">
        <v>45060.752</v>
      </c>
      <c r="M2390" s="11">
        <v>102818</v>
      </c>
      <c r="N2390" s="11">
        <v>16868.366868976082</v>
      </c>
      <c r="O2390" s="11">
        <v>22100.130237093599</v>
      </c>
    </row>
    <row r="2391" spans="1:15" x14ac:dyDescent="0.3">
      <c r="A2391" s="12" t="s">
        <v>129</v>
      </c>
      <c r="B2391" s="12" t="str">
        <f>VLOOKUP(A2391,Table1[],3,FALSE)</f>
        <v>San Joaquin County (North)--Lodi, Ripon &amp; Escalon Cities</v>
      </c>
      <c r="C2391" s="12">
        <v>1</v>
      </c>
      <c r="D2391" s="12" t="str">
        <f>VLOOKUP(C2391,comm_names!$A$2:$B$325,2,FALSE)</f>
        <v>N/A, AT&amp;T California</v>
      </c>
      <c r="E2391" s="13">
        <v>2373.60647212191</v>
      </c>
      <c r="F2391" s="14">
        <v>2.2528788120856E-2</v>
      </c>
      <c r="G2391" s="14">
        <v>6.9327203017320897E-3</v>
      </c>
      <c r="H2391" s="17">
        <f t="shared" si="37"/>
        <v>324</v>
      </c>
      <c r="I2391" s="14">
        <v>2.30481920830347E-4</v>
      </c>
      <c r="J2391" s="15">
        <v>3.24</v>
      </c>
      <c r="K2391" s="16">
        <v>2.8068469600902102</v>
      </c>
      <c r="L2391" s="17">
        <v>25972.234</v>
      </c>
      <c r="M2391" s="17">
        <v>61228.627999999997</v>
      </c>
      <c r="N2391" s="17">
        <v>9892.1644949913371</v>
      </c>
      <c r="O2391" s="17">
        <v>12798.109174273199</v>
      </c>
    </row>
    <row r="2392" spans="1:15" x14ac:dyDescent="0.3">
      <c r="A2392" s="6" t="s">
        <v>123</v>
      </c>
      <c r="B2392" s="6" t="str">
        <f>VLOOKUP(A2392,Table1[],3,FALSE)</f>
        <v>Sacramento County (Northwest)--Sacramento City (Northwest/Natomas)</v>
      </c>
      <c r="C2392" s="6">
        <v>1</v>
      </c>
      <c r="D2392" s="6" t="str">
        <f>VLOOKUP(C2392,comm_names!$A$2:$B$325,2,FALSE)</f>
        <v>N/A, AT&amp;T California</v>
      </c>
      <c r="E2392" s="7">
        <v>1353.654626088</v>
      </c>
      <c r="F2392" s="8">
        <v>2.2516311803923598E-2</v>
      </c>
      <c r="G2392" s="8">
        <v>6.0261726016826401E-3</v>
      </c>
      <c r="H2392" s="11">
        <f t="shared" si="37"/>
        <v>324</v>
      </c>
      <c r="I2392" s="8">
        <v>2.30351252223019E-4</v>
      </c>
      <c r="J2392" s="9">
        <v>3.24</v>
      </c>
      <c r="K2392" s="10">
        <v>2.6851870324189502</v>
      </c>
      <c r="L2392" s="11">
        <v>29522</v>
      </c>
      <c r="M2392" s="11">
        <v>72115.12</v>
      </c>
      <c r="N2392" s="11">
        <v>12938.86483578876</v>
      </c>
      <c r="O2392" s="11">
        <v>16159.13453811876</v>
      </c>
    </row>
    <row r="2393" spans="1:15" x14ac:dyDescent="0.3">
      <c r="A2393" s="12" t="s">
        <v>120</v>
      </c>
      <c r="B2393" s="12" t="str">
        <f>VLOOKUP(A2393,Table1[],3,FALSE)</f>
        <v>San Diego County (West Central)--San Diego City (Central/Clairemont &amp; Kearny Mesa)</v>
      </c>
      <c r="C2393" s="12">
        <v>1</v>
      </c>
      <c r="D2393" s="12" t="str">
        <f>VLOOKUP(C2393,comm_names!$A$2:$B$325,2,FALSE)</f>
        <v>N/A, AT&amp;T California</v>
      </c>
      <c r="E2393" s="13">
        <v>777.14897063599994</v>
      </c>
      <c r="F2393" s="14">
        <v>2.2481997760548302E-2</v>
      </c>
      <c r="G2393" s="14">
        <v>5.8573082810222197E-3</v>
      </c>
      <c r="H2393" s="17">
        <f t="shared" si="37"/>
        <v>324</v>
      </c>
      <c r="I2393" s="14">
        <v>2.29990626371592E-4</v>
      </c>
      <c r="J2393" s="15">
        <v>3.24</v>
      </c>
      <c r="K2393" s="16">
        <v>2.4172585283696399</v>
      </c>
      <c r="L2393" s="17">
        <v>33478.966</v>
      </c>
      <c r="M2393" s="17">
        <v>77368</v>
      </c>
      <c r="N2393" s="17">
        <v>16740.84602026788</v>
      </c>
      <c r="O2393" s="17">
        <v>19725.899828235</v>
      </c>
    </row>
    <row r="2394" spans="1:15" x14ac:dyDescent="0.3">
      <c r="A2394" s="6" t="s">
        <v>88</v>
      </c>
      <c r="B2394" s="6" t="str">
        <f>VLOOKUP(A2394,Table1[],3,FALSE)</f>
        <v>Colusa, Glenn, Tehama &amp; Trinity Counties</v>
      </c>
      <c r="C2394" s="6">
        <v>6</v>
      </c>
      <c r="D2394" s="6" t="str">
        <f>VLOOKUP(C2394,comm_names!$A$2:$B$325,2,FALSE)</f>
        <v>N/A, Frontier</v>
      </c>
      <c r="E2394" s="7">
        <v>2376.8820508489098</v>
      </c>
      <c r="F2394" s="8">
        <v>2.2477609029505401E-2</v>
      </c>
      <c r="G2394" s="8">
        <v>7.3188419927355296E-3</v>
      </c>
      <c r="H2394" s="11">
        <f t="shared" si="37"/>
        <v>267</v>
      </c>
      <c r="I2394" s="8">
        <v>2.29945358690539E-4</v>
      </c>
      <c r="J2394" s="9">
        <v>2.67</v>
      </c>
      <c r="K2394" s="10">
        <v>2.5845183410624402</v>
      </c>
      <c r="L2394" s="11">
        <v>20360</v>
      </c>
      <c r="M2394" s="11">
        <v>46913.512000000002</v>
      </c>
      <c r="N2394" s="11">
        <v>7317.432462160752</v>
      </c>
      <c r="O2394" s="11">
        <v>9269.2002493708806</v>
      </c>
    </row>
    <row r="2395" spans="1:15" x14ac:dyDescent="0.3">
      <c r="A2395" s="12" t="s">
        <v>264</v>
      </c>
      <c r="B2395" s="12" t="str">
        <f>VLOOKUP(A2395,Table1[],3,FALSE)</f>
        <v>Santa Clara County (Southwest)--Cupertino, Saratoga Cities &amp; Los Gatos Town</v>
      </c>
      <c r="C2395" s="12">
        <v>255</v>
      </c>
      <c r="D2395" s="12" t="str">
        <f>VLOOKUP(C2395,comm_names!$A$2:$B$325,2,FALSE)</f>
        <v>Sonic.net, AT&amp;T California</v>
      </c>
      <c r="E2395" s="13">
        <v>686.32966870600001</v>
      </c>
      <c r="F2395" s="14">
        <v>2.2440687580678201E-2</v>
      </c>
      <c r="G2395" s="14">
        <v>6.8604548361625101E-3</v>
      </c>
      <c r="H2395" s="17">
        <f t="shared" si="37"/>
        <v>923.88</v>
      </c>
      <c r="I2395" s="14">
        <v>2.2955832567995001E-4</v>
      </c>
      <c r="J2395" s="15">
        <v>9.2387999999999995</v>
      </c>
      <c r="K2395" s="16">
        <v>2.7649200153699902</v>
      </c>
      <c r="L2395" s="17">
        <v>71972.600000000006</v>
      </c>
      <c r="M2395" s="17">
        <v>170168.88</v>
      </c>
      <c r="N2395" s="17">
        <v>28676.973814689838</v>
      </c>
      <c r="O2395" s="17">
        <v>33375.676920237602</v>
      </c>
    </row>
    <row r="2396" spans="1:15" x14ac:dyDescent="0.3">
      <c r="A2396" s="6" t="s">
        <v>264</v>
      </c>
      <c r="B2396" s="6" t="str">
        <f>VLOOKUP(A2396,Table1[],3,FALSE)</f>
        <v>Santa Clara County (Southwest)--Cupertino, Saratoga Cities &amp; Los Gatos Town</v>
      </c>
      <c r="C2396" s="6">
        <v>33</v>
      </c>
      <c r="D2396" s="6" t="str">
        <f>VLOOKUP(C2396,comm_names!$A$2:$B$325,2,FALSE)</f>
        <v>AT&amp;T Service, Inc., AT&amp;T California</v>
      </c>
      <c r="E2396" s="7">
        <v>31052.467475821799</v>
      </c>
      <c r="F2396" s="8">
        <v>2.2405490748769699E-2</v>
      </c>
      <c r="G2396" s="8">
        <v>6.8577670650636002E-3</v>
      </c>
      <c r="H2396" s="11">
        <f t="shared" si="37"/>
        <v>924</v>
      </c>
      <c r="I2396" s="8">
        <v>2.2919007222968501E-4</v>
      </c>
      <c r="J2396" s="9">
        <v>9.24</v>
      </c>
      <c r="K2396" s="10">
        <v>2.7649200153699902</v>
      </c>
      <c r="L2396" s="11">
        <v>71972.600000000006</v>
      </c>
      <c r="M2396" s="11">
        <v>170168.88</v>
      </c>
      <c r="N2396" s="11">
        <v>28676.973814689838</v>
      </c>
      <c r="O2396" s="11">
        <v>33375.676920237602</v>
      </c>
    </row>
    <row r="2397" spans="1:15" x14ac:dyDescent="0.3">
      <c r="A2397" s="12" t="s">
        <v>264</v>
      </c>
      <c r="B2397" s="12" t="str">
        <f>VLOOKUP(A2397,Table1[],3,FALSE)</f>
        <v>Santa Clara County (Southwest)--Cupertino, Saratoga Cities &amp; Los Gatos Town</v>
      </c>
      <c r="C2397" s="12">
        <v>84</v>
      </c>
      <c r="D2397" s="12" t="str">
        <f>VLOOKUP(C2397,comm_names!$A$2:$B$325,2,FALSE)</f>
        <v>Comcast, AT&amp;T California</v>
      </c>
      <c r="E2397" s="13">
        <v>3514.4890810740399</v>
      </c>
      <c r="F2397" s="14">
        <v>2.23822591820373E-2</v>
      </c>
      <c r="G2397" s="14">
        <v>6.8555893657878597E-3</v>
      </c>
      <c r="H2397" s="17">
        <f t="shared" si="37"/>
        <v>924</v>
      </c>
      <c r="I2397" s="14">
        <v>2.2894699032334999E-4</v>
      </c>
      <c r="J2397" s="15">
        <v>9.24</v>
      </c>
      <c r="K2397" s="16">
        <v>2.7649200153699902</v>
      </c>
      <c r="L2397" s="17">
        <v>71972.600000000006</v>
      </c>
      <c r="M2397" s="17">
        <v>170168.88</v>
      </c>
      <c r="N2397" s="17">
        <v>28676.973814689838</v>
      </c>
      <c r="O2397" s="17">
        <v>33375.676920237602</v>
      </c>
    </row>
    <row r="2398" spans="1:15" x14ac:dyDescent="0.3">
      <c r="A2398" s="6" t="s">
        <v>141</v>
      </c>
      <c r="B2398" s="6" t="str">
        <f>VLOOKUP(A2398,Table1[],3,FALSE)</f>
        <v>San Bernardino County (Southwest)--Rialto City</v>
      </c>
      <c r="C2398" s="6">
        <v>1</v>
      </c>
      <c r="D2398" s="6" t="str">
        <f>VLOOKUP(C2398,comm_names!$A$2:$B$325,2,FALSE)</f>
        <v>N/A, AT&amp;T California</v>
      </c>
      <c r="E2398" s="7">
        <v>233.356779257</v>
      </c>
      <c r="F2398" s="8">
        <v>2.2243585907212302E-2</v>
      </c>
      <c r="G2398" s="8">
        <v>7.4702538479975E-3</v>
      </c>
      <c r="H2398" s="11">
        <f t="shared" si="37"/>
        <v>324</v>
      </c>
      <c r="I2398" s="8">
        <v>2.2749887941227599E-4</v>
      </c>
      <c r="J2398" s="9">
        <v>3.24</v>
      </c>
      <c r="K2398" s="10">
        <v>3.59311375165034</v>
      </c>
      <c r="L2398" s="11">
        <v>28504</v>
      </c>
      <c r="M2398" s="11">
        <v>59593.72</v>
      </c>
      <c r="N2398" s="11">
        <v>11629.460193233688</v>
      </c>
      <c r="O2398" s="11">
        <v>13918.154141093401</v>
      </c>
    </row>
    <row r="2399" spans="1:15" x14ac:dyDescent="0.3">
      <c r="A2399" s="12" t="s">
        <v>261</v>
      </c>
      <c r="B2399" s="12" t="str">
        <f>VLOOKUP(A2399,Table1[],3,FALSE)</f>
        <v>San Diego County (West Central)--San Diego City (Northwest/Del Mar Mesa)</v>
      </c>
      <c r="C2399" s="12">
        <v>84</v>
      </c>
      <c r="D2399" s="12" t="str">
        <f>VLOOKUP(C2399,comm_names!$A$2:$B$325,2,FALSE)</f>
        <v>Comcast, AT&amp;T California</v>
      </c>
      <c r="E2399" s="13">
        <v>69.787614579999996</v>
      </c>
      <c r="F2399" s="14">
        <v>2.22301650617668E-2</v>
      </c>
      <c r="G2399" s="14">
        <v>8.4643712101953993E-3</v>
      </c>
      <c r="H2399" s="17">
        <f t="shared" si="37"/>
        <v>924</v>
      </c>
      <c r="I2399" s="14">
        <v>2.2735580775174E-4</v>
      </c>
      <c r="J2399" s="15">
        <v>9.24</v>
      </c>
      <c r="K2399" s="16">
        <v>2.8233500540965899</v>
      </c>
      <c r="L2399" s="17">
        <v>68238.576000000001</v>
      </c>
      <c r="M2399" s="17">
        <v>140211.685</v>
      </c>
      <c r="N2399" s="17">
        <v>24346.849562996162</v>
      </c>
      <c r="O2399" s="17">
        <v>28721.647700355719</v>
      </c>
    </row>
    <row r="2400" spans="1:15" x14ac:dyDescent="0.3">
      <c r="A2400" s="6" t="s">
        <v>261</v>
      </c>
      <c r="B2400" s="6" t="str">
        <f>VLOOKUP(A2400,Table1[],3,FALSE)</f>
        <v>San Diego County (West Central)--San Diego City (Northwest/Del Mar Mesa)</v>
      </c>
      <c r="C2400" s="6">
        <v>33</v>
      </c>
      <c r="D2400" s="6" t="str">
        <f>VLOOKUP(C2400,comm_names!$A$2:$B$325,2,FALSE)</f>
        <v>AT&amp;T Service, Inc., AT&amp;T California</v>
      </c>
      <c r="E2400" s="7">
        <v>39589.777112930999</v>
      </c>
      <c r="F2400" s="8">
        <v>2.2229684657549299E-2</v>
      </c>
      <c r="G2400" s="8">
        <v>8.4643007978579994E-3</v>
      </c>
      <c r="H2400" s="11">
        <f t="shared" si="37"/>
        <v>924</v>
      </c>
      <c r="I2400" s="8">
        <v>2.2735078480284001E-4</v>
      </c>
      <c r="J2400" s="9">
        <v>9.24</v>
      </c>
      <c r="K2400" s="10">
        <v>2.8233500540965899</v>
      </c>
      <c r="L2400" s="11">
        <v>68238.576000000001</v>
      </c>
      <c r="M2400" s="11">
        <v>140211.685</v>
      </c>
      <c r="N2400" s="11">
        <v>24346.849562996162</v>
      </c>
      <c r="O2400" s="11">
        <v>28721.647700355719</v>
      </c>
    </row>
    <row r="2401" spans="1:15" x14ac:dyDescent="0.3">
      <c r="A2401" s="12" t="s">
        <v>264</v>
      </c>
      <c r="B2401" s="12" t="str">
        <f>VLOOKUP(A2401,Table1[],3,FALSE)</f>
        <v>Santa Clara County (Southwest)--Cupertino, Saratoga Cities &amp; Los Gatos Town</v>
      </c>
      <c r="C2401" s="12">
        <v>140</v>
      </c>
      <c r="D2401" s="12" t="str">
        <f>VLOOKUP(C2401,comm_names!$A$2:$B$325,2,FALSE)</f>
        <v>Frontier Communications, AT&amp;T California</v>
      </c>
      <c r="E2401" s="13">
        <v>12.587066104</v>
      </c>
      <c r="F2401" s="14">
        <v>2.2130925742537201E-2</v>
      </c>
      <c r="G2401" s="14">
        <v>6.8317333617999004E-3</v>
      </c>
      <c r="H2401" s="17">
        <f t="shared" si="37"/>
        <v>924</v>
      </c>
      <c r="I2401" s="14">
        <v>2.2631826041147199E-4</v>
      </c>
      <c r="J2401" s="15">
        <v>9.24</v>
      </c>
      <c r="K2401" s="16">
        <v>2.7649200153699902</v>
      </c>
      <c r="L2401" s="17">
        <v>71972.600000000006</v>
      </c>
      <c r="M2401" s="17">
        <v>170168.88</v>
      </c>
      <c r="N2401" s="17">
        <v>28676.973814689838</v>
      </c>
      <c r="O2401" s="17">
        <v>33375.676920237602</v>
      </c>
    </row>
    <row r="2402" spans="1:15" x14ac:dyDescent="0.3">
      <c r="A2402" s="6" t="s">
        <v>136</v>
      </c>
      <c r="B2402" s="6" t="str">
        <f>VLOOKUP(A2402,Table1[],3,FALSE)</f>
        <v>Kings County--Hanford City</v>
      </c>
      <c r="C2402" s="6">
        <v>1</v>
      </c>
      <c r="D2402" s="6" t="str">
        <f>VLOOKUP(C2402,comm_names!$A$2:$B$325,2,FALSE)</f>
        <v>N/A, AT&amp;T California</v>
      </c>
      <c r="E2402" s="7">
        <v>2850.6587897639602</v>
      </c>
      <c r="F2402" s="8">
        <v>2.2088666389338301E-2</v>
      </c>
      <c r="G2402" s="8">
        <v>7.3403425875576602E-3</v>
      </c>
      <c r="H2402" s="11">
        <f t="shared" si="37"/>
        <v>324</v>
      </c>
      <c r="I2402" s="8">
        <v>2.25884376034308E-4</v>
      </c>
      <c r="J2402" s="9">
        <v>3.24</v>
      </c>
      <c r="K2402" s="10">
        <v>3.09351250934884</v>
      </c>
      <c r="L2402" s="11">
        <v>24784.227999999999</v>
      </c>
      <c r="M2402" s="11">
        <v>56510.197999999997</v>
      </c>
      <c r="N2402" s="11">
        <v>8137.0746437570524</v>
      </c>
      <c r="O2402" s="11">
        <v>10407.030977291965</v>
      </c>
    </row>
    <row r="2403" spans="1:15" x14ac:dyDescent="0.3">
      <c r="A2403" s="12" t="s">
        <v>128</v>
      </c>
      <c r="B2403" s="12" t="str">
        <f>VLOOKUP(A2403,Table1[],3,FALSE)</f>
        <v>Alpine, Amador, Calaveras, Inyo, Mariposa, Mono &amp; Tuolumne Counties</v>
      </c>
      <c r="C2403" s="12">
        <v>1</v>
      </c>
      <c r="D2403" s="12" t="str">
        <f>VLOOKUP(C2403,comm_names!$A$2:$B$325,2,FALSE)</f>
        <v>N/A, AT&amp;T California</v>
      </c>
      <c r="E2403" s="13">
        <v>6843.0057788086497</v>
      </c>
      <c r="F2403" s="14">
        <v>2.2073041500991E-2</v>
      </c>
      <c r="G2403" s="14">
        <v>7.3383281910253404E-3</v>
      </c>
      <c r="H2403" s="17">
        <f t="shared" si="37"/>
        <v>324</v>
      </c>
      <c r="I2403" s="14">
        <v>2.2572175103908199E-4</v>
      </c>
      <c r="J2403" s="15">
        <v>3.24</v>
      </c>
      <c r="K2403" s="16">
        <v>2.2510565312842998</v>
      </c>
      <c r="L2403" s="17">
        <v>25589.466</v>
      </c>
      <c r="M2403" s="17">
        <v>57576.044000000002</v>
      </c>
      <c r="N2403" s="17">
        <v>8895.7987176753486</v>
      </c>
      <c r="O2403" s="17">
        <v>11425.69947032862</v>
      </c>
    </row>
    <row r="2404" spans="1:15" x14ac:dyDescent="0.3">
      <c r="A2404" s="6" t="s">
        <v>115</v>
      </c>
      <c r="B2404" s="6" t="str">
        <f>VLOOKUP(A2404,Table1[],3,FALSE)</f>
        <v>Sacramento County (North)--Sacramento City (North), Antelope &amp; Rio Linda</v>
      </c>
      <c r="C2404" s="6">
        <v>13</v>
      </c>
      <c r="D2404" s="6" t="str">
        <f>VLOOKUP(C2404,comm_names!$A$2:$B$325,2,FALSE)</f>
        <v>N/A, Surewest</v>
      </c>
      <c r="E2404" s="7">
        <v>337.49713478080002</v>
      </c>
      <c r="F2404" s="8">
        <v>2.1953019257019799E-2</v>
      </c>
      <c r="G2404" s="8">
        <v>6.46304438605683E-3</v>
      </c>
      <c r="H2404" s="11">
        <f t="shared" si="37"/>
        <v>278.64</v>
      </c>
      <c r="I2404" s="8">
        <v>2.2445775956246101E-4</v>
      </c>
      <c r="J2404" s="9">
        <v>2.7864</v>
      </c>
      <c r="K2404" s="10">
        <v>3.2186190161041299</v>
      </c>
      <c r="L2404" s="11">
        <v>25589.466</v>
      </c>
      <c r="M2404" s="11">
        <v>57924.2</v>
      </c>
      <c r="N2404" s="11">
        <v>11099.012549107261</v>
      </c>
      <c r="O2404" s="11">
        <v>13013.570326581599</v>
      </c>
    </row>
    <row r="2405" spans="1:15" x14ac:dyDescent="0.3">
      <c r="A2405" s="12" t="s">
        <v>166</v>
      </c>
      <c r="B2405" s="12" t="str">
        <f>VLOOKUP(A2405,Table1[],3,FALSE)</f>
        <v>Orange County (Central)--Costa Mesa &amp; Fountain Valley Cities</v>
      </c>
      <c r="C2405" s="12">
        <v>1</v>
      </c>
      <c r="D2405" s="12" t="str">
        <f>VLOOKUP(C2405,comm_names!$A$2:$B$325,2,FALSE)</f>
        <v>N/A, AT&amp;T California</v>
      </c>
      <c r="E2405" s="13">
        <v>2061.6248854720002</v>
      </c>
      <c r="F2405" s="14">
        <v>2.1924794516369601E-2</v>
      </c>
      <c r="G2405" s="14">
        <v>5.29653604380915E-3</v>
      </c>
      <c r="H2405" s="17">
        <f t="shared" si="37"/>
        <v>324</v>
      </c>
      <c r="I2405" s="14">
        <v>2.2416304313188499E-4</v>
      </c>
      <c r="J2405" s="15">
        <v>3.24</v>
      </c>
      <c r="K2405" s="16">
        <v>2.5895774037866599</v>
      </c>
      <c r="L2405" s="17">
        <v>34758.591999999997</v>
      </c>
      <c r="M2405" s="17">
        <v>84593.763999999996</v>
      </c>
      <c r="N2405" s="17">
        <v>18470.65310512032</v>
      </c>
      <c r="O2405" s="17">
        <v>21912.367056069481</v>
      </c>
    </row>
    <row r="2406" spans="1:15" x14ac:dyDescent="0.3">
      <c r="A2406" s="6" t="s">
        <v>93</v>
      </c>
      <c r="B2406" s="6" t="str">
        <f>VLOOKUP(A2406,Table1[],3,FALSE)</f>
        <v>Del Norte, Lassen, Modoc, Plumas &amp; Siskiyou Counties</v>
      </c>
      <c r="C2406" s="6">
        <v>6</v>
      </c>
      <c r="D2406" s="6" t="str">
        <f>VLOOKUP(C2406,comm_names!$A$2:$B$325,2,FALSE)</f>
        <v>N/A, Frontier</v>
      </c>
      <c r="E2406" s="7">
        <v>959.87109602140004</v>
      </c>
      <c r="F2406" s="8">
        <v>2.1918989073877199E-2</v>
      </c>
      <c r="G2406" s="8">
        <v>6.8152064856651703E-3</v>
      </c>
      <c r="H2406" s="11">
        <f t="shared" si="37"/>
        <v>267</v>
      </c>
      <c r="I2406" s="8">
        <v>2.24109923346513E-4</v>
      </c>
      <c r="J2406" s="9">
        <v>2.67</v>
      </c>
      <c r="K2406" s="10">
        <v>2.2062178712597502</v>
      </c>
      <c r="L2406" s="11">
        <v>20684.741999999998</v>
      </c>
      <c r="M2406" s="11">
        <v>49740.498</v>
      </c>
      <c r="N2406" s="11">
        <v>6464.0721064228082</v>
      </c>
      <c r="O2406" s="11">
        <v>8536.6293191309287</v>
      </c>
    </row>
    <row r="2407" spans="1:15" x14ac:dyDescent="0.3">
      <c r="A2407" s="12" t="s">
        <v>140</v>
      </c>
      <c r="B2407" s="12" t="str">
        <f>VLOOKUP(A2407,Table1[],3,FALSE)</f>
        <v>San Diego County (North &amp; East)--Fallbrook, Alpine &amp; Valley Center</v>
      </c>
      <c r="C2407" s="12">
        <v>1</v>
      </c>
      <c r="D2407" s="12" t="str">
        <f>VLOOKUP(C2407,comm_names!$A$2:$B$325,2,FALSE)</f>
        <v>N/A, AT&amp;T California</v>
      </c>
      <c r="E2407" s="13">
        <v>8813.4046350277895</v>
      </c>
      <c r="F2407" s="14">
        <v>2.1828397552679599E-2</v>
      </c>
      <c r="G2407" s="14">
        <v>5.9413062878702896E-3</v>
      </c>
      <c r="H2407" s="17">
        <f t="shared" si="37"/>
        <v>324</v>
      </c>
      <c r="I2407" s="14">
        <v>2.2316135484420899E-4</v>
      </c>
      <c r="J2407" s="15">
        <v>3.24</v>
      </c>
      <c r="K2407" s="16">
        <v>2.66418454881638</v>
      </c>
      <c r="L2407" s="17">
        <v>30540</v>
      </c>
      <c r="M2407" s="17">
        <v>74058.482000000004</v>
      </c>
      <c r="N2407" s="17">
        <v>13776.782999429999</v>
      </c>
      <c r="O2407" s="17">
        <v>17617.901278154521</v>
      </c>
    </row>
    <row r="2408" spans="1:15" x14ac:dyDescent="0.3">
      <c r="A2408" s="6" t="s">
        <v>81</v>
      </c>
      <c r="B2408" s="6" t="str">
        <f>VLOOKUP(A2408,Table1[],3,FALSE)</f>
        <v>Madera County--Madera City</v>
      </c>
      <c r="C2408" s="6">
        <v>11</v>
      </c>
      <c r="D2408" s="6" t="str">
        <f>VLOOKUP(C2408,comm_names!$A$2:$B$325,2,FALSE)</f>
        <v>N/A, Sierra</v>
      </c>
      <c r="E2408" s="7">
        <v>326.34755141400001</v>
      </c>
      <c r="F2408" s="8">
        <v>2.1739830500048699E-2</v>
      </c>
      <c r="G2408" s="8">
        <v>7.2609626622174E-3</v>
      </c>
      <c r="H2408" s="11">
        <f t="shared" si="37"/>
        <v>300</v>
      </c>
      <c r="I2408" s="8">
        <v>2.2223143368983199E-4</v>
      </c>
      <c r="J2408" s="9">
        <v>3</v>
      </c>
      <c r="K2408" s="10">
        <v>3.0676478004722298</v>
      </c>
      <c r="L2408" s="11">
        <v>24432</v>
      </c>
      <c r="M2408" s="11">
        <v>53851.182000000001</v>
      </c>
      <c r="N2408" s="11">
        <v>8956.4615754526076</v>
      </c>
      <c r="O2408" s="11">
        <v>10861.662678776567</v>
      </c>
    </row>
    <row r="2409" spans="1:15" x14ac:dyDescent="0.3">
      <c r="A2409" s="12" t="s">
        <v>156</v>
      </c>
      <c r="B2409" s="12" t="str">
        <f>VLOOKUP(A2409,Table1[],3,FALSE)</f>
        <v>Sacramento County (North Central)--Citrus Heights City</v>
      </c>
      <c r="C2409" s="12">
        <v>1</v>
      </c>
      <c r="D2409" s="12" t="str">
        <f>VLOOKUP(C2409,comm_names!$A$2:$B$325,2,FALSE)</f>
        <v>N/A, AT&amp;T California</v>
      </c>
      <c r="E2409" s="13">
        <v>639.54831025299995</v>
      </c>
      <c r="F2409" s="14">
        <v>2.1702367491543601E-2</v>
      </c>
      <c r="G2409" s="14">
        <v>7.2596286269462603E-3</v>
      </c>
      <c r="H2409" s="17">
        <f t="shared" si="37"/>
        <v>324</v>
      </c>
      <c r="I2409" s="14">
        <v>2.2183840614381199E-4</v>
      </c>
      <c r="J2409" s="15">
        <v>3.24</v>
      </c>
      <c r="K2409" s="16">
        <v>2.4235719935760698</v>
      </c>
      <c r="L2409" s="17">
        <v>27893.200000000001</v>
      </c>
      <c r="M2409" s="17">
        <v>59265.923999999999</v>
      </c>
      <c r="N2409" s="17">
        <v>11146.982132863979</v>
      </c>
      <c r="O2409" s="17">
        <v>12819.215567223</v>
      </c>
    </row>
    <row r="2410" spans="1:15" x14ac:dyDescent="0.3">
      <c r="A2410" s="6" t="s">
        <v>119</v>
      </c>
      <c r="B2410" s="6" t="str">
        <f>VLOOKUP(A2410,Table1[],3,FALSE)</f>
        <v>Sonoma County (Central)--Santa Rosa City</v>
      </c>
      <c r="C2410" s="6">
        <v>1</v>
      </c>
      <c r="D2410" s="6" t="str">
        <f>VLOOKUP(C2410,comm_names!$A$2:$B$325,2,FALSE)</f>
        <v>N/A, AT&amp;T California</v>
      </c>
      <c r="E2410" s="7">
        <v>924.06473050199997</v>
      </c>
      <c r="F2410" s="8">
        <v>2.16706479619625E-2</v>
      </c>
      <c r="G2410" s="8">
        <v>6.3814855540300103E-3</v>
      </c>
      <c r="H2410" s="11">
        <f t="shared" si="37"/>
        <v>324</v>
      </c>
      <c r="I2410" s="8">
        <v>2.2150973583927799E-4</v>
      </c>
      <c r="J2410" s="9">
        <v>3.24</v>
      </c>
      <c r="K2410" s="10">
        <v>2.5843198308022202</v>
      </c>
      <c r="L2410" s="11">
        <v>31252.6</v>
      </c>
      <c r="M2410" s="11">
        <v>70407.933999999994</v>
      </c>
      <c r="N2410" s="11">
        <v>13826.403609266281</v>
      </c>
      <c r="O2410" s="11">
        <v>17167.7106386208</v>
      </c>
    </row>
    <row r="2411" spans="1:15" x14ac:dyDescent="0.3">
      <c r="A2411" s="12" t="s">
        <v>99</v>
      </c>
      <c r="B2411" s="12" t="str">
        <f>VLOOKUP(A2411,Table1[],3,FALSE)</f>
        <v>Merced County (West &amp; South)--Los Banos &amp; Livingston Cities</v>
      </c>
      <c r="C2411" s="12">
        <v>11</v>
      </c>
      <c r="D2411" s="12" t="str">
        <f>VLOOKUP(C2411,comm_names!$A$2:$B$325,2,FALSE)</f>
        <v>N/A, Sierra</v>
      </c>
      <c r="E2411" s="13">
        <v>3.5734745253000002E-3</v>
      </c>
      <c r="F2411" s="14">
        <v>2.1669638523002899E-2</v>
      </c>
      <c r="G2411" s="14">
        <v>7.3980290366578499E-3</v>
      </c>
      <c r="H2411" s="17">
        <f t="shared" si="37"/>
        <v>300</v>
      </c>
      <c r="I2411" s="14">
        <v>2.2149612621944999E-4</v>
      </c>
      <c r="J2411" s="15">
        <v>3</v>
      </c>
      <c r="K2411" s="16">
        <v>3.3822183627801299</v>
      </c>
      <c r="L2411" s="17">
        <v>24629.491999999998</v>
      </c>
      <c r="M2411" s="17">
        <v>53092.771999999997</v>
      </c>
      <c r="N2411" s="17">
        <v>9184.0678405247891</v>
      </c>
      <c r="O2411" s="17">
        <v>10940.261528476931</v>
      </c>
    </row>
    <row r="2412" spans="1:15" x14ac:dyDescent="0.3">
      <c r="A2412" s="6" t="s">
        <v>139</v>
      </c>
      <c r="B2412" s="6" t="str">
        <f>VLOOKUP(A2412,Table1[],3,FALSE)</f>
        <v>Ventura County (North)--Santa Paula, Fillmore &amp; Ojai Cities</v>
      </c>
      <c r="C2412" s="6">
        <v>1</v>
      </c>
      <c r="D2412" s="6" t="str">
        <f>VLOOKUP(C2412,comm_names!$A$2:$B$325,2,FALSE)</f>
        <v>N/A, AT&amp;T California</v>
      </c>
      <c r="E2412" s="7">
        <v>1927.10636013723</v>
      </c>
      <c r="F2412" s="8">
        <v>2.1632033132029799E-2</v>
      </c>
      <c r="G2412" s="8">
        <v>6.0339461981240303E-3</v>
      </c>
      <c r="H2412" s="11">
        <f t="shared" si="37"/>
        <v>324</v>
      </c>
      <c r="I2412" s="8">
        <v>2.2111122719554901E-4</v>
      </c>
      <c r="J2412" s="9">
        <v>3.24</v>
      </c>
      <c r="K2412" s="10">
        <v>2.9215452643842501</v>
      </c>
      <c r="L2412" s="11">
        <v>30540</v>
      </c>
      <c r="M2412" s="11">
        <v>73016.05</v>
      </c>
      <c r="N2412" s="11">
        <v>13720.712234435399</v>
      </c>
      <c r="O2412" s="11">
        <v>17494.636839252002</v>
      </c>
    </row>
    <row r="2413" spans="1:15" x14ac:dyDescent="0.3">
      <c r="A2413" s="12" t="s">
        <v>133</v>
      </c>
      <c r="B2413" s="12" t="str">
        <f>VLOOKUP(A2413,Table1[],3,FALSE)</f>
        <v>San Bernardino County (Southwest)--Redlands &amp; Yucaipa Cities</v>
      </c>
      <c r="C2413" s="12">
        <v>1</v>
      </c>
      <c r="D2413" s="12" t="str">
        <f>VLOOKUP(C2413,comm_names!$A$2:$B$325,2,FALSE)</f>
        <v>N/A, AT&amp;T California</v>
      </c>
      <c r="E2413" s="13">
        <v>6.0890574910000002</v>
      </c>
      <c r="F2413" s="14">
        <v>2.1620344398352202E-2</v>
      </c>
      <c r="G2413" s="14">
        <v>6.17506297923972E-3</v>
      </c>
      <c r="H2413" s="17">
        <f t="shared" si="37"/>
        <v>324</v>
      </c>
      <c r="I2413" s="14">
        <v>2.209811321665E-4</v>
      </c>
      <c r="J2413" s="15">
        <v>3.24</v>
      </c>
      <c r="K2413" s="16">
        <v>2.6995306130851899</v>
      </c>
      <c r="L2413" s="17">
        <v>28371.66</v>
      </c>
      <c r="M2413" s="17">
        <v>69411.312000000005</v>
      </c>
      <c r="N2413" s="17">
        <v>11150.614567845876</v>
      </c>
      <c r="O2413" s="17">
        <v>14707.051316057281</v>
      </c>
    </row>
    <row r="2414" spans="1:15" x14ac:dyDescent="0.3">
      <c r="A2414" s="6" t="s">
        <v>113</v>
      </c>
      <c r="B2414" s="6" t="str">
        <f>VLOOKUP(A2414,Table1[],3,FALSE)</f>
        <v>Riverside County (Northwest)--Riverside City (East)</v>
      </c>
      <c r="C2414" s="6">
        <v>6</v>
      </c>
      <c r="D2414" s="6" t="str">
        <f>VLOOKUP(C2414,comm_names!$A$2:$B$325,2,FALSE)</f>
        <v>N/A, Frontier</v>
      </c>
      <c r="E2414" s="7">
        <v>69.416098074399997</v>
      </c>
      <c r="F2414" s="8">
        <v>2.1484889778491601E-2</v>
      </c>
      <c r="G2414" s="8">
        <v>5.06322990511661E-3</v>
      </c>
      <c r="H2414" s="11">
        <f t="shared" si="37"/>
        <v>267</v>
      </c>
      <c r="I2414" s="8">
        <v>2.1956847538964899E-4</v>
      </c>
      <c r="J2414" s="9">
        <v>2.67</v>
      </c>
      <c r="K2414" s="10">
        <v>2.9432342476758899</v>
      </c>
      <c r="L2414" s="11">
        <v>27722.175999999999</v>
      </c>
      <c r="M2414" s="11">
        <v>71260</v>
      </c>
      <c r="N2414" s="11">
        <v>12869.43511531836</v>
      </c>
      <c r="O2414" s="11">
        <v>16105.906373213278</v>
      </c>
    </row>
    <row r="2415" spans="1:15" x14ac:dyDescent="0.3">
      <c r="A2415" s="12" t="s">
        <v>81</v>
      </c>
      <c r="B2415" s="12" t="str">
        <f>VLOOKUP(A2415,Table1[],3,FALSE)</f>
        <v>Madera County--Madera City</v>
      </c>
      <c r="C2415" s="12">
        <v>10</v>
      </c>
      <c r="D2415" s="12" t="str">
        <f>VLOOKUP(C2415,comm_names!$A$2:$B$325,2,FALSE)</f>
        <v>N/A, Ponderosa</v>
      </c>
      <c r="E2415" s="13">
        <v>234.83387551115001</v>
      </c>
      <c r="F2415" s="14">
        <v>2.1452893089757199E-2</v>
      </c>
      <c r="G2415" s="14">
        <v>7.2287318302591804E-3</v>
      </c>
      <c r="H2415" s="17">
        <f t="shared" si="37"/>
        <v>300</v>
      </c>
      <c r="I2415" s="14">
        <v>2.1923364216546801E-4</v>
      </c>
      <c r="J2415" s="15">
        <v>3</v>
      </c>
      <c r="K2415" s="16">
        <v>3.0676478004722298</v>
      </c>
      <c r="L2415" s="17">
        <v>24432</v>
      </c>
      <c r="M2415" s="17">
        <v>53851.182000000001</v>
      </c>
      <c r="N2415" s="17">
        <v>8956.4615754526076</v>
      </c>
      <c r="O2415" s="17">
        <v>10861.662678776567</v>
      </c>
    </row>
    <row r="2416" spans="1:15" x14ac:dyDescent="0.3">
      <c r="A2416" s="6" t="s">
        <v>100</v>
      </c>
      <c r="B2416" s="6" t="str">
        <f>VLOOKUP(A2416,Table1[],3,FALSE)</f>
        <v>San Bernardino County (Southwest)--Phelan, Lake Arrowhead &amp; Big Bear City</v>
      </c>
      <c r="C2416" s="6">
        <v>6</v>
      </c>
      <c r="D2416" s="6" t="str">
        <f>VLOOKUP(C2416,comm_names!$A$2:$B$325,2,FALSE)</f>
        <v>N/A, Frontier</v>
      </c>
      <c r="E2416" s="7">
        <v>4838.1367349789598</v>
      </c>
      <c r="F2416" s="8">
        <v>2.1439487170211501E-2</v>
      </c>
      <c r="G2416" s="8">
        <v>5.9641119592332096E-3</v>
      </c>
      <c r="H2416" s="11">
        <f t="shared" si="37"/>
        <v>267</v>
      </c>
      <c r="I2416" s="8">
        <v>2.1909795008323799E-4</v>
      </c>
      <c r="J2416" s="9">
        <v>2.67</v>
      </c>
      <c r="K2416" s="10">
        <v>2.7506780062666198</v>
      </c>
      <c r="L2416" s="11">
        <v>24416.73</v>
      </c>
      <c r="M2416" s="11">
        <v>59858.400000000001</v>
      </c>
      <c r="N2416" s="11">
        <v>10093.243023205931</v>
      </c>
      <c r="O2416" s="11">
        <v>13231.424157941041</v>
      </c>
    </row>
    <row r="2417" spans="1:15" x14ac:dyDescent="0.3">
      <c r="A2417" s="12" t="s">
        <v>54</v>
      </c>
      <c r="B2417" s="12" t="str">
        <f>VLOOKUP(A2417,Table1[],3,FALSE)</f>
        <v>Fresno County (East)--Sanger, Reedley &amp; Parlier Cities</v>
      </c>
      <c r="C2417" s="12">
        <v>6</v>
      </c>
      <c r="D2417" s="12" t="str">
        <f>VLOOKUP(C2417,comm_names!$A$2:$B$325,2,FALSE)</f>
        <v>N/A, Frontier</v>
      </c>
      <c r="E2417" s="13">
        <v>1622.06217201974</v>
      </c>
      <c r="F2417" s="14">
        <v>2.1391655773212101E-2</v>
      </c>
      <c r="G2417" s="14">
        <v>6.8114284434621798E-3</v>
      </c>
      <c r="H2417" s="17">
        <f t="shared" si="37"/>
        <v>267</v>
      </c>
      <c r="I2417" s="14">
        <v>2.1859574578281799E-4</v>
      </c>
      <c r="J2417" s="15">
        <v>2.67</v>
      </c>
      <c r="K2417" s="16">
        <v>3.1343612899915301</v>
      </c>
      <c r="L2417" s="17">
        <v>22396</v>
      </c>
      <c r="M2417" s="17">
        <v>51723.561999999998</v>
      </c>
      <c r="N2417" s="17">
        <v>8221.2147451755718</v>
      </c>
      <c r="O2417" s="17">
        <v>10836.641023323984</v>
      </c>
    </row>
    <row r="2418" spans="1:15" x14ac:dyDescent="0.3">
      <c r="A2418" s="6" t="s">
        <v>150</v>
      </c>
      <c r="B2418" s="6" t="str">
        <f>VLOOKUP(A2418,Table1[],3,FALSE)</f>
        <v>San Bernardino County (Southwest)--Colton, Loma Linda &amp; Grand Terrace Cities</v>
      </c>
      <c r="C2418" s="6">
        <v>6</v>
      </c>
      <c r="D2418" s="6" t="str">
        <f>VLOOKUP(C2418,comm_names!$A$2:$B$325,2,FALSE)</f>
        <v>N/A, Frontier</v>
      </c>
      <c r="E2418" s="7">
        <v>601.52102051700001</v>
      </c>
      <c r="F2418" s="8">
        <v>2.1357032303767901E-2</v>
      </c>
      <c r="G2418" s="8">
        <v>6.4812025457346304E-3</v>
      </c>
      <c r="H2418" s="11">
        <f t="shared" si="37"/>
        <v>267</v>
      </c>
      <c r="I2418" s="8">
        <v>2.1823149058541999E-4</v>
      </c>
      <c r="J2418" s="9">
        <v>2.67</v>
      </c>
      <c r="K2418" s="10">
        <v>2.8947028622375299</v>
      </c>
      <c r="L2418" s="11">
        <v>25419.46</v>
      </c>
      <c r="M2418" s="11">
        <v>56033.773999999998</v>
      </c>
      <c r="N2418" s="11">
        <v>11109.743530539132</v>
      </c>
      <c r="O2418" s="11">
        <v>13030.468040690641</v>
      </c>
    </row>
    <row r="2419" spans="1:15" x14ac:dyDescent="0.3">
      <c r="A2419" s="12" t="s">
        <v>228</v>
      </c>
      <c r="B2419" s="12" t="str">
        <f>VLOOKUP(A2419,Table1[],3,FALSE)</f>
        <v>Santa Clara County (Northwest)--Mountain View, Palo Alto &amp; Los Altos Cities</v>
      </c>
      <c r="C2419" s="12">
        <v>139</v>
      </c>
      <c r="D2419" s="12" t="str">
        <f>VLOOKUP(C2419,comm_names!$A$2:$B$325,2,FALSE)</f>
        <v>Frontier Communications, N/A</v>
      </c>
      <c r="E2419" s="13">
        <v>0.42529385400000003</v>
      </c>
      <c r="F2419" s="14">
        <v>2.1241357038666499E-2</v>
      </c>
      <c r="G2419" s="14">
        <v>5.0762654232064603E-3</v>
      </c>
      <c r="H2419" s="17">
        <f t="shared" si="37"/>
        <v>600</v>
      </c>
      <c r="I2419" s="14">
        <v>2.17023442821395E-4</v>
      </c>
      <c r="J2419" s="15">
        <v>6</v>
      </c>
      <c r="K2419" s="16">
        <v>2.4445636349705002</v>
      </c>
      <c r="L2419" s="17">
        <v>53204.752</v>
      </c>
      <c r="M2419" s="17">
        <v>149271.37599999999</v>
      </c>
      <c r="N2419" s="17">
        <v>23396.385540923882</v>
      </c>
      <c r="O2419" s="17">
        <v>29512.663220355724</v>
      </c>
    </row>
    <row r="2420" spans="1:15" x14ac:dyDescent="0.3">
      <c r="A2420" s="6" t="s">
        <v>122</v>
      </c>
      <c r="B2420" s="6" t="str">
        <f>VLOOKUP(A2420,Table1[],3,FALSE)</f>
        <v>Los Angeles County (North Central)--Palmdale City</v>
      </c>
      <c r="C2420" s="6">
        <v>6</v>
      </c>
      <c r="D2420" s="6" t="str">
        <f>VLOOKUP(C2420,comm_names!$A$2:$B$325,2,FALSE)</f>
        <v>N/A, Frontier</v>
      </c>
      <c r="E2420" s="7">
        <v>415.300960761</v>
      </c>
      <c r="F2420" s="8">
        <v>2.1149638707377901E-2</v>
      </c>
      <c r="G2420" s="8">
        <v>6.0389877171790002E-3</v>
      </c>
      <c r="H2420" s="11">
        <f t="shared" si="37"/>
        <v>267</v>
      </c>
      <c r="I2420" s="8">
        <v>2.1606656576288701E-4</v>
      </c>
      <c r="J2420" s="9">
        <v>2.67</v>
      </c>
      <c r="K2420" s="10">
        <v>3.3122122015915099</v>
      </c>
      <c r="L2420" s="11">
        <v>25589.466</v>
      </c>
      <c r="M2420" s="11">
        <v>60343.985999999997</v>
      </c>
      <c r="N2420" s="11">
        <v>11327.679603377459</v>
      </c>
      <c r="O2420" s="11">
        <v>14494.70053406976</v>
      </c>
    </row>
    <row r="2421" spans="1:15" x14ac:dyDescent="0.3">
      <c r="A2421" s="12" t="s">
        <v>112</v>
      </c>
      <c r="B2421" s="12" t="str">
        <f>VLOOKUP(A2421,Table1[],3,FALSE)</f>
        <v>Los Angeles County (North)--LA City (Northwest/Chatsworth &amp; Porter Ranch)</v>
      </c>
      <c r="C2421" s="12">
        <v>1</v>
      </c>
      <c r="D2421" s="12" t="str">
        <f>VLOOKUP(C2421,comm_names!$A$2:$B$325,2,FALSE)</f>
        <v>N/A, AT&amp;T California</v>
      </c>
      <c r="E2421" s="13">
        <v>414.30915288594002</v>
      </c>
      <c r="F2421" s="14">
        <v>2.1148948874626702E-2</v>
      </c>
      <c r="G2421" s="14">
        <v>5.2499801581953297E-3</v>
      </c>
      <c r="H2421" s="17">
        <f t="shared" si="37"/>
        <v>324</v>
      </c>
      <c r="I2421" s="14">
        <v>2.1606003888593E-4</v>
      </c>
      <c r="J2421" s="15">
        <v>3.24</v>
      </c>
      <c r="K2421" s="16">
        <v>2.7391157951446199</v>
      </c>
      <c r="L2421" s="17">
        <v>36139</v>
      </c>
      <c r="M2421" s="17">
        <v>86205.258000000002</v>
      </c>
      <c r="N2421" s="17">
        <v>18130.756829034479</v>
      </c>
      <c r="O2421" s="17">
        <v>21805.316217699241</v>
      </c>
    </row>
    <row r="2422" spans="1:15" x14ac:dyDescent="0.3">
      <c r="A2422" s="6" t="s">
        <v>228</v>
      </c>
      <c r="B2422" s="6" t="str">
        <f>VLOOKUP(A2422,Table1[],3,FALSE)</f>
        <v>Santa Clara County (Northwest)--Mountain View, Palo Alto &amp; Los Altos Cities</v>
      </c>
      <c r="C2422" s="6">
        <v>32</v>
      </c>
      <c r="D2422" s="6" t="str">
        <f>VLOOKUP(C2422,comm_names!$A$2:$B$325,2,FALSE)</f>
        <v>AT&amp;T Service, Inc., N/A</v>
      </c>
      <c r="E2422" s="7">
        <v>6.2510945920000003</v>
      </c>
      <c r="F2422" s="8">
        <v>2.1148843252041701E-2</v>
      </c>
      <c r="G2422" s="8">
        <v>5.0709488967330902E-3</v>
      </c>
      <c r="H2422" s="11">
        <f t="shared" si="37"/>
        <v>600</v>
      </c>
      <c r="I2422" s="8">
        <v>2.1605788439306301E-4</v>
      </c>
      <c r="J2422" s="9">
        <v>6</v>
      </c>
      <c r="K2422" s="10">
        <v>2.4445636349705002</v>
      </c>
      <c r="L2422" s="11">
        <v>53204.752</v>
      </c>
      <c r="M2422" s="11">
        <v>149271.37599999999</v>
      </c>
      <c r="N2422" s="11">
        <v>23396.385540923882</v>
      </c>
      <c r="O2422" s="11">
        <v>29512.663220355724</v>
      </c>
    </row>
    <row r="2423" spans="1:15" x14ac:dyDescent="0.3">
      <c r="A2423" s="12" t="s">
        <v>155</v>
      </c>
      <c r="B2423" s="12" t="str">
        <f>VLOOKUP(A2423,Table1[],3,FALSE)</f>
        <v>Riverside County (West Central)--Perris City, Temescal Valley &amp; Mead Valley</v>
      </c>
      <c r="C2423" s="12">
        <v>1</v>
      </c>
      <c r="D2423" s="12" t="str">
        <f>VLOOKUP(C2423,comm_names!$A$2:$B$325,2,FALSE)</f>
        <v>N/A, AT&amp;T California</v>
      </c>
      <c r="E2423" s="13">
        <v>1315.5822210572801</v>
      </c>
      <c r="F2423" s="14">
        <v>2.1127069606744799E-2</v>
      </c>
      <c r="G2423" s="14">
        <v>7.02864155453789E-3</v>
      </c>
      <c r="H2423" s="17">
        <f t="shared" si="37"/>
        <v>324</v>
      </c>
      <c r="I2423" s="14">
        <v>2.1583132278395699E-4</v>
      </c>
      <c r="J2423" s="15">
        <v>3.24</v>
      </c>
      <c r="K2423" s="16">
        <v>3.66338322871399</v>
      </c>
      <c r="L2423" s="17">
        <v>30063.576000000001</v>
      </c>
      <c r="M2423" s="17">
        <v>63973.156000000003</v>
      </c>
      <c r="N2423" s="17">
        <v>12254.76147280968</v>
      </c>
      <c r="O2423" s="17">
        <v>15404.71261466352</v>
      </c>
    </row>
    <row r="2424" spans="1:15" x14ac:dyDescent="0.3">
      <c r="A2424" s="6" t="s">
        <v>264</v>
      </c>
      <c r="B2424" s="6" t="str">
        <f>VLOOKUP(A2424,Table1[],3,FALSE)</f>
        <v>Santa Clara County (Southwest)--Cupertino, Saratoga Cities &amp; Los Gatos Town</v>
      </c>
      <c r="C2424" s="6">
        <v>36</v>
      </c>
      <c r="D2424" s="6" t="str">
        <f>VLOOKUP(C2424,comm_names!$A$2:$B$325,2,FALSE)</f>
        <v>AT&amp;T Service, Inc., Frontier</v>
      </c>
      <c r="E2424" s="7">
        <v>1331.5357046480001</v>
      </c>
      <c r="F2424" s="8">
        <v>2.1058083030478899E-2</v>
      </c>
      <c r="G2424" s="8">
        <v>6.43798524388266E-3</v>
      </c>
      <c r="H2424" s="11">
        <f t="shared" si="37"/>
        <v>867</v>
      </c>
      <c r="I2424" s="8">
        <v>2.1511065551689401E-4</v>
      </c>
      <c r="J2424" s="9">
        <v>8.67</v>
      </c>
      <c r="K2424" s="10">
        <v>2.7649200153699902</v>
      </c>
      <c r="L2424" s="11">
        <v>71972.600000000006</v>
      </c>
      <c r="M2424" s="11">
        <v>170168.88</v>
      </c>
      <c r="N2424" s="11">
        <v>28676.973814689838</v>
      </c>
      <c r="O2424" s="11">
        <v>33375.676920237602</v>
      </c>
    </row>
    <row r="2425" spans="1:15" x14ac:dyDescent="0.3">
      <c r="A2425" s="12" t="s">
        <v>264</v>
      </c>
      <c r="B2425" s="12" t="str">
        <f>VLOOKUP(A2425,Table1[],3,FALSE)</f>
        <v>Santa Clara County (Southwest)--Cupertino, Saratoga Cities &amp; Los Gatos Town</v>
      </c>
      <c r="C2425" s="12">
        <v>86</v>
      </c>
      <c r="D2425" s="12" t="str">
        <f>VLOOKUP(C2425,comm_names!$A$2:$B$325,2,FALSE)</f>
        <v>Comcast, Frontier</v>
      </c>
      <c r="E2425" s="13">
        <v>13998.255895785</v>
      </c>
      <c r="F2425" s="14">
        <v>2.1051618053045101E-2</v>
      </c>
      <c r="G2425" s="14">
        <v>6.4373444895561797E-3</v>
      </c>
      <c r="H2425" s="17">
        <f t="shared" si="37"/>
        <v>867</v>
      </c>
      <c r="I2425" s="14">
        <v>2.1504332308884999E-4</v>
      </c>
      <c r="J2425" s="15">
        <v>8.67</v>
      </c>
      <c r="K2425" s="16">
        <v>2.7649200153699902</v>
      </c>
      <c r="L2425" s="17">
        <v>71972.600000000006</v>
      </c>
      <c r="M2425" s="17">
        <v>170168.88</v>
      </c>
      <c r="N2425" s="17">
        <v>28676.973814689838</v>
      </c>
      <c r="O2425" s="17">
        <v>33375.676920237602</v>
      </c>
    </row>
    <row r="2426" spans="1:15" x14ac:dyDescent="0.3">
      <c r="A2426" s="6" t="s">
        <v>247</v>
      </c>
      <c r="B2426" s="6" t="str">
        <f>VLOOKUP(A2426,Table1[],3,FALSE)</f>
        <v>Contra Costa County--Walnut Creek (West), Lafayette, Orinda Cities &amp; Moraga Town</v>
      </c>
      <c r="C2426" s="6">
        <v>32</v>
      </c>
      <c r="D2426" s="6" t="str">
        <f>VLOOKUP(C2426,comm_names!$A$2:$B$325,2,FALSE)</f>
        <v>AT&amp;T Service, Inc., N/A</v>
      </c>
      <c r="E2426" s="7">
        <v>31.288972487999999</v>
      </c>
      <c r="F2426" s="8">
        <v>2.1041754314965199E-2</v>
      </c>
      <c r="G2426" s="8">
        <v>5.9383825929655003E-3</v>
      </c>
      <c r="H2426" s="11">
        <f t="shared" si="37"/>
        <v>600</v>
      </c>
      <c r="I2426" s="8">
        <v>2.14940344639129E-4</v>
      </c>
      <c r="J2426" s="9">
        <v>6</v>
      </c>
      <c r="K2426" s="10">
        <v>2.40286690228444</v>
      </c>
      <c r="L2426" s="11">
        <v>50166.021999999997</v>
      </c>
      <c r="M2426" s="11">
        <v>128811.61199999999</v>
      </c>
      <c r="N2426" s="11">
        <v>20297.70864931044</v>
      </c>
      <c r="O2426" s="11">
        <v>26420.766123665519</v>
      </c>
    </row>
    <row r="2427" spans="1:15" x14ac:dyDescent="0.3">
      <c r="A2427" s="12" t="s">
        <v>247</v>
      </c>
      <c r="B2427" s="12" t="str">
        <f>VLOOKUP(A2427,Table1[],3,FALSE)</f>
        <v>Contra Costa County--Walnut Creek (West), Lafayette, Orinda Cities &amp; Moraga Town</v>
      </c>
      <c r="C2427" s="12">
        <v>83</v>
      </c>
      <c r="D2427" s="12" t="str">
        <f>VLOOKUP(C2427,comm_names!$A$2:$B$325,2,FALSE)</f>
        <v>Comcast, N/A</v>
      </c>
      <c r="E2427" s="13">
        <v>31.288972487999999</v>
      </c>
      <c r="F2427" s="14">
        <v>2.1041754314965199E-2</v>
      </c>
      <c r="G2427" s="14">
        <v>5.9383825929655003E-3</v>
      </c>
      <c r="H2427" s="17">
        <f t="shared" si="37"/>
        <v>600</v>
      </c>
      <c r="I2427" s="14">
        <v>2.14940344639129E-4</v>
      </c>
      <c r="J2427" s="15">
        <v>6</v>
      </c>
      <c r="K2427" s="16">
        <v>2.40286690228444</v>
      </c>
      <c r="L2427" s="17">
        <v>50166.021999999997</v>
      </c>
      <c r="M2427" s="17">
        <v>128811.61199999999</v>
      </c>
      <c r="N2427" s="17">
        <v>20297.70864931044</v>
      </c>
      <c r="O2427" s="17">
        <v>26420.766123665519</v>
      </c>
    </row>
    <row r="2428" spans="1:15" x14ac:dyDescent="0.3">
      <c r="A2428" s="6" t="s">
        <v>264</v>
      </c>
      <c r="B2428" s="6" t="str">
        <f>VLOOKUP(A2428,Table1[],3,FALSE)</f>
        <v>Santa Clara County (Southwest)--Cupertino, Saratoga Cities &amp; Los Gatos Town</v>
      </c>
      <c r="C2428" s="6">
        <v>141</v>
      </c>
      <c r="D2428" s="6" t="str">
        <f>VLOOKUP(C2428,comm_names!$A$2:$B$325,2,FALSE)</f>
        <v>Frontier Communications, Frontier</v>
      </c>
      <c r="E2428" s="7">
        <v>218.66444670300001</v>
      </c>
      <c r="F2428" s="8">
        <v>2.1017092779515401E-2</v>
      </c>
      <c r="G2428" s="8">
        <v>6.4336836749756404E-3</v>
      </c>
      <c r="H2428" s="11">
        <f t="shared" si="37"/>
        <v>867</v>
      </c>
      <c r="I2428" s="8">
        <v>2.1468457788618601E-4</v>
      </c>
      <c r="J2428" s="9">
        <v>8.67</v>
      </c>
      <c r="K2428" s="10">
        <v>2.7649200153699902</v>
      </c>
      <c r="L2428" s="11">
        <v>71972.600000000006</v>
      </c>
      <c r="M2428" s="11">
        <v>170168.88</v>
      </c>
      <c r="N2428" s="11">
        <v>28676.973814689838</v>
      </c>
      <c r="O2428" s="11">
        <v>33375.676920237602</v>
      </c>
    </row>
    <row r="2429" spans="1:15" x14ac:dyDescent="0.3">
      <c r="A2429" s="12" t="s">
        <v>144</v>
      </c>
      <c r="B2429" s="12" t="str">
        <f>VLOOKUP(A2429,Table1[],3,FALSE)</f>
        <v>Los Angeles County (East Central)--Arcadia, San Gabriel &amp; Temple City Cities</v>
      </c>
      <c r="C2429" s="12">
        <v>6</v>
      </c>
      <c r="D2429" s="12" t="str">
        <f>VLOOKUP(C2429,comm_names!$A$2:$B$325,2,FALSE)</f>
        <v>N/A, Frontier</v>
      </c>
      <c r="E2429" s="13">
        <v>17.8886724987</v>
      </c>
      <c r="F2429" s="14">
        <v>2.07936597730956E-2</v>
      </c>
      <c r="G2429" s="14">
        <v>4.7727766221638901E-3</v>
      </c>
      <c r="H2429" s="17">
        <f t="shared" si="37"/>
        <v>267</v>
      </c>
      <c r="I2429" s="14">
        <v>2.12352457811759E-4</v>
      </c>
      <c r="J2429" s="15">
        <v>2.67</v>
      </c>
      <c r="K2429" s="16">
        <v>2.8688537975406998</v>
      </c>
      <c r="L2429" s="17">
        <v>31292.302</v>
      </c>
      <c r="M2429" s="17">
        <v>78515.285999999993</v>
      </c>
      <c r="N2429" s="17">
        <v>16752.192131839318</v>
      </c>
      <c r="O2429" s="17">
        <v>20873.946360362999</v>
      </c>
    </row>
    <row r="2430" spans="1:15" x14ac:dyDescent="0.3">
      <c r="A2430" s="6" t="s">
        <v>135</v>
      </c>
      <c r="B2430" s="6" t="str">
        <f>VLOOKUP(A2430,Table1[],3,FALSE)</f>
        <v>Riverside County (Southwest)--Menifee, Lake Elsinore &amp; Canyon Lake Cities</v>
      </c>
      <c r="C2430" s="6">
        <v>1</v>
      </c>
      <c r="D2430" s="6" t="str">
        <f>VLOOKUP(C2430,comm_names!$A$2:$B$325,2,FALSE)</f>
        <v>N/A, AT&amp;T California</v>
      </c>
      <c r="E2430" s="7">
        <v>33.262124014000001</v>
      </c>
      <c r="F2430" s="8">
        <v>2.0784576885571299E-2</v>
      </c>
      <c r="G2430" s="8">
        <v>6.5619053953028502E-3</v>
      </c>
      <c r="H2430" s="11">
        <f t="shared" si="37"/>
        <v>324</v>
      </c>
      <c r="I2430" s="8">
        <v>2.12257746113007E-4</v>
      </c>
      <c r="J2430" s="9">
        <v>3.24</v>
      </c>
      <c r="K2430" s="10">
        <v>3.0556358624399098</v>
      </c>
      <c r="L2430" s="11">
        <v>29929.200000000001</v>
      </c>
      <c r="M2430" s="11">
        <v>66775.710000000006</v>
      </c>
      <c r="N2430" s="11">
        <v>13006.26400270968</v>
      </c>
      <c r="O2430" s="11">
        <v>16066.014290679839</v>
      </c>
    </row>
    <row r="2431" spans="1:15" x14ac:dyDescent="0.3">
      <c r="A2431" s="12" t="s">
        <v>108</v>
      </c>
      <c r="B2431" s="12" t="str">
        <f>VLOOKUP(A2431,Table1[],3,FALSE)</f>
        <v>Stanislaus County (Northeast)--Turlock, Riverbank, Oakdale &amp; Waterford Cities</v>
      </c>
      <c r="C2431" s="12">
        <v>3</v>
      </c>
      <c r="D2431" s="12" t="str">
        <f>VLOOKUP(C2431,comm_names!$A$2:$B$325,2,FALSE)</f>
        <v>N/A, Calaveras</v>
      </c>
      <c r="E2431" s="13">
        <v>1.9194252373100001E-2</v>
      </c>
      <c r="F2431" s="14">
        <v>2.06396493485132E-2</v>
      </c>
      <c r="G2431" s="14">
        <v>6.2372893399011099E-3</v>
      </c>
      <c r="H2431" s="17">
        <f t="shared" si="37"/>
        <v>300</v>
      </c>
      <c r="I2431" s="14">
        <v>2.1074622164495501E-4</v>
      </c>
      <c r="J2431" s="15">
        <v>3</v>
      </c>
      <c r="K2431" s="16">
        <v>2.8702679782903702</v>
      </c>
      <c r="L2431" s="17">
        <v>25417.423999999999</v>
      </c>
      <c r="M2431" s="17">
        <v>62067.46</v>
      </c>
      <c r="N2431" s="17">
        <v>9363.9370114771318</v>
      </c>
      <c r="O2431" s="17">
        <v>12451.286967972721</v>
      </c>
    </row>
    <row r="2432" spans="1:15" x14ac:dyDescent="0.3">
      <c r="A2432" s="6" t="s">
        <v>148</v>
      </c>
      <c r="B2432" s="6" t="str">
        <f>VLOOKUP(A2432,Table1[],3,FALSE)</f>
        <v>San Diego County (South Central)--Lemon Grove City, La Presa &amp; Spring Valley</v>
      </c>
      <c r="C2432" s="6">
        <v>1</v>
      </c>
      <c r="D2432" s="6" t="str">
        <f>VLOOKUP(C2432,comm_names!$A$2:$B$325,2,FALSE)</f>
        <v>N/A, AT&amp;T California</v>
      </c>
      <c r="E2432" s="7">
        <v>2026.7764493877301</v>
      </c>
      <c r="F2432" s="8">
        <v>2.0559242909609102E-2</v>
      </c>
      <c r="G2432" s="8">
        <v>6.1652642468689603E-3</v>
      </c>
      <c r="H2432" s="11">
        <f t="shared" si="37"/>
        <v>324</v>
      </c>
      <c r="I2432" s="8">
        <v>2.09912161331105E-4</v>
      </c>
      <c r="J2432" s="9">
        <v>3.24</v>
      </c>
      <c r="K2432" s="10">
        <v>2.9060637009239199</v>
      </c>
      <c r="L2432" s="11">
        <v>32310.302</v>
      </c>
      <c r="M2432" s="11">
        <v>73022.157999999996</v>
      </c>
      <c r="N2432" s="11">
        <v>14483.627711633399</v>
      </c>
      <c r="O2432" s="11">
        <v>18412.744028206918</v>
      </c>
    </row>
    <row r="2433" spans="1:15" x14ac:dyDescent="0.3">
      <c r="A2433" s="12" t="s">
        <v>128</v>
      </c>
      <c r="B2433" s="12" t="str">
        <f>VLOOKUP(A2433,Table1[],3,FALSE)</f>
        <v>Alpine, Amador, Calaveras, Inyo, Mariposa, Mono &amp; Tuolumne Counties</v>
      </c>
      <c r="C2433" s="12">
        <v>11</v>
      </c>
      <c r="D2433" s="12" t="str">
        <f>VLOOKUP(C2433,comm_names!$A$2:$B$325,2,FALSE)</f>
        <v>N/A, Sierra</v>
      </c>
      <c r="E2433" s="13">
        <v>269.99459551400003</v>
      </c>
      <c r="F2433" s="14">
        <v>2.05247109283337E-2</v>
      </c>
      <c r="G2433" s="14">
        <v>6.80453075384462E-3</v>
      </c>
      <c r="H2433" s="17">
        <f t="shared" si="37"/>
        <v>300</v>
      </c>
      <c r="I2433" s="14">
        <v>2.09555017549259E-4</v>
      </c>
      <c r="J2433" s="15">
        <v>3</v>
      </c>
      <c r="K2433" s="16">
        <v>2.2510565312842998</v>
      </c>
      <c r="L2433" s="17">
        <v>25589.466</v>
      </c>
      <c r="M2433" s="17">
        <v>57576.044000000002</v>
      </c>
      <c r="N2433" s="17">
        <v>8895.7987176753486</v>
      </c>
      <c r="O2433" s="17">
        <v>11425.69947032862</v>
      </c>
    </row>
    <row r="2434" spans="1:15" x14ac:dyDescent="0.3">
      <c r="A2434" s="6" t="s">
        <v>93</v>
      </c>
      <c r="B2434" s="6" t="str">
        <f>VLOOKUP(A2434,Table1[],3,FALSE)</f>
        <v>Del Norte, Lassen, Modoc, Plumas &amp; Siskiyou Counties</v>
      </c>
      <c r="C2434" s="6">
        <v>7</v>
      </c>
      <c r="D2434" s="6" t="str">
        <f>VLOOKUP(C2434,comm_names!$A$2:$B$325,2,FALSE)</f>
        <v>N/A, Frontier - Citizens</v>
      </c>
      <c r="E2434" s="7">
        <v>4223.1607317124799</v>
      </c>
      <c r="F2434" s="8">
        <v>2.0481506758493799E-2</v>
      </c>
      <c r="G2434" s="8">
        <v>6.5670799330144998E-3</v>
      </c>
      <c r="H2434" s="11">
        <f t="shared" si="37"/>
        <v>261</v>
      </c>
      <c r="I2434" s="8">
        <v>2.0910695190797199E-4</v>
      </c>
      <c r="J2434" s="9">
        <v>2.61</v>
      </c>
      <c r="K2434" s="10">
        <v>2.2062178712597502</v>
      </c>
      <c r="L2434" s="11">
        <v>20684.741999999998</v>
      </c>
      <c r="M2434" s="11">
        <v>49740.498</v>
      </c>
      <c r="N2434" s="11">
        <v>6464.0721064228082</v>
      </c>
      <c r="O2434" s="11">
        <v>8536.6293191309287</v>
      </c>
    </row>
    <row r="2435" spans="1:15" x14ac:dyDescent="0.3">
      <c r="A2435" s="12" t="s">
        <v>126</v>
      </c>
      <c r="B2435" s="12" t="str">
        <f>VLOOKUP(A2435,Table1[],3,FALSE)</f>
        <v>Riverside County (North Central)--San Jacinto, Beaumont, Banning &amp; Calimesa Cities</v>
      </c>
      <c r="C2435" s="12">
        <v>6</v>
      </c>
      <c r="D2435" s="12" t="str">
        <f>VLOOKUP(C2435,comm_names!$A$2:$B$325,2,FALSE)</f>
        <v>N/A, Frontier</v>
      </c>
      <c r="E2435" s="13">
        <v>3143.9786179263001</v>
      </c>
      <c r="F2435" s="14">
        <v>2.0452789777001601E-2</v>
      </c>
      <c r="G2435" s="14">
        <v>6.2231115142569998E-3</v>
      </c>
      <c r="H2435" s="17">
        <f t="shared" ref="H2435:H2498" si="38">100*J2435</f>
        <v>267</v>
      </c>
      <c r="I2435" s="14">
        <v>2.08801805009182E-4</v>
      </c>
      <c r="J2435" s="15">
        <v>2.67</v>
      </c>
      <c r="K2435" s="16">
        <v>2.8848753484827201</v>
      </c>
      <c r="L2435" s="17">
        <v>24432</v>
      </c>
      <c r="M2435" s="17">
        <v>57082.313999999998</v>
      </c>
      <c r="N2435" s="17">
        <v>9504.5510245966925</v>
      </c>
      <c r="O2435" s="17">
        <v>12311.639700826561</v>
      </c>
    </row>
    <row r="2436" spans="1:15" x14ac:dyDescent="0.3">
      <c r="A2436" s="6" t="s">
        <v>198</v>
      </c>
      <c r="B2436" s="6" t="str">
        <f>VLOOKUP(A2436,Table1[],3,FALSE)</f>
        <v>Orange County (Central)--Santa Ana City (West)</v>
      </c>
      <c r="C2436" s="6">
        <v>1</v>
      </c>
      <c r="D2436" s="6" t="str">
        <f>VLOOKUP(C2436,comm_names!$A$2:$B$325,2,FALSE)</f>
        <v>N/A, AT&amp;T California</v>
      </c>
      <c r="E2436" s="7">
        <v>2176.3596328970002</v>
      </c>
      <c r="F2436" s="8">
        <v>2.03973724460546E-2</v>
      </c>
      <c r="G2436" s="8">
        <v>6.88056392960596E-3</v>
      </c>
      <c r="H2436" s="11">
        <f t="shared" si="38"/>
        <v>324</v>
      </c>
      <c r="I2436" s="8">
        <v>2.0822109311352901E-4</v>
      </c>
      <c r="J2436" s="9">
        <v>3.24</v>
      </c>
      <c r="K2436" s="10">
        <v>4.09432210520208</v>
      </c>
      <c r="L2436" s="11">
        <v>32003.883999999998</v>
      </c>
      <c r="M2436" s="11">
        <v>65192.72</v>
      </c>
      <c r="N2436" s="11">
        <v>14732.834730307561</v>
      </c>
      <c r="O2436" s="11">
        <v>16717.39420775076</v>
      </c>
    </row>
    <row r="2437" spans="1:15" x14ac:dyDescent="0.3">
      <c r="A2437" s="12" t="s">
        <v>164</v>
      </c>
      <c r="B2437" s="12" t="str">
        <f>VLOOKUP(A2437,Table1[],3,FALSE)</f>
        <v>Santa Barbara County (North)--Lompoc, Guadalupe, Solvang &amp; Buellton Cities</v>
      </c>
      <c r="C2437" s="12">
        <v>1</v>
      </c>
      <c r="D2437" s="12" t="str">
        <f>VLOOKUP(C2437,comm_names!$A$2:$B$325,2,FALSE)</f>
        <v>N/A, AT&amp;T California</v>
      </c>
      <c r="E2437" s="13">
        <v>0.31821785499999999</v>
      </c>
      <c r="F2437" s="14">
        <v>2.0352330802883099E-2</v>
      </c>
      <c r="G2437" s="14">
        <v>6.7121893615600401E-3</v>
      </c>
      <c r="H2437" s="17">
        <f t="shared" si="38"/>
        <v>324</v>
      </c>
      <c r="I2437" s="14">
        <v>2.07751536283622E-4</v>
      </c>
      <c r="J2437" s="15">
        <v>3.24</v>
      </c>
      <c r="K2437" s="16">
        <v>2.88762093030221</v>
      </c>
      <c r="L2437" s="17">
        <v>30540</v>
      </c>
      <c r="M2437" s="17">
        <v>65731.241999999998</v>
      </c>
      <c r="N2437" s="17">
        <v>13100.367269484121</v>
      </c>
      <c r="O2437" s="17">
        <v>15940.772221003681</v>
      </c>
    </row>
    <row r="2438" spans="1:15" x14ac:dyDescent="0.3">
      <c r="A2438" s="6" t="s">
        <v>184</v>
      </c>
      <c r="B2438" s="6" t="str">
        <f>VLOOKUP(A2438,Table1[],3,FALSE)</f>
        <v>Los Angeles County--Baldwin Park, Azusa, Duarte &amp; Irwindale Cities</v>
      </c>
      <c r="C2438" s="6">
        <v>1</v>
      </c>
      <c r="D2438" s="6" t="str">
        <f>VLOOKUP(C2438,comm_names!$A$2:$B$325,2,FALSE)</f>
        <v>N/A, AT&amp;T California</v>
      </c>
      <c r="E2438" s="7">
        <v>1.035190826</v>
      </c>
      <c r="F2438" s="8">
        <v>2.0340521480015802E-2</v>
      </c>
      <c r="G2438" s="8">
        <v>6.5994325450512703E-3</v>
      </c>
      <c r="H2438" s="11">
        <f t="shared" si="38"/>
        <v>324</v>
      </c>
      <c r="I2438" s="8">
        <v>2.0762865846440801E-4</v>
      </c>
      <c r="J2438" s="9">
        <v>3.24</v>
      </c>
      <c r="K2438" s="10">
        <v>3.4106184881400998</v>
      </c>
      <c r="L2438" s="11">
        <v>30874.921999999999</v>
      </c>
      <c r="M2438" s="11">
        <v>66745.17</v>
      </c>
      <c r="N2438" s="11">
        <v>13679.479007499838</v>
      </c>
      <c r="O2438" s="11">
        <v>16383.80569605792</v>
      </c>
    </row>
    <row r="2439" spans="1:15" x14ac:dyDescent="0.3">
      <c r="A2439" s="12" t="s">
        <v>128</v>
      </c>
      <c r="B2439" s="12" t="str">
        <f>VLOOKUP(A2439,Table1[],3,FALSE)</f>
        <v>Alpine, Amador, Calaveras, Inyo, Mariposa, Mono &amp; Tuolumne Counties</v>
      </c>
      <c r="C2439" s="12">
        <v>3</v>
      </c>
      <c r="D2439" s="12" t="str">
        <f>VLOOKUP(C2439,comm_names!$A$2:$B$325,2,FALSE)</f>
        <v>N/A, Calaveras</v>
      </c>
      <c r="E2439" s="13">
        <v>1115.4263692120501</v>
      </c>
      <c r="F2439" s="14">
        <v>2.0276482017395899E-2</v>
      </c>
      <c r="G2439" s="14">
        <v>6.7784767504118397E-3</v>
      </c>
      <c r="H2439" s="17">
        <f t="shared" si="38"/>
        <v>300</v>
      </c>
      <c r="I2439" s="14">
        <v>2.06963747277443E-4</v>
      </c>
      <c r="J2439" s="15">
        <v>3</v>
      </c>
      <c r="K2439" s="16">
        <v>2.2510565312842998</v>
      </c>
      <c r="L2439" s="17">
        <v>25589.466</v>
      </c>
      <c r="M2439" s="17">
        <v>57576.044000000002</v>
      </c>
      <c r="N2439" s="17">
        <v>8895.7987176753486</v>
      </c>
      <c r="O2439" s="17">
        <v>11425.69947032862</v>
      </c>
    </row>
    <row r="2440" spans="1:15" x14ac:dyDescent="0.3">
      <c r="A2440" s="6" t="s">
        <v>170</v>
      </c>
      <c r="B2440" s="6" t="str">
        <f>VLOOKUP(A2440,Table1[],3,FALSE)</f>
        <v>Sacramento County (North Central)--Arden-Arcade, Carmichael &amp; Fair Oaks (West)</v>
      </c>
      <c r="C2440" s="6">
        <v>1</v>
      </c>
      <c r="D2440" s="6" t="str">
        <f>VLOOKUP(C2440,comm_names!$A$2:$B$325,2,FALSE)</f>
        <v>N/A, AT&amp;T California</v>
      </c>
      <c r="E2440" s="7">
        <v>99.611249611000005</v>
      </c>
      <c r="F2440" s="8">
        <v>2.02738696356322E-2</v>
      </c>
      <c r="G2440" s="8">
        <v>5.9182928998034699E-3</v>
      </c>
      <c r="H2440" s="11">
        <f t="shared" si="38"/>
        <v>324</v>
      </c>
      <c r="I2440" s="8">
        <v>2.0693410626778901E-4</v>
      </c>
      <c r="J2440" s="9">
        <v>3.24</v>
      </c>
      <c r="K2440" s="10">
        <v>2.34004183639767</v>
      </c>
      <c r="L2440" s="11">
        <v>29309.238000000001</v>
      </c>
      <c r="M2440" s="11">
        <v>71221.316000000006</v>
      </c>
      <c r="N2440" s="11">
        <v>11486.0513589498</v>
      </c>
      <c r="O2440" s="11">
        <v>14633.92330101</v>
      </c>
    </row>
    <row r="2441" spans="1:15" x14ac:dyDescent="0.3">
      <c r="A2441" s="12" t="s">
        <v>254</v>
      </c>
      <c r="B2441" s="12" t="str">
        <f>VLOOKUP(A2441,Table1[],3,FALSE)</f>
        <v>Los Angeles County--Redondo Beach, Manhattan Beach &amp; Hermosa Beach Cities</v>
      </c>
      <c r="C2441" s="12">
        <v>139</v>
      </c>
      <c r="D2441" s="12" t="str">
        <f>VLOOKUP(C2441,comm_names!$A$2:$B$325,2,FALSE)</f>
        <v>Frontier Communications, N/A</v>
      </c>
      <c r="E2441" s="13">
        <v>6.9021441643000001</v>
      </c>
      <c r="F2441" s="14">
        <v>2.0250130166484099E-2</v>
      </c>
      <c r="G2441" s="14">
        <v>6.4919074170363897E-3</v>
      </c>
      <c r="H2441" s="17">
        <f t="shared" si="38"/>
        <v>600</v>
      </c>
      <c r="I2441" s="14">
        <v>2.0668673781752399E-4</v>
      </c>
      <c r="J2441" s="15">
        <v>6</v>
      </c>
      <c r="K2441" s="16">
        <v>2.34714831613157</v>
      </c>
      <c r="L2441" s="17">
        <v>53851.182000000001</v>
      </c>
      <c r="M2441" s="17">
        <v>122170.18</v>
      </c>
      <c r="N2441" s="17">
        <v>22649.482356683278</v>
      </c>
      <c r="O2441" s="17">
        <v>28175.172514548722</v>
      </c>
    </row>
    <row r="2442" spans="1:15" x14ac:dyDescent="0.3">
      <c r="A2442" s="6" t="s">
        <v>97</v>
      </c>
      <c r="B2442" s="6" t="str">
        <f>VLOOKUP(A2442,Table1[],3,FALSE)</f>
        <v>Nevada &amp; Sierra Counties</v>
      </c>
      <c r="C2442" s="6">
        <v>6</v>
      </c>
      <c r="D2442" s="6" t="str">
        <f>VLOOKUP(C2442,comm_names!$A$2:$B$325,2,FALSE)</f>
        <v>N/A, Frontier</v>
      </c>
      <c r="E2442" s="7">
        <v>14.868666291</v>
      </c>
      <c r="F2442" s="8">
        <v>2.0245399198682502E-2</v>
      </c>
      <c r="G2442" s="8">
        <v>5.5393532653001997E-3</v>
      </c>
      <c r="H2442" s="11">
        <f t="shared" si="38"/>
        <v>267</v>
      </c>
      <c r="I2442" s="8">
        <v>2.06637917279756E-4</v>
      </c>
      <c r="J2442" s="9">
        <v>2.67</v>
      </c>
      <c r="K2442" s="10">
        <v>2.25891480339244</v>
      </c>
      <c r="L2442" s="11">
        <v>26598.304</v>
      </c>
      <c r="M2442" s="11">
        <v>64621.622000000003</v>
      </c>
      <c r="N2442" s="11">
        <v>11657.994445779768</v>
      </c>
      <c r="O2442" s="11">
        <v>14669.90581989456</v>
      </c>
    </row>
    <row r="2443" spans="1:15" x14ac:dyDescent="0.3">
      <c r="A2443" s="12" t="s">
        <v>151</v>
      </c>
      <c r="B2443" s="12" t="str">
        <f>VLOOKUP(A2443,Table1[],3,FALSE)</f>
        <v>Contra Costa County (North Central)--Pittsburg &amp; Concord (North &amp; East) Cities</v>
      </c>
      <c r="C2443" s="12">
        <v>1</v>
      </c>
      <c r="D2443" s="12" t="str">
        <f>VLOOKUP(C2443,comm_names!$A$2:$B$325,2,FALSE)</f>
        <v>N/A, AT&amp;T California</v>
      </c>
      <c r="E2443" s="13">
        <v>2209.0188343837299</v>
      </c>
      <c r="F2443" s="14">
        <v>2.0161067534600698E-2</v>
      </c>
      <c r="G2443" s="14">
        <v>5.8263493500093702E-3</v>
      </c>
      <c r="H2443" s="17">
        <f t="shared" si="38"/>
        <v>324</v>
      </c>
      <c r="I2443" s="14">
        <v>2.0575936696018901E-4</v>
      </c>
      <c r="J2443" s="15">
        <v>3.24</v>
      </c>
      <c r="K2443" s="16">
        <v>3.0638101484126401</v>
      </c>
      <c r="L2443" s="17">
        <v>32839.661999999997</v>
      </c>
      <c r="M2443" s="17">
        <v>75429.728000000003</v>
      </c>
      <c r="N2443" s="17">
        <v>14590.243529299798</v>
      </c>
      <c r="O2443" s="17">
        <v>17642.43648220176</v>
      </c>
    </row>
    <row r="2444" spans="1:15" x14ac:dyDescent="0.3">
      <c r="A2444" s="6" t="s">
        <v>179</v>
      </c>
      <c r="B2444" s="6" t="str">
        <f>VLOOKUP(A2444,Table1[],3,FALSE)</f>
        <v>Los Angeles County (Southeast)--La Mirada &amp; Santa Fe Springs Cities</v>
      </c>
      <c r="C2444" s="6">
        <v>1</v>
      </c>
      <c r="D2444" s="6" t="str">
        <f>VLOOKUP(C2444,comm_names!$A$2:$B$325,2,FALSE)</f>
        <v>N/A, AT&amp;T California</v>
      </c>
      <c r="E2444" s="7">
        <v>9.8964555020000002</v>
      </c>
      <c r="F2444" s="8">
        <v>2.0059869720383001E-2</v>
      </c>
      <c r="G2444" s="8">
        <v>5.8377363581231696E-3</v>
      </c>
      <c r="H2444" s="11">
        <f t="shared" si="38"/>
        <v>324</v>
      </c>
      <c r="I2444" s="8">
        <v>2.0470505419367601E-4</v>
      </c>
      <c r="J2444" s="9">
        <v>3.24</v>
      </c>
      <c r="K2444" s="10">
        <v>3.1946519959058302</v>
      </c>
      <c r="L2444" s="11">
        <v>32576</v>
      </c>
      <c r="M2444" s="11">
        <v>74960.429999999993</v>
      </c>
      <c r="N2444" s="11">
        <v>14725.110554762759</v>
      </c>
      <c r="O2444" s="11">
        <v>17760.2267846004</v>
      </c>
    </row>
    <row r="2445" spans="1:15" x14ac:dyDescent="0.3">
      <c r="A2445" s="12" t="s">
        <v>109</v>
      </c>
      <c r="B2445" s="12" t="str">
        <f>VLOOKUP(A2445,Table1[],3,FALSE)</f>
        <v>Merced County (Northeast)--Merced &amp; Atwater Cities</v>
      </c>
      <c r="C2445" s="12">
        <v>16</v>
      </c>
      <c r="D2445" s="12" t="str">
        <f>VLOOKUP(C2445,comm_names!$A$2:$B$325,2,FALSE)</f>
        <v>N/A, TDS Telecom - Horn</v>
      </c>
      <c r="E2445" s="13">
        <v>1.542428E-3</v>
      </c>
      <c r="F2445" s="14">
        <v>2.00406801654512E-2</v>
      </c>
      <c r="G2445" s="14">
        <v>5.4914380297258003E-3</v>
      </c>
      <c r="H2445" s="17">
        <f t="shared" si="38"/>
        <v>192.6</v>
      </c>
      <c r="I2445" s="14">
        <v>2.0450522547032601E-4</v>
      </c>
      <c r="J2445" s="15">
        <v>1.9259999999999999</v>
      </c>
      <c r="K2445" s="16">
        <v>3.0570596298834798</v>
      </c>
      <c r="L2445" s="17">
        <v>19395.954000000002</v>
      </c>
      <c r="M2445" s="17">
        <v>46938.962</v>
      </c>
      <c r="N2445" s="17">
        <v>8184.3325120763038</v>
      </c>
      <c r="O2445" s="17">
        <v>10265.012390299331</v>
      </c>
    </row>
    <row r="2446" spans="1:15" x14ac:dyDescent="0.3">
      <c r="A2446" s="6" t="s">
        <v>210</v>
      </c>
      <c r="B2446" s="6" t="str">
        <f>VLOOKUP(A2446,Table1[],3,FALSE)</f>
        <v>Orange County (North Central)--Anaheim City (East)</v>
      </c>
      <c r="C2446" s="6">
        <v>1</v>
      </c>
      <c r="D2446" s="6" t="str">
        <f>VLOOKUP(C2446,comm_names!$A$2:$B$325,2,FALSE)</f>
        <v>N/A, AT&amp;T California</v>
      </c>
      <c r="E2446" s="7">
        <v>2245.3077025530001</v>
      </c>
      <c r="F2446" s="8">
        <v>1.9974444489522E-2</v>
      </c>
      <c r="G2446" s="8">
        <v>5.98855129504314E-3</v>
      </c>
      <c r="H2446" s="11">
        <f t="shared" si="38"/>
        <v>324</v>
      </c>
      <c r="I2446" s="8">
        <v>2.0381606500839101E-4</v>
      </c>
      <c r="J2446" s="9">
        <v>3.24</v>
      </c>
      <c r="K2446" s="10">
        <v>3.1121457489878499</v>
      </c>
      <c r="L2446" s="11">
        <v>33404.652000000002</v>
      </c>
      <c r="M2446" s="11">
        <v>74635.687999999995</v>
      </c>
      <c r="N2446" s="11">
        <v>16025.81354190972</v>
      </c>
      <c r="O2446" s="11">
        <v>19375.758971339881</v>
      </c>
    </row>
    <row r="2447" spans="1:15" x14ac:dyDescent="0.3">
      <c r="A2447" s="12" t="s">
        <v>137</v>
      </c>
      <c r="B2447" s="12" t="str">
        <f>VLOOKUP(A2447,Table1[],3,FALSE)</f>
        <v>Placer County (East/High Country Region)--Auburn &amp; Colfax Cities</v>
      </c>
      <c r="C2447" s="12">
        <v>1</v>
      </c>
      <c r="D2447" s="12" t="str">
        <f>VLOOKUP(C2447,comm_names!$A$2:$B$325,2,FALSE)</f>
        <v>N/A, AT&amp;T California</v>
      </c>
      <c r="E2447" s="13">
        <v>4109.0250936256598</v>
      </c>
      <c r="F2447" s="14">
        <v>1.99630393763068E-2</v>
      </c>
      <c r="G2447" s="14">
        <v>5.3751580153034396E-3</v>
      </c>
      <c r="H2447" s="17">
        <f t="shared" si="38"/>
        <v>324</v>
      </c>
      <c r="I2447" s="14">
        <v>2.03703292434766E-4</v>
      </c>
      <c r="J2447" s="15">
        <v>3.24</v>
      </c>
      <c r="K2447" s="16">
        <v>2.4309064565788301</v>
      </c>
      <c r="L2447" s="17">
        <v>31986.578000000001</v>
      </c>
      <c r="M2447" s="17">
        <v>80116.600000000006</v>
      </c>
      <c r="N2447" s="17">
        <v>13391.81651424228</v>
      </c>
      <c r="O2447" s="17">
        <v>17492.780631763802</v>
      </c>
    </row>
    <row r="2448" spans="1:15" x14ac:dyDescent="0.3">
      <c r="A2448" s="6" t="s">
        <v>154</v>
      </c>
      <c r="B2448" s="6" t="str">
        <f>VLOOKUP(A2448,Table1[],3,FALSE)</f>
        <v>Santa Clara County (Central)--San Jose City (Central)</v>
      </c>
      <c r="C2448" s="6">
        <v>1</v>
      </c>
      <c r="D2448" s="6" t="str">
        <f>VLOOKUP(C2448,comm_names!$A$2:$B$325,2,FALSE)</f>
        <v>N/A, AT&amp;T California</v>
      </c>
      <c r="E2448" s="7">
        <v>2032.5314509509999</v>
      </c>
      <c r="F2448" s="8">
        <v>1.9944798925278E-2</v>
      </c>
      <c r="G2448" s="8">
        <v>5.0449066886717204E-3</v>
      </c>
      <c r="H2448" s="11">
        <f t="shared" si="38"/>
        <v>324</v>
      </c>
      <c r="I2448" s="8">
        <v>2.0350689331995401E-4</v>
      </c>
      <c r="J2448" s="9">
        <v>3.24</v>
      </c>
      <c r="K2448" s="10">
        <v>2.7821219621962201</v>
      </c>
      <c r="L2448" s="11">
        <v>34119.288</v>
      </c>
      <c r="M2448" s="11">
        <v>88315.572</v>
      </c>
      <c r="N2448" s="11">
        <v>15747.291829787162</v>
      </c>
      <c r="O2448" s="11">
        <v>21965.222610142919</v>
      </c>
    </row>
    <row r="2449" spans="1:15" x14ac:dyDescent="0.3">
      <c r="A2449" s="12" t="s">
        <v>111</v>
      </c>
      <c r="B2449" s="12" t="str">
        <f>VLOOKUP(A2449,Table1[],3,FALSE)</f>
        <v>Kern County (West)--Delano, Wasco &amp; Shafter Cities</v>
      </c>
      <c r="C2449" s="12">
        <v>6</v>
      </c>
      <c r="D2449" s="12" t="str">
        <f>VLOOKUP(C2449,comm_names!$A$2:$B$325,2,FALSE)</f>
        <v>N/A, Frontier</v>
      </c>
      <c r="E2449" s="13">
        <v>1356.26140422256</v>
      </c>
      <c r="F2449" s="14">
        <v>1.9871795764497002E-2</v>
      </c>
      <c r="G2449" s="14">
        <v>6.9026091770075203E-3</v>
      </c>
      <c r="H2449" s="17">
        <f t="shared" si="38"/>
        <v>267</v>
      </c>
      <c r="I2449" s="14">
        <v>2.0274829198537801E-4</v>
      </c>
      <c r="J2449" s="15">
        <v>2.67</v>
      </c>
      <c r="K2449" s="16">
        <v>3.2518567356357502</v>
      </c>
      <c r="L2449" s="17">
        <v>23030.214</v>
      </c>
      <c r="M2449" s="17">
        <v>51178.932000000001</v>
      </c>
      <c r="N2449" s="17">
        <v>7979.6965934693644</v>
      </c>
      <c r="O2449" s="17">
        <v>10886.368762624345</v>
      </c>
    </row>
    <row r="2450" spans="1:15" x14ac:dyDescent="0.3">
      <c r="A2450" s="6" t="s">
        <v>125</v>
      </c>
      <c r="B2450" s="6" t="str">
        <f>VLOOKUP(A2450,Table1[],3,FALSE)</f>
        <v>Los Angeles County (North)--LA City (North Central/Granada Hills &amp; Sylmar)</v>
      </c>
      <c r="C2450" s="6">
        <v>1</v>
      </c>
      <c r="D2450" s="6" t="str">
        <f>VLOOKUP(C2450,comm_names!$A$2:$B$325,2,FALSE)</f>
        <v>N/A, AT&amp;T California</v>
      </c>
      <c r="E2450" s="7">
        <v>0.100149766</v>
      </c>
      <c r="F2450" s="8">
        <v>1.9861755746928101E-2</v>
      </c>
      <c r="G2450" s="8">
        <v>5.7977224931120702E-3</v>
      </c>
      <c r="H2450" s="11">
        <f t="shared" si="38"/>
        <v>324</v>
      </c>
      <c r="I2450" s="8">
        <v>2.0264239114620001E-4</v>
      </c>
      <c r="J2450" s="9">
        <v>3.24</v>
      </c>
      <c r="K2450" s="10">
        <v>3.1834764745192201</v>
      </c>
      <c r="L2450" s="11">
        <v>35345.774400000097</v>
      </c>
      <c r="M2450" s="11">
        <v>78231.263999999996</v>
      </c>
      <c r="N2450" s="11">
        <v>16259.57715294192</v>
      </c>
      <c r="O2450" s="11">
        <v>19573.810857783359</v>
      </c>
    </row>
    <row r="2451" spans="1:15" x14ac:dyDescent="0.3">
      <c r="A2451" s="12" t="s">
        <v>172</v>
      </c>
      <c r="B2451" s="12" t="str">
        <f>VLOOKUP(A2451,Table1[],3,FALSE)</f>
        <v>Riverside County (Northwest)--Moreno Valley City</v>
      </c>
      <c r="C2451" s="12">
        <v>1</v>
      </c>
      <c r="D2451" s="12" t="str">
        <f>VLOOKUP(C2451,comm_names!$A$2:$B$325,2,FALSE)</f>
        <v>N/A, AT&amp;T California</v>
      </c>
      <c r="E2451" s="13">
        <v>6.9864157478999998</v>
      </c>
      <c r="F2451" s="14">
        <v>1.97809815346204E-2</v>
      </c>
      <c r="G2451" s="14">
        <v>6.8898562096825298E-3</v>
      </c>
      <c r="H2451" s="17">
        <f t="shared" si="38"/>
        <v>324</v>
      </c>
      <c r="I2451" s="14">
        <v>2.0180216141722499E-4</v>
      </c>
      <c r="J2451" s="15">
        <v>3.24</v>
      </c>
      <c r="K2451" s="16">
        <v>3.5669103858066999</v>
      </c>
      <c r="L2451" s="17">
        <v>31292.302</v>
      </c>
      <c r="M2451" s="17">
        <v>63576.135999999999</v>
      </c>
      <c r="N2451" s="17">
        <v>13520.55303690252</v>
      </c>
      <c r="O2451" s="17">
        <v>15159.396142167599</v>
      </c>
    </row>
    <row r="2452" spans="1:15" x14ac:dyDescent="0.3">
      <c r="A2452" s="6" t="s">
        <v>159</v>
      </c>
      <c r="B2452" s="6" t="str">
        <f>VLOOKUP(A2452,Table1[],3,FALSE)</f>
        <v>Ventura County (Southwest)--San Buenaventura (Ventura) City</v>
      </c>
      <c r="C2452" s="6">
        <v>1</v>
      </c>
      <c r="D2452" s="6" t="str">
        <f>VLOOKUP(C2452,comm_names!$A$2:$B$325,2,FALSE)</f>
        <v>N/A, AT&amp;T California</v>
      </c>
      <c r="E2452" s="7">
        <v>614.13306620399999</v>
      </c>
      <c r="F2452" s="8">
        <v>1.9739928225886001E-2</v>
      </c>
      <c r="G2452" s="8">
        <v>5.5853023014936203E-3</v>
      </c>
      <c r="H2452" s="11">
        <f t="shared" si="38"/>
        <v>324</v>
      </c>
      <c r="I2452" s="8">
        <v>2.0137484693133999E-4</v>
      </c>
      <c r="J2452" s="9">
        <v>3.24</v>
      </c>
      <c r="K2452" s="10">
        <v>2.5001992384663101</v>
      </c>
      <c r="L2452" s="11">
        <v>33727.358</v>
      </c>
      <c r="M2452" s="11">
        <v>78788.11</v>
      </c>
      <c r="N2452" s="11">
        <v>14996.941894596721</v>
      </c>
      <c r="O2452" s="11">
        <v>18463.05793426836</v>
      </c>
    </row>
    <row r="2453" spans="1:15" x14ac:dyDescent="0.3">
      <c r="A2453" s="12" t="s">
        <v>265</v>
      </c>
      <c r="B2453" s="12" t="str">
        <f>VLOOKUP(A2453,Table1[],3,FALSE)</f>
        <v>Contra Costa County (South)--San Ramon City &amp; Danville Town</v>
      </c>
      <c r="C2453" s="12">
        <v>255</v>
      </c>
      <c r="D2453" s="12" t="str">
        <f>VLOOKUP(C2453,comm_names!$A$2:$B$325,2,FALSE)</f>
        <v>Sonic.net, AT&amp;T California</v>
      </c>
      <c r="E2453" s="13">
        <v>2564.05213323</v>
      </c>
      <c r="F2453" s="14">
        <v>1.9655504952377799E-2</v>
      </c>
      <c r="G2453" s="14">
        <v>7.5540852092404803E-3</v>
      </c>
      <c r="H2453" s="17">
        <f t="shared" si="38"/>
        <v>923.88</v>
      </c>
      <c r="I2453" s="14">
        <v>2.0049590127257201E-4</v>
      </c>
      <c r="J2453" s="15">
        <v>9.2387999999999995</v>
      </c>
      <c r="K2453" s="16">
        <v>2.8796580201875499</v>
      </c>
      <c r="L2453" s="17">
        <v>77194.94</v>
      </c>
      <c r="M2453" s="17">
        <v>157790</v>
      </c>
      <c r="N2453" s="17">
        <v>28262.052256356837</v>
      </c>
      <c r="O2453" s="17">
        <v>33558.728126277958</v>
      </c>
    </row>
    <row r="2454" spans="1:15" x14ac:dyDescent="0.3">
      <c r="A2454" s="6" t="s">
        <v>265</v>
      </c>
      <c r="B2454" s="6" t="str">
        <f>VLOOKUP(A2454,Table1[],3,FALSE)</f>
        <v>Contra Costa County (South)--San Ramon City &amp; Danville Town</v>
      </c>
      <c r="C2454" s="6">
        <v>33</v>
      </c>
      <c r="D2454" s="6" t="str">
        <f>VLOOKUP(C2454,comm_names!$A$2:$B$325,2,FALSE)</f>
        <v>AT&amp;T Service, Inc., AT&amp;T California</v>
      </c>
      <c r="E2454" s="7">
        <v>49963.683537913799</v>
      </c>
      <c r="F2454" s="8">
        <v>1.9642790739593699E-2</v>
      </c>
      <c r="G2454" s="8">
        <v>7.55280452433539E-3</v>
      </c>
      <c r="H2454" s="11">
        <f t="shared" si="38"/>
        <v>924</v>
      </c>
      <c r="I2454" s="8">
        <v>2.0036362452929E-4</v>
      </c>
      <c r="J2454" s="9">
        <v>9.24</v>
      </c>
      <c r="K2454" s="10">
        <v>2.8796580201875499</v>
      </c>
      <c r="L2454" s="11">
        <v>77194.94</v>
      </c>
      <c r="M2454" s="11">
        <v>157790</v>
      </c>
      <c r="N2454" s="11">
        <v>28262.052256356837</v>
      </c>
      <c r="O2454" s="11">
        <v>33558.728126277958</v>
      </c>
    </row>
    <row r="2455" spans="1:15" x14ac:dyDescent="0.3">
      <c r="A2455" s="12" t="s">
        <v>265</v>
      </c>
      <c r="B2455" s="12" t="str">
        <f>VLOOKUP(A2455,Table1[],3,FALSE)</f>
        <v>Contra Costa County (South)--San Ramon City &amp; Danville Town</v>
      </c>
      <c r="C2455" s="12">
        <v>84</v>
      </c>
      <c r="D2455" s="12" t="str">
        <f>VLOOKUP(C2455,comm_names!$A$2:$B$325,2,FALSE)</f>
        <v>Comcast, AT&amp;T California</v>
      </c>
      <c r="E2455" s="13">
        <v>2616.0366272502001</v>
      </c>
      <c r="F2455" s="14">
        <v>1.9632336958434499E-2</v>
      </c>
      <c r="G2455" s="14">
        <v>7.5512459801386697E-3</v>
      </c>
      <c r="H2455" s="17">
        <f t="shared" si="38"/>
        <v>924</v>
      </c>
      <c r="I2455" s="14">
        <v>2.0025488516859101E-4</v>
      </c>
      <c r="J2455" s="15">
        <v>9.24</v>
      </c>
      <c r="K2455" s="16">
        <v>2.8796580201875499</v>
      </c>
      <c r="L2455" s="17">
        <v>77194.94</v>
      </c>
      <c r="M2455" s="17">
        <v>157790</v>
      </c>
      <c r="N2455" s="17">
        <v>28262.052256356837</v>
      </c>
      <c r="O2455" s="17">
        <v>33558.728126277958</v>
      </c>
    </row>
    <row r="2456" spans="1:15" x14ac:dyDescent="0.3">
      <c r="A2456" s="6" t="s">
        <v>149</v>
      </c>
      <c r="B2456" s="6" t="str">
        <f>VLOOKUP(A2456,Table1[],3,FALSE)</f>
        <v>San Diego County (Central)--San Diego (East Central/Navajo) &amp; La Mesa Cities</v>
      </c>
      <c r="C2456" s="6">
        <v>1</v>
      </c>
      <c r="D2456" s="6" t="str">
        <f>VLOOKUP(C2456,comm_names!$A$2:$B$325,2,FALSE)</f>
        <v>N/A, AT&amp;T California</v>
      </c>
      <c r="E2456" s="7">
        <v>1476.35260084897</v>
      </c>
      <c r="F2456" s="8">
        <v>1.95744517690985E-2</v>
      </c>
      <c r="G2456" s="8">
        <v>5.2889262548754101E-3</v>
      </c>
      <c r="H2456" s="11">
        <f t="shared" si="38"/>
        <v>324</v>
      </c>
      <c r="I2456" s="8">
        <v>1.99653488298589E-4</v>
      </c>
      <c r="J2456" s="9">
        <v>3.24</v>
      </c>
      <c r="K2456" s="10">
        <v>2.4642832891967101</v>
      </c>
      <c r="L2456" s="11">
        <v>35559.758000000002</v>
      </c>
      <c r="M2456" s="11">
        <v>82930.351999999999</v>
      </c>
      <c r="N2456" s="11">
        <v>16920.109798944599</v>
      </c>
      <c r="O2456" s="11">
        <v>19585.41227510976</v>
      </c>
    </row>
    <row r="2457" spans="1:15" x14ac:dyDescent="0.3">
      <c r="A2457" s="12" t="s">
        <v>128</v>
      </c>
      <c r="B2457" s="12" t="str">
        <f>VLOOKUP(A2457,Table1[],3,FALSE)</f>
        <v>Alpine, Amador, Calaveras, Inyo, Mariposa, Mono &amp; Tuolumne Counties</v>
      </c>
      <c r="C2457" s="12">
        <v>203</v>
      </c>
      <c r="D2457" s="12" t="str">
        <f>VLOOKUP(C2457,comm_names!$A$2:$B$325,2,FALSE)</f>
        <v>Race Communications, N/A</v>
      </c>
      <c r="E2457" s="13">
        <v>25.449636152</v>
      </c>
      <c r="F2457" s="14">
        <v>1.9494840925858299E-2</v>
      </c>
      <c r="G2457" s="14">
        <v>6.6896547010574601E-3</v>
      </c>
      <c r="H2457" s="17">
        <f t="shared" si="38"/>
        <v>300</v>
      </c>
      <c r="I2457" s="14">
        <v>1.9882446048796599E-4</v>
      </c>
      <c r="J2457" s="15">
        <v>3</v>
      </c>
      <c r="K2457" s="16">
        <v>2.2510565312842998</v>
      </c>
      <c r="L2457" s="17">
        <v>25589.466</v>
      </c>
      <c r="M2457" s="17">
        <v>57576.044000000002</v>
      </c>
      <c r="N2457" s="17">
        <v>8895.7987176753486</v>
      </c>
      <c r="O2457" s="17">
        <v>11425.69947032862</v>
      </c>
    </row>
    <row r="2458" spans="1:15" x14ac:dyDescent="0.3">
      <c r="A2458" s="6" t="s">
        <v>81</v>
      </c>
      <c r="B2458" s="6" t="str">
        <f>VLOOKUP(A2458,Table1[],3,FALSE)</f>
        <v>Madera County--Madera City</v>
      </c>
      <c r="C2458" s="6">
        <v>8</v>
      </c>
      <c r="D2458" s="6" t="str">
        <f>VLOOKUP(C2458,comm_names!$A$2:$B$325,2,FALSE)</f>
        <v>N/A, Kerman</v>
      </c>
      <c r="E2458" s="7">
        <v>8.4292321000000003E-2</v>
      </c>
      <c r="F2458" s="8">
        <v>1.9466668143737299E-2</v>
      </c>
      <c r="G2458" s="8">
        <v>6.5396825184241498E-3</v>
      </c>
      <c r="H2458" s="11">
        <f t="shared" si="38"/>
        <v>270.95999999999998</v>
      </c>
      <c r="I2458" s="8">
        <v>1.9853144690913399E-4</v>
      </c>
      <c r="J2458" s="9">
        <v>2.7096</v>
      </c>
      <c r="K2458" s="10">
        <v>3.0676478004722298</v>
      </c>
      <c r="L2458" s="11">
        <v>24432</v>
      </c>
      <c r="M2458" s="11">
        <v>53851.182000000001</v>
      </c>
      <c r="N2458" s="11">
        <v>8956.4615754526076</v>
      </c>
      <c r="O2458" s="11">
        <v>10861.662678776567</v>
      </c>
    </row>
    <row r="2459" spans="1:15" x14ac:dyDescent="0.3">
      <c r="A2459" s="12" t="s">
        <v>99</v>
      </c>
      <c r="B2459" s="12" t="str">
        <f>VLOOKUP(A2459,Table1[],3,FALSE)</f>
        <v>Merced County (West &amp; South)--Los Banos &amp; Livingston Cities</v>
      </c>
      <c r="C2459" s="12">
        <v>6</v>
      </c>
      <c r="D2459" s="12" t="str">
        <f>VLOOKUP(C2459,comm_names!$A$2:$B$325,2,FALSE)</f>
        <v>N/A, Frontier</v>
      </c>
      <c r="E2459" s="13">
        <v>383.02036569989599</v>
      </c>
      <c r="F2459" s="14">
        <v>1.94504979872804E-2</v>
      </c>
      <c r="G2459" s="14">
        <v>6.6014469703034699E-3</v>
      </c>
      <c r="H2459" s="17">
        <f t="shared" si="38"/>
        <v>267</v>
      </c>
      <c r="I2459" s="14">
        <v>1.9836850900149599E-4</v>
      </c>
      <c r="J2459" s="15">
        <v>2.67</v>
      </c>
      <c r="K2459" s="16">
        <v>3.3822183627801299</v>
      </c>
      <c r="L2459" s="17">
        <v>24629.491999999998</v>
      </c>
      <c r="M2459" s="17">
        <v>53092.771999999997</v>
      </c>
      <c r="N2459" s="17">
        <v>9184.0678405247891</v>
      </c>
      <c r="O2459" s="17">
        <v>10940.261528476931</v>
      </c>
    </row>
    <row r="2460" spans="1:15" x14ac:dyDescent="0.3">
      <c r="A2460" s="6" t="s">
        <v>158</v>
      </c>
      <c r="B2460" s="6" t="str">
        <f>VLOOKUP(A2460,Table1[],3,FALSE)</f>
        <v>Stanislaus County (Southwest)--Ceres, Patterson &amp; Newman Cities</v>
      </c>
      <c r="C2460" s="6">
        <v>1</v>
      </c>
      <c r="D2460" s="6" t="str">
        <f>VLOOKUP(C2460,comm_names!$A$2:$B$325,2,FALSE)</f>
        <v>N/A, AT&amp;T California</v>
      </c>
      <c r="E2460" s="7">
        <v>760.94182686305101</v>
      </c>
      <c r="F2460" s="8">
        <v>1.9342772160501401E-2</v>
      </c>
      <c r="G2460" s="8">
        <v>6.95749406076367E-3</v>
      </c>
      <c r="H2460" s="11">
        <f t="shared" si="38"/>
        <v>324</v>
      </c>
      <c r="I2460" s="8">
        <v>1.97246893338807E-4</v>
      </c>
      <c r="J2460" s="9">
        <v>3.24</v>
      </c>
      <c r="K2460" s="10">
        <v>3.4148733398917899</v>
      </c>
      <c r="L2460" s="11">
        <v>28540.648000000001</v>
      </c>
      <c r="M2460" s="11">
        <v>60774.6</v>
      </c>
      <c r="N2460" s="11">
        <v>9841.5210486406086</v>
      </c>
      <c r="O2460" s="11">
        <v>12267.91534778292</v>
      </c>
    </row>
    <row r="2461" spans="1:15" x14ac:dyDescent="0.3">
      <c r="A2461" s="12" t="s">
        <v>252</v>
      </c>
      <c r="B2461" s="12" t="str">
        <f>VLOOKUP(A2461,Table1[],3,FALSE)</f>
        <v>San Mateo County (South &amp; West)--San Mateo (South) &amp; Half Moon Bay Cities</v>
      </c>
      <c r="C2461" s="12">
        <v>32</v>
      </c>
      <c r="D2461" s="12" t="str">
        <f>VLOOKUP(C2461,comm_names!$A$2:$B$325,2,FALSE)</f>
        <v>AT&amp;T Service, Inc., N/A</v>
      </c>
      <c r="E2461" s="13">
        <v>5.202681074</v>
      </c>
      <c r="F2461" s="14">
        <v>1.9320619885852802E-2</v>
      </c>
      <c r="G2461" s="14">
        <v>5.8008045975814996E-3</v>
      </c>
      <c r="H2461" s="17">
        <f t="shared" si="38"/>
        <v>600</v>
      </c>
      <c r="I2461" s="14">
        <v>1.97012639025391E-4</v>
      </c>
      <c r="J2461" s="15">
        <v>6</v>
      </c>
      <c r="K2461" s="16">
        <v>2.5845399395463899</v>
      </c>
      <c r="L2461" s="17">
        <v>56510.197999999997</v>
      </c>
      <c r="M2461" s="17">
        <v>134587.74400000001</v>
      </c>
      <c r="N2461" s="17">
        <v>23135.181704987401</v>
      </c>
      <c r="O2461" s="17">
        <v>28833.894989816399</v>
      </c>
    </row>
    <row r="2462" spans="1:15" x14ac:dyDescent="0.3">
      <c r="A2462" s="6" t="s">
        <v>252</v>
      </c>
      <c r="B2462" s="6" t="str">
        <f>VLOOKUP(A2462,Table1[],3,FALSE)</f>
        <v>San Mateo County (South &amp; West)--San Mateo (South) &amp; Half Moon Bay Cities</v>
      </c>
      <c r="C2462" s="6">
        <v>254</v>
      </c>
      <c r="D2462" s="6" t="str">
        <f>VLOOKUP(C2462,comm_names!$A$2:$B$325,2,FALSE)</f>
        <v>Sonic.net, N/A</v>
      </c>
      <c r="E2462" s="7">
        <v>0.76953155699999998</v>
      </c>
      <c r="F2462" s="8">
        <v>1.9256548438972901E-2</v>
      </c>
      <c r="G2462" s="8">
        <v>5.7942142283912597E-3</v>
      </c>
      <c r="H2462" s="11">
        <f t="shared" si="38"/>
        <v>599.88</v>
      </c>
      <c r="I2462" s="8">
        <v>1.96346444578582E-4</v>
      </c>
      <c r="J2462" s="9">
        <v>5.9988000000000001</v>
      </c>
      <c r="K2462" s="10">
        <v>2.5845399395463899</v>
      </c>
      <c r="L2462" s="11">
        <v>56510.197999999997</v>
      </c>
      <c r="M2462" s="11">
        <v>134587.74400000001</v>
      </c>
      <c r="N2462" s="11">
        <v>23135.181704987401</v>
      </c>
      <c r="O2462" s="11">
        <v>28833.894989816399</v>
      </c>
    </row>
    <row r="2463" spans="1:15" x14ac:dyDescent="0.3">
      <c r="A2463" s="12" t="s">
        <v>252</v>
      </c>
      <c r="B2463" s="12" t="str">
        <f>VLOOKUP(A2463,Table1[],3,FALSE)</f>
        <v>San Mateo County (South &amp; West)--San Mateo (South) &amp; Half Moon Bay Cities</v>
      </c>
      <c r="C2463" s="12">
        <v>83</v>
      </c>
      <c r="D2463" s="12" t="str">
        <f>VLOOKUP(C2463,comm_names!$A$2:$B$325,2,FALSE)</f>
        <v>Comcast, N/A</v>
      </c>
      <c r="E2463" s="13">
        <v>3.0288308339999999</v>
      </c>
      <c r="F2463" s="14">
        <v>1.9256454147341399E-2</v>
      </c>
      <c r="G2463" s="14">
        <v>5.7950171618226303E-3</v>
      </c>
      <c r="H2463" s="17">
        <f t="shared" si="38"/>
        <v>600</v>
      </c>
      <c r="I2463" s="14">
        <v>1.96345460362107E-4</v>
      </c>
      <c r="J2463" s="15">
        <v>6</v>
      </c>
      <c r="K2463" s="16">
        <v>2.5845399395463899</v>
      </c>
      <c r="L2463" s="17">
        <v>56510.197999999997</v>
      </c>
      <c r="M2463" s="17">
        <v>134587.74400000001</v>
      </c>
      <c r="N2463" s="17">
        <v>23135.181704987401</v>
      </c>
      <c r="O2463" s="17">
        <v>28833.894989816399</v>
      </c>
    </row>
    <row r="2464" spans="1:15" x14ac:dyDescent="0.3">
      <c r="A2464" s="6" t="s">
        <v>81</v>
      </c>
      <c r="B2464" s="6" t="str">
        <f>VLOOKUP(A2464,Table1[],3,FALSE)</f>
        <v>Madera County--Madera City</v>
      </c>
      <c r="C2464" s="6">
        <v>6</v>
      </c>
      <c r="D2464" s="6" t="str">
        <f>VLOOKUP(C2464,comm_names!$A$2:$B$325,2,FALSE)</f>
        <v>N/A, Frontier</v>
      </c>
      <c r="E2464" s="7">
        <v>1.7592383962899999E-2</v>
      </c>
      <c r="F2464" s="8">
        <v>1.9244117321391401E-2</v>
      </c>
      <c r="G2464" s="8">
        <v>6.4510905971369003E-3</v>
      </c>
      <c r="H2464" s="11">
        <f t="shared" si="38"/>
        <v>267</v>
      </c>
      <c r="I2464" s="8">
        <v>1.96217200035306E-4</v>
      </c>
      <c r="J2464" s="9">
        <v>2.67</v>
      </c>
      <c r="K2464" s="10">
        <v>3.0676478004722298</v>
      </c>
      <c r="L2464" s="11">
        <v>24432</v>
      </c>
      <c r="M2464" s="11">
        <v>53851.182000000001</v>
      </c>
      <c r="N2464" s="11">
        <v>8956.4615754526076</v>
      </c>
      <c r="O2464" s="11">
        <v>10861.662678776567</v>
      </c>
    </row>
    <row r="2465" spans="1:15" x14ac:dyDescent="0.3">
      <c r="A2465" s="12" t="s">
        <v>160</v>
      </c>
      <c r="B2465" s="12" t="str">
        <f>VLOOKUP(A2465,Table1[],3,FALSE)</f>
        <v>San Luis Obispo County (East)--Inland Region</v>
      </c>
      <c r="C2465" s="12">
        <v>1</v>
      </c>
      <c r="D2465" s="12" t="str">
        <f>VLOOKUP(C2465,comm_names!$A$2:$B$325,2,FALSE)</f>
        <v>N/A, AT&amp;T California</v>
      </c>
      <c r="E2465" s="13">
        <v>1352.4192979383799</v>
      </c>
      <c r="F2465" s="14">
        <v>1.9227340118572901E-2</v>
      </c>
      <c r="G2465" s="14">
        <v>5.9425234088451703E-3</v>
      </c>
      <c r="H2465" s="17">
        <f t="shared" si="38"/>
        <v>324</v>
      </c>
      <c r="I2465" s="14">
        <v>1.96045684072901E-4</v>
      </c>
      <c r="J2465" s="15">
        <v>3.24</v>
      </c>
      <c r="K2465" s="16">
        <v>2.4885954692556602</v>
      </c>
      <c r="L2465" s="17">
        <v>32848.824000000001</v>
      </c>
      <c r="M2465" s="17">
        <v>73569.842000000004</v>
      </c>
      <c r="N2465" s="17">
        <v>14499.921658146479</v>
      </c>
      <c r="O2465" s="17">
        <v>17558.10757479996</v>
      </c>
    </row>
    <row r="2466" spans="1:15" x14ac:dyDescent="0.3">
      <c r="A2466" s="6" t="s">
        <v>152</v>
      </c>
      <c r="B2466" s="6" t="str">
        <f>VLOOKUP(A2466,Table1[],3,FALSE)</f>
        <v>San Diego County (West)--San Diego City (Southwest/Central Coastal)</v>
      </c>
      <c r="C2466" s="6">
        <v>1</v>
      </c>
      <c r="D2466" s="6" t="str">
        <f>VLOOKUP(C2466,comm_names!$A$2:$B$325,2,FALSE)</f>
        <v>N/A, AT&amp;T California</v>
      </c>
      <c r="E2466" s="7">
        <v>1012.402283107</v>
      </c>
      <c r="F2466" s="8">
        <v>1.9184681136743199E-2</v>
      </c>
      <c r="G2466" s="8">
        <v>4.98880935039371E-3</v>
      </c>
      <c r="H2466" s="11">
        <f t="shared" si="38"/>
        <v>324</v>
      </c>
      <c r="I2466" s="8">
        <v>1.9560005670661999E-4</v>
      </c>
      <c r="J2466" s="9">
        <v>3.24</v>
      </c>
      <c r="K2466" s="10">
        <v>2.1136531468141699</v>
      </c>
      <c r="L2466" s="11">
        <v>39203.18</v>
      </c>
      <c r="M2466" s="11">
        <v>90747.573999999993</v>
      </c>
      <c r="N2466" s="11">
        <v>20038.034113798079</v>
      </c>
      <c r="O2466" s="11">
        <v>23527.994329262641</v>
      </c>
    </row>
    <row r="2467" spans="1:15" x14ac:dyDescent="0.3">
      <c r="A2467" s="12" t="s">
        <v>128</v>
      </c>
      <c r="B2467" s="12" t="str">
        <f>VLOOKUP(A2467,Table1[],3,FALSE)</f>
        <v>Alpine, Amador, Calaveras, Inyo, Mariposa, Mono &amp; Tuolumne Counties</v>
      </c>
      <c r="C2467" s="12">
        <v>18</v>
      </c>
      <c r="D2467" s="12" t="str">
        <f>VLOOKUP(C2467,comm_names!$A$2:$B$325,2,FALSE)</f>
        <v>N/A, Volcano</v>
      </c>
      <c r="E2467" s="13">
        <v>103.989451764908</v>
      </c>
      <c r="F2467" s="14">
        <v>1.90844053359417E-2</v>
      </c>
      <c r="G2467" s="14">
        <v>6.4641138535299096E-3</v>
      </c>
      <c r="H2467" s="17">
        <f t="shared" si="38"/>
        <v>288</v>
      </c>
      <c r="I2467" s="14">
        <v>1.94559443932203E-4</v>
      </c>
      <c r="J2467" s="15">
        <v>2.88</v>
      </c>
      <c r="K2467" s="16">
        <v>2.2510565312842998</v>
      </c>
      <c r="L2467" s="17">
        <v>25589.466</v>
      </c>
      <c r="M2467" s="17">
        <v>57576.044000000002</v>
      </c>
      <c r="N2467" s="17">
        <v>8895.7987176753486</v>
      </c>
      <c r="O2467" s="17">
        <v>11425.69947032862</v>
      </c>
    </row>
    <row r="2468" spans="1:15" x14ac:dyDescent="0.3">
      <c r="A2468" s="6" t="s">
        <v>121</v>
      </c>
      <c r="B2468" s="6" t="str">
        <f>VLOOKUP(A2468,Table1[],3,FALSE)</f>
        <v>Sutter &amp; Yuba Counties--Yuba City</v>
      </c>
      <c r="C2468" s="6">
        <v>6</v>
      </c>
      <c r="D2468" s="6" t="str">
        <f>VLOOKUP(C2468,comm_names!$A$2:$B$325,2,FALSE)</f>
        <v>N/A, Frontier</v>
      </c>
      <c r="E2468" s="7">
        <v>135.44737394910001</v>
      </c>
      <c r="F2468" s="8">
        <v>1.8968403562604302E-2</v>
      </c>
      <c r="G2468" s="8">
        <v>6.3041063456581899E-3</v>
      </c>
      <c r="H2468" s="11">
        <f t="shared" si="38"/>
        <v>267</v>
      </c>
      <c r="I2468" s="8">
        <v>1.93351606935881E-4</v>
      </c>
      <c r="J2468" s="9">
        <v>2.67</v>
      </c>
      <c r="K2468" s="10">
        <v>2.8615895883356002</v>
      </c>
      <c r="L2468" s="11">
        <v>24512.421999999999</v>
      </c>
      <c r="M2468" s="11">
        <v>55230.572</v>
      </c>
      <c r="N2468" s="11">
        <v>8909.266329990649</v>
      </c>
      <c r="O2468" s="11">
        <v>11350.109514307729</v>
      </c>
    </row>
    <row r="2469" spans="1:15" x14ac:dyDescent="0.3">
      <c r="A2469" s="12" t="s">
        <v>166</v>
      </c>
      <c r="B2469" s="12" t="str">
        <f>VLOOKUP(A2469,Table1[],3,FALSE)</f>
        <v>Orange County (Central)--Costa Mesa &amp; Fountain Valley Cities</v>
      </c>
      <c r="C2469" s="12">
        <v>6</v>
      </c>
      <c r="D2469" s="12" t="str">
        <f>VLOOKUP(C2469,comm_names!$A$2:$B$325,2,FALSE)</f>
        <v>N/A, Frontier</v>
      </c>
      <c r="E2469" s="13">
        <v>32.309597529000001</v>
      </c>
      <c r="F2469" s="14">
        <v>1.8905820831558801E-2</v>
      </c>
      <c r="G2469" s="14">
        <v>4.4120482546890303E-3</v>
      </c>
      <c r="H2469" s="17">
        <f t="shared" si="38"/>
        <v>267</v>
      </c>
      <c r="I2469" s="14">
        <v>1.9270139219086801E-4</v>
      </c>
      <c r="J2469" s="15">
        <v>2.67</v>
      </c>
      <c r="K2469" s="16">
        <v>2.5895774037866599</v>
      </c>
      <c r="L2469" s="17">
        <v>34758.591999999997</v>
      </c>
      <c r="M2469" s="17">
        <v>84593.763999999996</v>
      </c>
      <c r="N2469" s="17">
        <v>18470.65310512032</v>
      </c>
      <c r="O2469" s="17">
        <v>21912.367056069481</v>
      </c>
    </row>
    <row r="2470" spans="1:15" x14ac:dyDescent="0.3">
      <c r="A2470" s="6" t="s">
        <v>153</v>
      </c>
      <c r="B2470" s="6" t="str">
        <f>VLOOKUP(A2470,Table1[],3,FALSE)</f>
        <v>Fresno County (North Central)--Fresno City (North)</v>
      </c>
      <c r="C2470" s="6">
        <v>1</v>
      </c>
      <c r="D2470" s="6" t="str">
        <f>VLOOKUP(C2470,comm_names!$A$2:$B$325,2,FALSE)</f>
        <v>N/A, AT&amp;T California</v>
      </c>
      <c r="E2470" s="7">
        <v>1475.3991582209201</v>
      </c>
      <c r="F2470" s="8">
        <v>1.8799770237084699E-2</v>
      </c>
      <c r="G2470" s="8">
        <v>5.9370296936812903E-3</v>
      </c>
      <c r="H2470" s="11">
        <f t="shared" si="38"/>
        <v>324</v>
      </c>
      <c r="I2470" s="8">
        <v>1.91600081402904E-4</v>
      </c>
      <c r="J2470" s="9">
        <v>3.24</v>
      </c>
      <c r="K2470" s="10">
        <v>2.5699248343241798</v>
      </c>
      <c r="L2470" s="11">
        <v>31292.302</v>
      </c>
      <c r="M2470" s="11">
        <v>70751</v>
      </c>
      <c r="N2470" s="11">
        <v>11913.340518965579</v>
      </c>
      <c r="O2470" s="11">
        <v>14034.652278240241</v>
      </c>
    </row>
    <row r="2471" spans="1:15" x14ac:dyDescent="0.3">
      <c r="A2471" s="12" t="s">
        <v>156</v>
      </c>
      <c r="B2471" s="12" t="str">
        <f>VLOOKUP(A2471,Table1[],3,FALSE)</f>
        <v>Sacramento County (North Central)--Citrus Heights City</v>
      </c>
      <c r="C2471" s="12">
        <v>13</v>
      </c>
      <c r="D2471" s="12" t="str">
        <f>VLOOKUP(C2471,comm_names!$A$2:$B$325,2,FALSE)</f>
        <v>N/A, Surewest</v>
      </c>
      <c r="E2471" s="13">
        <v>621.47408191700003</v>
      </c>
      <c r="F2471" s="14">
        <v>1.87479986122337E-2</v>
      </c>
      <c r="G2471" s="14">
        <v>6.2527311734675E-3</v>
      </c>
      <c r="H2471" s="17">
        <f t="shared" si="38"/>
        <v>278.64</v>
      </c>
      <c r="I2471" s="14">
        <v>1.9106203510435799E-4</v>
      </c>
      <c r="J2471" s="15">
        <v>2.7864</v>
      </c>
      <c r="K2471" s="16">
        <v>2.4235719935760698</v>
      </c>
      <c r="L2471" s="17">
        <v>27893.200000000001</v>
      </c>
      <c r="M2471" s="17">
        <v>59265.923999999999</v>
      </c>
      <c r="N2471" s="17">
        <v>11146.982132863979</v>
      </c>
      <c r="O2471" s="17">
        <v>12819.215567223</v>
      </c>
    </row>
    <row r="2472" spans="1:15" x14ac:dyDescent="0.3">
      <c r="A2472" s="6" t="s">
        <v>136</v>
      </c>
      <c r="B2472" s="6" t="str">
        <f>VLOOKUP(A2472,Table1[],3,FALSE)</f>
        <v>Kings County--Hanford City</v>
      </c>
      <c r="C2472" s="6">
        <v>6</v>
      </c>
      <c r="D2472" s="6" t="str">
        <f>VLOOKUP(C2472,comm_names!$A$2:$B$325,2,FALSE)</f>
        <v>N/A, Frontier</v>
      </c>
      <c r="E2472" s="7">
        <v>249.54523759585999</v>
      </c>
      <c r="F2472" s="8">
        <v>1.87434495736391E-2</v>
      </c>
      <c r="G2472" s="8">
        <v>6.1075572632426E-3</v>
      </c>
      <c r="H2472" s="11">
        <f t="shared" si="38"/>
        <v>267</v>
      </c>
      <c r="I2472" s="8">
        <v>1.91020563609803E-4</v>
      </c>
      <c r="J2472" s="9">
        <v>2.67</v>
      </c>
      <c r="K2472" s="10">
        <v>3.09351250934884</v>
      </c>
      <c r="L2472" s="11">
        <v>24784.227999999999</v>
      </c>
      <c r="M2472" s="11">
        <v>56510.197999999997</v>
      </c>
      <c r="N2472" s="11">
        <v>8137.0746437570524</v>
      </c>
      <c r="O2472" s="11">
        <v>10407.030977291965</v>
      </c>
    </row>
    <row r="2473" spans="1:15" x14ac:dyDescent="0.3">
      <c r="A2473" s="12" t="s">
        <v>163</v>
      </c>
      <c r="B2473" s="12" t="str">
        <f>VLOOKUP(A2473,Table1[],3,FALSE)</f>
        <v>Monterey County (North Central)--Seaside, Monterey, Marina &amp; Pacific Grove Cities</v>
      </c>
      <c r="C2473" s="12">
        <v>1</v>
      </c>
      <c r="D2473" s="12" t="str">
        <f>VLOOKUP(C2473,comm_names!$A$2:$B$325,2,FALSE)</f>
        <v>N/A, AT&amp;T California</v>
      </c>
      <c r="E2473" s="13">
        <v>2453.5617419662699</v>
      </c>
      <c r="F2473" s="14">
        <v>1.8720101004201399E-2</v>
      </c>
      <c r="G2473" s="14">
        <v>5.4856079343488301E-3</v>
      </c>
      <c r="H2473" s="17">
        <f t="shared" si="38"/>
        <v>324</v>
      </c>
      <c r="I2473" s="14">
        <v>1.9077364085341399E-4</v>
      </c>
      <c r="J2473" s="15">
        <v>3.24</v>
      </c>
      <c r="K2473" s="16">
        <v>2.5861180094935698</v>
      </c>
      <c r="L2473" s="17">
        <v>35465.084000000003</v>
      </c>
      <c r="M2473" s="17">
        <v>80838.361999999994</v>
      </c>
      <c r="N2473" s="17">
        <v>16262.342229419042</v>
      </c>
      <c r="O2473" s="17">
        <v>19884.095295888961</v>
      </c>
    </row>
    <row r="2474" spans="1:15" x14ac:dyDescent="0.3">
      <c r="A2474" s="6" t="s">
        <v>181</v>
      </c>
      <c r="B2474" s="6" t="str">
        <f>VLOOKUP(A2474,Table1[],3,FALSE)</f>
        <v>Alameda County (West)--San Leandro, Alameda &amp; Oakland (Southwest) Cities</v>
      </c>
      <c r="C2474" s="6">
        <v>1</v>
      </c>
      <c r="D2474" s="6" t="str">
        <f>VLOOKUP(C2474,comm_names!$A$2:$B$325,2,FALSE)</f>
        <v>N/A, AT&amp;T California</v>
      </c>
      <c r="E2474" s="7">
        <v>666.89451924497405</v>
      </c>
      <c r="F2474" s="8">
        <v>1.8697618640091101E-2</v>
      </c>
      <c r="G2474" s="8">
        <v>5.3364298084712996E-3</v>
      </c>
      <c r="H2474" s="11">
        <f t="shared" si="38"/>
        <v>324</v>
      </c>
      <c r="I2474" s="8">
        <v>1.90538961903577E-4</v>
      </c>
      <c r="J2474" s="9">
        <v>3.24</v>
      </c>
      <c r="K2474" s="10">
        <v>2.5652738792204701</v>
      </c>
      <c r="L2474" s="11">
        <v>35185.133999999998</v>
      </c>
      <c r="M2474" s="11">
        <v>82611.717999999993</v>
      </c>
      <c r="N2474" s="11">
        <v>16039.910116098119</v>
      </c>
      <c r="O2474" s="11">
        <v>20080.668004077841</v>
      </c>
    </row>
    <row r="2475" spans="1:15" x14ac:dyDescent="0.3">
      <c r="A2475" s="12" t="s">
        <v>168</v>
      </c>
      <c r="B2475" s="12" t="str">
        <f>VLOOKUP(A2475,Table1[],3,FALSE)</f>
        <v>Orange County (North Central)--Fullerton &amp; Placentia Cities</v>
      </c>
      <c r="C2475" s="12">
        <v>6</v>
      </c>
      <c r="D2475" s="12" t="str">
        <f>VLOOKUP(C2475,comm_names!$A$2:$B$325,2,FALSE)</f>
        <v>N/A, Frontier</v>
      </c>
      <c r="E2475" s="13">
        <v>6.1801920000000002E-3</v>
      </c>
      <c r="F2475" s="14">
        <v>1.8642435085705102E-2</v>
      </c>
      <c r="G2475" s="14">
        <v>4.9042663437763503E-3</v>
      </c>
      <c r="H2475" s="17">
        <f t="shared" si="38"/>
        <v>267</v>
      </c>
      <c r="I2475" s="14">
        <v>1.8996577549522701E-4</v>
      </c>
      <c r="J2475" s="15">
        <v>2.67</v>
      </c>
      <c r="K2475" s="16">
        <v>2.8758980637262801</v>
      </c>
      <c r="L2475" s="17">
        <v>32576</v>
      </c>
      <c r="M2475" s="17">
        <v>76291.974000000002</v>
      </c>
      <c r="N2475" s="17">
        <v>16722.386168025001</v>
      </c>
      <c r="O2475" s="17">
        <v>20318.129605082642</v>
      </c>
    </row>
    <row r="2476" spans="1:15" x14ac:dyDescent="0.3">
      <c r="A2476" s="6" t="s">
        <v>182</v>
      </c>
      <c r="B2476" s="6" t="str">
        <f>VLOOKUP(A2476,Table1[],3,FALSE)</f>
        <v>Orange County (Northwest)--Buena Park, Cypress &amp; Seal Beach Cities</v>
      </c>
      <c r="C2476" s="6">
        <v>1</v>
      </c>
      <c r="D2476" s="6" t="str">
        <f>VLOOKUP(C2476,comm_names!$A$2:$B$325,2,FALSE)</f>
        <v>N/A, AT&amp;T California</v>
      </c>
      <c r="E2476" s="7">
        <v>520.33689080299996</v>
      </c>
      <c r="F2476" s="8">
        <v>1.86275583619398E-2</v>
      </c>
      <c r="G2476" s="8">
        <v>5.1526357827532798E-3</v>
      </c>
      <c r="H2476" s="11">
        <f t="shared" si="38"/>
        <v>324</v>
      </c>
      <c r="I2476" s="8">
        <v>1.8981136364431899E-4</v>
      </c>
      <c r="J2476" s="9">
        <v>3.24</v>
      </c>
      <c r="K2476" s="10">
        <v>2.7855455521599102</v>
      </c>
      <c r="L2476" s="11">
        <v>34421.633999999998</v>
      </c>
      <c r="M2476" s="11">
        <v>83476</v>
      </c>
      <c r="N2476" s="11">
        <v>15532.316221336201</v>
      </c>
      <c r="O2476" s="11">
        <v>19100.030702115961</v>
      </c>
    </row>
    <row r="2477" spans="1:15" x14ac:dyDescent="0.3">
      <c r="A2477" s="12" t="s">
        <v>121</v>
      </c>
      <c r="B2477" s="12" t="str">
        <f>VLOOKUP(A2477,Table1[],3,FALSE)</f>
        <v>Sutter &amp; Yuba Counties--Yuba City</v>
      </c>
      <c r="C2477" s="12">
        <v>7</v>
      </c>
      <c r="D2477" s="12" t="str">
        <f>VLOOKUP(C2477,comm_names!$A$2:$B$325,2,FALSE)</f>
        <v>N/A, Frontier - Citizens</v>
      </c>
      <c r="E2477" s="13">
        <v>0.118612332</v>
      </c>
      <c r="F2477" s="14">
        <v>1.8542147302770502E-2</v>
      </c>
      <c r="G2477" s="14">
        <v>6.1624410345197996E-3</v>
      </c>
      <c r="H2477" s="17">
        <f t="shared" si="38"/>
        <v>261</v>
      </c>
      <c r="I2477" s="14">
        <v>1.88924539671401E-4</v>
      </c>
      <c r="J2477" s="15">
        <v>2.61</v>
      </c>
      <c r="K2477" s="16">
        <v>2.8615895883356002</v>
      </c>
      <c r="L2477" s="17">
        <v>24512.421999999999</v>
      </c>
      <c r="M2477" s="17">
        <v>55230.572</v>
      </c>
      <c r="N2477" s="17">
        <v>8909.266329990649</v>
      </c>
      <c r="O2477" s="17">
        <v>11350.109514307729</v>
      </c>
    </row>
    <row r="2478" spans="1:15" x14ac:dyDescent="0.3">
      <c r="A2478" s="6" t="s">
        <v>129</v>
      </c>
      <c r="B2478" s="6" t="str">
        <f>VLOOKUP(A2478,Table1[],3,FALSE)</f>
        <v>San Joaquin County (North)--Lodi, Ripon &amp; Escalon Cities</v>
      </c>
      <c r="C2478" s="6">
        <v>6</v>
      </c>
      <c r="D2478" s="6" t="str">
        <f>VLOOKUP(C2478,comm_names!$A$2:$B$325,2,FALSE)</f>
        <v>N/A, Frontier</v>
      </c>
      <c r="E2478" s="7">
        <v>301.00747313025101</v>
      </c>
      <c r="F2478" s="8">
        <v>1.84811572039635E-2</v>
      </c>
      <c r="G2478" s="8">
        <v>5.7051255039017902E-3</v>
      </c>
      <c r="H2478" s="11">
        <f t="shared" si="38"/>
        <v>267</v>
      </c>
      <c r="I2478" s="8">
        <v>1.8829231094039399E-4</v>
      </c>
      <c r="J2478" s="9">
        <v>2.67</v>
      </c>
      <c r="K2478" s="10">
        <v>2.8068469600902102</v>
      </c>
      <c r="L2478" s="11">
        <v>25972.234</v>
      </c>
      <c r="M2478" s="11">
        <v>61228.627999999997</v>
      </c>
      <c r="N2478" s="11">
        <v>9892.1644949913371</v>
      </c>
      <c r="O2478" s="11">
        <v>12798.109174273199</v>
      </c>
    </row>
    <row r="2479" spans="1:15" x14ac:dyDescent="0.3">
      <c r="A2479" s="12" t="s">
        <v>131</v>
      </c>
      <c r="B2479" s="12" t="str">
        <f>VLOOKUP(A2479,Table1[],3,FALSE)</f>
        <v>San Bernardino County (Southwest)--Ontario City</v>
      </c>
      <c r="C2479" s="12">
        <v>6</v>
      </c>
      <c r="D2479" s="12" t="str">
        <f>VLOOKUP(C2479,comm_names!$A$2:$B$325,2,FALSE)</f>
        <v>N/A, Frontier</v>
      </c>
      <c r="E2479" s="13">
        <v>992.70172786499995</v>
      </c>
      <c r="F2479" s="14">
        <v>1.8435472662464002E-2</v>
      </c>
      <c r="G2479" s="14">
        <v>5.9039021565788297E-3</v>
      </c>
      <c r="H2479" s="17">
        <f t="shared" si="38"/>
        <v>267</v>
      </c>
      <c r="I2479" s="14">
        <v>1.8781724632002401E-4</v>
      </c>
      <c r="J2479" s="15">
        <v>2.67</v>
      </c>
      <c r="K2479" s="16">
        <v>3.2615925807483199</v>
      </c>
      <c r="L2479" s="17">
        <v>30248.851999999999</v>
      </c>
      <c r="M2479" s="17">
        <v>62886.95</v>
      </c>
      <c r="N2479" s="17">
        <v>13595.842343191802</v>
      </c>
      <c r="O2479" s="17">
        <v>15492.618086983681</v>
      </c>
    </row>
    <row r="2480" spans="1:15" x14ac:dyDescent="0.3">
      <c r="A2480" s="6" t="s">
        <v>108</v>
      </c>
      <c r="B2480" s="6" t="str">
        <f>VLOOKUP(A2480,Table1[],3,FALSE)</f>
        <v>Stanislaus County (Northeast)--Turlock, Riverbank, Oakdale &amp; Waterford Cities</v>
      </c>
      <c r="C2480" s="6">
        <v>6</v>
      </c>
      <c r="D2480" s="6" t="str">
        <f>VLOOKUP(C2480,comm_names!$A$2:$B$325,2,FALSE)</f>
        <v>N/A, Frontier</v>
      </c>
      <c r="E2480" s="7">
        <v>20.2435093598564</v>
      </c>
      <c r="F2480" s="8">
        <v>1.83690049579118E-2</v>
      </c>
      <c r="G2480" s="8">
        <v>5.5511616812809299E-3</v>
      </c>
      <c r="H2480" s="11">
        <f t="shared" si="38"/>
        <v>267</v>
      </c>
      <c r="I2480" s="8">
        <v>1.8712739360311E-4</v>
      </c>
      <c r="J2480" s="9">
        <v>2.67</v>
      </c>
      <c r="K2480" s="10">
        <v>2.8702679782903702</v>
      </c>
      <c r="L2480" s="11">
        <v>25417.423999999999</v>
      </c>
      <c r="M2480" s="11">
        <v>62067.46</v>
      </c>
      <c r="N2480" s="11">
        <v>9363.9370114771318</v>
      </c>
      <c r="O2480" s="11">
        <v>12451.286967972721</v>
      </c>
    </row>
    <row r="2481" spans="1:15" x14ac:dyDescent="0.3">
      <c r="A2481" s="12" t="s">
        <v>195</v>
      </c>
      <c r="B2481" s="12" t="str">
        <f>VLOOKUP(A2481,Table1[],3,FALSE)</f>
        <v>Sacramento County (Central)--Rancho Cordova City</v>
      </c>
      <c r="C2481" s="12">
        <v>1</v>
      </c>
      <c r="D2481" s="12" t="str">
        <f>VLOOKUP(C2481,comm_names!$A$2:$B$325,2,FALSE)</f>
        <v>N/A, AT&amp;T California</v>
      </c>
      <c r="E2481" s="13">
        <v>431.28500033400002</v>
      </c>
      <c r="F2481" s="14">
        <v>1.8211269505307E-2</v>
      </c>
      <c r="G2481" s="14">
        <v>6.0878217617951402E-3</v>
      </c>
      <c r="H2481" s="17">
        <f t="shared" si="38"/>
        <v>324</v>
      </c>
      <c r="I2481" s="14">
        <v>1.85491059092558E-4</v>
      </c>
      <c r="J2481" s="15">
        <v>3.24</v>
      </c>
      <c r="K2481" s="16">
        <v>2.5788058991436702</v>
      </c>
      <c r="L2481" s="17">
        <v>31150.799999999999</v>
      </c>
      <c r="M2481" s="17">
        <v>68964.41</v>
      </c>
      <c r="N2481" s="17">
        <v>11643.883768229209</v>
      </c>
      <c r="O2481" s="17">
        <v>14028.808416157319</v>
      </c>
    </row>
    <row r="2482" spans="1:15" x14ac:dyDescent="0.3">
      <c r="A2482" s="6" t="s">
        <v>139</v>
      </c>
      <c r="B2482" s="6" t="str">
        <f>VLOOKUP(A2482,Table1[],3,FALSE)</f>
        <v>Ventura County (North)--Santa Paula, Fillmore &amp; Ojai Cities</v>
      </c>
      <c r="C2482" s="6">
        <v>6</v>
      </c>
      <c r="D2482" s="6" t="str">
        <f>VLOOKUP(C2482,comm_names!$A$2:$B$325,2,FALSE)</f>
        <v>N/A, Frontier</v>
      </c>
      <c r="E2482" s="7">
        <v>1369.21938121467</v>
      </c>
      <c r="F2482" s="8">
        <v>1.8159589635169299E-2</v>
      </c>
      <c r="G2482" s="8">
        <v>4.9969432151925801E-3</v>
      </c>
      <c r="H2482" s="11">
        <f t="shared" si="38"/>
        <v>267</v>
      </c>
      <c r="I2482" s="8">
        <v>1.8496380983417101E-4</v>
      </c>
      <c r="J2482" s="9">
        <v>2.67</v>
      </c>
      <c r="K2482" s="10">
        <v>2.9215452643842501</v>
      </c>
      <c r="L2482" s="11">
        <v>30540</v>
      </c>
      <c r="M2482" s="11">
        <v>73016.05</v>
      </c>
      <c r="N2482" s="11">
        <v>13720.712234435399</v>
      </c>
      <c r="O2482" s="11">
        <v>17494.636839252002</v>
      </c>
    </row>
    <row r="2483" spans="1:15" x14ac:dyDescent="0.3">
      <c r="A2483" s="12" t="s">
        <v>135</v>
      </c>
      <c r="B2483" s="12" t="str">
        <f>VLOOKUP(A2483,Table1[],3,FALSE)</f>
        <v>Riverside County (Southwest)--Menifee, Lake Elsinore &amp; Canyon Lake Cities</v>
      </c>
      <c r="C2483" s="12">
        <v>6</v>
      </c>
      <c r="D2483" s="12" t="str">
        <f>VLOOKUP(C2483,comm_names!$A$2:$B$325,2,FALSE)</f>
        <v>N/A, Frontier</v>
      </c>
      <c r="E2483" s="13">
        <v>2667.4242612233002</v>
      </c>
      <c r="F2483" s="14">
        <v>1.80607316445003E-2</v>
      </c>
      <c r="G2483" s="14">
        <v>5.4965199482266596E-3</v>
      </c>
      <c r="H2483" s="17">
        <f t="shared" si="38"/>
        <v>267</v>
      </c>
      <c r="I2483" s="14">
        <v>1.8393120758019701E-4</v>
      </c>
      <c r="J2483" s="15">
        <v>2.67</v>
      </c>
      <c r="K2483" s="16">
        <v>3.0556358624399098</v>
      </c>
      <c r="L2483" s="17">
        <v>29929.200000000001</v>
      </c>
      <c r="M2483" s="17">
        <v>66775.710000000006</v>
      </c>
      <c r="N2483" s="17">
        <v>13006.26400270968</v>
      </c>
      <c r="O2483" s="17">
        <v>16066.014290679839</v>
      </c>
    </row>
    <row r="2484" spans="1:15" x14ac:dyDescent="0.3">
      <c r="A2484" s="6" t="s">
        <v>177</v>
      </c>
      <c r="B2484" s="6" t="str">
        <f>VLOOKUP(A2484,Table1[],3,FALSE)</f>
        <v>Marin County (Southeast)--San Rafael (South), Mill Valley &amp; Sausalito Cities</v>
      </c>
      <c r="C2484" s="6">
        <v>1</v>
      </c>
      <c r="D2484" s="6" t="str">
        <f>VLOOKUP(C2484,comm_names!$A$2:$B$325,2,FALSE)</f>
        <v>N/A, AT&amp;T California</v>
      </c>
      <c r="E2484" s="7">
        <v>394.57693048514102</v>
      </c>
      <c r="F2484" s="8">
        <v>1.79852422914983E-2</v>
      </c>
      <c r="G2484" s="8">
        <v>3.5456658680473002E-3</v>
      </c>
      <c r="H2484" s="11">
        <f t="shared" si="38"/>
        <v>324</v>
      </c>
      <c r="I2484" s="8">
        <v>1.8314684916952799E-4</v>
      </c>
      <c r="J2484" s="9">
        <v>3.24</v>
      </c>
      <c r="K2484" s="10">
        <v>2.3358354875058001</v>
      </c>
      <c r="L2484" s="11">
        <v>42857.8</v>
      </c>
      <c r="M2484" s="11">
        <v>122160</v>
      </c>
      <c r="N2484" s="11">
        <v>22913.340598299961</v>
      </c>
      <c r="O2484" s="11">
        <v>28853.294637447478</v>
      </c>
    </row>
    <row r="2485" spans="1:15" x14ac:dyDescent="0.3">
      <c r="A2485" s="12" t="s">
        <v>215</v>
      </c>
      <c r="B2485" s="12" t="str">
        <f>VLOOKUP(A2485,Table1[],3,FALSE)</f>
        <v>Los Angeles County (South Central)--Torrance City</v>
      </c>
      <c r="C2485" s="12">
        <v>1</v>
      </c>
      <c r="D2485" s="12" t="str">
        <f>VLOOKUP(C2485,comm_names!$A$2:$B$325,2,FALSE)</f>
        <v>N/A, AT&amp;T California</v>
      </c>
      <c r="E2485" s="13">
        <v>1322.8288557567</v>
      </c>
      <c r="F2485" s="14">
        <v>1.79687394262549E-2</v>
      </c>
      <c r="G2485" s="14">
        <v>4.66862766602422E-3</v>
      </c>
      <c r="H2485" s="17">
        <f t="shared" si="38"/>
        <v>324</v>
      </c>
      <c r="I2485" s="14">
        <v>1.8297543321843301E-4</v>
      </c>
      <c r="J2485" s="15">
        <v>3.24</v>
      </c>
      <c r="K2485" s="16">
        <v>2.5743940852218001</v>
      </c>
      <c r="L2485" s="17">
        <v>36612.370000000003</v>
      </c>
      <c r="M2485" s="17">
        <v>91546.703999999998</v>
      </c>
      <c r="N2485" s="17">
        <v>17175.674507891999</v>
      </c>
      <c r="O2485" s="17">
        <v>20742.691176143999</v>
      </c>
    </row>
    <row r="2486" spans="1:15" x14ac:dyDescent="0.3">
      <c r="A2486" s="6" t="s">
        <v>129</v>
      </c>
      <c r="B2486" s="6" t="str">
        <f>VLOOKUP(A2486,Table1[],3,FALSE)</f>
        <v>San Joaquin County (North)--Lodi, Ripon &amp; Escalon Cities</v>
      </c>
      <c r="C2486" s="6">
        <v>7</v>
      </c>
      <c r="D2486" s="6" t="str">
        <f>VLOOKUP(C2486,comm_names!$A$2:$B$325,2,FALSE)</f>
        <v>N/A, Frontier - Citizens</v>
      </c>
      <c r="E2486" s="7">
        <v>43.947046639</v>
      </c>
      <c r="F2486" s="8">
        <v>1.7963917145536301E-2</v>
      </c>
      <c r="G2486" s="8">
        <v>5.5672755738771697E-3</v>
      </c>
      <c r="H2486" s="11">
        <f t="shared" si="38"/>
        <v>261</v>
      </c>
      <c r="I2486" s="8">
        <v>1.8292577911932899E-4</v>
      </c>
      <c r="J2486" s="9">
        <v>2.61</v>
      </c>
      <c r="K2486" s="10">
        <v>2.8068469600902102</v>
      </c>
      <c r="L2486" s="11">
        <v>25972.234</v>
      </c>
      <c r="M2486" s="11">
        <v>61228.627999999997</v>
      </c>
      <c r="N2486" s="11">
        <v>9892.1644949913371</v>
      </c>
      <c r="O2486" s="11">
        <v>12798.109174273199</v>
      </c>
    </row>
    <row r="2487" spans="1:15" x14ac:dyDescent="0.3">
      <c r="A2487" s="12" t="s">
        <v>180</v>
      </c>
      <c r="B2487" s="12" t="str">
        <f>VLOOKUP(A2487,Table1[],3,FALSE)</f>
        <v>Orange County (Southwest)--San Clemente, Laguna Niguel &amp; San Juan Capistrano Cities</v>
      </c>
      <c r="C2487" s="12">
        <v>1</v>
      </c>
      <c r="D2487" s="12" t="str">
        <f>VLOOKUP(C2487,comm_names!$A$2:$B$325,2,FALSE)</f>
        <v>N/A, AT&amp;T California</v>
      </c>
      <c r="E2487" s="13">
        <v>2024.6752608848301</v>
      </c>
      <c r="F2487" s="14">
        <v>1.7947122060689699E-2</v>
      </c>
      <c r="G2487" s="14">
        <v>4.6540700860366402E-3</v>
      </c>
      <c r="H2487" s="17">
        <f t="shared" si="38"/>
        <v>324</v>
      </c>
      <c r="I2487" s="14">
        <v>1.82752435199592E-4</v>
      </c>
      <c r="J2487" s="15">
        <v>3.24</v>
      </c>
      <c r="K2487" s="16">
        <v>2.41757228385779</v>
      </c>
      <c r="L2487" s="17">
        <v>40926.654000000002</v>
      </c>
      <c r="M2487" s="17">
        <v>96931.923999999999</v>
      </c>
      <c r="N2487" s="17">
        <v>20972.6362108578</v>
      </c>
      <c r="O2487" s="17">
        <v>25419.869866542358</v>
      </c>
    </row>
    <row r="2488" spans="1:15" x14ac:dyDescent="0.3">
      <c r="A2488" s="6" t="s">
        <v>128</v>
      </c>
      <c r="B2488" s="6" t="str">
        <f>VLOOKUP(A2488,Table1[],3,FALSE)</f>
        <v>Alpine, Amador, Calaveras, Inyo, Mariposa, Mono &amp; Tuolumne Counties</v>
      </c>
      <c r="C2488" s="6">
        <v>6</v>
      </c>
      <c r="D2488" s="6" t="str">
        <f>VLOOKUP(C2488,comm_names!$A$2:$B$325,2,FALSE)</f>
        <v>N/A, Frontier</v>
      </c>
      <c r="E2488" s="7">
        <v>6825.2481480865699</v>
      </c>
      <c r="F2488" s="8">
        <v>1.78999690209946E-2</v>
      </c>
      <c r="G2488" s="8">
        <v>6.0150464784085598E-3</v>
      </c>
      <c r="H2488" s="11">
        <f t="shared" si="38"/>
        <v>267</v>
      </c>
      <c r="I2488" s="8">
        <v>1.82268271681568E-4</v>
      </c>
      <c r="J2488" s="9">
        <v>2.67</v>
      </c>
      <c r="K2488" s="10">
        <v>2.2510565312842998</v>
      </c>
      <c r="L2488" s="11">
        <v>25589.466</v>
      </c>
      <c r="M2488" s="11">
        <v>57576.044000000002</v>
      </c>
      <c r="N2488" s="11">
        <v>8895.7987176753486</v>
      </c>
      <c r="O2488" s="11">
        <v>11425.69947032862</v>
      </c>
    </row>
    <row r="2489" spans="1:15" x14ac:dyDescent="0.3">
      <c r="A2489" s="12" t="s">
        <v>216</v>
      </c>
      <c r="B2489" s="12" t="str">
        <f>VLOOKUP(A2489,Table1[],3,FALSE)</f>
        <v>Orange County (West Central)--Newport Beach, Aliso Viejo &amp; Laguna Hills Cities</v>
      </c>
      <c r="C2489" s="12">
        <v>1</v>
      </c>
      <c r="D2489" s="12" t="str">
        <f>VLOOKUP(C2489,comm_names!$A$2:$B$325,2,FALSE)</f>
        <v>N/A, AT&amp;T California</v>
      </c>
      <c r="E2489" s="13">
        <v>9435.9708623379993</v>
      </c>
      <c r="F2489" s="14">
        <v>1.7875835284579401E-2</v>
      </c>
      <c r="G2489" s="14">
        <v>4.3023741550067699E-3</v>
      </c>
      <c r="H2489" s="17">
        <f t="shared" si="38"/>
        <v>324</v>
      </c>
      <c r="I2489" s="14">
        <v>1.8201222858155701E-4</v>
      </c>
      <c r="J2489" s="15">
        <v>3.24</v>
      </c>
      <c r="K2489" s="16">
        <v>2.2786361214704298</v>
      </c>
      <c r="L2489" s="17">
        <v>40720</v>
      </c>
      <c r="M2489" s="17">
        <v>103608.986</v>
      </c>
      <c r="N2489" s="17">
        <v>20777.852062041362</v>
      </c>
      <c r="O2489" s="17">
        <v>26485.69408283964</v>
      </c>
    </row>
    <row r="2490" spans="1:15" x14ac:dyDescent="0.3">
      <c r="A2490" s="6" t="s">
        <v>128</v>
      </c>
      <c r="B2490" s="6" t="str">
        <f>VLOOKUP(A2490,Table1[],3,FALSE)</f>
        <v>Alpine, Amador, Calaveras, Inyo, Mariposa, Mono &amp; Tuolumne Counties</v>
      </c>
      <c r="C2490" s="6">
        <v>7</v>
      </c>
      <c r="D2490" s="6" t="str">
        <f>VLOOKUP(C2490,comm_names!$A$2:$B$325,2,FALSE)</f>
        <v>N/A, Frontier - Citizens</v>
      </c>
      <c r="E2490" s="7">
        <v>52.112705914000003</v>
      </c>
      <c r="F2490" s="8">
        <v>1.7842977321805599E-2</v>
      </c>
      <c r="G2490" s="8">
        <v>5.9194980634143602E-3</v>
      </c>
      <c r="H2490" s="11">
        <f t="shared" si="38"/>
        <v>261</v>
      </c>
      <c r="I2490" s="8">
        <v>1.8167385432493001E-4</v>
      </c>
      <c r="J2490" s="9">
        <v>2.61</v>
      </c>
      <c r="K2490" s="10">
        <v>2.2510565312842998</v>
      </c>
      <c r="L2490" s="11">
        <v>25589.466</v>
      </c>
      <c r="M2490" s="11">
        <v>57576.044000000002</v>
      </c>
      <c r="N2490" s="11">
        <v>8895.7987176753486</v>
      </c>
      <c r="O2490" s="11">
        <v>11425.69947032862</v>
      </c>
    </row>
    <row r="2491" spans="1:15" x14ac:dyDescent="0.3">
      <c r="A2491" s="12" t="s">
        <v>143</v>
      </c>
      <c r="B2491" s="12" t="str">
        <f>VLOOKUP(A2491,Table1[],3,FALSE)</f>
        <v>Fresno County (Central)--Clovis City</v>
      </c>
      <c r="C2491" s="12">
        <v>1</v>
      </c>
      <c r="D2491" s="12" t="str">
        <f>VLOOKUP(C2491,comm_names!$A$2:$B$325,2,FALSE)</f>
        <v>N/A, AT&amp;T California</v>
      </c>
      <c r="E2491" s="13">
        <v>387.67950348318999</v>
      </c>
      <c r="F2491" s="14">
        <v>1.7763706533374099E-2</v>
      </c>
      <c r="G2491" s="14">
        <v>5.6760345864336004E-3</v>
      </c>
      <c r="H2491" s="17">
        <f t="shared" si="38"/>
        <v>324</v>
      </c>
      <c r="I2491" s="14">
        <v>1.8085075899438099E-4</v>
      </c>
      <c r="J2491" s="15">
        <v>3.24</v>
      </c>
      <c r="K2491" s="16">
        <v>2.8012553377578802</v>
      </c>
      <c r="L2491" s="17">
        <v>32677.8</v>
      </c>
      <c r="M2491" s="17">
        <v>74357.774000000005</v>
      </c>
      <c r="N2491" s="17">
        <v>12116.69908648272</v>
      </c>
      <c r="O2491" s="17">
        <v>14958.32376444468</v>
      </c>
    </row>
    <row r="2492" spans="1:15" x14ac:dyDescent="0.3">
      <c r="A2492" s="6" t="s">
        <v>140</v>
      </c>
      <c r="B2492" s="6" t="str">
        <f>VLOOKUP(A2492,Table1[],3,FALSE)</f>
        <v>San Diego County (North &amp; East)--Fallbrook, Alpine &amp; Valley Center</v>
      </c>
      <c r="C2492" s="6">
        <v>6</v>
      </c>
      <c r="D2492" s="6" t="str">
        <f>VLOOKUP(C2492,comm_names!$A$2:$B$325,2,FALSE)</f>
        <v>N/A, Frontier</v>
      </c>
      <c r="E2492" s="7">
        <v>209.37733626712</v>
      </c>
      <c r="F2492" s="8">
        <v>1.7750565156806401E-2</v>
      </c>
      <c r="G2492" s="8">
        <v>4.8794563369527399E-3</v>
      </c>
      <c r="H2492" s="11">
        <f t="shared" si="38"/>
        <v>267</v>
      </c>
      <c r="I2492" s="8">
        <v>1.80713438325897E-4</v>
      </c>
      <c r="J2492" s="9">
        <v>2.67</v>
      </c>
      <c r="K2492" s="10">
        <v>2.66418454881638</v>
      </c>
      <c r="L2492" s="11">
        <v>30540</v>
      </c>
      <c r="M2492" s="11">
        <v>74058.482000000004</v>
      </c>
      <c r="N2492" s="11">
        <v>13776.782999429999</v>
      </c>
      <c r="O2492" s="11">
        <v>17617.901278154521</v>
      </c>
    </row>
    <row r="2493" spans="1:15" x14ac:dyDescent="0.3">
      <c r="A2493" s="12" t="s">
        <v>133</v>
      </c>
      <c r="B2493" s="12" t="str">
        <f>VLOOKUP(A2493,Table1[],3,FALSE)</f>
        <v>San Bernardino County (Southwest)--Redlands &amp; Yucaipa Cities</v>
      </c>
      <c r="C2493" s="12">
        <v>6</v>
      </c>
      <c r="D2493" s="12" t="str">
        <f>VLOOKUP(C2493,comm_names!$A$2:$B$325,2,FALSE)</f>
        <v>N/A, Frontier</v>
      </c>
      <c r="E2493" s="13">
        <v>781.132290748012</v>
      </c>
      <c r="F2493" s="14">
        <v>1.7730330242201001E-2</v>
      </c>
      <c r="G2493" s="14">
        <v>5.0808495109056998E-3</v>
      </c>
      <c r="H2493" s="17">
        <f t="shared" si="38"/>
        <v>267</v>
      </c>
      <c r="I2493" s="14">
        <v>1.8050615884930701E-4</v>
      </c>
      <c r="J2493" s="15">
        <v>2.67</v>
      </c>
      <c r="K2493" s="16">
        <v>2.6995306130851899</v>
      </c>
      <c r="L2493" s="17">
        <v>28371.66</v>
      </c>
      <c r="M2493" s="17">
        <v>69411.312000000005</v>
      </c>
      <c r="N2493" s="17">
        <v>11150.614567845876</v>
      </c>
      <c r="O2493" s="17">
        <v>14707.051316057281</v>
      </c>
    </row>
    <row r="2494" spans="1:15" x14ac:dyDescent="0.3">
      <c r="A2494" s="6" t="s">
        <v>147</v>
      </c>
      <c r="B2494" s="6" t="str">
        <f>VLOOKUP(A2494,Table1[],3,FALSE)</f>
        <v>Ventura County (Southwest)--Oxnard &amp; Port Hueneme Cities</v>
      </c>
      <c r="C2494" s="6">
        <v>6</v>
      </c>
      <c r="D2494" s="6" t="str">
        <f>VLOOKUP(C2494,comm_names!$A$2:$B$325,2,FALSE)</f>
        <v>N/A, Frontier</v>
      </c>
      <c r="E2494" s="7">
        <v>1230.25856056155</v>
      </c>
      <c r="F2494" s="8">
        <v>1.77048425431902E-2</v>
      </c>
      <c r="G2494" s="8">
        <v>5.7031816469981398E-3</v>
      </c>
      <c r="H2494" s="11">
        <f t="shared" si="38"/>
        <v>267</v>
      </c>
      <c r="I2494" s="8">
        <v>1.8023996651554501E-4</v>
      </c>
      <c r="J2494" s="9">
        <v>2.67</v>
      </c>
      <c r="K2494" s="10">
        <v>3.4928457242100701</v>
      </c>
      <c r="L2494" s="11">
        <v>31560.036</v>
      </c>
      <c r="M2494" s="11">
        <v>66559.894</v>
      </c>
      <c r="N2494" s="11">
        <v>14455.576451388721</v>
      </c>
      <c r="O2494" s="11">
        <v>17721.4258131348</v>
      </c>
    </row>
    <row r="2495" spans="1:15" x14ac:dyDescent="0.3">
      <c r="A2495" s="12" t="s">
        <v>169</v>
      </c>
      <c r="B2495" s="12" t="str">
        <f>VLOOKUP(A2495,Table1[],3,FALSE)</f>
        <v>Santa Cruz County (North)--Watsonville &amp; Scotts Valley Cities</v>
      </c>
      <c r="C2495" s="12">
        <v>1</v>
      </c>
      <c r="D2495" s="12" t="str">
        <f>VLOOKUP(C2495,comm_names!$A$2:$B$325,2,FALSE)</f>
        <v>N/A, AT&amp;T California</v>
      </c>
      <c r="E2495" s="13">
        <v>1983.8262678881099</v>
      </c>
      <c r="F2495" s="14">
        <v>1.76598865671403E-2</v>
      </c>
      <c r="G2495" s="14">
        <v>5.3512576575136996E-3</v>
      </c>
      <c r="H2495" s="17">
        <f t="shared" si="38"/>
        <v>324</v>
      </c>
      <c r="I2495" s="14">
        <v>1.7977732926655201E-4</v>
      </c>
      <c r="J2495" s="15">
        <v>3.24</v>
      </c>
      <c r="K2495" s="16">
        <v>2.8661256744699801</v>
      </c>
      <c r="L2495" s="17">
        <v>35504.786</v>
      </c>
      <c r="M2495" s="17">
        <v>82445.784</v>
      </c>
      <c r="N2495" s="17">
        <v>15151.86649493844</v>
      </c>
      <c r="O2495" s="17">
        <v>19907.469187692121</v>
      </c>
    </row>
    <row r="2496" spans="1:15" x14ac:dyDescent="0.3">
      <c r="A2496" s="6" t="s">
        <v>232</v>
      </c>
      <c r="B2496" s="6" t="str">
        <f>VLOOKUP(A2496,Table1[],3,FALSE)</f>
        <v>Los Angeles County (South)--Downey City</v>
      </c>
      <c r="C2496" s="6">
        <v>1</v>
      </c>
      <c r="D2496" s="6" t="str">
        <f>VLOOKUP(C2496,comm_names!$A$2:$B$325,2,FALSE)</f>
        <v>N/A, AT&amp;T California</v>
      </c>
      <c r="E2496" s="7">
        <v>11.77243987438</v>
      </c>
      <c r="F2496" s="8">
        <v>1.7650779175505601E-2</v>
      </c>
      <c r="G2496" s="8">
        <v>6.2739812568969504E-3</v>
      </c>
      <c r="H2496" s="11">
        <f t="shared" si="38"/>
        <v>324</v>
      </c>
      <c r="I2496" s="8">
        <v>1.7968067127400699E-4</v>
      </c>
      <c r="J2496" s="9">
        <v>3.24</v>
      </c>
      <c r="K2496" s="10">
        <v>3.0680909929296001</v>
      </c>
      <c r="L2496" s="11">
        <v>35559.758000000002</v>
      </c>
      <c r="M2496" s="11">
        <v>71260</v>
      </c>
      <c r="N2496" s="11">
        <v>15958.44154806312</v>
      </c>
      <c r="O2496" s="11">
        <v>18377.885785434839</v>
      </c>
    </row>
    <row r="2497" spans="1:15" x14ac:dyDescent="0.3">
      <c r="A2497" s="12" t="s">
        <v>128</v>
      </c>
      <c r="B2497" s="12" t="str">
        <f>VLOOKUP(A2497,Table1[],3,FALSE)</f>
        <v>Alpine, Amador, Calaveras, Inyo, Mariposa, Mono &amp; Tuolumne Counties</v>
      </c>
      <c r="C2497" s="12">
        <v>4</v>
      </c>
      <c r="D2497" s="12" t="str">
        <f>VLOOKUP(C2497,comm_names!$A$2:$B$325,2,FALSE)</f>
        <v>N/A, Ducor</v>
      </c>
      <c r="E2497" s="13">
        <v>3.3433339999999999E-3</v>
      </c>
      <c r="F2497" s="14">
        <v>1.7646730006086998E-2</v>
      </c>
      <c r="G2497" s="14">
        <v>6.0554754353972099E-3</v>
      </c>
      <c r="H2497" s="17">
        <f t="shared" si="38"/>
        <v>271.56</v>
      </c>
      <c r="I2497" s="14">
        <v>1.7963731119046699E-4</v>
      </c>
      <c r="J2497" s="15">
        <v>2.7155999999999998</v>
      </c>
      <c r="K2497" s="16">
        <v>2.2510565312842998</v>
      </c>
      <c r="L2497" s="17">
        <v>25589.466</v>
      </c>
      <c r="M2497" s="17">
        <v>57576.044000000002</v>
      </c>
      <c r="N2497" s="17">
        <v>8895.7987176753486</v>
      </c>
      <c r="O2497" s="17">
        <v>11425.69947032862</v>
      </c>
    </row>
    <row r="2498" spans="1:15" x14ac:dyDescent="0.3">
      <c r="A2498" s="6" t="s">
        <v>257</v>
      </c>
      <c r="B2498" s="6" t="str">
        <f>VLOOKUP(A2498,Table1[],3,FALSE)</f>
        <v>Alameda County (South Central)--Fremont City (East)</v>
      </c>
      <c r="C2498" s="6">
        <v>32</v>
      </c>
      <c r="D2498" s="6" t="str">
        <f>VLOOKUP(C2498,comm_names!$A$2:$B$325,2,FALSE)</f>
        <v>AT&amp;T Service, Inc., N/A</v>
      </c>
      <c r="E2498" s="7">
        <v>19.446746364999999</v>
      </c>
      <c r="F2498" s="8">
        <v>1.76340796254407E-2</v>
      </c>
      <c r="G2498" s="8">
        <v>6.1355543388428701E-3</v>
      </c>
      <c r="H2498" s="11">
        <f t="shared" si="38"/>
        <v>600</v>
      </c>
      <c r="I2498" s="8">
        <v>1.7950622330284601E-4</v>
      </c>
      <c r="J2498" s="9">
        <v>6</v>
      </c>
      <c r="K2498" s="10">
        <v>2.9763361334307299</v>
      </c>
      <c r="L2498" s="11">
        <v>55574.656000000003</v>
      </c>
      <c r="M2498" s="11">
        <v>124719.25199999999</v>
      </c>
      <c r="N2498" s="11">
        <v>20219.74177716528</v>
      </c>
      <c r="O2498" s="11">
        <v>25598.687910819121</v>
      </c>
    </row>
    <row r="2499" spans="1:15" x14ac:dyDescent="0.3">
      <c r="A2499" s="12" t="s">
        <v>257</v>
      </c>
      <c r="B2499" s="12" t="str">
        <f>VLOOKUP(A2499,Table1[],3,FALSE)</f>
        <v>Alameda County (South Central)--Fremont City (East)</v>
      </c>
      <c r="C2499" s="12">
        <v>83</v>
      </c>
      <c r="D2499" s="12" t="str">
        <f>VLOOKUP(C2499,comm_names!$A$2:$B$325,2,FALSE)</f>
        <v>Comcast, N/A</v>
      </c>
      <c r="E2499" s="13">
        <v>19.446746364999999</v>
      </c>
      <c r="F2499" s="14">
        <v>1.76340796254407E-2</v>
      </c>
      <c r="G2499" s="14">
        <v>6.1355543388428701E-3</v>
      </c>
      <c r="H2499" s="17">
        <f t="shared" ref="H2499:H2562" si="39">100*J2499</f>
        <v>600</v>
      </c>
      <c r="I2499" s="14">
        <v>1.7950622330284601E-4</v>
      </c>
      <c r="J2499" s="15">
        <v>6</v>
      </c>
      <c r="K2499" s="16">
        <v>2.9763361334307299</v>
      </c>
      <c r="L2499" s="17">
        <v>55574.656000000003</v>
      </c>
      <c r="M2499" s="17">
        <v>124719.25199999999</v>
      </c>
      <c r="N2499" s="17">
        <v>20219.74177716528</v>
      </c>
      <c r="O2499" s="17">
        <v>25598.687910819121</v>
      </c>
    </row>
    <row r="2500" spans="1:15" x14ac:dyDescent="0.3">
      <c r="A2500" s="6" t="s">
        <v>194</v>
      </c>
      <c r="B2500" s="6" t="str">
        <f>VLOOKUP(A2500,Table1[],3,FALSE)</f>
        <v>Kern County (Central)--Bakersfield City (West)</v>
      </c>
      <c r="C2500" s="6">
        <v>1</v>
      </c>
      <c r="D2500" s="6" t="str">
        <f>VLOOKUP(C2500,comm_names!$A$2:$B$325,2,FALSE)</f>
        <v>N/A, AT&amp;T California</v>
      </c>
      <c r="E2500" s="7">
        <v>553.02642784</v>
      </c>
      <c r="F2500" s="8">
        <v>1.76112387351051E-2</v>
      </c>
      <c r="G2500" s="8">
        <v>5.5014697190257202E-3</v>
      </c>
      <c r="H2500" s="11">
        <f t="shared" si="39"/>
        <v>324</v>
      </c>
      <c r="I2500" s="8">
        <v>1.7926965888804099E-4</v>
      </c>
      <c r="J2500" s="9">
        <v>3.24</v>
      </c>
      <c r="K2500" s="10">
        <v>2.8798243719858898</v>
      </c>
      <c r="L2500" s="11">
        <v>32310.302</v>
      </c>
      <c r="M2500" s="11">
        <v>75101.932000000001</v>
      </c>
      <c r="N2500" s="11">
        <v>12183.86720991828</v>
      </c>
      <c r="O2500" s="11">
        <v>14479.92376430544</v>
      </c>
    </row>
    <row r="2501" spans="1:15" x14ac:dyDescent="0.3">
      <c r="A2501" s="12" t="s">
        <v>224</v>
      </c>
      <c r="B2501" s="12" t="str">
        <f>VLOOKUP(A2501,Table1[],3,FALSE)</f>
        <v>San Diego County (Northwest)--Vista City</v>
      </c>
      <c r="C2501" s="12">
        <v>1</v>
      </c>
      <c r="D2501" s="12" t="str">
        <f>VLOOKUP(C2501,comm_names!$A$2:$B$325,2,FALSE)</f>
        <v>N/A, AT&amp;T California</v>
      </c>
      <c r="E2501" s="13">
        <v>1831.9500025391001</v>
      </c>
      <c r="F2501" s="14">
        <v>1.75894716945579E-2</v>
      </c>
      <c r="G2501" s="14">
        <v>6.2591399978309797E-3</v>
      </c>
      <c r="H2501" s="17">
        <f t="shared" si="39"/>
        <v>324</v>
      </c>
      <c r="I2501" s="14">
        <v>1.7904432778341101E-4</v>
      </c>
      <c r="J2501" s="15">
        <v>3.24</v>
      </c>
      <c r="K2501" s="16">
        <v>2.9809298522282601</v>
      </c>
      <c r="L2501" s="17">
        <v>34815.599999999999</v>
      </c>
      <c r="M2501" s="17">
        <v>71083.885999999999</v>
      </c>
      <c r="N2501" s="17">
        <v>15211.133616601561</v>
      </c>
      <c r="O2501" s="17">
        <v>18136.32202639668</v>
      </c>
    </row>
    <row r="2502" spans="1:15" x14ac:dyDescent="0.3">
      <c r="A2502" s="6" t="s">
        <v>145</v>
      </c>
      <c r="B2502" s="6" t="str">
        <f>VLOOKUP(A2502,Table1[],3,FALSE)</f>
        <v>Los Angeles County (Central)--LA City (Central/Pacific Palisades)</v>
      </c>
      <c r="C2502" s="6">
        <v>1</v>
      </c>
      <c r="D2502" s="6" t="str">
        <f>VLOOKUP(C2502,comm_names!$A$2:$B$325,2,FALSE)</f>
        <v>N/A, AT&amp;T California</v>
      </c>
      <c r="E2502" s="7">
        <v>281.78281464999998</v>
      </c>
      <c r="F2502" s="8">
        <v>1.7578797660485201E-2</v>
      </c>
      <c r="G2502" s="8">
        <v>4.0082670447650999E-3</v>
      </c>
      <c r="H2502" s="11">
        <f t="shared" si="39"/>
        <v>324</v>
      </c>
      <c r="I2502" s="8">
        <v>1.7893361382897199E-4</v>
      </c>
      <c r="J2502" s="9">
        <v>3.24</v>
      </c>
      <c r="K2502" s="10">
        <v>2.1242181154980599</v>
      </c>
      <c r="L2502" s="11">
        <v>45234.83</v>
      </c>
      <c r="M2502" s="11">
        <v>112763.86</v>
      </c>
      <c r="N2502" s="11">
        <v>24032.00858802336</v>
      </c>
      <c r="O2502" s="11">
        <v>29160.259984877164</v>
      </c>
    </row>
    <row r="2503" spans="1:15" x14ac:dyDescent="0.3">
      <c r="A2503" s="12" t="s">
        <v>162</v>
      </c>
      <c r="B2503" s="12" t="str">
        <f>VLOOKUP(A2503,Table1[],3,FALSE)</f>
        <v>Riverside County (Northwest)--Jurupa Valley &amp; Eastvale Cities</v>
      </c>
      <c r="C2503" s="12">
        <v>1</v>
      </c>
      <c r="D2503" s="12" t="str">
        <f>VLOOKUP(C2503,comm_names!$A$2:$B$325,2,FALSE)</f>
        <v>N/A, AT&amp;T California</v>
      </c>
      <c r="E2503" s="13">
        <v>1673.44264791056</v>
      </c>
      <c r="F2503" s="14">
        <v>1.7556226970058899E-2</v>
      </c>
      <c r="G2503" s="14">
        <v>5.3804668193488297E-3</v>
      </c>
      <c r="H2503" s="17">
        <f t="shared" si="39"/>
        <v>324</v>
      </c>
      <c r="I2503" s="14">
        <v>1.78699684448185E-4</v>
      </c>
      <c r="J2503" s="15">
        <v>3.24</v>
      </c>
      <c r="K2503" s="16">
        <v>3.6971478225311798</v>
      </c>
      <c r="L2503" s="17">
        <v>35611.675999999999</v>
      </c>
      <c r="M2503" s="17">
        <v>81679.23</v>
      </c>
      <c r="N2503" s="17">
        <v>14683.36122605628</v>
      </c>
      <c r="O2503" s="17">
        <v>18988.580271687122</v>
      </c>
    </row>
    <row r="2504" spans="1:15" x14ac:dyDescent="0.3">
      <c r="A2504" s="6" t="s">
        <v>189</v>
      </c>
      <c r="B2504" s="6" t="str">
        <f>VLOOKUP(A2504,Table1[],3,FALSE)</f>
        <v>Alameda County (Central)--Hayward City</v>
      </c>
      <c r="C2504" s="6">
        <v>1</v>
      </c>
      <c r="D2504" s="6" t="str">
        <f>VLOOKUP(C2504,comm_names!$A$2:$B$325,2,FALSE)</f>
        <v>N/A, AT&amp;T California</v>
      </c>
      <c r="E2504" s="7">
        <v>1194.184493897</v>
      </c>
      <c r="F2504" s="8">
        <v>1.75321292417767E-2</v>
      </c>
      <c r="G2504" s="8">
        <v>5.40003810889245E-3</v>
      </c>
      <c r="H2504" s="11">
        <f t="shared" si="39"/>
        <v>324</v>
      </c>
      <c r="I2504" s="8">
        <v>1.78449915063012E-4</v>
      </c>
      <c r="J2504" s="9">
        <v>3.24</v>
      </c>
      <c r="K2504" s="10">
        <v>3.10826381035697</v>
      </c>
      <c r="L2504" s="11">
        <v>36648</v>
      </c>
      <c r="M2504" s="11">
        <v>82525.187999999995</v>
      </c>
      <c r="N2504" s="11">
        <v>16246.856555983679</v>
      </c>
      <c r="O2504" s="11">
        <v>20604.888794725441</v>
      </c>
    </row>
    <row r="2505" spans="1:15" x14ac:dyDescent="0.3">
      <c r="A2505" s="12" t="s">
        <v>112</v>
      </c>
      <c r="B2505" s="12" t="str">
        <f>VLOOKUP(A2505,Table1[],3,FALSE)</f>
        <v>Los Angeles County (North)--LA City (Northwest/Chatsworth &amp; Porter Ranch)</v>
      </c>
      <c r="C2505" s="12">
        <v>6</v>
      </c>
      <c r="D2505" s="12" t="str">
        <f>VLOOKUP(C2505,comm_names!$A$2:$B$325,2,FALSE)</f>
        <v>N/A, Frontier</v>
      </c>
      <c r="E2505" s="13">
        <v>47.977021976000003</v>
      </c>
      <c r="F2505" s="14">
        <v>1.7525661277255501E-2</v>
      </c>
      <c r="G2505" s="14">
        <v>4.3325516178606598E-3</v>
      </c>
      <c r="H2505" s="17">
        <f t="shared" si="39"/>
        <v>267</v>
      </c>
      <c r="I2505" s="14">
        <v>1.78382890896057E-4</v>
      </c>
      <c r="J2505" s="15">
        <v>2.67</v>
      </c>
      <c r="K2505" s="16">
        <v>2.7391157951446199</v>
      </c>
      <c r="L2505" s="17">
        <v>36139</v>
      </c>
      <c r="M2505" s="17">
        <v>86205.258000000002</v>
      </c>
      <c r="N2505" s="17">
        <v>18130.756829034479</v>
      </c>
      <c r="O2505" s="17">
        <v>21805.316217699241</v>
      </c>
    </row>
    <row r="2506" spans="1:15" x14ac:dyDescent="0.3">
      <c r="A2506" s="6" t="s">
        <v>89</v>
      </c>
      <c r="B2506" s="6" t="str">
        <f>VLOOKUP(A2506,Table1[],3,FALSE)</f>
        <v>Shasta County--Redding City</v>
      </c>
      <c r="C2506" s="6">
        <v>17</v>
      </c>
      <c r="D2506" s="6" t="str">
        <f>VLOOKUP(C2506,comm_names!$A$2:$B$325,2,FALSE)</f>
        <v>N/A, TDS Telecom - HV</v>
      </c>
      <c r="E2506" s="7">
        <v>228.00088167967701</v>
      </c>
      <c r="F2506" s="8">
        <v>1.7519313289340099E-2</v>
      </c>
      <c r="G2506" s="8">
        <v>5.1535660975543596E-3</v>
      </c>
      <c r="H2506" s="11">
        <f t="shared" si="39"/>
        <v>202.2</v>
      </c>
      <c r="I2506" s="8">
        <v>1.78317424307822E-4</v>
      </c>
      <c r="J2506" s="9">
        <v>2.0219999999999998</v>
      </c>
      <c r="K2506" s="10">
        <v>2.3711964038727502</v>
      </c>
      <c r="L2506" s="11">
        <v>21336.261999999999</v>
      </c>
      <c r="M2506" s="11">
        <v>51291.93</v>
      </c>
      <c r="N2506" s="11">
        <v>8139.7366130017681</v>
      </c>
      <c r="O2506" s="11">
        <v>10402.720649620176</v>
      </c>
    </row>
    <row r="2507" spans="1:15" x14ac:dyDescent="0.3">
      <c r="A2507" s="12" t="s">
        <v>161</v>
      </c>
      <c r="B2507" s="12" t="str">
        <f>VLOOKUP(A2507,Table1[],3,FALSE)</f>
        <v>San Bernardino County (Southwest)--Upland &amp; Montclair Cities</v>
      </c>
      <c r="C2507" s="12">
        <v>6</v>
      </c>
      <c r="D2507" s="12" t="str">
        <f>VLOOKUP(C2507,comm_names!$A$2:$B$325,2,FALSE)</f>
        <v>N/A, Frontier</v>
      </c>
      <c r="E2507" s="13">
        <v>557.337323029</v>
      </c>
      <c r="F2507" s="14">
        <v>1.73615900535131E-2</v>
      </c>
      <c r="G2507" s="14">
        <v>5.7525524891449799E-3</v>
      </c>
      <c r="H2507" s="17">
        <f t="shared" si="39"/>
        <v>267</v>
      </c>
      <c r="I2507" s="14">
        <v>1.7668393903690901E-4</v>
      </c>
      <c r="J2507" s="15">
        <v>2.67</v>
      </c>
      <c r="K2507" s="16">
        <v>2.93499987349138</v>
      </c>
      <c r="L2507" s="17">
        <v>30824.022000000001</v>
      </c>
      <c r="M2507" s="17">
        <v>64739.71</v>
      </c>
      <c r="N2507" s="17">
        <v>13507.922535879599</v>
      </c>
      <c r="O2507" s="17">
        <v>16389.945184175878</v>
      </c>
    </row>
    <row r="2508" spans="1:15" x14ac:dyDescent="0.3">
      <c r="A2508" s="6" t="s">
        <v>146</v>
      </c>
      <c r="B2508" s="6" t="str">
        <f>VLOOKUP(A2508,Table1[],3,FALSE)</f>
        <v>Sonoma County (South)--Petaluma, Rohnert Park &amp; Cotati Cities</v>
      </c>
      <c r="C2508" s="6">
        <v>1</v>
      </c>
      <c r="D2508" s="6" t="str">
        <f>VLOOKUP(C2508,comm_names!$A$2:$B$325,2,FALSE)</f>
        <v>N/A, AT&amp;T California</v>
      </c>
      <c r="E2508" s="7">
        <v>700.45784910989005</v>
      </c>
      <c r="F2508" s="8">
        <v>1.7302976747030699E-2</v>
      </c>
      <c r="G2508" s="8">
        <v>5.3937409731862297E-3</v>
      </c>
      <c r="H2508" s="11">
        <f t="shared" si="39"/>
        <v>324</v>
      </c>
      <c r="I2508" s="8">
        <v>1.7608067890094599E-4</v>
      </c>
      <c r="J2508" s="9">
        <v>3.24</v>
      </c>
      <c r="K2508" s="10">
        <v>2.5229621503017001</v>
      </c>
      <c r="L2508" s="11">
        <v>36403.68</v>
      </c>
      <c r="M2508" s="11">
        <v>80816.983999999997</v>
      </c>
      <c r="N2508" s="11">
        <v>15626.645516922599</v>
      </c>
      <c r="O2508" s="11">
        <v>18712.825787403239</v>
      </c>
    </row>
    <row r="2509" spans="1:15" x14ac:dyDescent="0.3">
      <c r="A2509" s="12" t="s">
        <v>186</v>
      </c>
      <c r="B2509" s="12" t="str">
        <f>VLOOKUP(A2509,Table1[],3,FALSE)</f>
        <v>Sacramento County (South)--Galt, Isleton Cities &amp; Delta Region</v>
      </c>
      <c r="C2509" s="12">
        <v>1</v>
      </c>
      <c r="D2509" s="12" t="str">
        <f>VLOOKUP(C2509,comm_names!$A$2:$B$325,2,FALSE)</f>
        <v>N/A, AT&amp;T California</v>
      </c>
      <c r="E2509" s="13">
        <v>239.887141185274</v>
      </c>
      <c r="F2509" s="14">
        <v>1.72680666363337E-2</v>
      </c>
      <c r="G2509" s="14">
        <v>5.1085047130519298E-3</v>
      </c>
      <c r="H2509" s="17">
        <f t="shared" si="39"/>
        <v>324</v>
      </c>
      <c r="I2509" s="14">
        <v>1.7571762534913699E-4</v>
      </c>
      <c r="J2509" s="15">
        <v>3.24</v>
      </c>
      <c r="K2509" s="16">
        <v>3.0076618674749498</v>
      </c>
      <c r="L2509" s="17">
        <v>32973.019999999997</v>
      </c>
      <c r="M2509" s="17">
        <v>81895.046000000002</v>
      </c>
      <c r="N2509" s="17">
        <v>12180.93197705304</v>
      </c>
      <c r="O2509" s="17">
        <v>16453.859456046361</v>
      </c>
    </row>
    <row r="2510" spans="1:15" x14ac:dyDescent="0.3">
      <c r="A2510" s="6" t="s">
        <v>259</v>
      </c>
      <c r="B2510" s="6" t="str">
        <f>VLOOKUP(A2510,Table1[],3,FALSE)</f>
        <v>Alameda County (Southwest)--Union City, Newark &amp; Fremont (West) Cities</v>
      </c>
      <c r="C2510" s="6">
        <v>32</v>
      </c>
      <c r="D2510" s="6" t="str">
        <f>VLOOKUP(C2510,comm_names!$A$2:$B$325,2,FALSE)</f>
        <v>AT&amp;T Service, Inc., N/A</v>
      </c>
      <c r="E2510" s="7">
        <v>20.496315916</v>
      </c>
      <c r="F2510" s="8">
        <v>1.7247788213686301E-2</v>
      </c>
      <c r="G2510" s="8">
        <v>6.3092451549465302E-3</v>
      </c>
      <c r="H2510" s="11">
        <f t="shared" si="39"/>
        <v>600</v>
      </c>
      <c r="I2510" s="8">
        <v>1.7550517967291699E-4</v>
      </c>
      <c r="J2510" s="9">
        <v>6</v>
      </c>
      <c r="K2510" s="10">
        <v>3.2491308841492099</v>
      </c>
      <c r="L2510" s="11">
        <v>55481</v>
      </c>
      <c r="M2510" s="11">
        <v>120997.444</v>
      </c>
      <c r="N2510" s="11">
        <v>19174.491289113241</v>
      </c>
      <c r="O2510" s="11">
        <v>24381.04233535704</v>
      </c>
    </row>
    <row r="2511" spans="1:15" x14ac:dyDescent="0.3">
      <c r="A2511" s="12" t="s">
        <v>259</v>
      </c>
      <c r="B2511" s="12" t="str">
        <f>VLOOKUP(A2511,Table1[],3,FALSE)</f>
        <v>Alameda County (Southwest)--Union City, Newark &amp; Fremont (West) Cities</v>
      </c>
      <c r="C2511" s="12">
        <v>83</v>
      </c>
      <c r="D2511" s="12" t="str">
        <f>VLOOKUP(C2511,comm_names!$A$2:$B$325,2,FALSE)</f>
        <v>Comcast, N/A</v>
      </c>
      <c r="E2511" s="13">
        <v>20.811072164999999</v>
      </c>
      <c r="F2511" s="14">
        <v>1.7247603189503399E-2</v>
      </c>
      <c r="G2511" s="14">
        <v>6.3092205178455997E-3</v>
      </c>
      <c r="H2511" s="17">
        <f t="shared" si="39"/>
        <v>600</v>
      </c>
      <c r="I2511" s="14">
        <v>1.7550326365220299E-4</v>
      </c>
      <c r="J2511" s="15">
        <v>6</v>
      </c>
      <c r="K2511" s="16">
        <v>3.2491308841492099</v>
      </c>
      <c r="L2511" s="17">
        <v>55481</v>
      </c>
      <c r="M2511" s="17">
        <v>120997.444</v>
      </c>
      <c r="N2511" s="17">
        <v>19174.491289113241</v>
      </c>
      <c r="O2511" s="17">
        <v>24381.04233535704</v>
      </c>
    </row>
    <row r="2512" spans="1:15" x14ac:dyDescent="0.3">
      <c r="A2512" s="6" t="s">
        <v>165</v>
      </c>
      <c r="B2512" s="6" t="str">
        <f>VLOOKUP(A2512,Table1[],3,FALSE)</f>
        <v>Los Angeles County (Southeast)--Norwalk City</v>
      </c>
      <c r="C2512" s="6">
        <v>6</v>
      </c>
      <c r="D2512" s="6" t="str">
        <f>VLOOKUP(C2512,comm_names!$A$2:$B$325,2,FALSE)</f>
        <v>N/A, Frontier</v>
      </c>
      <c r="E2512" s="7">
        <v>343.34334040499999</v>
      </c>
      <c r="F2512" s="8">
        <v>1.7200114375646398E-2</v>
      </c>
      <c r="G2512" s="8">
        <v>5.4216705270374397E-3</v>
      </c>
      <c r="H2512" s="11">
        <f t="shared" si="39"/>
        <v>267</v>
      </c>
      <c r="I2512" s="8">
        <v>1.75012115329981E-4</v>
      </c>
      <c r="J2512" s="9">
        <v>2.67</v>
      </c>
      <c r="K2512" s="10">
        <v>3.4407688869021</v>
      </c>
      <c r="L2512" s="11">
        <v>31986.578000000001</v>
      </c>
      <c r="M2512" s="11">
        <v>67799.817999999999</v>
      </c>
      <c r="N2512" s="11">
        <v>14643.486683400239</v>
      </c>
      <c r="O2512" s="11">
        <v>16735.63705657392</v>
      </c>
    </row>
    <row r="2513" spans="1:15" x14ac:dyDescent="0.3">
      <c r="A2513" s="12" t="s">
        <v>259</v>
      </c>
      <c r="B2513" s="12" t="str">
        <f>VLOOKUP(A2513,Table1[],3,FALSE)</f>
        <v>Alameda County (Southwest)--Union City, Newark &amp; Fremont (West) Cities</v>
      </c>
      <c r="C2513" s="12">
        <v>254</v>
      </c>
      <c r="D2513" s="12" t="str">
        <f>VLOOKUP(C2513,comm_names!$A$2:$B$325,2,FALSE)</f>
        <v>Sonic.net, N/A</v>
      </c>
      <c r="E2513" s="13">
        <v>6.2328872E-2</v>
      </c>
      <c r="F2513" s="14">
        <v>1.71508808699035E-2</v>
      </c>
      <c r="G2513" s="14">
        <v>6.2955388304228501E-3</v>
      </c>
      <c r="H2513" s="17">
        <f t="shared" si="39"/>
        <v>599.88</v>
      </c>
      <c r="I2513" s="14">
        <v>1.7450166598392499E-4</v>
      </c>
      <c r="J2513" s="15">
        <v>5.9988000000000001</v>
      </c>
      <c r="K2513" s="16">
        <v>3.2491308841492099</v>
      </c>
      <c r="L2513" s="17">
        <v>55481</v>
      </c>
      <c r="M2513" s="17">
        <v>120997.444</v>
      </c>
      <c r="N2513" s="17">
        <v>19174.491289113241</v>
      </c>
      <c r="O2513" s="17">
        <v>24381.04233535704</v>
      </c>
    </row>
    <row r="2514" spans="1:15" x14ac:dyDescent="0.3">
      <c r="A2514" s="6" t="s">
        <v>193</v>
      </c>
      <c r="B2514" s="6" t="str">
        <f>VLOOKUP(A2514,Table1[],3,FALSE)</f>
        <v>Contra Costa County (Northwest)--Concord (West), Martinez &amp; Pleasant Hill Cities</v>
      </c>
      <c r="C2514" s="6">
        <v>1</v>
      </c>
      <c r="D2514" s="6" t="str">
        <f>VLOOKUP(C2514,comm_names!$A$2:$B$325,2,FALSE)</f>
        <v>N/A, AT&amp;T California</v>
      </c>
      <c r="E2514" s="7">
        <v>1149.5895522276001</v>
      </c>
      <c r="F2514" s="8">
        <v>1.7148410873331601E-2</v>
      </c>
      <c r="G2514" s="8">
        <v>4.8836265123135304E-3</v>
      </c>
      <c r="H2514" s="11">
        <f t="shared" si="39"/>
        <v>324</v>
      </c>
      <c r="I2514" s="8">
        <v>1.7447627190072699E-4</v>
      </c>
      <c r="J2514" s="9">
        <v>3.24</v>
      </c>
      <c r="K2514" s="10">
        <v>2.5405930675215398</v>
      </c>
      <c r="L2514" s="11">
        <v>36716.205999999998</v>
      </c>
      <c r="M2514" s="11">
        <v>87821.842000000004</v>
      </c>
      <c r="N2514" s="11">
        <v>15898.249741545358</v>
      </c>
      <c r="O2514" s="11">
        <v>19554.404423838601</v>
      </c>
    </row>
    <row r="2515" spans="1:15" x14ac:dyDescent="0.3">
      <c r="A2515" s="12" t="s">
        <v>88</v>
      </c>
      <c r="B2515" s="12" t="str">
        <f>VLOOKUP(A2515,Table1[],3,FALSE)</f>
        <v>Colusa, Glenn, Tehama &amp; Trinity Counties</v>
      </c>
      <c r="C2515" s="12">
        <v>17</v>
      </c>
      <c r="D2515" s="12" t="str">
        <f>VLOOKUP(C2515,comm_names!$A$2:$B$325,2,FALSE)</f>
        <v>N/A, TDS Telecom - HV</v>
      </c>
      <c r="E2515" s="13">
        <v>331.8363225626</v>
      </c>
      <c r="F2515" s="14">
        <v>1.71365862356655E-2</v>
      </c>
      <c r="G2515" s="14">
        <v>5.5543339011144997E-3</v>
      </c>
      <c r="H2515" s="17">
        <f t="shared" si="39"/>
        <v>202.2</v>
      </c>
      <c r="I2515" s="14">
        <v>1.74354861467415E-4</v>
      </c>
      <c r="J2515" s="15">
        <v>2.0219999999999998</v>
      </c>
      <c r="K2515" s="16">
        <v>2.5845183410624402</v>
      </c>
      <c r="L2515" s="17">
        <v>20360</v>
      </c>
      <c r="M2515" s="17">
        <v>46913.512000000002</v>
      </c>
      <c r="N2515" s="17">
        <v>7317.432462160752</v>
      </c>
      <c r="O2515" s="17">
        <v>9269.2002493708806</v>
      </c>
    </row>
    <row r="2516" spans="1:15" x14ac:dyDescent="0.3">
      <c r="A2516" s="6" t="s">
        <v>137</v>
      </c>
      <c r="B2516" s="6" t="str">
        <f>VLOOKUP(A2516,Table1[],3,FALSE)</f>
        <v>Placer County (East/High Country Region)--Auburn &amp; Colfax Cities</v>
      </c>
      <c r="C2516" s="6">
        <v>13</v>
      </c>
      <c r="D2516" s="6" t="str">
        <f>VLOOKUP(C2516,comm_names!$A$2:$B$325,2,FALSE)</f>
        <v>N/A, Surewest</v>
      </c>
      <c r="E2516" s="7">
        <v>47.727733259600001</v>
      </c>
      <c r="F2516" s="8">
        <v>1.70341296644025E-2</v>
      </c>
      <c r="G2516" s="8">
        <v>4.6142089549979799E-3</v>
      </c>
      <c r="H2516" s="11">
        <f t="shared" si="39"/>
        <v>278.64</v>
      </c>
      <c r="I2516" s="8">
        <v>1.7329333728742901E-4</v>
      </c>
      <c r="J2516" s="9">
        <v>2.7864</v>
      </c>
      <c r="K2516" s="10">
        <v>2.4309064565788301</v>
      </c>
      <c r="L2516" s="11">
        <v>31986.578000000001</v>
      </c>
      <c r="M2516" s="11">
        <v>80116.600000000006</v>
      </c>
      <c r="N2516" s="11">
        <v>13391.81651424228</v>
      </c>
      <c r="O2516" s="11">
        <v>17492.780631763802</v>
      </c>
    </row>
    <row r="2517" spans="1:15" x14ac:dyDescent="0.3">
      <c r="A2517" s="12" t="s">
        <v>184</v>
      </c>
      <c r="B2517" s="12" t="str">
        <f>VLOOKUP(A2517,Table1[],3,FALSE)</f>
        <v>Los Angeles County--Baldwin Park, Azusa, Duarte &amp; Irwindale Cities</v>
      </c>
      <c r="C2517" s="12">
        <v>6</v>
      </c>
      <c r="D2517" s="12" t="str">
        <f>VLOOKUP(C2517,comm_names!$A$2:$B$325,2,FALSE)</f>
        <v>N/A, Frontier</v>
      </c>
      <c r="E2517" s="13">
        <v>1149.0870043489999</v>
      </c>
      <c r="F2517" s="14">
        <v>1.6956186286467199E-2</v>
      </c>
      <c r="G2517" s="14">
        <v>5.4584698495637896E-3</v>
      </c>
      <c r="H2517" s="17">
        <f t="shared" si="39"/>
        <v>267</v>
      </c>
      <c r="I2517" s="14">
        <v>1.7248726646568801E-4</v>
      </c>
      <c r="J2517" s="15">
        <v>2.67</v>
      </c>
      <c r="K2517" s="16">
        <v>3.4106184881400998</v>
      </c>
      <c r="L2517" s="17">
        <v>30874.921999999999</v>
      </c>
      <c r="M2517" s="17">
        <v>66745.17</v>
      </c>
      <c r="N2517" s="17">
        <v>13679.479007499838</v>
      </c>
      <c r="O2517" s="17">
        <v>16383.80569605792</v>
      </c>
    </row>
    <row r="2518" spans="1:15" x14ac:dyDescent="0.3">
      <c r="A2518" s="6" t="s">
        <v>155</v>
      </c>
      <c r="B2518" s="6" t="str">
        <f>VLOOKUP(A2518,Table1[],3,FALSE)</f>
        <v>Riverside County (West Central)--Perris City, Temescal Valley &amp; Mead Valley</v>
      </c>
      <c r="C2518" s="6">
        <v>6</v>
      </c>
      <c r="D2518" s="6" t="str">
        <f>VLOOKUP(C2518,comm_names!$A$2:$B$325,2,FALSE)</f>
        <v>N/A, Frontier</v>
      </c>
      <c r="E2518" s="7">
        <v>828.25956948481303</v>
      </c>
      <c r="F2518" s="8">
        <v>1.6893790168449899E-2</v>
      </c>
      <c r="G2518" s="8">
        <v>5.7334743794823003E-3</v>
      </c>
      <c r="H2518" s="11">
        <f t="shared" si="39"/>
        <v>267</v>
      </c>
      <c r="I2518" s="8">
        <v>1.7184221602433499E-4</v>
      </c>
      <c r="J2518" s="9">
        <v>2.67</v>
      </c>
      <c r="K2518" s="10">
        <v>3.66338322871399</v>
      </c>
      <c r="L2518" s="11">
        <v>30063.576000000001</v>
      </c>
      <c r="M2518" s="11">
        <v>63973.156000000003</v>
      </c>
      <c r="N2518" s="11">
        <v>12254.76147280968</v>
      </c>
      <c r="O2518" s="11">
        <v>15404.71261466352</v>
      </c>
    </row>
    <row r="2519" spans="1:15" x14ac:dyDescent="0.3">
      <c r="A2519" s="12" t="s">
        <v>164</v>
      </c>
      <c r="B2519" s="12" t="str">
        <f>VLOOKUP(A2519,Table1[],3,FALSE)</f>
        <v>Santa Barbara County (North)--Lompoc, Guadalupe, Solvang &amp; Buellton Cities</v>
      </c>
      <c r="C2519" s="12">
        <v>6</v>
      </c>
      <c r="D2519" s="12" t="str">
        <f>VLOOKUP(C2519,comm_names!$A$2:$B$325,2,FALSE)</f>
        <v>N/A, Frontier</v>
      </c>
      <c r="E2519" s="13">
        <v>2731.8467973601701</v>
      </c>
      <c r="F2519" s="14">
        <v>1.6862931157288898E-2</v>
      </c>
      <c r="G2519" s="14">
        <v>5.5391245985139097E-3</v>
      </c>
      <c r="H2519" s="17">
        <f t="shared" si="39"/>
        <v>267</v>
      </c>
      <c r="I2519" s="14">
        <v>1.71527022970696E-4</v>
      </c>
      <c r="J2519" s="15">
        <v>2.67</v>
      </c>
      <c r="K2519" s="16">
        <v>2.88762093030221</v>
      </c>
      <c r="L2519" s="17">
        <v>30540</v>
      </c>
      <c r="M2519" s="17">
        <v>65731.241999999998</v>
      </c>
      <c r="N2519" s="17">
        <v>13100.367269484121</v>
      </c>
      <c r="O2519" s="17">
        <v>15940.772221003681</v>
      </c>
    </row>
    <row r="2520" spans="1:15" x14ac:dyDescent="0.3">
      <c r="A2520" s="6" t="s">
        <v>172</v>
      </c>
      <c r="B2520" s="6" t="str">
        <f>VLOOKUP(A2520,Table1[],3,FALSE)</f>
        <v>Riverside County (Northwest)--Moreno Valley City</v>
      </c>
      <c r="C2520" s="6">
        <v>6</v>
      </c>
      <c r="D2520" s="6" t="str">
        <f>VLOOKUP(C2520,comm_names!$A$2:$B$325,2,FALSE)</f>
        <v>N/A, Frontier</v>
      </c>
      <c r="E2520" s="7">
        <v>380.55927124800002</v>
      </c>
      <c r="F2520" s="8">
        <v>1.6765622288193401E-2</v>
      </c>
      <c r="G2520" s="8">
        <v>5.7332028006490702E-3</v>
      </c>
      <c r="H2520" s="11">
        <f t="shared" si="39"/>
        <v>267</v>
      </c>
      <c r="I2520" s="8">
        <v>1.7051512141944101E-4</v>
      </c>
      <c r="J2520" s="9">
        <v>2.67</v>
      </c>
      <c r="K2520" s="10">
        <v>3.5669103858066999</v>
      </c>
      <c r="L2520" s="11">
        <v>31292.302</v>
      </c>
      <c r="M2520" s="11">
        <v>63576.135999999999</v>
      </c>
      <c r="N2520" s="11">
        <v>13520.55303690252</v>
      </c>
      <c r="O2520" s="11">
        <v>15159.396142167599</v>
      </c>
    </row>
    <row r="2521" spans="1:15" x14ac:dyDescent="0.3">
      <c r="A2521" s="12" t="s">
        <v>174</v>
      </c>
      <c r="B2521" s="12" t="str">
        <f>VLOOKUP(A2521,Table1[],3,FALSE)</f>
        <v>Los Angeles County (Southeast)--Whittier City &amp; Hacienda Heights</v>
      </c>
      <c r="C2521" s="12">
        <v>6</v>
      </c>
      <c r="D2521" s="12" t="str">
        <f>VLOOKUP(C2521,comm_names!$A$2:$B$325,2,FALSE)</f>
        <v>N/A, Frontier</v>
      </c>
      <c r="E2521" s="13">
        <v>735.12253364159994</v>
      </c>
      <c r="F2521" s="14">
        <v>1.6759787244310698E-2</v>
      </c>
      <c r="G2521" s="14">
        <v>4.4405733466802398E-3</v>
      </c>
      <c r="H2521" s="17">
        <f t="shared" si="39"/>
        <v>267</v>
      </c>
      <c r="I2521" s="14">
        <v>1.7045475322977299E-4</v>
      </c>
      <c r="J2521" s="15">
        <v>2.67</v>
      </c>
      <c r="K2521" s="16">
        <v>2.9711024531589598</v>
      </c>
      <c r="L2521" s="17">
        <v>32866.129999999997</v>
      </c>
      <c r="M2521" s="17">
        <v>80561.466</v>
      </c>
      <c r="N2521" s="17">
        <v>15169.585736360519</v>
      </c>
      <c r="O2521" s="17">
        <v>18668.93236761228</v>
      </c>
    </row>
    <row r="2522" spans="1:15" x14ac:dyDescent="0.3">
      <c r="A2522" s="6" t="s">
        <v>191</v>
      </c>
      <c r="B2522" s="6" t="str">
        <f>VLOOKUP(A2522,Table1[],3,FALSE)</f>
        <v>Los Angeles County (Central)--San Gabriel Valley Region (North)</v>
      </c>
      <c r="C2522" s="6">
        <v>1</v>
      </c>
      <c r="D2522" s="6" t="str">
        <f>VLOOKUP(C2522,comm_names!$A$2:$B$325,2,FALSE)</f>
        <v>N/A, AT&amp;T California</v>
      </c>
      <c r="E2522" s="7">
        <v>168.189188618</v>
      </c>
      <c r="F2522" s="8">
        <v>1.6750203524803699E-2</v>
      </c>
      <c r="G2522" s="8">
        <v>4.1181526022922299E-3</v>
      </c>
      <c r="H2522" s="11">
        <f t="shared" si="39"/>
        <v>324</v>
      </c>
      <c r="I2522" s="8">
        <v>1.70357926302084E-4</v>
      </c>
      <c r="J2522" s="9">
        <v>3.24</v>
      </c>
      <c r="K2522" s="10">
        <v>2.6611400030894399</v>
      </c>
      <c r="L2522" s="11">
        <v>41076.300000000003</v>
      </c>
      <c r="M2522" s="11">
        <v>105872</v>
      </c>
      <c r="N2522" s="11">
        <v>19639.67944646208</v>
      </c>
      <c r="O2522" s="11">
        <v>25114.288141598758</v>
      </c>
    </row>
    <row r="2523" spans="1:15" x14ac:dyDescent="0.3">
      <c r="A2523" s="12" t="s">
        <v>157</v>
      </c>
      <c r="B2523" s="12" t="str">
        <f>VLOOKUP(A2523,Table1[],3,FALSE)</f>
        <v>Monterey (South &amp; East) &amp; San Benito Counties</v>
      </c>
      <c r="C2523" s="12">
        <v>1</v>
      </c>
      <c r="D2523" s="12" t="str">
        <f>VLOOKUP(C2523,comm_names!$A$2:$B$325,2,FALSE)</f>
        <v>N/A, AT&amp;T California</v>
      </c>
      <c r="E2523" s="13">
        <v>3178.3085450875801</v>
      </c>
      <c r="F2523" s="14">
        <v>1.6661628963482999E-2</v>
      </c>
      <c r="G2523" s="14">
        <v>6.2336826442577903E-3</v>
      </c>
      <c r="H2523" s="17">
        <f t="shared" si="39"/>
        <v>324</v>
      </c>
      <c r="I2523" s="14">
        <v>1.69441437081424E-4</v>
      </c>
      <c r="J2523" s="15">
        <v>3.24</v>
      </c>
      <c r="K2523" s="16">
        <v>3.4214689596578101</v>
      </c>
      <c r="L2523" s="17">
        <v>33378.184000000001</v>
      </c>
      <c r="M2523" s="17">
        <v>69518.202000000005</v>
      </c>
      <c r="N2523" s="17">
        <v>12427.829156543759</v>
      </c>
      <c r="O2523" s="17">
        <v>16046.127804939242</v>
      </c>
    </row>
    <row r="2524" spans="1:15" x14ac:dyDescent="0.3">
      <c r="A2524" s="6" t="s">
        <v>137</v>
      </c>
      <c r="B2524" s="6" t="str">
        <f>VLOOKUP(A2524,Table1[],3,FALSE)</f>
        <v>Placer County (East/High Country Region)--Auburn &amp; Colfax Cities</v>
      </c>
      <c r="C2524" s="6">
        <v>5</v>
      </c>
      <c r="D2524" s="6" t="str">
        <f>VLOOKUP(C2524,comm_names!$A$2:$B$325,2,FALSE)</f>
        <v>N/A, Foresthill</v>
      </c>
      <c r="E2524" s="7">
        <v>142.004619339535</v>
      </c>
      <c r="F2524" s="8">
        <v>1.6637381575776801E-2</v>
      </c>
      <c r="G2524" s="8">
        <v>4.4986534875168299E-3</v>
      </c>
      <c r="H2524" s="11">
        <f t="shared" si="39"/>
        <v>271.56</v>
      </c>
      <c r="I2524" s="8">
        <v>1.69191934998238E-4</v>
      </c>
      <c r="J2524" s="9">
        <v>2.7155999999999998</v>
      </c>
      <c r="K2524" s="10">
        <v>2.4309064565788301</v>
      </c>
      <c r="L2524" s="11">
        <v>31986.578000000001</v>
      </c>
      <c r="M2524" s="11">
        <v>80116.600000000006</v>
      </c>
      <c r="N2524" s="11">
        <v>13391.81651424228</v>
      </c>
      <c r="O2524" s="11">
        <v>17492.780631763802</v>
      </c>
    </row>
    <row r="2525" spans="1:15" x14ac:dyDescent="0.3">
      <c r="A2525" s="12" t="s">
        <v>89</v>
      </c>
      <c r="B2525" s="12" t="str">
        <f>VLOOKUP(A2525,Table1[],3,FALSE)</f>
        <v>Shasta County--Redding City</v>
      </c>
      <c r="C2525" s="12">
        <v>14</v>
      </c>
      <c r="D2525" s="12" t="str">
        <f>VLOOKUP(C2525,comm_names!$A$2:$B$325,2,FALSE)</f>
        <v>N/A, TDS Telecom</v>
      </c>
      <c r="E2525" s="13">
        <v>3.4240181000000001E-3</v>
      </c>
      <c r="F2525" s="14">
        <v>1.6566820530221599E-2</v>
      </c>
      <c r="G2525" s="14">
        <v>4.8984740665349198E-3</v>
      </c>
      <c r="H2525" s="17">
        <f t="shared" si="39"/>
        <v>192.6</v>
      </c>
      <c r="I2525" s="14">
        <v>1.6845904877258201E-4</v>
      </c>
      <c r="J2525" s="15">
        <v>1.9259999999999999</v>
      </c>
      <c r="K2525" s="16">
        <v>2.3711964038727502</v>
      </c>
      <c r="L2525" s="17">
        <v>21336.261999999999</v>
      </c>
      <c r="M2525" s="17">
        <v>51291.93</v>
      </c>
      <c r="N2525" s="17">
        <v>8139.7366130017681</v>
      </c>
      <c r="O2525" s="17">
        <v>10402.720649620176</v>
      </c>
    </row>
    <row r="2526" spans="1:15" x14ac:dyDescent="0.3">
      <c r="A2526" s="6" t="s">
        <v>179</v>
      </c>
      <c r="B2526" s="6" t="str">
        <f>VLOOKUP(A2526,Table1[],3,FALSE)</f>
        <v>Los Angeles County (Southeast)--La Mirada &amp; Santa Fe Springs Cities</v>
      </c>
      <c r="C2526" s="6">
        <v>6</v>
      </c>
      <c r="D2526" s="6" t="str">
        <f>VLOOKUP(C2526,comm_names!$A$2:$B$325,2,FALSE)</f>
        <v>N/A, Frontier</v>
      </c>
      <c r="E2526" s="7">
        <v>854.9668456654</v>
      </c>
      <c r="F2526" s="8">
        <v>1.65455985779E-2</v>
      </c>
      <c r="G2526" s="8">
        <v>4.8119630499273303E-3</v>
      </c>
      <c r="H2526" s="11">
        <f t="shared" si="39"/>
        <v>267</v>
      </c>
      <c r="I2526" s="8">
        <v>1.6823965450468199E-4</v>
      </c>
      <c r="J2526" s="9">
        <v>2.67</v>
      </c>
      <c r="K2526" s="10">
        <v>3.1946519959058302</v>
      </c>
      <c r="L2526" s="11">
        <v>32576</v>
      </c>
      <c r="M2526" s="11">
        <v>74960.429999999993</v>
      </c>
      <c r="N2526" s="11">
        <v>14725.110554762759</v>
      </c>
      <c r="O2526" s="11">
        <v>17760.2267846004</v>
      </c>
    </row>
    <row r="2527" spans="1:15" x14ac:dyDescent="0.3">
      <c r="A2527" s="12" t="s">
        <v>178</v>
      </c>
      <c r="B2527" s="12" t="str">
        <f>VLOOKUP(A2527,Table1[],3,FALSE)</f>
        <v>El Dorado County--El Dorado Hills</v>
      </c>
      <c r="C2527" s="12">
        <v>1</v>
      </c>
      <c r="D2527" s="12" t="str">
        <f>VLOOKUP(C2527,comm_names!$A$2:$B$325,2,FALSE)</f>
        <v>N/A, AT&amp;T California</v>
      </c>
      <c r="E2527" s="13">
        <v>4821.9082569971497</v>
      </c>
      <c r="F2527" s="14">
        <v>1.6505696435504501E-2</v>
      </c>
      <c r="G2527" s="14">
        <v>5.0723522741050802E-3</v>
      </c>
      <c r="H2527" s="17">
        <f t="shared" si="39"/>
        <v>324</v>
      </c>
      <c r="I2527" s="14">
        <v>1.6783075425569601E-4</v>
      </c>
      <c r="J2527" s="15">
        <v>3.24</v>
      </c>
      <c r="K2527" s="16">
        <v>2.47345826434778</v>
      </c>
      <c r="L2527" s="17">
        <v>34332.050000000003</v>
      </c>
      <c r="M2527" s="17">
        <v>82930.351999999999</v>
      </c>
      <c r="N2527" s="17">
        <v>12631.084075712999</v>
      </c>
      <c r="O2527" s="17">
        <v>16999.942069034521</v>
      </c>
    </row>
    <row r="2528" spans="1:15" x14ac:dyDescent="0.3">
      <c r="A2528" s="6" t="s">
        <v>192</v>
      </c>
      <c r="B2528" s="6" t="str">
        <f>VLOOKUP(A2528,Table1[],3,FALSE)</f>
        <v>Sonoma County (North)--Windsor Town, Healdsburg &amp; Sonoma Cities</v>
      </c>
      <c r="C2528" s="6">
        <v>1</v>
      </c>
      <c r="D2528" s="6" t="str">
        <f>VLOOKUP(C2528,comm_names!$A$2:$B$325,2,FALSE)</f>
        <v>N/A, AT&amp;T California</v>
      </c>
      <c r="E2528" s="7">
        <v>3809.2634370320302</v>
      </c>
      <c r="F2528" s="8">
        <v>1.6474581428149102E-2</v>
      </c>
      <c r="G2528" s="8">
        <v>5.1262523694871496E-3</v>
      </c>
      <c r="H2528" s="11">
        <f t="shared" si="39"/>
        <v>324</v>
      </c>
      <c r="I2528" s="8">
        <v>1.6750680820128001E-4</v>
      </c>
      <c r="J2528" s="9">
        <v>3.24</v>
      </c>
      <c r="K2528" s="10">
        <v>2.35218292345952</v>
      </c>
      <c r="L2528" s="11">
        <v>35775.574000000001</v>
      </c>
      <c r="M2528" s="11">
        <v>83187.906000000003</v>
      </c>
      <c r="N2528" s="11">
        <v>14620.500507618359</v>
      </c>
      <c r="O2528" s="11">
        <v>18501.937987156318</v>
      </c>
    </row>
    <row r="2529" spans="1:15" x14ac:dyDescent="0.3">
      <c r="A2529" s="12" t="s">
        <v>262</v>
      </c>
      <c r="B2529" s="12" t="str">
        <f>VLOOKUP(A2529,Table1[],3,FALSE)</f>
        <v>Alameda County (East)--Livermore, Pleasanton &amp; Dublin Cities</v>
      </c>
      <c r="C2529" s="12">
        <v>83</v>
      </c>
      <c r="D2529" s="12" t="str">
        <f>VLOOKUP(C2529,comm_names!$A$2:$B$325,2,FALSE)</f>
        <v>Comcast, N/A</v>
      </c>
      <c r="E2529" s="13">
        <v>3.8251693709999999</v>
      </c>
      <c r="F2529" s="14">
        <v>1.6473284448216101E-2</v>
      </c>
      <c r="G2529" s="14">
        <v>5.6513068743550502E-3</v>
      </c>
      <c r="H2529" s="17">
        <f t="shared" si="39"/>
        <v>600</v>
      </c>
      <c r="I2529" s="14">
        <v>1.6749201648807001E-4</v>
      </c>
      <c r="J2529" s="15">
        <v>6</v>
      </c>
      <c r="K2529" s="16">
        <v>2.76945452737308</v>
      </c>
      <c r="L2529" s="17">
        <v>60498.722000000002</v>
      </c>
      <c r="M2529" s="17">
        <v>136412</v>
      </c>
      <c r="N2529" s="17">
        <v>22233.735078662761</v>
      </c>
      <c r="O2529" s="17">
        <v>28399.731397382038</v>
      </c>
    </row>
    <row r="2530" spans="1:15" x14ac:dyDescent="0.3">
      <c r="A2530" s="6" t="s">
        <v>262</v>
      </c>
      <c r="B2530" s="6" t="str">
        <f>VLOOKUP(A2530,Table1[],3,FALSE)</f>
        <v>Alameda County (East)--Livermore, Pleasanton &amp; Dublin Cities</v>
      </c>
      <c r="C2530" s="6">
        <v>32</v>
      </c>
      <c r="D2530" s="6" t="str">
        <f>VLOOKUP(C2530,comm_names!$A$2:$B$325,2,FALSE)</f>
        <v>AT&amp;T Service, Inc., N/A</v>
      </c>
      <c r="E2530" s="7">
        <v>0.1670019613</v>
      </c>
      <c r="F2530" s="8">
        <v>1.64557364093731E-2</v>
      </c>
      <c r="G2530" s="8">
        <v>5.6492172763187402E-3</v>
      </c>
      <c r="H2530" s="11">
        <f t="shared" si="39"/>
        <v>600</v>
      </c>
      <c r="I2530" s="8">
        <v>1.6731066241467701E-4</v>
      </c>
      <c r="J2530" s="9">
        <v>6</v>
      </c>
      <c r="K2530" s="10">
        <v>2.76945452737308</v>
      </c>
      <c r="L2530" s="11">
        <v>60498.722000000002</v>
      </c>
      <c r="M2530" s="11">
        <v>136412</v>
      </c>
      <c r="N2530" s="11">
        <v>22233.735078662761</v>
      </c>
      <c r="O2530" s="11">
        <v>28399.731397382038</v>
      </c>
    </row>
    <row r="2531" spans="1:15" x14ac:dyDescent="0.3">
      <c r="A2531" s="12" t="s">
        <v>217</v>
      </c>
      <c r="B2531" s="12" t="str">
        <f>VLOOKUP(A2531,Table1[],3,FALSE)</f>
        <v>Los Angeles County (South Central)--Carson City</v>
      </c>
      <c r="C2531" s="12">
        <v>1</v>
      </c>
      <c r="D2531" s="12" t="str">
        <f>VLOOKUP(C2531,comm_names!$A$2:$B$325,2,FALSE)</f>
        <v>N/A, AT&amp;T California</v>
      </c>
      <c r="E2531" s="13">
        <v>2057.1805471739999</v>
      </c>
      <c r="F2531" s="14">
        <v>1.63951750522029E-2</v>
      </c>
      <c r="G2531" s="14">
        <v>5.4581289126860201E-3</v>
      </c>
      <c r="H2531" s="17">
        <f t="shared" si="39"/>
        <v>324</v>
      </c>
      <c r="I2531" s="14">
        <v>1.6668462914096199E-4</v>
      </c>
      <c r="J2531" s="15">
        <v>3.24</v>
      </c>
      <c r="K2531" s="16">
        <v>3.1518512828391501</v>
      </c>
      <c r="L2531" s="17">
        <v>34713.800000000003</v>
      </c>
      <c r="M2531" s="17">
        <v>77709.03</v>
      </c>
      <c r="N2531" s="17">
        <v>13349.779282957319</v>
      </c>
      <c r="O2531" s="17">
        <v>16746.178515403801</v>
      </c>
    </row>
    <row r="2532" spans="1:15" x14ac:dyDescent="0.3">
      <c r="A2532" s="6" t="s">
        <v>125</v>
      </c>
      <c r="B2532" s="6" t="str">
        <f>VLOOKUP(A2532,Table1[],3,FALSE)</f>
        <v>Los Angeles County (North)--LA City (North Central/Granada Hills &amp; Sylmar)</v>
      </c>
      <c r="C2532" s="6">
        <v>6</v>
      </c>
      <c r="D2532" s="6" t="str">
        <f>VLOOKUP(C2532,comm_names!$A$2:$B$325,2,FALSE)</f>
        <v>N/A, Frontier</v>
      </c>
      <c r="E2532" s="7">
        <v>659.83276566699999</v>
      </c>
      <c r="F2532" s="8">
        <v>1.6366800989892401E-2</v>
      </c>
      <c r="G2532" s="8">
        <v>4.7776862039820202E-3</v>
      </c>
      <c r="H2532" s="11">
        <f t="shared" si="39"/>
        <v>267</v>
      </c>
      <c r="I2532" s="8">
        <v>1.6639130900594399E-4</v>
      </c>
      <c r="J2532" s="9">
        <v>2.67</v>
      </c>
      <c r="K2532" s="10">
        <v>3.1834764745192201</v>
      </c>
      <c r="L2532" s="11">
        <v>35345.774400000097</v>
      </c>
      <c r="M2532" s="11">
        <v>78231.263999999996</v>
      </c>
      <c r="N2532" s="11">
        <v>16259.57715294192</v>
      </c>
      <c r="O2532" s="11">
        <v>19573.810857783359</v>
      </c>
    </row>
    <row r="2533" spans="1:15" x14ac:dyDescent="0.3">
      <c r="A2533" s="12" t="s">
        <v>158</v>
      </c>
      <c r="B2533" s="12" t="str">
        <f>VLOOKUP(A2533,Table1[],3,FALSE)</f>
        <v>Stanislaus County (Southwest)--Ceres, Patterson &amp; Newman Cities</v>
      </c>
      <c r="C2533" s="12">
        <v>6</v>
      </c>
      <c r="D2533" s="12" t="str">
        <f>VLOOKUP(C2533,comm_names!$A$2:$B$325,2,FALSE)</f>
        <v>N/A, Frontier</v>
      </c>
      <c r="E2533" s="13">
        <v>330.89214576382898</v>
      </c>
      <c r="F2533" s="14">
        <v>1.6362450170733799E-2</v>
      </c>
      <c r="G2533" s="14">
        <v>5.7854823968605399E-3</v>
      </c>
      <c r="H2533" s="17">
        <f t="shared" si="39"/>
        <v>267</v>
      </c>
      <c r="I2533" s="14">
        <v>1.6635298004024599E-4</v>
      </c>
      <c r="J2533" s="15">
        <v>2.67</v>
      </c>
      <c r="K2533" s="16">
        <v>3.4148733398917899</v>
      </c>
      <c r="L2533" s="17">
        <v>28540.648000000001</v>
      </c>
      <c r="M2533" s="17">
        <v>60774.6</v>
      </c>
      <c r="N2533" s="17">
        <v>9841.5210486406086</v>
      </c>
      <c r="O2533" s="17">
        <v>12267.91534778292</v>
      </c>
    </row>
    <row r="2534" spans="1:15" x14ac:dyDescent="0.3">
      <c r="A2534" s="6" t="s">
        <v>182</v>
      </c>
      <c r="B2534" s="6" t="str">
        <f>VLOOKUP(A2534,Table1[],3,FALSE)</f>
        <v>Orange County (Northwest)--Buena Park, Cypress &amp; Seal Beach Cities</v>
      </c>
      <c r="C2534" s="6">
        <v>6</v>
      </c>
      <c r="D2534" s="6" t="str">
        <f>VLOOKUP(C2534,comm_names!$A$2:$B$325,2,FALSE)</f>
        <v>N/A, Frontier</v>
      </c>
      <c r="E2534" s="7">
        <v>60.388693674000002</v>
      </c>
      <c r="F2534" s="8">
        <v>1.6279091006206801E-2</v>
      </c>
      <c r="G2534" s="8">
        <v>4.3132753898189897E-3</v>
      </c>
      <c r="H2534" s="11">
        <f t="shared" si="39"/>
        <v>267</v>
      </c>
      <c r="I2534" s="8">
        <v>1.65487959555022E-4</v>
      </c>
      <c r="J2534" s="9">
        <v>2.67</v>
      </c>
      <c r="K2534" s="10">
        <v>2.7855455521599102</v>
      </c>
      <c r="L2534" s="11">
        <v>34421.633999999998</v>
      </c>
      <c r="M2534" s="11">
        <v>83476</v>
      </c>
      <c r="N2534" s="11">
        <v>15532.316221336201</v>
      </c>
      <c r="O2534" s="11">
        <v>19100.030702115961</v>
      </c>
    </row>
    <row r="2535" spans="1:15" x14ac:dyDescent="0.3">
      <c r="A2535" s="12" t="s">
        <v>201</v>
      </c>
      <c r="B2535" s="12" t="str">
        <f>VLOOKUP(A2535,Table1[],3,FALSE)</f>
        <v>Alameda County (North Central)--Castro Valley, San Lorenzo &amp; Ashland</v>
      </c>
      <c r="C2535" s="12">
        <v>1</v>
      </c>
      <c r="D2535" s="12" t="str">
        <f>VLOOKUP(C2535,comm_names!$A$2:$B$325,2,FALSE)</f>
        <v>N/A, AT&amp;T California</v>
      </c>
      <c r="E2535" s="13">
        <v>817.37666340299995</v>
      </c>
      <c r="F2535" s="14">
        <v>1.6240656011563E-2</v>
      </c>
      <c r="G2535" s="14">
        <v>5.1107814564171497E-3</v>
      </c>
      <c r="H2535" s="17">
        <f t="shared" si="39"/>
        <v>324</v>
      </c>
      <c r="I2535" s="14">
        <v>1.6508778767452601E-4</v>
      </c>
      <c r="J2535" s="15">
        <v>3.24</v>
      </c>
      <c r="K2535" s="16">
        <v>2.75567621962725</v>
      </c>
      <c r="L2535" s="17">
        <v>37695.521999999997</v>
      </c>
      <c r="M2535" s="17">
        <v>85127.195999999996</v>
      </c>
      <c r="N2535" s="17">
        <v>15838.028632813081</v>
      </c>
      <c r="O2535" s="17">
        <v>19824.720995428801</v>
      </c>
    </row>
    <row r="2536" spans="1:15" x14ac:dyDescent="0.3">
      <c r="A2536" s="6" t="s">
        <v>88</v>
      </c>
      <c r="B2536" s="6" t="str">
        <f>VLOOKUP(A2536,Table1[],3,FALSE)</f>
        <v>Colusa, Glenn, Tehama &amp; Trinity Counties</v>
      </c>
      <c r="C2536" s="6">
        <v>14</v>
      </c>
      <c r="D2536" s="6" t="str">
        <f>VLOOKUP(C2536,comm_names!$A$2:$B$325,2,FALSE)</f>
        <v>N/A, TDS Telecom</v>
      </c>
      <c r="E2536" s="7">
        <v>9.2568570599999997E-2</v>
      </c>
      <c r="F2536" s="8">
        <v>1.6200513115666899E-2</v>
      </c>
      <c r="G2536" s="8">
        <v>5.2780475295471597E-3</v>
      </c>
      <c r="H2536" s="11">
        <f t="shared" si="39"/>
        <v>192.6</v>
      </c>
      <c r="I2536" s="8">
        <v>1.6467309639702101E-4</v>
      </c>
      <c r="J2536" s="9">
        <v>1.9259999999999999</v>
      </c>
      <c r="K2536" s="10">
        <v>2.5845183410624402</v>
      </c>
      <c r="L2536" s="11">
        <v>20360</v>
      </c>
      <c r="M2536" s="11">
        <v>46913.512000000002</v>
      </c>
      <c r="N2536" s="11">
        <v>7317.432462160752</v>
      </c>
      <c r="O2536" s="11">
        <v>9269.2002493708806</v>
      </c>
    </row>
    <row r="2537" spans="1:15" x14ac:dyDescent="0.3">
      <c r="A2537" s="12" t="s">
        <v>137</v>
      </c>
      <c r="B2537" s="12" t="str">
        <f>VLOOKUP(A2537,Table1[],3,FALSE)</f>
        <v>Placer County (East/High Country Region)--Auburn &amp; Colfax Cities</v>
      </c>
      <c r="C2537" s="12">
        <v>6</v>
      </c>
      <c r="D2537" s="12" t="str">
        <f>VLOOKUP(C2537,comm_names!$A$2:$B$325,2,FALSE)</f>
        <v>N/A, Frontier</v>
      </c>
      <c r="E2537" s="13">
        <v>209.268557187</v>
      </c>
      <c r="F2537" s="14">
        <v>1.6137814909439701E-2</v>
      </c>
      <c r="G2537" s="14">
        <v>4.4073064517286499E-3</v>
      </c>
      <c r="H2537" s="17">
        <f t="shared" si="39"/>
        <v>267</v>
      </c>
      <c r="I2537" s="14">
        <v>1.64026803525942E-4</v>
      </c>
      <c r="J2537" s="15">
        <v>2.67</v>
      </c>
      <c r="K2537" s="16">
        <v>2.4309064565788301</v>
      </c>
      <c r="L2537" s="17">
        <v>31986.578000000001</v>
      </c>
      <c r="M2537" s="17">
        <v>80116.600000000006</v>
      </c>
      <c r="N2537" s="17">
        <v>13391.81651424228</v>
      </c>
      <c r="O2537" s="17">
        <v>17492.780631763802</v>
      </c>
    </row>
    <row r="2538" spans="1:15" x14ac:dyDescent="0.3">
      <c r="A2538" s="6" t="s">
        <v>173</v>
      </c>
      <c r="B2538" s="6" t="str">
        <f>VLOOKUP(A2538,Table1[],3,FALSE)</f>
        <v>Solano County (Central)--Fairfield &amp; Suisun City Cities</v>
      </c>
      <c r="C2538" s="6">
        <v>1</v>
      </c>
      <c r="D2538" s="6" t="str">
        <f>VLOOKUP(C2538,comm_names!$A$2:$B$325,2,FALSE)</f>
        <v>N/A, AT&amp;T California</v>
      </c>
      <c r="E2538" s="7">
        <v>1684.945035301</v>
      </c>
      <c r="F2538" s="8">
        <v>1.6103458426201599E-2</v>
      </c>
      <c r="G2538" s="8">
        <v>5.4219544716644398E-3</v>
      </c>
      <c r="H2538" s="11">
        <f t="shared" si="39"/>
        <v>324</v>
      </c>
      <c r="I2538" s="8">
        <v>1.6367154384417401E-4</v>
      </c>
      <c r="J2538" s="9">
        <v>3.24</v>
      </c>
      <c r="K2538" s="10">
        <v>2.9597119254395299</v>
      </c>
      <c r="L2538" s="11">
        <v>36636.802000000003</v>
      </c>
      <c r="M2538" s="11">
        <v>79966.953999999998</v>
      </c>
      <c r="N2538" s="11">
        <v>14226.615571050599</v>
      </c>
      <c r="O2538" s="11">
        <v>17926.074607294438</v>
      </c>
    </row>
    <row r="2539" spans="1:15" x14ac:dyDescent="0.3">
      <c r="A2539" s="12" t="s">
        <v>202</v>
      </c>
      <c r="B2539" s="12" t="str">
        <f>VLOOKUP(A2539,Table1[],3,FALSE)</f>
        <v>Napa County--Napa City</v>
      </c>
      <c r="C2539" s="12">
        <v>1</v>
      </c>
      <c r="D2539" s="12" t="str">
        <f>VLOOKUP(C2539,comm_names!$A$2:$B$325,2,FALSE)</f>
        <v>N/A, AT&amp;T California</v>
      </c>
      <c r="E2539" s="13">
        <v>1713.4742356427801</v>
      </c>
      <c r="F2539" s="14">
        <v>1.5898440258338201E-2</v>
      </c>
      <c r="G2539" s="14">
        <v>5.05237932698394E-3</v>
      </c>
      <c r="H2539" s="17">
        <f t="shared" si="39"/>
        <v>324</v>
      </c>
      <c r="I2539" s="14">
        <v>1.61555744677069E-4</v>
      </c>
      <c r="J2539" s="15">
        <v>3.24</v>
      </c>
      <c r="K2539" s="16">
        <v>2.6103070949523501</v>
      </c>
      <c r="L2539" s="17">
        <v>36744.71</v>
      </c>
      <c r="M2539" s="17">
        <v>85084.44</v>
      </c>
      <c r="N2539" s="17">
        <v>14582.56352040924</v>
      </c>
      <c r="O2539" s="17">
        <v>19188.142072394039</v>
      </c>
    </row>
    <row r="2540" spans="1:15" x14ac:dyDescent="0.3">
      <c r="A2540" s="6" t="s">
        <v>187</v>
      </c>
      <c r="B2540" s="6" t="str">
        <f>VLOOKUP(A2540,Table1[],3,FALSE)</f>
        <v>Placer County (Southwest)--Roseville City</v>
      </c>
      <c r="C2540" s="6">
        <v>1</v>
      </c>
      <c r="D2540" s="6" t="str">
        <f>VLOOKUP(C2540,comm_names!$A$2:$B$325,2,FALSE)</f>
        <v>N/A, AT&amp;T California</v>
      </c>
      <c r="E2540" s="7">
        <v>147.11131536650001</v>
      </c>
      <c r="F2540" s="8">
        <v>1.58661599426471E-2</v>
      </c>
      <c r="G2540" s="8">
        <v>4.7520880177343997E-3</v>
      </c>
      <c r="H2540" s="11">
        <f t="shared" si="39"/>
        <v>324</v>
      </c>
      <c r="I2540" s="8">
        <v>1.6122002499695999E-4</v>
      </c>
      <c r="J2540" s="9">
        <v>3.24</v>
      </c>
      <c r="K2540" s="10">
        <v>2.56394564473556</v>
      </c>
      <c r="L2540" s="11">
        <v>37550.966</v>
      </c>
      <c r="M2540" s="11">
        <v>88661.691999999995</v>
      </c>
      <c r="N2540" s="11">
        <v>15235.116392821921</v>
      </c>
      <c r="O2540" s="11">
        <v>18588.7575636084</v>
      </c>
    </row>
    <row r="2541" spans="1:15" x14ac:dyDescent="0.3">
      <c r="A2541" s="12" t="s">
        <v>176</v>
      </c>
      <c r="B2541" s="12" t="str">
        <f>VLOOKUP(A2541,Table1[],3,FALSE)</f>
        <v>San Joaquin County (South)--Tracy, Manteca &amp; Lathrop Cities</v>
      </c>
      <c r="C2541" s="12">
        <v>1</v>
      </c>
      <c r="D2541" s="12" t="str">
        <f>VLOOKUP(C2541,comm_names!$A$2:$B$325,2,FALSE)</f>
        <v>N/A, AT&amp;T California</v>
      </c>
      <c r="E2541" s="13">
        <v>1118.9035045862099</v>
      </c>
      <c r="F2541" s="14">
        <v>1.5847558697570999E-2</v>
      </c>
      <c r="G2541" s="14">
        <v>4.9947999623536597E-3</v>
      </c>
      <c r="H2541" s="17">
        <f t="shared" si="39"/>
        <v>324</v>
      </c>
      <c r="I2541" s="14">
        <v>1.6103026637287899E-4</v>
      </c>
      <c r="J2541" s="15">
        <v>3.24</v>
      </c>
      <c r="K2541" s="16">
        <v>3.2197426650078</v>
      </c>
      <c r="L2541" s="17">
        <v>37317.843999999997</v>
      </c>
      <c r="M2541" s="17">
        <v>85084.44</v>
      </c>
      <c r="N2541" s="17">
        <v>14705.072771988958</v>
      </c>
      <c r="O2541" s="17">
        <v>18063.75175861692</v>
      </c>
    </row>
    <row r="2542" spans="1:15" x14ac:dyDescent="0.3">
      <c r="A2542" s="6" t="s">
        <v>236</v>
      </c>
      <c r="B2542" s="6" t="str">
        <f>VLOOKUP(A2542,Table1[],3,FALSE)</f>
        <v>Los Angeles County (South)--Lakewood, Cerritos, Artesia &amp; Hawaiian Gardens Cities</v>
      </c>
      <c r="C2542" s="6">
        <v>1</v>
      </c>
      <c r="D2542" s="6" t="str">
        <f>VLOOKUP(C2542,comm_names!$A$2:$B$325,2,FALSE)</f>
        <v>N/A, AT&amp;T California</v>
      </c>
      <c r="E2542" s="7">
        <v>13.590194646</v>
      </c>
      <c r="F2542" s="8">
        <v>1.57478049244246E-2</v>
      </c>
      <c r="G2542" s="8">
        <v>4.9476573324809103E-3</v>
      </c>
      <c r="H2542" s="11">
        <f t="shared" si="39"/>
        <v>324</v>
      </c>
      <c r="I2542" s="8">
        <v>1.5999775380696999E-4</v>
      </c>
      <c r="J2542" s="9">
        <v>3.24</v>
      </c>
      <c r="K2542" s="10">
        <v>3.0715321905073201</v>
      </c>
      <c r="L2542" s="11">
        <v>38145.478000000003</v>
      </c>
      <c r="M2542" s="11">
        <v>86205.258000000002</v>
      </c>
      <c r="N2542" s="11">
        <v>16308.597418198802</v>
      </c>
      <c r="O2542" s="11">
        <v>19457.635933122121</v>
      </c>
    </row>
    <row r="2543" spans="1:15" x14ac:dyDescent="0.3">
      <c r="A2543" s="12" t="s">
        <v>159</v>
      </c>
      <c r="B2543" s="12" t="str">
        <f>VLOOKUP(A2543,Table1[],3,FALSE)</f>
        <v>Ventura County (Southwest)--San Buenaventura (Ventura) City</v>
      </c>
      <c r="C2543" s="12">
        <v>6</v>
      </c>
      <c r="D2543" s="12" t="str">
        <f>VLOOKUP(C2543,comm_names!$A$2:$B$325,2,FALSE)</f>
        <v>N/A, Frontier</v>
      </c>
      <c r="E2543" s="13">
        <v>634.54810416600003</v>
      </c>
      <c r="F2543" s="14">
        <v>1.5733512576689701E-2</v>
      </c>
      <c r="G2543" s="14">
        <v>4.5586417068501604E-3</v>
      </c>
      <c r="H2543" s="17">
        <f t="shared" si="39"/>
        <v>267</v>
      </c>
      <c r="I2543" s="14">
        <v>1.59851268449842E-4</v>
      </c>
      <c r="J2543" s="15">
        <v>2.67</v>
      </c>
      <c r="K2543" s="16">
        <v>2.5001992384663101</v>
      </c>
      <c r="L2543" s="17">
        <v>33727.358</v>
      </c>
      <c r="M2543" s="17">
        <v>78788.11</v>
      </c>
      <c r="N2543" s="17">
        <v>14996.941894596721</v>
      </c>
      <c r="O2543" s="17">
        <v>18463.05793426836</v>
      </c>
    </row>
    <row r="2544" spans="1:15" x14ac:dyDescent="0.3">
      <c r="A2544" s="6" t="s">
        <v>188</v>
      </c>
      <c r="B2544" s="6" t="str">
        <f>VLOOKUP(A2544,Table1[],3,FALSE)</f>
        <v>Los Angeles County (East Central)--La Puente &amp; Industry Cities</v>
      </c>
      <c r="C2544" s="6">
        <v>6</v>
      </c>
      <c r="D2544" s="6" t="str">
        <f>VLOOKUP(C2544,comm_names!$A$2:$B$325,2,FALSE)</f>
        <v>N/A, Frontier</v>
      </c>
      <c r="E2544" s="7">
        <v>189.65240422875999</v>
      </c>
      <c r="F2544" s="8">
        <v>1.5724777582999099E-2</v>
      </c>
      <c r="G2544" s="8">
        <v>5.0795231322650104E-3</v>
      </c>
      <c r="H2544" s="11">
        <f t="shared" si="39"/>
        <v>267</v>
      </c>
      <c r="I2544" s="8">
        <v>1.5976009243794299E-4</v>
      </c>
      <c r="J2544" s="9">
        <v>2.67</v>
      </c>
      <c r="K2544" s="10">
        <v>3.9278448823903398</v>
      </c>
      <c r="L2544" s="11">
        <v>31986.578000000001</v>
      </c>
      <c r="M2544" s="11">
        <v>69573.173999999999</v>
      </c>
      <c r="N2544" s="11">
        <v>13333.969063943641</v>
      </c>
      <c r="O2544" s="11">
        <v>15336.714310936921</v>
      </c>
    </row>
    <row r="2545" spans="1:15" x14ac:dyDescent="0.3">
      <c r="A2545" s="12" t="s">
        <v>190</v>
      </c>
      <c r="B2545" s="12" t="str">
        <f>VLOOKUP(A2545,Table1[],3,FALSE)</f>
        <v>Los Angeles County (East Central)--West Covina City</v>
      </c>
      <c r="C2545" s="12">
        <v>6</v>
      </c>
      <c r="D2545" s="12" t="str">
        <f>VLOOKUP(C2545,comm_names!$A$2:$B$325,2,FALSE)</f>
        <v>N/A, Frontier</v>
      </c>
      <c r="E2545" s="13">
        <v>1094.440604098</v>
      </c>
      <c r="F2545" s="14">
        <v>1.5693897447525501E-2</v>
      </c>
      <c r="G2545" s="14">
        <v>4.6258700632613899E-3</v>
      </c>
      <c r="H2545" s="17">
        <f t="shared" si="39"/>
        <v>267</v>
      </c>
      <c r="I2545" s="14">
        <v>1.59441275769171E-4</v>
      </c>
      <c r="J2545" s="15">
        <v>2.67</v>
      </c>
      <c r="K2545" s="16">
        <v>3.3961647280729301</v>
      </c>
      <c r="L2545" s="17">
        <v>32956.732000000004</v>
      </c>
      <c r="M2545" s="17">
        <v>76768.398000000001</v>
      </c>
      <c r="N2545" s="17">
        <v>14244.44893826772</v>
      </c>
      <c r="O2545" s="17">
        <v>17350.444397791201</v>
      </c>
    </row>
    <row r="2546" spans="1:15" x14ac:dyDescent="0.3">
      <c r="A2546" s="6" t="s">
        <v>160</v>
      </c>
      <c r="B2546" s="6" t="str">
        <f>VLOOKUP(A2546,Table1[],3,FALSE)</f>
        <v>San Luis Obispo County (East)--Inland Region</v>
      </c>
      <c r="C2546" s="6">
        <v>6</v>
      </c>
      <c r="D2546" s="6" t="str">
        <f>VLOOKUP(C2546,comm_names!$A$2:$B$325,2,FALSE)</f>
        <v>N/A, Frontier</v>
      </c>
      <c r="E2546" s="7">
        <v>54.261951139300898</v>
      </c>
      <c r="F2546" s="8">
        <v>1.56918855576135E-2</v>
      </c>
      <c r="G2546" s="8">
        <v>4.8826787168439797E-3</v>
      </c>
      <c r="H2546" s="11">
        <f t="shared" si="39"/>
        <v>267</v>
      </c>
      <c r="I2546" s="8">
        <v>1.59421644941996E-4</v>
      </c>
      <c r="J2546" s="9">
        <v>2.67</v>
      </c>
      <c r="K2546" s="10">
        <v>2.4885954692556602</v>
      </c>
      <c r="L2546" s="11">
        <v>32848.824000000001</v>
      </c>
      <c r="M2546" s="11">
        <v>73569.842000000004</v>
      </c>
      <c r="N2546" s="11">
        <v>14499.921658146479</v>
      </c>
      <c r="O2546" s="11">
        <v>17558.10757479996</v>
      </c>
    </row>
    <row r="2547" spans="1:15" x14ac:dyDescent="0.3">
      <c r="A2547" s="12" t="s">
        <v>183</v>
      </c>
      <c r="B2547" s="12" t="str">
        <f>VLOOKUP(A2547,Table1[],3,FALSE)</f>
        <v>Los Angeles County--Diamond Bar, La Habra Heights (East) Cities &amp; Rowland Heights</v>
      </c>
      <c r="C2547" s="12">
        <v>6</v>
      </c>
      <c r="D2547" s="12" t="str">
        <f>VLOOKUP(C2547,comm_names!$A$2:$B$325,2,FALSE)</f>
        <v>N/A, Frontier</v>
      </c>
      <c r="E2547" s="13">
        <v>826.57085050446699</v>
      </c>
      <c r="F2547" s="14">
        <v>1.55933168907078E-2</v>
      </c>
      <c r="G2547" s="14">
        <v>4.26467510418154E-3</v>
      </c>
      <c r="H2547" s="17">
        <f t="shared" si="39"/>
        <v>267</v>
      </c>
      <c r="I2547" s="14">
        <v>1.5840332313768899E-4</v>
      </c>
      <c r="J2547" s="15">
        <v>2.67</v>
      </c>
      <c r="K2547" s="16">
        <v>3.02706591133891</v>
      </c>
      <c r="L2547" s="17">
        <v>35611.675999999999</v>
      </c>
      <c r="M2547" s="17">
        <v>84697.600000000006</v>
      </c>
      <c r="N2547" s="17">
        <v>16656.372946715041</v>
      </c>
      <c r="O2547" s="17">
        <v>20258.271224796721</v>
      </c>
    </row>
    <row r="2548" spans="1:15" x14ac:dyDescent="0.3">
      <c r="A2548" s="6" t="s">
        <v>167</v>
      </c>
      <c r="B2548" s="6" t="str">
        <f>VLOOKUP(A2548,Table1[],3,FALSE)</f>
        <v>Santa Barbara County (Northwest)--Santa Maria City &amp; Orcutt</v>
      </c>
      <c r="C2548" s="6">
        <v>6</v>
      </c>
      <c r="D2548" s="6" t="str">
        <f>VLOOKUP(C2548,comm_names!$A$2:$B$325,2,FALSE)</f>
        <v>N/A, Frontier</v>
      </c>
      <c r="E2548" s="7">
        <v>119.0476827218</v>
      </c>
      <c r="F2548" s="8">
        <v>1.55182576359822E-2</v>
      </c>
      <c r="G2548" s="8">
        <v>5.3180870722052097E-3</v>
      </c>
      <c r="H2548" s="11">
        <f t="shared" si="39"/>
        <v>267</v>
      </c>
      <c r="I2548" s="8">
        <v>1.5763022979325701E-4</v>
      </c>
      <c r="J2548" s="9">
        <v>2.67</v>
      </c>
      <c r="K2548" s="10">
        <v>3.41333739679725</v>
      </c>
      <c r="L2548" s="11">
        <v>31572.252</v>
      </c>
      <c r="M2548" s="11">
        <v>66809.304000000004</v>
      </c>
      <c r="N2548" s="11">
        <v>12754.722944876279</v>
      </c>
      <c r="O2548" s="11">
        <v>14998.03442999568</v>
      </c>
    </row>
    <row r="2549" spans="1:15" x14ac:dyDescent="0.3">
      <c r="A2549" s="12" t="s">
        <v>171</v>
      </c>
      <c r="B2549" s="12" t="str">
        <f>VLOOKUP(A2549,Table1[],3,FALSE)</f>
        <v>Solano County (Northeast)--Vacaville &amp; Dixon Cities</v>
      </c>
      <c r="C2549" s="12">
        <v>1</v>
      </c>
      <c r="D2549" s="12" t="str">
        <f>VLOOKUP(C2549,comm_names!$A$2:$B$325,2,FALSE)</f>
        <v>N/A, AT&amp;T California</v>
      </c>
      <c r="E2549" s="13">
        <v>1430.6848368634701</v>
      </c>
      <c r="F2549" s="14">
        <v>1.5492121282619399E-2</v>
      </c>
      <c r="G2549" s="14">
        <v>5.2532685984932699E-3</v>
      </c>
      <c r="H2549" s="17">
        <f t="shared" si="39"/>
        <v>324</v>
      </c>
      <c r="I2549" s="14">
        <v>1.57360714704565E-4</v>
      </c>
      <c r="J2549" s="15">
        <v>3.24</v>
      </c>
      <c r="K2549" s="16">
        <v>2.72345789799799</v>
      </c>
      <c r="L2549" s="17">
        <v>37237.421999999999</v>
      </c>
      <c r="M2549" s="17">
        <v>81440</v>
      </c>
      <c r="N2549" s="17">
        <v>14068.754528698322</v>
      </c>
      <c r="O2549" s="17">
        <v>17518.59488858184</v>
      </c>
    </row>
    <row r="2550" spans="1:15" x14ac:dyDescent="0.3">
      <c r="A2550" s="6" t="s">
        <v>204</v>
      </c>
      <c r="B2550" s="6" t="str">
        <f>VLOOKUP(A2550,Table1[],3,FALSE)</f>
        <v>San Bernardino County (Southwest)--Chino &amp; Chino Hills Cities</v>
      </c>
      <c r="C2550" s="6">
        <v>1</v>
      </c>
      <c r="D2550" s="6" t="str">
        <f>VLOOKUP(C2550,comm_names!$A$2:$B$325,2,FALSE)</f>
        <v>N/A, AT&amp;T California</v>
      </c>
      <c r="E2550" s="7">
        <v>4.9309727880000001</v>
      </c>
      <c r="F2550" s="8">
        <v>1.5440243505683701E-2</v>
      </c>
      <c r="G2550" s="8">
        <v>4.7373424897469403E-3</v>
      </c>
      <c r="H2550" s="11">
        <f t="shared" si="39"/>
        <v>324</v>
      </c>
      <c r="I2550" s="8">
        <v>1.5682384210302701E-4</v>
      </c>
      <c r="J2550" s="9">
        <v>3.24</v>
      </c>
      <c r="K2550" s="10">
        <v>3.1497420521186998</v>
      </c>
      <c r="L2550" s="11">
        <v>40680.298000000003</v>
      </c>
      <c r="M2550" s="11">
        <v>91592.513999999996</v>
      </c>
      <c r="N2550" s="11">
        <v>17221.975742766961</v>
      </c>
      <c r="O2550" s="11">
        <v>20725.59347358024</v>
      </c>
    </row>
    <row r="2551" spans="1:15" x14ac:dyDescent="0.3">
      <c r="A2551" s="12" t="s">
        <v>234</v>
      </c>
      <c r="B2551" s="12" t="str">
        <f>VLOOKUP(A2551,Table1[],3,FALSE)</f>
        <v>Orange County (Northwest)--Huntington Beach City</v>
      </c>
      <c r="C2551" s="12">
        <v>1</v>
      </c>
      <c r="D2551" s="12" t="str">
        <f>VLOOKUP(C2551,comm_names!$A$2:$B$325,2,FALSE)</f>
        <v>N/A, AT&amp;T California</v>
      </c>
      <c r="E2551" s="13">
        <v>3.7867598000000002E-2</v>
      </c>
      <c r="F2551" s="14">
        <v>1.53966703923968E-2</v>
      </c>
      <c r="G2551" s="14">
        <v>4.7523097449388204E-3</v>
      </c>
      <c r="H2551" s="17">
        <f t="shared" si="39"/>
        <v>324</v>
      </c>
      <c r="I2551" s="14">
        <v>1.56374348221358E-4</v>
      </c>
      <c r="J2551" s="15">
        <v>3.24</v>
      </c>
      <c r="K2551" s="16">
        <v>2.4827430454074402</v>
      </c>
      <c r="L2551" s="17">
        <v>40680.298000000003</v>
      </c>
      <c r="M2551" s="17">
        <v>91791.024000000005</v>
      </c>
      <c r="N2551" s="17">
        <v>18083.058319084797</v>
      </c>
      <c r="O2551" s="17">
        <v>22059.920896313277</v>
      </c>
    </row>
    <row r="2552" spans="1:15" x14ac:dyDescent="0.3">
      <c r="A2552" s="6" t="s">
        <v>218</v>
      </c>
      <c r="B2552" s="6" t="str">
        <f>VLOOKUP(A2552,Table1[],3,FALSE)</f>
        <v>San Mateo County (North Central)--Daly City, Pacifica Cities &amp; Colma Town</v>
      </c>
      <c r="C2552" s="6">
        <v>1</v>
      </c>
      <c r="D2552" s="6" t="str">
        <f>VLOOKUP(C2552,comm_names!$A$2:$B$325,2,FALSE)</f>
        <v>N/A, AT&amp;T California</v>
      </c>
      <c r="E2552" s="7">
        <v>392.815492807</v>
      </c>
      <c r="F2552" s="8">
        <v>1.53400827342176E-2</v>
      </c>
      <c r="G2552" s="8">
        <v>4.4338206264401096E-3</v>
      </c>
      <c r="H2552" s="11">
        <f t="shared" si="39"/>
        <v>324</v>
      </c>
      <c r="I2552" s="8">
        <v>1.5579123702748299E-4</v>
      </c>
      <c r="J2552" s="9">
        <v>3.24</v>
      </c>
      <c r="K2552" s="10">
        <v>2.89991113085981</v>
      </c>
      <c r="L2552" s="11">
        <v>42887.322</v>
      </c>
      <c r="M2552" s="11">
        <v>98049.687999999995</v>
      </c>
      <c r="N2552" s="11">
        <v>20108.825843836199</v>
      </c>
      <c r="O2552" s="11">
        <v>23321.128853324521</v>
      </c>
    </row>
    <row r="2553" spans="1:15" x14ac:dyDescent="0.3">
      <c r="A2553" s="12" t="s">
        <v>180</v>
      </c>
      <c r="B2553" s="12" t="str">
        <f>VLOOKUP(A2553,Table1[],3,FALSE)</f>
        <v>Orange County (Southwest)--San Clemente, Laguna Niguel &amp; San Juan Capistrano Cities</v>
      </c>
      <c r="C2553" s="12">
        <v>6</v>
      </c>
      <c r="D2553" s="12" t="str">
        <f>VLOOKUP(C2553,comm_names!$A$2:$B$325,2,FALSE)</f>
        <v>N/A, Frontier</v>
      </c>
      <c r="E2553" s="13">
        <v>1.0072777850000001</v>
      </c>
      <c r="F2553" s="14">
        <v>1.5258091760985099E-2</v>
      </c>
      <c r="G2553" s="14">
        <v>3.86637416902837E-3</v>
      </c>
      <c r="H2553" s="17">
        <f t="shared" si="39"/>
        <v>267</v>
      </c>
      <c r="I2553" s="14">
        <v>1.5494508391818799E-4</v>
      </c>
      <c r="J2553" s="15">
        <v>2.67</v>
      </c>
      <c r="K2553" s="16">
        <v>2.41757228385779</v>
      </c>
      <c r="L2553" s="17">
        <v>40926.654000000002</v>
      </c>
      <c r="M2553" s="17">
        <v>96931.923999999999</v>
      </c>
      <c r="N2553" s="17">
        <v>20972.6362108578</v>
      </c>
      <c r="O2553" s="17">
        <v>25419.869866542358</v>
      </c>
    </row>
    <row r="2554" spans="1:15" x14ac:dyDescent="0.3">
      <c r="A2554" s="6" t="s">
        <v>225</v>
      </c>
      <c r="B2554" s="6" t="str">
        <f>VLOOKUP(A2554,Table1[],3,FALSE)</f>
        <v>Los Angeles County (North/Unincorporated)--Castaic</v>
      </c>
      <c r="C2554" s="6">
        <v>1</v>
      </c>
      <c r="D2554" s="6" t="str">
        <f>VLOOKUP(C2554,comm_names!$A$2:$B$325,2,FALSE)</f>
        <v>N/A, AT&amp;T California</v>
      </c>
      <c r="E2554" s="7">
        <v>4446.8219492688604</v>
      </c>
      <c r="F2554" s="8">
        <v>1.52547796700588E-2</v>
      </c>
      <c r="G2554" s="8">
        <v>4.5920604934490501E-3</v>
      </c>
      <c r="H2554" s="11">
        <f t="shared" si="39"/>
        <v>324</v>
      </c>
      <c r="I2554" s="8">
        <v>1.54911144535525E-4</v>
      </c>
      <c r="J2554" s="9">
        <v>3.24</v>
      </c>
      <c r="K2554" s="10">
        <v>3.0224271118863699</v>
      </c>
      <c r="L2554" s="11">
        <v>37930.68</v>
      </c>
      <c r="M2554" s="11">
        <v>92868.067999999999</v>
      </c>
      <c r="N2554" s="11">
        <v>15272.732911178158</v>
      </c>
      <c r="O2554" s="11">
        <v>20894.107933924563</v>
      </c>
    </row>
    <row r="2555" spans="1:15" x14ac:dyDescent="0.3">
      <c r="A2555" s="12" t="s">
        <v>213</v>
      </c>
      <c r="B2555" s="12" t="str">
        <f>VLOOKUP(A2555,Table1[],3,FALSE)</f>
        <v>Marin County (North &amp; West)--Novato &amp; San Rafael (North) Cities</v>
      </c>
      <c r="C2555" s="12">
        <v>1</v>
      </c>
      <c r="D2555" s="12" t="str">
        <f>VLOOKUP(C2555,comm_names!$A$2:$B$325,2,FALSE)</f>
        <v>N/A, AT&amp;T California</v>
      </c>
      <c r="E2555" s="13">
        <v>2682.5962392956199</v>
      </c>
      <c r="F2555" s="14">
        <v>1.52531310895699E-2</v>
      </c>
      <c r="G2555" s="14">
        <v>4.1813720093047697E-3</v>
      </c>
      <c r="H2555" s="17">
        <f t="shared" si="39"/>
        <v>324</v>
      </c>
      <c r="I2555" s="14">
        <v>1.54895446677378E-4</v>
      </c>
      <c r="J2555" s="15">
        <v>3.24</v>
      </c>
      <c r="K2555" s="16">
        <v>2.3560715348858499</v>
      </c>
      <c r="L2555" s="17">
        <v>41738</v>
      </c>
      <c r="M2555" s="17">
        <v>102847.522</v>
      </c>
      <c r="N2555" s="17">
        <v>18704.556883007881</v>
      </c>
      <c r="O2555" s="17">
        <v>23578.65695415096</v>
      </c>
    </row>
    <row r="2556" spans="1:15" x14ac:dyDescent="0.3">
      <c r="A2556" s="6" t="s">
        <v>216</v>
      </c>
      <c r="B2556" s="6" t="str">
        <f>VLOOKUP(A2556,Table1[],3,FALSE)</f>
        <v>Orange County (West Central)--Newport Beach, Aliso Viejo &amp; Laguna Hills Cities</v>
      </c>
      <c r="C2556" s="6">
        <v>6</v>
      </c>
      <c r="D2556" s="6" t="str">
        <f>VLOOKUP(C2556,comm_names!$A$2:$B$325,2,FALSE)</f>
        <v>N/A, Frontier</v>
      </c>
      <c r="E2556" s="7">
        <v>191.15528893999999</v>
      </c>
      <c r="F2556" s="8">
        <v>1.4905502594258701E-2</v>
      </c>
      <c r="G2556" s="8">
        <v>3.5552389559477299E-3</v>
      </c>
      <c r="H2556" s="11">
        <f t="shared" si="39"/>
        <v>267</v>
      </c>
      <c r="I2556" s="8">
        <v>1.5131146692533301E-4</v>
      </c>
      <c r="J2556" s="9">
        <v>2.67</v>
      </c>
      <c r="K2556" s="10">
        <v>2.2786361214704298</v>
      </c>
      <c r="L2556" s="11">
        <v>40720</v>
      </c>
      <c r="M2556" s="11">
        <v>103608.986</v>
      </c>
      <c r="N2556" s="11">
        <v>20777.852062041362</v>
      </c>
      <c r="O2556" s="11">
        <v>26485.69408283964</v>
      </c>
    </row>
    <row r="2557" spans="1:15" x14ac:dyDescent="0.3">
      <c r="A2557" s="12" t="s">
        <v>215</v>
      </c>
      <c r="B2557" s="12" t="str">
        <f>VLOOKUP(A2557,Table1[],3,FALSE)</f>
        <v>Los Angeles County (South Central)--Torrance City</v>
      </c>
      <c r="C2557" s="12">
        <v>6</v>
      </c>
      <c r="D2557" s="12" t="str">
        <f>VLOOKUP(C2557,comm_names!$A$2:$B$325,2,FALSE)</f>
        <v>N/A, Frontier</v>
      </c>
      <c r="E2557" s="13">
        <v>248.80468518500001</v>
      </c>
      <c r="F2557" s="14">
        <v>1.4873046246749099E-2</v>
      </c>
      <c r="G2557" s="14">
        <v>3.8517305528366201E-3</v>
      </c>
      <c r="H2557" s="17">
        <f t="shared" si="39"/>
        <v>267</v>
      </c>
      <c r="I2557" s="14">
        <v>1.50975975426938E-4</v>
      </c>
      <c r="J2557" s="15">
        <v>2.67</v>
      </c>
      <c r="K2557" s="16">
        <v>2.5743940852218001</v>
      </c>
      <c r="L2557" s="17">
        <v>36612.370000000003</v>
      </c>
      <c r="M2557" s="17">
        <v>91546.703999999998</v>
      </c>
      <c r="N2557" s="17">
        <v>17175.674507891999</v>
      </c>
      <c r="O2557" s="17">
        <v>20742.691176143999</v>
      </c>
    </row>
    <row r="2558" spans="1:15" x14ac:dyDescent="0.3">
      <c r="A2558" s="6" t="s">
        <v>175</v>
      </c>
      <c r="B2558" s="6" t="str">
        <f>VLOOKUP(A2558,Table1[],3,FALSE)</f>
        <v>San Francisco County (South Central)--Sunset District (South)</v>
      </c>
      <c r="C2558" s="6">
        <v>1</v>
      </c>
      <c r="D2558" s="6" t="str">
        <f>VLOOKUP(C2558,comm_names!$A$2:$B$325,2,FALSE)</f>
        <v>N/A, AT&amp;T California</v>
      </c>
      <c r="E2558" s="7">
        <v>254.28232183700001</v>
      </c>
      <c r="F2558" s="8">
        <v>1.4821774863038499E-2</v>
      </c>
      <c r="G2558" s="8">
        <v>4.1453196506982797E-3</v>
      </c>
      <c r="H2558" s="11">
        <f t="shared" si="39"/>
        <v>324</v>
      </c>
      <c r="I2558" s="8">
        <v>1.5044764982476101E-4</v>
      </c>
      <c r="J2558" s="9">
        <v>3.24</v>
      </c>
      <c r="K2558" s="10">
        <v>2.8481334188582399</v>
      </c>
      <c r="L2558" s="11">
        <v>44461.15</v>
      </c>
      <c r="M2558" s="11">
        <v>105611.39200000001</v>
      </c>
      <c r="N2558" s="11">
        <v>19834.827871591562</v>
      </c>
      <c r="O2558" s="11">
        <v>24684.361990277401</v>
      </c>
    </row>
    <row r="2559" spans="1:15" x14ac:dyDescent="0.3">
      <c r="A2559" s="12" t="s">
        <v>223</v>
      </c>
      <c r="B2559" s="12" t="str">
        <f>VLOOKUP(A2559,Table1[],3,FALSE)</f>
        <v>Contra Costa County (Far Northwest)--Richmond (North), Hercules &amp; El Cerrito Cites</v>
      </c>
      <c r="C2559" s="12">
        <v>1</v>
      </c>
      <c r="D2559" s="12" t="str">
        <f>VLOOKUP(C2559,comm_names!$A$2:$B$325,2,FALSE)</f>
        <v>N/A, AT&amp;T California</v>
      </c>
      <c r="E2559" s="13">
        <v>658.723968958</v>
      </c>
      <c r="F2559" s="14">
        <v>1.4728422350259601E-2</v>
      </c>
      <c r="G2559" s="14">
        <v>4.5951187278863402E-3</v>
      </c>
      <c r="H2559" s="17">
        <f t="shared" si="39"/>
        <v>324</v>
      </c>
      <c r="I2559" s="14">
        <v>1.4948593998408499E-4</v>
      </c>
      <c r="J2559" s="15">
        <v>3.24</v>
      </c>
      <c r="K2559" s="16">
        <v>2.64368334423125</v>
      </c>
      <c r="L2559" s="17">
        <v>40947.014000000003</v>
      </c>
      <c r="M2559" s="17">
        <v>92886.392000000007</v>
      </c>
      <c r="N2559" s="17">
        <v>17215.55643606</v>
      </c>
      <c r="O2559" s="17">
        <v>20643.778123473359</v>
      </c>
    </row>
    <row r="2560" spans="1:15" x14ac:dyDescent="0.3">
      <c r="A2560" s="6" t="s">
        <v>233</v>
      </c>
      <c r="B2560" s="6" t="str">
        <f>VLOOKUP(A2560,Table1[],3,FALSE)</f>
        <v>San Mateo County (North Central)--South San Francisco, San Bruno &amp; Brisbane Cities</v>
      </c>
      <c r="C2560" s="6">
        <v>1</v>
      </c>
      <c r="D2560" s="6" t="str">
        <f>VLOOKUP(C2560,comm_names!$A$2:$B$325,2,FALSE)</f>
        <v>N/A, AT&amp;T California</v>
      </c>
      <c r="E2560" s="7">
        <v>87.153736705</v>
      </c>
      <c r="F2560" s="8">
        <v>1.4708034070540599E-2</v>
      </c>
      <c r="G2560" s="8">
        <v>4.2641579963558496E-3</v>
      </c>
      <c r="H2560" s="11">
        <f t="shared" si="39"/>
        <v>324</v>
      </c>
      <c r="I2560" s="8">
        <v>1.4927754692165501E-4</v>
      </c>
      <c r="J2560" s="9">
        <v>3.24</v>
      </c>
      <c r="K2560" s="10">
        <v>2.8475568224817698</v>
      </c>
      <c r="L2560" s="11">
        <v>43061.4</v>
      </c>
      <c r="M2560" s="11">
        <v>101506.81600000001</v>
      </c>
      <c r="N2560" s="11">
        <v>19123.795992870721</v>
      </c>
      <c r="O2560" s="11">
        <v>23627.017651925158</v>
      </c>
    </row>
    <row r="2561" spans="1:15" x14ac:dyDescent="0.3">
      <c r="A2561" s="12" t="s">
        <v>211</v>
      </c>
      <c r="B2561" s="12" t="str">
        <f>VLOOKUP(A2561,Table1[],3,FALSE)</f>
        <v>Sacramento County (Central)--Elk Grove City</v>
      </c>
      <c r="C2561" s="12">
        <v>1</v>
      </c>
      <c r="D2561" s="12" t="str">
        <f>VLOOKUP(C2561,comm_names!$A$2:$B$325,2,FALSE)</f>
        <v>N/A, AT&amp;T California</v>
      </c>
      <c r="E2561" s="13">
        <v>2.6592172495000002</v>
      </c>
      <c r="F2561" s="14">
        <v>1.46877609689295E-2</v>
      </c>
      <c r="G2561" s="14">
        <v>4.5760469703500298E-3</v>
      </c>
      <c r="H2561" s="17">
        <f t="shared" si="39"/>
        <v>324</v>
      </c>
      <c r="I2561" s="14">
        <v>1.49067564140489E-4</v>
      </c>
      <c r="J2561" s="15">
        <v>3.24</v>
      </c>
      <c r="K2561" s="16">
        <v>3.0588343520657402</v>
      </c>
      <c r="L2561" s="17">
        <v>38906.942000000003</v>
      </c>
      <c r="M2561" s="17">
        <v>90226.357999999993</v>
      </c>
      <c r="N2561" s="17">
        <v>15340.92573869232</v>
      </c>
      <c r="O2561" s="17">
        <v>17919.342282165002</v>
      </c>
    </row>
    <row r="2562" spans="1:15" x14ac:dyDescent="0.3">
      <c r="A2562" s="6" t="s">
        <v>169</v>
      </c>
      <c r="B2562" s="6" t="str">
        <f>VLOOKUP(A2562,Table1[],3,FALSE)</f>
        <v>Santa Cruz County (North)--Watsonville &amp; Scotts Valley Cities</v>
      </c>
      <c r="C2562" s="6">
        <v>6</v>
      </c>
      <c r="D2562" s="6" t="str">
        <f>VLOOKUP(C2562,comm_names!$A$2:$B$325,2,FALSE)</f>
        <v>N/A, Frontier</v>
      </c>
      <c r="E2562" s="7">
        <v>63.480032958370003</v>
      </c>
      <c r="F2562" s="8">
        <v>1.4626334787623801E-2</v>
      </c>
      <c r="G2562" s="8">
        <v>4.41650060021448E-3</v>
      </c>
      <c r="H2562" s="11">
        <f t="shared" si="39"/>
        <v>267</v>
      </c>
      <c r="I2562" s="8">
        <v>1.4843703237993501E-4</v>
      </c>
      <c r="J2562" s="9">
        <v>2.67</v>
      </c>
      <c r="K2562" s="10">
        <v>2.8661256744699801</v>
      </c>
      <c r="L2562" s="11">
        <v>35504.786</v>
      </c>
      <c r="M2562" s="11">
        <v>82445.784</v>
      </c>
      <c r="N2562" s="11">
        <v>15151.86649493844</v>
      </c>
      <c r="O2562" s="11">
        <v>19907.469187692121</v>
      </c>
    </row>
    <row r="2563" spans="1:15" x14ac:dyDescent="0.3">
      <c r="A2563" s="12" t="s">
        <v>197</v>
      </c>
      <c r="B2563" s="12" t="str">
        <f>VLOOKUP(A2563,Table1[],3,FALSE)</f>
        <v>Santa Clara County (East)--Gilroy, Morgan Hill &amp; San Jose (South) Cities</v>
      </c>
      <c r="C2563" s="12">
        <v>1</v>
      </c>
      <c r="D2563" s="12" t="str">
        <f>VLOOKUP(C2563,comm_names!$A$2:$B$325,2,FALSE)</f>
        <v>N/A, AT&amp;T California</v>
      </c>
      <c r="E2563" s="13">
        <v>218.84030924951</v>
      </c>
      <c r="F2563" s="14">
        <v>1.4622006909017399E-2</v>
      </c>
      <c r="G2563" s="14">
        <v>3.9840882221962599E-3</v>
      </c>
      <c r="H2563" s="17">
        <f t="shared" ref="H2563:H2626" si="40">100*J2563</f>
        <v>324</v>
      </c>
      <c r="I2563" s="14">
        <v>1.4838990833539501E-4</v>
      </c>
      <c r="J2563" s="15">
        <v>3.24</v>
      </c>
      <c r="K2563" s="16">
        <v>3.0117756760357</v>
      </c>
      <c r="L2563" s="17">
        <v>41734.946000000004</v>
      </c>
      <c r="M2563" s="17">
        <v>107048.808</v>
      </c>
      <c r="N2563" s="17">
        <v>18202.544945981041</v>
      </c>
      <c r="O2563" s="17">
        <v>24351.87309343812</v>
      </c>
    </row>
    <row r="2564" spans="1:15" x14ac:dyDescent="0.3">
      <c r="A2564" s="6" t="s">
        <v>192</v>
      </c>
      <c r="B2564" s="6" t="str">
        <f>VLOOKUP(A2564,Table1[],3,FALSE)</f>
        <v>Sonoma County (North)--Windsor Town, Healdsburg &amp; Sonoma Cities</v>
      </c>
      <c r="C2564" s="6">
        <v>6</v>
      </c>
      <c r="D2564" s="6" t="str">
        <f>VLOOKUP(C2564,comm_names!$A$2:$B$325,2,FALSE)</f>
        <v>N/A, Frontier</v>
      </c>
      <c r="E2564" s="7">
        <v>1343.7299986723999</v>
      </c>
      <c r="F2564" s="8">
        <v>1.45526238376271E-2</v>
      </c>
      <c r="G2564" s="8">
        <v>4.3105570055979496E-3</v>
      </c>
      <c r="H2564" s="11">
        <f t="shared" si="40"/>
        <v>267</v>
      </c>
      <c r="I2564" s="8">
        <v>1.4768588965667799E-4</v>
      </c>
      <c r="J2564" s="9">
        <v>2.67</v>
      </c>
      <c r="K2564" s="10">
        <v>2.35218292345952</v>
      </c>
      <c r="L2564" s="11">
        <v>35775.574000000001</v>
      </c>
      <c r="M2564" s="11">
        <v>83187.906000000003</v>
      </c>
      <c r="N2564" s="11">
        <v>14620.500507618359</v>
      </c>
      <c r="O2564" s="11">
        <v>18501.937987156318</v>
      </c>
    </row>
    <row r="2565" spans="1:15" x14ac:dyDescent="0.3">
      <c r="A2565" s="12" t="s">
        <v>232</v>
      </c>
      <c r="B2565" s="12" t="str">
        <f>VLOOKUP(A2565,Table1[],3,FALSE)</f>
        <v>Los Angeles County (South)--Downey City</v>
      </c>
      <c r="C2565" s="12">
        <v>6</v>
      </c>
      <c r="D2565" s="12" t="str">
        <f>VLOOKUP(C2565,comm_names!$A$2:$B$325,2,FALSE)</f>
        <v>N/A, Frontier</v>
      </c>
      <c r="E2565" s="13">
        <v>114.022020306</v>
      </c>
      <c r="F2565" s="14">
        <v>1.4425280504362399E-2</v>
      </c>
      <c r="G2565" s="14">
        <v>5.1554148355796598E-3</v>
      </c>
      <c r="H2565" s="17">
        <f t="shared" si="40"/>
        <v>267</v>
      </c>
      <c r="I2565" s="14">
        <v>1.4636419308612701E-4</v>
      </c>
      <c r="J2565" s="15">
        <v>2.67</v>
      </c>
      <c r="K2565" s="16">
        <v>3.0680909929296001</v>
      </c>
      <c r="L2565" s="17">
        <v>35559.758000000002</v>
      </c>
      <c r="M2565" s="17">
        <v>71260</v>
      </c>
      <c r="N2565" s="17">
        <v>15958.44154806312</v>
      </c>
      <c r="O2565" s="17">
        <v>18377.885785434839</v>
      </c>
    </row>
    <row r="2566" spans="1:15" x14ac:dyDescent="0.3">
      <c r="A2566" s="6" t="s">
        <v>249</v>
      </c>
      <c r="B2566" s="6" t="str">
        <f>VLOOKUP(A2566,Table1[],3,FALSE)</f>
        <v>Los Angeles County (Southeast)--Long Beach City (East)</v>
      </c>
      <c r="C2566" s="6">
        <v>1</v>
      </c>
      <c r="D2566" s="6" t="str">
        <f>VLOOKUP(C2566,comm_names!$A$2:$B$325,2,FALSE)</f>
        <v>N/A, AT&amp;T California</v>
      </c>
      <c r="E2566" s="7">
        <v>5.9578293999999997E-2</v>
      </c>
      <c r="F2566" s="8">
        <v>1.4334124128542699E-2</v>
      </c>
      <c r="G2566" s="8">
        <v>4.74500382709737E-3</v>
      </c>
      <c r="H2566" s="11">
        <f t="shared" si="40"/>
        <v>324</v>
      </c>
      <c r="I2566" s="8">
        <v>1.4542579264874601E-4</v>
      </c>
      <c r="J2566" s="9">
        <v>3.24</v>
      </c>
      <c r="K2566" s="10">
        <v>2.2286113699906802</v>
      </c>
      <c r="L2566" s="11">
        <v>42557.49</v>
      </c>
      <c r="M2566" s="11">
        <v>91674.971999999994</v>
      </c>
      <c r="N2566" s="11">
        <v>18336.11539586748</v>
      </c>
      <c r="O2566" s="11">
        <v>21774.65403350268</v>
      </c>
    </row>
    <row r="2567" spans="1:15" x14ac:dyDescent="0.3">
      <c r="A2567" s="12" t="s">
        <v>145</v>
      </c>
      <c r="B2567" s="12" t="str">
        <f>VLOOKUP(A2567,Table1[],3,FALSE)</f>
        <v>Los Angeles County (Central)--LA City (Central/Pacific Palisades)</v>
      </c>
      <c r="C2567" s="12">
        <v>6</v>
      </c>
      <c r="D2567" s="12" t="str">
        <f>VLOOKUP(C2567,comm_names!$A$2:$B$325,2,FALSE)</f>
        <v>N/A, Frontier</v>
      </c>
      <c r="E2567" s="13">
        <v>16.913912295500001</v>
      </c>
      <c r="F2567" s="14">
        <v>1.4330075907084299E-2</v>
      </c>
      <c r="G2567" s="14">
        <v>3.2945597692131201E-3</v>
      </c>
      <c r="H2567" s="17">
        <f t="shared" si="40"/>
        <v>267</v>
      </c>
      <c r="I2567" s="14">
        <v>1.4538552224212901E-4</v>
      </c>
      <c r="J2567" s="15">
        <v>2.67</v>
      </c>
      <c r="K2567" s="16">
        <v>2.1242181154980599</v>
      </c>
      <c r="L2567" s="17">
        <v>45234.83</v>
      </c>
      <c r="M2567" s="17">
        <v>112763.86</v>
      </c>
      <c r="N2567" s="17">
        <v>24032.00858802336</v>
      </c>
      <c r="O2567" s="17">
        <v>29160.259984877164</v>
      </c>
    </row>
    <row r="2568" spans="1:15" x14ac:dyDescent="0.3">
      <c r="A2568" s="6" t="s">
        <v>195</v>
      </c>
      <c r="B2568" s="6" t="str">
        <f>VLOOKUP(A2568,Table1[],3,FALSE)</f>
        <v>Sacramento County (Central)--Rancho Cordova City</v>
      </c>
      <c r="C2568" s="6">
        <v>7</v>
      </c>
      <c r="D2568" s="6" t="str">
        <f>VLOOKUP(C2568,comm_names!$A$2:$B$325,2,FALSE)</f>
        <v>N/A, Frontier - Citizens</v>
      </c>
      <c r="E2568" s="7">
        <v>0.47967565200000001</v>
      </c>
      <c r="F2568" s="8">
        <v>1.4329230415944199E-2</v>
      </c>
      <c r="G2568" s="8">
        <v>4.8654814085260199E-3</v>
      </c>
      <c r="H2568" s="11">
        <f t="shared" si="40"/>
        <v>261</v>
      </c>
      <c r="I2568" s="8">
        <v>1.4537542207923099E-4</v>
      </c>
      <c r="J2568" s="9">
        <v>2.61</v>
      </c>
      <c r="K2568" s="10">
        <v>2.5788058991436702</v>
      </c>
      <c r="L2568" s="11">
        <v>31150.799999999999</v>
      </c>
      <c r="M2568" s="11">
        <v>68964.41</v>
      </c>
      <c r="N2568" s="11">
        <v>11643.883768229209</v>
      </c>
      <c r="O2568" s="11">
        <v>14028.808416157319</v>
      </c>
    </row>
    <row r="2569" spans="1:15" x14ac:dyDescent="0.3">
      <c r="A2569" s="12" t="s">
        <v>203</v>
      </c>
      <c r="B2569" s="12" t="str">
        <f>VLOOKUP(A2569,Table1[],3,FALSE)</f>
        <v>San Mateo County (Southeast)--Menlo Park, East Palo Alto Cities &amp; Atherton Town</v>
      </c>
      <c r="C2569" s="12">
        <v>1</v>
      </c>
      <c r="D2569" s="12" t="str">
        <f>VLOOKUP(C2569,comm_names!$A$2:$B$325,2,FALSE)</f>
        <v>N/A, AT&amp;T California</v>
      </c>
      <c r="E2569" s="13">
        <v>95.683547503894005</v>
      </c>
      <c r="F2569" s="14">
        <v>1.43199165677669E-2</v>
      </c>
      <c r="G2569" s="14">
        <v>3.5854960128432699E-3</v>
      </c>
      <c r="H2569" s="17">
        <f t="shared" si="40"/>
        <v>324</v>
      </c>
      <c r="I2569" s="14">
        <v>1.4528090154702499E-4</v>
      </c>
      <c r="J2569" s="15">
        <v>3.24</v>
      </c>
      <c r="K2569" s="16">
        <v>2.9244469746258899</v>
      </c>
      <c r="L2569" s="17">
        <v>46011.563999999998</v>
      </c>
      <c r="M2569" s="17">
        <v>120686.954</v>
      </c>
      <c r="N2569" s="17">
        <v>21298.348025719439</v>
      </c>
      <c r="O2569" s="17">
        <v>28246.050667931879</v>
      </c>
    </row>
    <row r="2570" spans="1:15" x14ac:dyDescent="0.3">
      <c r="A2570" s="6" t="s">
        <v>242</v>
      </c>
      <c r="B2570" s="6" t="str">
        <f>VLOOKUP(A2570,Table1[],3,FALSE)</f>
        <v>Orange County (Central)--Orange &amp; Villa Park Cities</v>
      </c>
      <c r="C2570" s="6">
        <v>1</v>
      </c>
      <c r="D2570" s="6" t="str">
        <f>VLOOKUP(C2570,comm_names!$A$2:$B$325,2,FALSE)</f>
        <v>N/A, AT&amp;T California</v>
      </c>
      <c r="E2570" s="7">
        <v>874.85514113399995</v>
      </c>
      <c r="F2570" s="8">
        <v>1.41720788500909E-2</v>
      </c>
      <c r="G2570" s="8">
        <v>4.67295777980083E-3</v>
      </c>
      <c r="H2570" s="11">
        <f t="shared" si="40"/>
        <v>324</v>
      </c>
      <c r="I2570" s="8">
        <v>1.4375817032650099E-4</v>
      </c>
      <c r="J2570" s="9">
        <v>3.24</v>
      </c>
      <c r="K2570" s="10">
        <v>2.90642687602702</v>
      </c>
      <c r="L2570" s="11">
        <v>42766.18</v>
      </c>
      <c r="M2570" s="11">
        <v>92834.474000000002</v>
      </c>
      <c r="N2570" s="11">
        <v>18369.92672653716</v>
      </c>
      <c r="O2570" s="11">
        <v>21965.194241728801</v>
      </c>
    </row>
    <row r="2571" spans="1:15" x14ac:dyDescent="0.3">
      <c r="A2571" s="12" t="s">
        <v>178</v>
      </c>
      <c r="B2571" s="12" t="str">
        <f>VLOOKUP(A2571,Table1[],3,FALSE)</f>
        <v>El Dorado County--El Dorado Hills</v>
      </c>
      <c r="C2571" s="12">
        <v>18</v>
      </c>
      <c r="D2571" s="12" t="str">
        <f>VLOOKUP(C2571,comm_names!$A$2:$B$325,2,FALSE)</f>
        <v>N/A, Volcano</v>
      </c>
      <c r="E2571" s="13">
        <v>25.266154139587002</v>
      </c>
      <c r="F2571" s="14">
        <v>1.4146289117529499E-2</v>
      </c>
      <c r="G2571" s="14">
        <v>4.4588435345523899E-3</v>
      </c>
      <c r="H2571" s="17">
        <f t="shared" si="40"/>
        <v>288</v>
      </c>
      <c r="I2571" s="14">
        <v>1.43493172317464E-4</v>
      </c>
      <c r="J2571" s="15">
        <v>2.88</v>
      </c>
      <c r="K2571" s="16">
        <v>2.47345826434778</v>
      </c>
      <c r="L2571" s="17">
        <v>34332.050000000003</v>
      </c>
      <c r="M2571" s="17">
        <v>82930.351999999999</v>
      </c>
      <c r="N2571" s="17">
        <v>12631.084075712999</v>
      </c>
      <c r="O2571" s="17">
        <v>16999.942069034521</v>
      </c>
    </row>
    <row r="2572" spans="1:15" x14ac:dyDescent="0.3">
      <c r="A2572" s="6" t="s">
        <v>196</v>
      </c>
      <c r="B2572" s="6" t="str">
        <f>VLOOKUP(A2572,Table1[],3,FALSE)</f>
        <v>Riverside County (West Central)--Corona City (South), Woodcrest &amp; Home Gardens</v>
      </c>
      <c r="C2572" s="6">
        <v>1</v>
      </c>
      <c r="D2572" s="6" t="str">
        <f>VLOOKUP(C2572,comm_names!$A$2:$B$325,2,FALSE)</f>
        <v>N/A, AT&amp;T California</v>
      </c>
      <c r="E2572" s="7">
        <v>1142.4126678851001</v>
      </c>
      <c r="F2572" s="8">
        <v>1.41328468489568E-2</v>
      </c>
      <c r="G2572" s="8">
        <v>4.5408018065686397E-3</v>
      </c>
      <c r="H2572" s="11">
        <f t="shared" si="40"/>
        <v>324</v>
      </c>
      <c r="I2572" s="8">
        <v>1.4335522514627899E-4</v>
      </c>
      <c r="J2572" s="9">
        <v>3.24</v>
      </c>
      <c r="K2572" s="10">
        <v>3.2040294108120402</v>
      </c>
      <c r="L2572" s="11">
        <v>43714.955999999998</v>
      </c>
      <c r="M2572" s="11">
        <v>95746.971999999994</v>
      </c>
      <c r="N2572" s="11">
        <v>18560.417108162161</v>
      </c>
      <c r="O2572" s="11">
        <v>22170.364608415919</v>
      </c>
    </row>
    <row r="2573" spans="1:15" x14ac:dyDescent="0.3">
      <c r="A2573" s="12" t="s">
        <v>205</v>
      </c>
      <c r="B2573" s="12" t="str">
        <f>VLOOKUP(A2573,Table1[],3,FALSE)</f>
        <v>Placer County (Central)--Rocklin, Lincoln Cities &amp; Loomis Town</v>
      </c>
      <c r="C2573" s="12">
        <v>1</v>
      </c>
      <c r="D2573" s="12" t="str">
        <f>VLOOKUP(C2573,comm_names!$A$2:$B$325,2,FALSE)</f>
        <v>N/A, AT&amp;T California</v>
      </c>
      <c r="E2573" s="13">
        <v>742.52627425877404</v>
      </c>
      <c r="F2573" s="14">
        <v>1.41064910102971E-2</v>
      </c>
      <c r="G2573" s="14">
        <v>4.64182823570977E-3</v>
      </c>
      <c r="H2573" s="17">
        <f t="shared" si="40"/>
        <v>324</v>
      </c>
      <c r="I2573" s="14">
        <v>1.430836610923E-4</v>
      </c>
      <c r="J2573" s="15">
        <v>3.24</v>
      </c>
      <c r="K2573" s="16">
        <v>2.6323395539371899</v>
      </c>
      <c r="L2573" s="17">
        <v>40388.131999999998</v>
      </c>
      <c r="M2573" s="17">
        <v>90688.020999999993</v>
      </c>
      <c r="N2573" s="17">
        <v>15180.706026374879</v>
      </c>
      <c r="O2573" s="17">
        <v>18651.218930491559</v>
      </c>
    </row>
    <row r="2574" spans="1:15" x14ac:dyDescent="0.3">
      <c r="A2574" s="6" t="s">
        <v>143</v>
      </c>
      <c r="B2574" s="6" t="str">
        <f>VLOOKUP(A2574,Table1[],3,FALSE)</f>
        <v>Fresno County (Central)--Clovis City</v>
      </c>
      <c r="C2574" s="6">
        <v>6</v>
      </c>
      <c r="D2574" s="6" t="str">
        <f>VLOOKUP(C2574,comm_names!$A$2:$B$325,2,FALSE)</f>
        <v>N/A, Frontier</v>
      </c>
      <c r="E2574" s="7">
        <v>0.26923799999999998</v>
      </c>
      <c r="F2574" s="8">
        <v>1.40823292203337E-2</v>
      </c>
      <c r="G2574" s="8">
        <v>4.6195145485724504E-3</v>
      </c>
      <c r="H2574" s="11">
        <f t="shared" si="40"/>
        <v>267</v>
      </c>
      <c r="I2574" s="8">
        <v>1.4283473800806701E-4</v>
      </c>
      <c r="J2574" s="9">
        <v>2.67</v>
      </c>
      <c r="K2574" s="10">
        <v>2.8012553377578802</v>
      </c>
      <c r="L2574" s="11">
        <v>32677.8</v>
      </c>
      <c r="M2574" s="11">
        <v>74357.774000000005</v>
      </c>
      <c r="N2574" s="11">
        <v>12116.69908648272</v>
      </c>
      <c r="O2574" s="11">
        <v>14958.32376444468</v>
      </c>
    </row>
    <row r="2575" spans="1:15" x14ac:dyDescent="0.3">
      <c r="A2575" s="12" t="s">
        <v>220</v>
      </c>
      <c r="B2575" s="12" t="str">
        <f>VLOOKUP(A2575,Table1[],3,FALSE)</f>
        <v>San Diego County (Central)--Lakeside, Winter Gardens &amp; Ramona</v>
      </c>
      <c r="C2575" s="12">
        <v>1</v>
      </c>
      <c r="D2575" s="12" t="str">
        <f>VLOOKUP(C2575,comm_names!$A$2:$B$325,2,FALSE)</f>
        <v>N/A, AT&amp;T California</v>
      </c>
      <c r="E2575" s="13">
        <v>3441.4951950563</v>
      </c>
      <c r="F2575" s="14">
        <v>1.40532494352377E-2</v>
      </c>
      <c r="G2575" s="14">
        <v>5.1343146199168002E-3</v>
      </c>
      <c r="H2575" s="17">
        <f t="shared" si="40"/>
        <v>324</v>
      </c>
      <c r="I2575" s="14">
        <v>1.4253655864773101E-4</v>
      </c>
      <c r="J2575" s="15">
        <v>3.24</v>
      </c>
      <c r="K2575" s="16">
        <v>2.7726021482161198</v>
      </c>
      <c r="L2575" s="17">
        <v>38684</v>
      </c>
      <c r="M2575" s="17">
        <v>82788.850000000006</v>
      </c>
      <c r="N2575" s="17">
        <v>13759.78538314176</v>
      </c>
      <c r="O2575" s="17">
        <v>17821.830142970521</v>
      </c>
    </row>
    <row r="2576" spans="1:15" x14ac:dyDescent="0.3">
      <c r="A2576" s="6" t="s">
        <v>185</v>
      </c>
      <c r="B2576" s="6" t="str">
        <f>VLOOKUP(A2576,Table1[],3,FALSE)</f>
        <v>San Bernardino County (Southwest)--Rancho Cucamonga City</v>
      </c>
      <c r="C2576" s="6">
        <v>6</v>
      </c>
      <c r="D2576" s="6" t="str">
        <f>VLOOKUP(C2576,comm_names!$A$2:$B$325,2,FALSE)</f>
        <v>N/A, Frontier</v>
      </c>
      <c r="E2576" s="7">
        <v>1182.500388274</v>
      </c>
      <c r="F2576" s="8">
        <v>1.40436730219892E-2</v>
      </c>
      <c r="G2576" s="8">
        <v>4.1259551472863998E-3</v>
      </c>
      <c r="H2576" s="11">
        <f t="shared" si="40"/>
        <v>267</v>
      </c>
      <c r="I2576" s="8">
        <v>1.4243707127558201E-4</v>
      </c>
      <c r="J2576" s="9">
        <v>2.67</v>
      </c>
      <c r="K2576" s="10">
        <v>2.8433409143819102</v>
      </c>
      <c r="L2576" s="11">
        <v>38170.928</v>
      </c>
      <c r="M2576" s="11">
        <v>87282.301999999996</v>
      </c>
      <c r="N2576" s="11">
        <v>17090.10385798716</v>
      </c>
      <c r="O2576" s="11">
        <v>20501.319035797558</v>
      </c>
    </row>
    <row r="2577" spans="1:15" x14ac:dyDescent="0.3">
      <c r="A2577" s="12" t="s">
        <v>212</v>
      </c>
      <c r="B2577" s="12" t="str">
        <f>VLOOKUP(A2577,Table1[],3,FALSE)</f>
        <v>Santa Clara County (Central)--San Jose (West Central) &amp; Campbell Cities</v>
      </c>
      <c r="C2577" s="12">
        <v>1</v>
      </c>
      <c r="D2577" s="12" t="str">
        <f>VLOOKUP(C2577,comm_names!$A$2:$B$325,2,FALSE)</f>
        <v>N/A, AT&amp;T California</v>
      </c>
      <c r="E2577" s="13">
        <v>169.84270256720001</v>
      </c>
      <c r="F2577" s="14">
        <v>1.39950595621306E-2</v>
      </c>
      <c r="G2577" s="14">
        <v>3.7835790600912302E-3</v>
      </c>
      <c r="H2577" s="17">
        <f t="shared" si="40"/>
        <v>324</v>
      </c>
      <c r="I2577" s="14">
        <v>1.4193718122999701E-4</v>
      </c>
      <c r="J2577" s="15">
        <v>3.24</v>
      </c>
      <c r="K2577" s="16">
        <v>2.5698881709244401</v>
      </c>
      <c r="L2577" s="17">
        <v>45180.875999999997</v>
      </c>
      <c r="M2577" s="17">
        <v>113174.114</v>
      </c>
      <c r="N2577" s="17">
        <v>19964.626512147119</v>
      </c>
      <c r="O2577" s="17">
        <v>25477.1109824046</v>
      </c>
    </row>
    <row r="2578" spans="1:15" x14ac:dyDescent="0.3">
      <c r="A2578" s="6" t="s">
        <v>240</v>
      </c>
      <c r="B2578" s="6" t="str">
        <f>VLOOKUP(A2578,Table1[],3,FALSE)</f>
        <v>Ventura County (South Central)--Camarillo &amp; Moorpark Cities</v>
      </c>
      <c r="C2578" s="6">
        <v>1</v>
      </c>
      <c r="D2578" s="6" t="str">
        <f>VLOOKUP(C2578,comm_names!$A$2:$B$325,2,FALSE)</f>
        <v>N/A, AT&amp;T California</v>
      </c>
      <c r="E2578" s="7">
        <v>479.99208382799998</v>
      </c>
      <c r="F2578" s="8">
        <v>1.3991907894468299E-2</v>
      </c>
      <c r="G2578" s="8">
        <v>4.5226587154229099E-3</v>
      </c>
      <c r="H2578" s="11">
        <f t="shared" si="40"/>
        <v>324</v>
      </c>
      <c r="I2578" s="8">
        <v>1.4190460410095799E-4</v>
      </c>
      <c r="J2578" s="9">
        <v>3.24</v>
      </c>
      <c r="K2578" s="10">
        <v>2.7694508144400598</v>
      </c>
      <c r="L2578" s="11">
        <v>43102.12</v>
      </c>
      <c r="M2578" s="11">
        <v>96205.072</v>
      </c>
      <c r="N2578" s="11">
        <v>17903.351648234402</v>
      </c>
      <c r="O2578" s="11">
        <v>22523.339176621201</v>
      </c>
    </row>
    <row r="2579" spans="1:15" x14ac:dyDescent="0.3">
      <c r="A2579" s="12" t="s">
        <v>214</v>
      </c>
      <c r="B2579" s="12" t="str">
        <f>VLOOKUP(A2579,Table1[],3,FALSE)</f>
        <v>Ventura County (Southeast)--Simi Valley City</v>
      </c>
      <c r="C2579" s="12">
        <v>1</v>
      </c>
      <c r="D2579" s="12" t="str">
        <f>VLOOKUP(C2579,comm_names!$A$2:$B$325,2,FALSE)</f>
        <v>N/A, AT&amp;T California</v>
      </c>
      <c r="E2579" s="13">
        <v>443.75081715580001</v>
      </c>
      <c r="F2579" s="14">
        <v>1.3964156611973699E-2</v>
      </c>
      <c r="G2579" s="14">
        <v>4.6306927219404003E-3</v>
      </c>
      <c r="H2579" s="17">
        <f t="shared" si="40"/>
        <v>324</v>
      </c>
      <c r="I2579" s="14">
        <v>1.4161997626743099E-4</v>
      </c>
      <c r="J2579" s="15">
        <v>3.24</v>
      </c>
      <c r="K2579" s="16">
        <v>2.7598520866349698</v>
      </c>
      <c r="L2579" s="17">
        <v>42756</v>
      </c>
      <c r="M2579" s="17">
        <v>93209.097999999998</v>
      </c>
      <c r="N2579" s="17">
        <v>17916.796080700202</v>
      </c>
      <c r="O2579" s="17">
        <v>21610.418270320319</v>
      </c>
    </row>
    <row r="2580" spans="1:15" x14ac:dyDescent="0.3">
      <c r="A2580" s="6" t="s">
        <v>239</v>
      </c>
      <c r="B2580" s="6" t="str">
        <f>VLOOKUP(A2580,Table1[],3,FALSE)</f>
        <v>Los Angeles County (Northwest)--Santa Clarita City</v>
      </c>
      <c r="C2580" s="6">
        <v>1</v>
      </c>
      <c r="D2580" s="6" t="str">
        <f>VLOOKUP(C2580,comm_names!$A$2:$B$325,2,FALSE)</f>
        <v>N/A, AT&amp;T California</v>
      </c>
      <c r="E2580" s="7">
        <v>4815.4428286960001</v>
      </c>
      <c r="F2580" s="8">
        <v>1.3953227508500501E-2</v>
      </c>
      <c r="G2580" s="8">
        <v>4.7605481997212602E-3</v>
      </c>
      <c r="H2580" s="11">
        <f t="shared" si="40"/>
        <v>324</v>
      </c>
      <c r="I2580" s="8">
        <v>1.41506776717733E-4</v>
      </c>
      <c r="J2580" s="9">
        <v>3.24</v>
      </c>
      <c r="K2580" s="10">
        <v>2.90565769072556</v>
      </c>
      <c r="L2580" s="11">
        <v>43080.741999999998</v>
      </c>
      <c r="M2580" s="11">
        <v>91695.331999999995</v>
      </c>
      <c r="N2580" s="11">
        <v>18184.99505970372</v>
      </c>
      <c r="O2580" s="11">
        <v>21960.825420549601</v>
      </c>
    </row>
    <row r="2581" spans="1:15" x14ac:dyDescent="0.3">
      <c r="A2581" s="12" t="s">
        <v>246</v>
      </c>
      <c r="B2581" s="12" t="str">
        <f>VLOOKUP(A2581,Table1[],3,FALSE)</f>
        <v>Orange County (Northeast)--Lake Forest, Irvine (North) Cities &amp; Silverado</v>
      </c>
      <c r="C2581" s="12">
        <v>1</v>
      </c>
      <c r="D2581" s="12" t="str">
        <f>VLOOKUP(C2581,comm_names!$A$2:$B$325,2,FALSE)</f>
        <v>N/A, AT&amp;T California</v>
      </c>
      <c r="E2581" s="13">
        <v>3673.1185441115899</v>
      </c>
      <c r="F2581" s="14">
        <v>1.38954589837888E-2</v>
      </c>
      <c r="G2581" s="14">
        <v>4.1516982843765003E-3</v>
      </c>
      <c r="H2581" s="17">
        <f t="shared" si="40"/>
        <v>324</v>
      </c>
      <c r="I2581" s="14">
        <v>1.4091276699280101E-4</v>
      </c>
      <c r="J2581" s="15">
        <v>3.24</v>
      </c>
      <c r="K2581" s="16">
        <v>2.8404561161022799</v>
      </c>
      <c r="L2581" s="17">
        <v>45257.226000000002</v>
      </c>
      <c r="M2581" s="17">
        <v>104243.2</v>
      </c>
      <c r="N2581" s="17">
        <v>20275.234048202881</v>
      </c>
      <c r="O2581" s="17">
        <v>24538.8935585814</v>
      </c>
    </row>
    <row r="2582" spans="1:15" x14ac:dyDescent="0.3">
      <c r="A2582" s="6" t="s">
        <v>187</v>
      </c>
      <c r="B2582" s="6" t="str">
        <f>VLOOKUP(A2582,Table1[],3,FALSE)</f>
        <v>Placer County (Southwest)--Roseville City</v>
      </c>
      <c r="C2582" s="6">
        <v>13</v>
      </c>
      <c r="D2582" s="6" t="str">
        <f>VLOOKUP(C2582,comm_names!$A$2:$B$325,2,FALSE)</f>
        <v>N/A, Surewest</v>
      </c>
      <c r="E2582" s="7">
        <v>737.40232273571598</v>
      </c>
      <c r="F2582" s="8">
        <v>1.38921945351564E-2</v>
      </c>
      <c r="G2582" s="8">
        <v>4.1088604065226703E-3</v>
      </c>
      <c r="H2582" s="11">
        <f t="shared" si="40"/>
        <v>278.64</v>
      </c>
      <c r="I2582" s="8">
        <v>1.40879069274757E-4</v>
      </c>
      <c r="J2582" s="9">
        <v>2.7864</v>
      </c>
      <c r="K2582" s="10">
        <v>2.56394564473556</v>
      </c>
      <c r="L2582" s="11">
        <v>37550.966</v>
      </c>
      <c r="M2582" s="11">
        <v>88661.691999999995</v>
      </c>
      <c r="N2582" s="11">
        <v>15235.116392821921</v>
      </c>
      <c r="O2582" s="11">
        <v>18588.7575636084</v>
      </c>
    </row>
    <row r="2583" spans="1:15" x14ac:dyDescent="0.3">
      <c r="A2583" s="12" t="s">
        <v>199</v>
      </c>
      <c r="B2583" s="12" t="str">
        <f>VLOOKUP(A2583,Table1[],3,FALSE)</f>
        <v>San Mateo County (East Central)--Redwood City, San Carlos &amp; Belmont Cities</v>
      </c>
      <c r="C2583" s="12">
        <v>1</v>
      </c>
      <c r="D2583" s="12" t="str">
        <f>VLOOKUP(C2583,comm_names!$A$2:$B$325,2,FALSE)</f>
        <v>N/A, AT&amp;T California</v>
      </c>
      <c r="E2583" s="13">
        <v>723.51877670529996</v>
      </c>
      <c r="F2583" s="14">
        <v>1.37275191219266E-2</v>
      </c>
      <c r="G2583" s="14">
        <v>3.3299120706867498E-3</v>
      </c>
      <c r="H2583" s="17">
        <f t="shared" si="40"/>
        <v>324</v>
      </c>
      <c r="I2583" s="14">
        <v>1.3918627217015099E-4</v>
      </c>
      <c r="J2583" s="15">
        <v>3.24</v>
      </c>
      <c r="K2583" s="16">
        <v>2.5258863196536501</v>
      </c>
      <c r="L2583" s="17">
        <v>49046.222000000002</v>
      </c>
      <c r="M2583" s="17">
        <v>129307.378</v>
      </c>
      <c r="N2583" s="17">
        <v>22411.89610598304</v>
      </c>
      <c r="O2583" s="17">
        <v>28979.223079028037</v>
      </c>
    </row>
    <row r="2584" spans="1:15" x14ac:dyDescent="0.3">
      <c r="A2584" s="6" t="s">
        <v>207</v>
      </c>
      <c r="B2584" s="6" t="str">
        <f>VLOOKUP(A2584,Table1[],3,FALSE)</f>
        <v>San Diego County (Southwest)--Sweetwater Region--Chula Vista City (East)</v>
      </c>
      <c r="C2584" s="6">
        <v>1</v>
      </c>
      <c r="D2584" s="6" t="str">
        <f>VLOOKUP(C2584,comm_names!$A$2:$B$325,2,FALSE)</f>
        <v>N/A, AT&amp;T California</v>
      </c>
      <c r="E2584" s="7">
        <v>231.843392137</v>
      </c>
      <c r="F2584" s="8">
        <v>1.36521821843741E-2</v>
      </c>
      <c r="G2584" s="8">
        <v>4.3177395089013804E-3</v>
      </c>
      <c r="H2584" s="11">
        <f t="shared" si="40"/>
        <v>324</v>
      </c>
      <c r="I2584" s="8">
        <v>1.3841158329793601E-4</v>
      </c>
      <c r="J2584" s="9">
        <v>3.24</v>
      </c>
      <c r="K2584" s="10">
        <v>3.2376228613032398</v>
      </c>
      <c r="L2584" s="11">
        <v>48193.137999999999</v>
      </c>
      <c r="M2584" s="11">
        <v>102012.762</v>
      </c>
      <c r="N2584" s="11">
        <v>22101.063968459639</v>
      </c>
      <c r="O2584" s="11">
        <v>24615.10425037716</v>
      </c>
    </row>
    <row r="2585" spans="1:15" x14ac:dyDescent="0.3">
      <c r="A2585" s="12" t="s">
        <v>186</v>
      </c>
      <c r="B2585" s="12" t="str">
        <f>VLOOKUP(A2585,Table1[],3,FALSE)</f>
        <v>Sacramento County (South)--Galt, Isleton Cities &amp; Delta Region</v>
      </c>
      <c r="C2585" s="12">
        <v>7</v>
      </c>
      <c r="D2585" s="12" t="str">
        <f>VLOOKUP(C2585,comm_names!$A$2:$B$325,2,FALSE)</f>
        <v>N/A, Frontier - Citizens</v>
      </c>
      <c r="E2585" s="13">
        <v>1033.3620131513401</v>
      </c>
      <c r="F2585" s="14">
        <v>1.3619761029596699E-2</v>
      </c>
      <c r="G2585" s="14">
        <v>4.0898706986442898E-3</v>
      </c>
      <c r="H2585" s="17">
        <f t="shared" si="40"/>
        <v>261</v>
      </c>
      <c r="I2585" s="14">
        <v>1.3807874346903401E-4</v>
      </c>
      <c r="J2585" s="15">
        <v>2.61</v>
      </c>
      <c r="K2585" s="16">
        <v>3.0076618674749498</v>
      </c>
      <c r="L2585" s="17">
        <v>32973.019999999997</v>
      </c>
      <c r="M2585" s="17">
        <v>81895.046000000002</v>
      </c>
      <c r="N2585" s="17">
        <v>12180.93197705304</v>
      </c>
      <c r="O2585" s="17">
        <v>16453.859456046361</v>
      </c>
    </row>
    <row r="2586" spans="1:15" x14ac:dyDescent="0.3">
      <c r="A2586" s="6" t="s">
        <v>230</v>
      </c>
      <c r="B2586" s="6" t="str">
        <f>VLOOKUP(A2586,Table1[],3,FALSE)</f>
        <v>San Bernardino County (Southwest)--Fontana City (West)</v>
      </c>
      <c r="C2586" s="6">
        <v>1</v>
      </c>
      <c r="D2586" s="6" t="str">
        <f>VLOOKUP(C2586,comm_names!$A$2:$B$325,2,FALSE)</f>
        <v>N/A, AT&amp;T California</v>
      </c>
      <c r="E2586" s="7">
        <v>56.064595795700001</v>
      </c>
      <c r="F2586" s="8">
        <v>1.36106693948223E-2</v>
      </c>
      <c r="G2586" s="8">
        <v>5.2961105580635404E-3</v>
      </c>
      <c r="H2586" s="11">
        <f t="shared" si="40"/>
        <v>324</v>
      </c>
      <c r="I2586" s="8">
        <v>1.3798475896856501E-4</v>
      </c>
      <c r="J2586" s="9">
        <v>3.24</v>
      </c>
      <c r="K2586" s="10">
        <v>3.6980397206038602</v>
      </c>
      <c r="L2586" s="11">
        <v>40926.654000000002</v>
      </c>
      <c r="M2586" s="11">
        <v>81440</v>
      </c>
      <c r="N2586" s="11">
        <v>15321.06470710236</v>
      </c>
      <c r="O2586" s="11">
        <v>18462.294894164519</v>
      </c>
    </row>
    <row r="2587" spans="1:15" x14ac:dyDescent="0.3">
      <c r="A2587" s="12" t="s">
        <v>209</v>
      </c>
      <c r="B2587" s="12" t="str">
        <f>VLOOKUP(A2587,Table1[],3,FALSE)</f>
        <v>Los Angeles County (East Central)--Covina &amp; Walnut Cities</v>
      </c>
      <c r="C2587" s="12">
        <v>6</v>
      </c>
      <c r="D2587" s="12" t="str">
        <f>VLOOKUP(C2587,comm_names!$A$2:$B$325,2,FALSE)</f>
        <v>N/A, Frontier</v>
      </c>
      <c r="E2587" s="13">
        <v>814.503420904</v>
      </c>
      <c r="F2587" s="14">
        <v>1.35918946219643E-2</v>
      </c>
      <c r="G2587" s="14">
        <v>4.2948303129498201E-3</v>
      </c>
      <c r="H2587" s="17">
        <f t="shared" si="40"/>
        <v>267</v>
      </c>
      <c r="I2587" s="14">
        <v>1.3779184679206299E-4</v>
      </c>
      <c r="J2587" s="15">
        <v>2.67</v>
      </c>
      <c r="K2587" s="16">
        <v>3.0740808936352999</v>
      </c>
      <c r="L2587" s="17">
        <v>37666</v>
      </c>
      <c r="M2587" s="17">
        <v>83446.478000000003</v>
      </c>
      <c r="N2587" s="17">
        <v>16257.01954803276</v>
      </c>
      <c r="O2587" s="17">
        <v>19514.136754727879</v>
      </c>
    </row>
    <row r="2588" spans="1:15" x14ac:dyDescent="0.3">
      <c r="A2588" s="6" t="s">
        <v>157</v>
      </c>
      <c r="B2588" s="6" t="str">
        <f>VLOOKUP(A2588,Table1[],3,FALSE)</f>
        <v>Monterey (South &amp; East) &amp; San Benito Counties</v>
      </c>
      <c r="C2588" s="6">
        <v>9</v>
      </c>
      <c r="D2588" s="6" t="str">
        <f>VLOOKUP(C2588,comm_names!$A$2:$B$325,2,FALSE)</f>
        <v>N/A, Pinnacles</v>
      </c>
      <c r="E2588" s="7">
        <v>38.274037949499998</v>
      </c>
      <c r="F2588" s="8">
        <v>1.35348403136917E-2</v>
      </c>
      <c r="G2588" s="8">
        <v>5.0929962154172203E-3</v>
      </c>
      <c r="H2588" s="11">
        <f t="shared" si="40"/>
        <v>265.56</v>
      </c>
      <c r="I2588" s="8">
        <v>1.3720545708877999E-4</v>
      </c>
      <c r="J2588" s="9">
        <v>2.6556000000000002</v>
      </c>
      <c r="K2588" s="10">
        <v>3.4214689596578101</v>
      </c>
      <c r="L2588" s="11">
        <v>33378.184000000001</v>
      </c>
      <c r="M2588" s="11">
        <v>69518.202000000005</v>
      </c>
      <c r="N2588" s="11">
        <v>12427.829156543759</v>
      </c>
      <c r="O2588" s="11">
        <v>16046.127804939242</v>
      </c>
    </row>
    <row r="2589" spans="1:15" x14ac:dyDescent="0.3">
      <c r="A2589" s="12" t="s">
        <v>157</v>
      </c>
      <c r="B2589" s="12" t="str">
        <f>VLOOKUP(A2589,Table1[],3,FALSE)</f>
        <v>Monterey (South &amp; East) &amp; San Benito Counties</v>
      </c>
      <c r="C2589" s="12">
        <v>6</v>
      </c>
      <c r="D2589" s="12" t="str">
        <f>VLOOKUP(C2589,comm_names!$A$2:$B$325,2,FALSE)</f>
        <v>N/A, Frontier</v>
      </c>
      <c r="E2589" s="13">
        <v>77.463991917146203</v>
      </c>
      <c r="F2589" s="14">
        <v>1.35313776912276E-2</v>
      </c>
      <c r="G2589" s="14">
        <v>5.1096818729653099E-3</v>
      </c>
      <c r="H2589" s="17">
        <f t="shared" si="40"/>
        <v>267</v>
      </c>
      <c r="I2589" s="14">
        <v>1.3716989104064901E-4</v>
      </c>
      <c r="J2589" s="15">
        <v>2.67</v>
      </c>
      <c r="K2589" s="16">
        <v>3.4214689596578101</v>
      </c>
      <c r="L2589" s="17">
        <v>33378.184000000001</v>
      </c>
      <c r="M2589" s="17">
        <v>69518.202000000005</v>
      </c>
      <c r="N2589" s="17">
        <v>12427.829156543759</v>
      </c>
      <c r="O2589" s="17">
        <v>16046.127804939242</v>
      </c>
    </row>
    <row r="2590" spans="1:15" x14ac:dyDescent="0.3">
      <c r="A2590" s="6" t="s">
        <v>178</v>
      </c>
      <c r="B2590" s="6" t="str">
        <f>VLOOKUP(A2590,Table1[],3,FALSE)</f>
        <v>El Dorado County--El Dorado Hills</v>
      </c>
      <c r="C2590" s="6">
        <v>5</v>
      </c>
      <c r="D2590" s="6" t="str">
        <f>VLOOKUP(C2590,comm_names!$A$2:$B$325,2,FALSE)</f>
        <v>N/A, Foresthill</v>
      </c>
      <c r="E2590" s="7">
        <v>4.6713710999999998E-2</v>
      </c>
      <c r="F2590" s="8">
        <v>1.3460990427996301E-2</v>
      </c>
      <c r="G2590" s="8">
        <v>4.2165545215545799E-3</v>
      </c>
      <c r="H2590" s="11">
        <f t="shared" si="40"/>
        <v>271.56</v>
      </c>
      <c r="I2590" s="8">
        <v>1.364466108019E-4</v>
      </c>
      <c r="J2590" s="9">
        <v>2.7155999999999998</v>
      </c>
      <c r="K2590" s="10">
        <v>2.47345826434778</v>
      </c>
      <c r="L2590" s="11">
        <v>34332.050000000003</v>
      </c>
      <c r="M2590" s="11">
        <v>82930.351999999999</v>
      </c>
      <c r="N2590" s="11">
        <v>12631.084075712999</v>
      </c>
      <c r="O2590" s="11">
        <v>16999.942069034521</v>
      </c>
    </row>
    <row r="2591" spans="1:15" x14ac:dyDescent="0.3">
      <c r="A2591" s="12" t="s">
        <v>217</v>
      </c>
      <c r="B2591" s="12" t="str">
        <f>VLOOKUP(A2591,Table1[],3,FALSE)</f>
        <v>Los Angeles County (South Central)--Carson City</v>
      </c>
      <c r="C2591" s="12">
        <v>6</v>
      </c>
      <c r="D2591" s="12" t="str">
        <f>VLOOKUP(C2591,comm_names!$A$2:$B$325,2,FALSE)</f>
        <v>N/A, Frontier</v>
      </c>
      <c r="E2591" s="13">
        <v>1.5434218E-2</v>
      </c>
      <c r="F2591" s="14">
        <v>1.3425174124133301E-2</v>
      </c>
      <c r="G2591" s="14">
        <v>4.4883876102626398E-3</v>
      </c>
      <c r="H2591" s="17">
        <f t="shared" si="40"/>
        <v>267</v>
      </c>
      <c r="I2591" s="14">
        <v>1.3607862041497599E-4</v>
      </c>
      <c r="J2591" s="15">
        <v>2.67</v>
      </c>
      <c r="K2591" s="16">
        <v>3.1518512828391501</v>
      </c>
      <c r="L2591" s="17">
        <v>34713.800000000003</v>
      </c>
      <c r="M2591" s="17">
        <v>77709.03</v>
      </c>
      <c r="N2591" s="17">
        <v>13349.779282957319</v>
      </c>
      <c r="O2591" s="17">
        <v>16746.178515403801</v>
      </c>
    </row>
    <row r="2592" spans="1:15" x14ac:dyDescent="0.3">
      <c r="A2592" s="6" t="s">
        <v>243</v>
      </c>
      <c r="B2592" s="6" t="str">
        <f>VLOOKUP(A2592,Table1[],3,FALSE)</f>
        <v>Los Angeles County (Southwest)--Palos Verdes Peninsula</v>
      </c>
      <c r="C2592" s="6">
        <v>1</v>
      </c>
      <c r="D2592" s="6" t="str">
        <f>VLOOKUP(C2592,comm_names!$A$2:$B$325,2,FALSE)</f>
        <v>N/A, AT&amp;T California</v>
      </c>
      <c r="E2592" s="7">
        <v>258.86114036700002</v>
      </c>
      <c r="F2592" s="8">
        <v>1.3410633117006699E-2</v>
      </c>
      <c r="G2592" s="8">
        <v>3.7773006274986298E-3</v>
      </c>
      <c r="H2592" s="11">
        <f t="shared" si="40"/>
        <v>324</v>
      </c>
      <c r="I2592" s="8">
        <v>1.3592998689618E-4</v>
      </c>
      <c r="J2592" s="9">
        <v>3.24</v>
      </c>
      <c r="K2592" s="10">
        <v>2.4688747102540201</v>
      </c>
      <c r="L2592" s="11">
        <v>46981.718000000001</v>
      </c>
      <c r="M2592" s="11">
        <v>114221.636</v>
      </c>
      <c r="N2592" s="11">
        <v>21133.5199683582</v>
      </c>
      <c r="O2592" s="11">
        <v>26764.697265783117</v>
      </c>
    </row>
    <row r="2593" spans="1:15" x14ac:dyDescent="0.3">
      <c r="A2593" s="12" t="s">
        <v>191</v>
      </c>
      <c r="B2593" s="12" t="str">
        <f>VLOOKUP(A2593,Table1[],3,FALSE)</f>
        <v>Los Angeles County (Central)--San Gabriel Valley Region (North)</v>
      </c>
      <c r="C2593" s="12">
        <v>6</v>
      </c>
      <c r="D2593" s="12" t="str">
        <f>VLOOKUP(C2593,comm_names!$A$2:$B$325,2,FALSE)</f>
        <v>N/A, Frontier</v>
      </c>
      <c r="E2593" s="13">
        <v>45.3821416368</v>
      </c>
      <c r="F2593" s="14">
        <v>1.3318906470723001E-2</v>
      </c>
      <c r="G2593" s="14">
        <v>3.3639125132964198E-3</v>
      </c>
      <c r="H2593" s="17">
        <f t="shared" si="40"/>
        <v>267</v>
      </c>
      <c r="I2593" s="14">
        <v>1.3498745998870399E-4</v>
      </c>
      <c r="J2593" s="15">
        <v>2.67</v>
      </c>
      <c r="K2593" s="16">
        <v>2.6611400030894399</v>
      </c>
      <c r="L2593" s="17">
        <v>41076.300000000003</v>
      </c>
      <c r="M2593" s="17">
        <v>105872</v>
      </c>
      <c r="N2593" s="17">
        <v>19639.67944646208</v>
      </c>
      <c r="O2593" s="17">
        <v>25114.288141598758</v>
      </c>
    </row>
    <row r="2594" spans="1:15" x14ac:dyDescent="0.3">
      <c r="A2594" s="6" t="s">
        <v>235</v>
      </c>
      <c r="B2594" s="6" t="str">
        <f>VLOOKUP(A2594,Table1[],3,FALSE)</f>
        <v>San Diego County (Northwest)--Carlsbad City</v>
      </c>
      <c r="C2594" s="6">
        <v>1</v>
      </c>
      <c r="D2594" s="6" t="str">
        <f>VLOOKUP(C2594,comm_names!$A$2:$B$325,2,FALSE)</f>
        <v>N/A, AT&amp;T California</v>
      </c>
      <c r="E2594" s="7">
        <v>766.93048390846002</v>
      </c>
      <c r="F2594" s="8">
        <v>1.32754985848124E-2</v>
      </c>
      <c r="G2594" s="8">
        <v>4.1369589783785696E-3</v>
      </c>
      <c r="H2594" s="11">
        <f t="shared" si="40"/>
        <v>324</v>
      </c>
      <c r="I2594" s="8">
        <v>1.3454143954860499E-4</v>
      </c>
      <c r="J2594" s="9">
        <v>3.24</v>
      </c>
      <c r="K2594" s="10">
        <v>2.4344550156439602</v>
      </c>
      <c r="L2594" s="11">
        <v>45847.665999999997</v>
      </c>
      <c r="M2594" s="11">
        <v>104308.352</v>
      </c>
      <c r="N2594" s="11">
        <v>19849.668427838038</v>
      </c>
      <c r="O2594" s="11">
        <v>24401.04545179788</v>
      </c>
    </row>
    <row r="2595" spans="1:15" x14ac:dyDescent="0.3">
      <c r="A2595" s="12" t="s">
        <v>236</v>
      </c>
      <c r="B2595" s="12" t="str">
        <f>VLOOKUP(A2595,Table1[],3,FALSE)</f>
        <v>Los Angeles County (South)--Lakewood, Cerritos, Artesia &amp; Hawaiian Gardens Cities</v>
      </c>
      <c r="C2595" s="12">
        <v>6</v>
      </c>
      <c r="D2595" s="12" t="str">
        <f>VLOOKUP(C2595,comm_names!$A$2:$B$325,2,FALSE)</f>
        <v>N/A, Frontier</v>
      </c>
      <c r="E2595" s="13">
        <v>152.27998710099999</v>
      </c>
      <c r="F2595" s="14">
        <v>1.3182525226120101E-2</v>
      </c>
      <c r="G2595" s="14">
        <v>4.0972758846243001E-3</v>
      </c>
      <c r="H2595" s="17">
        <f t="shared" si="40"/>
        <v>267</v>
      </c>
      <c r="I2595" s="14">
        <v>1.33586310352055E-4</v>
      </c>
      <c r="J2595" s="15">
        <v>2.67</v>
      </c>
      <c r="K2595" s="16">
        <v>3.0715321905073201</v>
      </c>
      <c r="L2595" s="17">
        <v>38145.478000000003</v>
      </c>
      <c r="M2595" s="17">
        <v>86205.258000000002</v>
      </c>
      <c r="N2595" s="17">
        <v>16308.597418198802</v>
      </c>
      <c r="O2595" s="17">
        <v>19457.635933122121</v>
      </c>
    </row>
    <row r="2596" spans="1:15" x14ac:dyDescent="0.3">
      <c r="A2596" s="6" t="s">
        <v>221</v>
      </c>
      <c r="B2596" s="6" t="str">
        <f>VLOOKUP(A2596,Table1[],3,FALSE)</f>
        <v>Ventura County (Southeast)--Thousand Oaks City</v>
      </c>
      <c r="C2596" s="6">
        <v>1</v>
      </c>
      <c r="D2596" s="6" t="str">
        <f>VLOOKUP(C2596,comm_names!$A$2:$B$325,2,FALSE)</f>
        <v>N/A, AT&amp;T California</v>
      </c>
      <c r="E2596" s="7">
        <v>84.417459655162602</v>
      </c>
      <c r="F2596" s="8">
        <v>1.31098044198065E-2</v>
      </c>
      <c r="G2596" s="8">
        <v>3.9624481373677399E-3</v>
      </c>
      <c r="H2596" s="11">
        <f t="shared" si="40"/>
        <v>324</v>
      </c>
      <c r="I2596" s="8">
        <v>1.3283988843082201E-4</v>
      </c>
      <c r="J2596" s="9">
        <v>3.24</v>
      </c>
      <c r="K2596" s="10">
        <v>2.6032230451449601</v>
      </c>
      <c r="L2596" s="11">
        <v>47042.798000000003</v>
      </c>
      <c r="M2596" s="11">
        <v>108480.11599999999</v>
      </c>
      <c r="N2596" s="11">
        <v>19986.830641836361</v>
      </c>
      <c r="O2596" s="11">
        <v>24374.154713420521</v>
      </c>
    </row>
    <row r="2597" spans="1:15" x14ac:dyDescent="0.3">
      <c r="A2597" s="12" t="s">
        <v>176</v>
      </c>
      <c r="B2597" s="12" t="str">
        <f>VLOOKUP(A2597,Table1[],3,FALSE)</f>
        <v>San Joaquin County (South)--Tracy, Manteca &amp; Lathrop Cities</v>
      </c>
      <c r="C2597" s="12">
        <v>6</v>
      </c>
      <c r="D2597" s="12" t="str">
        <f>VLOOKUP(C2597,comm_names!$A$2:$B$325,2,FALSE)</f>
        <v>N/A, Frontier</v>
      </c>
      <c r="E2597" s="13">
        <v>844.43044563708099</v>
      </c>
      <c r="F2597" s="14">
        <v>1.29652730159572E-2</v>
      </c>
      <c r="G2597" s="14">
        <v>4.1070949209674702E-3</v>
      </c>
      <c r="H2597" s="17">
        <f t="shared" si="40"/>
        <v>267</v>
      </c>
      <c r="I2597" s="14">
        <v>1.3135681622432899E-4</v>
      </c>
      <c r="J2597" s="15">
        <v>2.67</v>
      </c>
      <c r="K2597" s="16">
        <v>3.2197426650078</v>
      </c>
      <c r="L2597" s="17">
        <v>37317.843999999997</v>
      </c>
      <c r="M2597" s="17">
        <v>85084.44</v>
      </c>
      <c r="N2597" s="17">
        <v>14705.072771988958</v>
      </c>
      <c r="O2597" s="17">
        <v>18063.75175861692</v>
      </c>
    </row>
    <row r="2598" spans="1:15" x14ac:dyDescent="0.3">
      <c r="A2598" s="6" t="s">
        <v>208</v>
      </c>
      <c r="B2598" s="6" t="str">
        <f>VLOOKUP(A2598,Table1[],3,FALSE)</f>
        <v>Los Angeles County (East Central)--Glendora, Claremont, San Dimas &amp; La Verne Cities</v>
      </c>
      <c r="C2598" s="6">
        <v>6</v>
      </c>
      <c r="D2598" s="6" t="str">
        <f>VLOOKUP(C2598,comm_names!$A$2:$B$325,2,FALSE)</f>
        <v>N/A, Frontier</v>
      </c>
      <c r="E2598" s="7">
        <v>2648.9640643753601</v>
      </c>
      <c r="F2598" s="8">
        <v>1.2914428796576999E-2</v>
      </c>
      <c r="G2598" s="8">
        <v>3.7345062740378999E-3</v>
      </c>
      <c r="H2598" s="11">
        <f t="shared" si="40"/>
        <v>267</v>
      </c>
      <c r="I2598" s="8">
        <v>1.30834270753586E-4</v>
      </c>
      <c r="J2598" s="9">
        <v>2.67</v>
      </c>
      <c r="K2598" s="10">
        <v>2.70774342675527</v>
      </c>
      <c r="L2598" s="11">
        <v>37167.18</v>
      </c>
      <c r="M2598" s="11">
        <v>92670.576000000001</v>
      </c>
      <c r="N2598" s="11">
        <v>14678.584565171161</v>
      </c>
      <c r="O2598" s="11">
        <v>19363.994194022882</v>
      </c>
    </row>
    <row r="2599" spans="1:15" x14ac:dyDescent="0.3">
      <c r="A2599" s="12" t="s">
        <v>202</v>
      </c>
      <c r="B2599" s="12" t="str">
        <f>VLOOKUP(A2599,Table1[],3,FALSE)</f>
        <v>Napa County--Napa City</v>
      </c>
      <c r="C2599" s="12">
        <v>6</v>
      </c>
      <c r="D2599" s="12" t="str">
        <f>VLOOKUP(C2599,comm_names!$A$2:$B$325,2,FALSE)</f>
        <v>N/A, Frontier</v>
      </c>
      <c r="E2599" s="13">
        <v>9.6989537190000003E-2</v>
      </c>
      <c r="F2599" s="14">
        <v>1.28269786053737E-2</v>
      </c>
      <c r="G2599" s="14">
        <v>4.1363443019648604E-3</v>
      </c>
      <c r="H2599" s="17">
        <f t="shared" si="40"/>
        <v>267</v>
      </c>
      <c r="I2599" s="14">
        <v>1.29936490522025E-4</v>
      </c>
      <c r="J2599" s="15">
        <v>2.67</v>
      </c>
      <c r="K2599" s="16">
        <v>2.6103070949523501</v>
      </c>
      <c r="L2599" s="17">
        <v>36744.71</v>
      </c>
      <c r="M2599" s="17">
        <v>85084.44</v>
      </c>
      <c r="N2599" s="17">
        <v>14582.56352040924</v>
      </c>
      <c r="O2599" s="17">
        <v>19188.142072394039</v>
      </c>
    </row>
    <row r="2600" spans="1:15" x14ac:dyDescent="0.3">
      <c r="A2600" s="6" t="s">
        <v>231</v>
      </c>
      <c r="B2600" s="6" t="str">
        <f>VLOOKUP(A2600,Table1[],3,FALSE)</f>
        <v>San Diego County (West)--San Diego (Northwest/San Dieguito) &amp; Encinitas Cities</v>
      </c>
      <c r="C2600" s="6">
        <v>1</v>
      </c>
      <c r="D2600" s="6" t="str">
        <f>VLOOKUP(C2600,comm_names!$A$2:$B$325,2,FALSE)</f>
        <v>N/A, AT&amp;T California</v>
      </c>
      <c r="E2600" s="7">
        <v>909.785725436093</v>
      </c>
      <c r="F2600" s="8">
        <v>1.2826869741008801E-2</v>
      </c>
      <c r="G2600" s="8">
        <v>3.5228180702237101E-3</v>
      </c>
      <c r="H2600" s="11">
        <f t="shared" si="40"/>
        <v>324</v>
      </c>
      <c r="I2600" s="8">
        <v>1.2993566015069501E-4</v>
      </c>
      <c r="J2600" s="9">
        <v>3.24</v>
      </c>
      <c r="K2600" s="10">
        <v>2.6829780464524302</v>
      </c>
      <c r="L2600" s="11">
        <v>49442.224000000002</v>
      </c>
      <c r="M2600" s="11">
        <v>121225.476</v>
      </c>
      <c r="N2600" s="11">
        <v>22120.801157491322</v>
      </c>
      <c r="O2600" s="11">
        <v>27194.913124851722</v>
      </c>
    </row>
    <row r="2601" spans="1:15" x14ac:dyDescent="0.3">
      <c r="A2601" s="12" t="s">
        <v>200</v>
      </c>
      <c r="B2601" s="12" t="str">
        <f>VLOOKUP(A2601,Table1[],3,FALSE)</f>
        <v>Riverside County (Southwest)--Murrieta &amp; Wildomar Cities</v>
      </c>
      <c r="C2601" s="12">
        <v>6</v>
      </c>
      <c r="D2601" s="12" t="str">
        <f>VLOOKUP(C2601,comm_names!$A$2:$B$325,2,FALSE)</f>
        <v>N/A, Frontier</v>
      </c>
      <c r="E2601" s="13">
        <v>1074.45575039254</v>
      </c>
      <c r="F2601" s="14">
        <v>1.2821554177580999E-2</v>
      </c>
      <c r="G2601" s="14">
        <v>4.1882456389542204E-3</v>
      </c>
      <c r="H2601" s="17">
        <f t="shared" si="40"/>
        <v>267</v>
      </c>
      <c r="I2601" s="14">
        <v>1.29881233383899E-4</v>
      </c>
      <c r="J2601" s="15">
        <v>2.67</v>
      </c>
      <c r="K2601" s="16">
        <v>3.14031717888101</v>
      </c>
      <c r="L2601" s="17">
        <v>40054.228000000003</v>
      </c>
      <c r="M2601" s="17">
        <v>85308.4</v>
      </c>
      <c r="N2601" s="17">
        <v>16910.047045889762</v>
      </c>
      <c r="O2601" s="17">
        <v>19242.175205191201</v>
      </c>
    </row>
    <row r="2602" spans="1:15" x14ac:dyDescent="0.3">
      <c r="A2602" s="6" t="s">
        <v>245</v>
      </c>
      <c r="B2602" s="6" t="str">
        <f>VLOOKUP(A2602,Table1[],3,FALSE)</f>
        <v>Riverside County (Southwest)--Temecula City</v>
      </c>
      <c r="C2602" s="6">
        <v>1</v>
      </c>
      <c r="D2602" s="6" t="str">
        <f>VLOOKUP(C2602,comm_names!$A$2:$B$325,2,FALSE)</f>
        <v>N/A, AT&amp;T California</v>
      </c>
      <c r="E2602" s="7">
        <v>0.155354174865</v>
      </c>
      <c r="F2602" s="8">
        <v>1.2813943267803499E-2</v>
      </c>
      <c r="G2602" s="8">
        <v>4.4703000648051499E-3</v>
      </c>
      <c r="H2602" s="11">
        <f t="shared" si="40"/>
        <v>324</v>
      </c>
      <c r="I2602" s="8">
        <v>1.29803519357589E-4</v>
      </c>
      <c r="J2602" s="9">
        <v>3.24</v>
      </c>
      <c r="K2602" s="10">
        <v>3.04530965929214</v>
      </c>
      <c r="L2602" s="11">
        <v>45257.226000000002</v>
      </c>
      <c r="M2602" s="11">
        <v>95902.725999999995</v>
      </c>
      <c r="N2602" s="11">
        <v>18402.413687535718</v>
      </c>
      <c r="O2602" s="11">
        <v>21862.08413266356</v>
      </c>
    </row>
    <row r="2603" spans="1:15" x14ac:dyDescent="0.3">
      <c r="A2603" s="12" t="s">
        <v>128</v>
      </c>
      <c r="B2603" s="12" t="str">
        <f>VLOOKUP(A2603,Table1[],3,FALSE)</f>
        <v>Alpine, Amador, Calaveras, Inyo, Mariposa, Mono &amp; Tuolumne Counties</v>
      </c>
      <c r="C2603" s="12">
        <v>16</v>
      </c>
      <c r="D2603" s="12" t="str">
        <f>VLOOKUP(C2603,comm_names!$A$2:$B$325,2,FALSE)</f>
        <v>N/A, TDS Telecom - Horn</v>
      </c>
      <c r="E2603" s="13">
        <v>95.862443858999995</v>
      </c>
      <c r="F2603" s="14">
        <v>1.2761512589464201E-2</v>
      </c>
      <c r="G2603" s="14">
        <v>4.3233351387120603E-3</v>
      </c>
      <c r="H2603" s="17">
        <f t="shared" si="40"/>
        <v>192.6</v>
      </c>
      <c r="I2603" s="14">
        <v>1.2926474098217099E-4</v>
      </c>
      <c r="J2603" s="15">
        <v>1.9259999999999999</v>
      </c>
      <c r="K2603" s="16">
        <v>2.2510565312842998</v>
      </c>
      <c r="L2603" s="17">
        <v>25589.466</v>
      </c>
      <c r="M2603" s="17">
        <v>57576.044000000002</v>
      </c>
      <c r="N2603" s="17">
        <v>8895.7987176753486</v>
      </c>
      <c r="O2603" s="17">
        <v>11425.69947032862</v>
      </c>
    </row>
    <row r="2604" spans="1:15" x14ac:dyDescent="0.3">
      <c r="A2604" s="6" t="s">
        <v>234</v>
      </c>
      <c r="B2604" s="6" t="str">
        <f>VLOOKUP(A2604,Table1[],3,FALSE)</f>
        <v>Orange County (Northwest)--Huntington Beach City</v>
      </c>
      <c r="C2604" s="6">
        <v>6</v>
      </c>
      <c r="D2604" s="6" t="str">
        <f>VLOOKUP(C2604,comm_names!$A$2:$B$325,2,FALSE)</f>
        <v>N/A, Frontier</v>
      </c>
      <c r="E2604" s="7">
        <v>3156.2799911093998</v>
      </c>
      <c r="F2604" s="8">
        <v>1.26994367816353E-2</v>
      </c>
      <c r="G2604" s="8">
        <v>3.9172833153676596E-3</v>
      </c>
      <c r="H2604" s="11">
        <f t="shared" si="40"/>
        <v>267</v>
      </c>
      <c r="I2604" s="8">
        <v>1.2862799648684001E-4</v>
      </c>
      <c r="J2604" s="9">
        <v>2.67</v>
      </c>
      <c r="K2604" s="10">
        <v>2.4827430454074402</v>
      </c>
      <c r="L2604" s="11">
        <v>40680.298000000003</v>
      </c>
      <c r="M2604" s="11">
        <v>91791.024000000005</v>
      </c>
      <c r="N2604" s="11">
        <v>18083.058319084797</v>
      </c>
      <c r="O2604" s="11">
        <v>22059.920896313277</v>
      </c>
    </row>
    <row r="2605" spans="1:15" x14ac:dyDescent="0.3">
      <c r="A2605" s="12" t="s">
        <v>265</v>
      </c>
      <c r="B2605" s="12" t="str">
        <f>VLOOKUP(A2605,Table1[],3,FALSE)</f>
        <v>Contra Costa County (South)--San Ramon City &amp; Danville Town</v>
      </c>
      <c r="C2605" s="12">
        <v>32</v>
      </c>
      <c r="D2605" s="12" t="str">
        <f>VLOOKUP(C2605,comm_names!$A$2:$B$325,2,FALSE)</f>
        <v>AT&amp;T Service, Inc., N/A</v>
      </c>
      <c r="E2605" s="13">
        <v>10.896382226</v>
      </c>
      <c r="F2605" s="14">
        <v>1.2652063402107699E-2</v>
      </c>
      <c r="G2605" s="14">
        <v>4.8891180998713504E-3</v>
      </c>
      <c r="H2605" s="17">
        <f t="shared" si="40"/>
        <v>600</v>
      </c>
      <c r="I2605" s="14">
        <v>1.2814189567801799E-4</v>
      </c>
      <c r="J2605" s="15">
        <v>6</v>
      </c>
      <c r="K2605" s="16">
        <v>2.8796580201875499</v>
      </c>
      <c r="L2605" s="17">
        <v>77194.94</v>
      </c>
      <c r="M2605" s="17">
        <v>157790</v>
      </c>
      <c r="N2605" s="17">
        <v>28262.052256356837</v>
      </c>
      <c r="O2605" s="17">
        <v>33558.728126277958</v>
      </c>
    </row>
    <row r="2606" spans="1:15" x14ac:dyDescent="0.3">
      <c r="A2606" s="6" t="s">
        <v>225</v>
      </c>
      <c r="B2606" s="6" t="str">
        <f>VLOOKUP(A2606,Table1[],3,FALSE)</f>
        <v>Los Angeles County (North/Unincorporated)--Castaic</v>
      </c>
      <c r="C2606" s="6">
        <v>6</v>
      </c>
      <c r="D2606" s="6" t="str">
        <f>VLOOKUP(C2606,comm_names!$A$2:$B$325,2,FALSE)</f>
        <v>N/A, Frontier</v>
      </c>
      <c r="E2606" s="7">
        <v>1354.0832640900101</v>
      </c>
      <c r="F2606" s="8">
        <v>1.26314320034788E-2</v>
      </c>
      <c r="G2606" s="8">
        <v>3.7895799982515499E-3</v>
      </c>
      <c r="H2606" s="11">
        <f t="shared" si="40"/>
        <v>267</v>
      </c>
      <c r="I2606" s="8">
        <v>1.2793055734101899E-4</v>
      </c>
      <c r="J2606" s="9">
        <v>2.67</v>
      </c>
      <c r="K2606" s="10">
        <v>3.0224271118863699</v>
      </c>
      <c r="L2606" s="11">
        <v>37930.68</v>
      </c>
      <c r="M2606" s="11">
        <v>92868.067999999999</v>
      </c>
      <c r="N2606" s="11">
        <v>15272.732911178158</v>
      </c>
      <c r="O2606" s="11">
        <v>20894.107933924563</v>
      </c>
    </row>
    <row r="2607" spans="1:15" x14ac:dyDescent="0.3">
      <c r="A2607" s="12" t="s">
        <v>227</v>
      </c>
      <c r="B2607" s="12" t="str">
        <f>VLOOKUP(A2607,Table1[],3,FALSE)</f>
        <v>Santa Clara County (Central)--San Jose City (South Central/Branham) &amp; Cambrian Park</v>
      </c>
      <c r="C2607" s="12">
        <v>1</v>
      </c>
      <c r="D2607" s="12" t="str">
        <f>VLOOKUP(C2607,comm_names!$A$2:$B$325,2,FALSE)</f>
        <v>N/A, AT&amp;T California</v>
      </c>
      <c r="E2607" s="13">
        <v>911.03053622000004</v>
      </c>
      <c r="F2607" s="14">
        <v>1.2627030411736099E-2</v>
      </c>
      <c r="G2607" s="14">
        <v>3.7008068449711998E-3</v>
      </c>
      <c r="H2607" s="17">
        <f t="shared" si="40"/>
        <v>324</v>
      </c>
      <c r="I2607" s="14">
        <v>1.2788519406255899E-4</v>
      </c>
      <c r="J2607" s="15">
        <v>3.24</v>
      </c>
      <c r="K2607" s="16">
        <v>2.84727421778932</v>
      </c>
      <c r="L2607" s="17">
        <v>47980.375999999997</v>
      </c>
      <c r="M2607" s="17">
        <v>114725.546</v>
      </c>
      <c r="N2607" s="17">
        <v>20427.58144086384</v>
      </c>
      <c r="O2607" s="17">
        <v>25284.396566518561</v>
      </c>
    </row>
    <row r="2608" spans="1:15" x14ac:dyDescent="0.3">
      <c r="A2608" s="6" t="s">
        <v>265</v>
      </c>
      <c r="B2608" s="6" t="str">
        <f>VLOOKUP(A2608,Table1[],3,FALSE)</f>
        <v>Contra Costa County (South)--San Ramon City &amp; Danville Town</v>
      </c>
      <c r="C2608" s="6">
        <v>83</v>
      </c>
      <c r="D2608" s="6" t="str">
        <f>VLOOKUP(C2608,comm_names!$A$2:$B$325,2,FALSE)</f>
        <v>Comcast, N/A</v>
      </c>
      <c r="E2608" s="7">
        <v>7.8556640880000002</v>
      </c>
      <c r="F2608" s="8">
        <v>1.2604246293112501E-2</v>
      </c>
      <c r="G2608" s="8">
        <v>4.8819627171126003E-3</v>
      </c>
      <c r="H2608" s="11">
        <f t="shared" si="40"/>
        <v>600</v>
      </c>
      <c r="I2608" s="8">
        <v>1.27651412778829E-4</v>
      </c>
      <c r="J2608" s="9">
        <v>6</v>
      </c>
      <c r="K2608" s="10">
        <v>2.8796580201875499</v>
      </c>
      <c r="L2608" s="11">
        <v>77194.94</v>
      </c>
      <c r="M2608" s="11">
        <v>157790</v>
      </c>
      <c r="N2608" s="11">
        <v>28262.052256356837</v>
      </c>
      <c r="O2608" s="11">
        <v>33558.728126277958</v>
      </c>
    </row>
    <row r="2609" spans="1:15" x14ac:dyDescent="0.3">
      <c r="A2609" s="12" t="s">
        <v>213</v>
      </c>
      <c r="B2609" s="12" t="str">
        <f>VLOOKUP(A2609,Table1[],3,FALSE)</f>
        <v>Marin County (North &amp; West)--Novato &amp; San Rafael (North) Cities</v>
      </c>
      <c r="C2609" s="12">
        <v>6</v>
      </c>
      <c r="D2609" s="12" t="str">
        <f>VLOOKUP(C2609,comm_names!$A$2:$B$325,2,FALSE)</f>
        <v>N/A, Frontier</v>
      </c>
      <c r="E2609" s="13">
        <v>46.718561090999998</v>
      </c>
      <c r="F2609" s="14">
        <v>1.25798574646736E-2</v>
      </c>
      <c r="G2609" s="14">
        <v>3.44693523025478E-3</v>
      </c>
      <c r="H2609" s="17">
        <f t="shared" si="40"/>
        <v>267</v>
      </c>
      <c r="I2609" s="14">
        <v>1.2740129457611599E-4</v>
      </c>
      <c r="J2609" s="15">
        <v>2.67</v>
      </c>
      <c r="K2609" s="16">
        <v>2.3560715348858499</v>
      </c>
      <c r="L2609" s="17">
        <v>41738</v>
      </c>
      <c r="M2609" s="17">
        <v>102847.522</v>
      </c>
      <c r="N2609" s="17">
        <v>18704.556883007881</v>
      </c>
      <c r="O2609" s="17">
        <v>23578.65695415096</v>
      </c>
    </row>
    <row r="2610" spans="1:15" x14ac:dyDescent="0.3">
      <c r="A2610" s="6" t="s">
        <v>173</v>
      </c>
      <c r="B2610" s="6" t="str">
        <f>VLOOKUP(A2610,Table1[],3,FALSE)</f>
        <v>Solano County (Central)--Fairfield &amp; Suisun City Cities</v>
      </c>
      <c r="C2610" s="6">
        <v>7</v>
      </c>
      <c r="D2610" s="6" t="str">
        <f>VLOOKUP(C2610,comm_names!$A$2:$B$325,2,FALSE)</f>
        <v>N/A, Frontier - Citizens</v>
      </c>
      <c r="E2610" s="7">
        <v>0.16104739500000001</v>
      </c>
      <c r="F2610" s="8">
        <v>1.24981621626325E-2</v>
      </c>
      <c r="G2610" s="8">
        <v>4.3130683930375502E-3</v>
      </c>
      <c r="H2610" s="11">
        <f t="shared" si="40"/>
        <v>261</v>
      </c>
      <c r="I2610" s="8">
        <v>1.2656343192234899E-4</v>
      </c>
      <c r="J2610" s="9">
        <v>2.61</v>
      </c>
      <c r="K2610" s="10">
        <v>2.9597119254395299</v>
      </c>
      <c r="L2610" s="11">
        <v>36636.802000000003</v>
      </c>
      <c r="M2610" s="11">
        <v>79966.953999999998</v>
      </c>
      <c r="N2610" s="11">
        <v>14226.615571050599</v>
      </c>
      <c r="O2610" s="11">
        <v>17926.074607294438</v>
      </c>
    </row>
    <row r="2611" spans="1:15" x14ac:dyDescent="0.3">
      <c r="A2611" s="12" t="s">
        <v>206</v>
      </c>
      <c r="B2611" s="12" t="str">
        <f>VLOOKUP(A2611,Table1[],3,FALSE)</f>
        <v>San Francisco County (Central)--Sunset District (North)</v>
      </c>
      <c r="C2611" s="12">
        <v>1</v>
      </c>
      <c r="D2611" s="12" t="str">
        <f>VLOOKUP(C2611,comm_names!$A$2:$B$325,2,FALSE)</f>
        <v>N/A, AT&amp;T California</v>
      </c>
      <c r="E2611" s="13">
        <v>83.701798698640005</v>
      </c>
      <c r="F2611" s="14">
        <v>1.2470480940886401E-2</v>
      </c>
      <c r="G2611" s="14">
        <v>3.6601671231298802E-3</v>
      </c>
      <c r="H2611" s="17">
        <f t="shared" si="40"/>
        <v>324</v>
      </c>
      <c r="I2611" s="14">
        <v>1.2627957646033601E-4</v>
      </c>
      <c r="J2611" s="15">
        <v>3.24</v>
      </c>
      <c r="K2611" s="16">
        <v>2.4745103518945499</v>
      </c>
      <c r="L2611" s="17">
        <v>47981.394</v>
      </c>
      <c r="M2611" s="17">
        <v>116217.93399999999</v>
      </c>
      <c r="N2611" s="17">
        <v>19233.446485397999</v>
      </c>
      <c r="O2611" s="17">
        <v>24930.793965585603</v>
      </c>
    </row>
    <row r="2612" spans="1:15" x14ac:dyDescent="0.3">
      <c r="A2612" s="6" t="s">
        <v>248</v>
      </c>
      <c r="B2612" s="6" t="str">
        <f>VLOOKUP(A2612,Table1[],3,FALSE)</f>
        <v>Alameda County (Northeast)--Oakland (East) &amp; Piedmont Cities</v>
      </c>
      <c r="C2612" s="6">
        <v>1</v>
      </c>
      <c r="D2612" s="6" t="str">
        <f>VLOOKUP(C2612,comm_names!$A$2:$B$325,2,FALSE)</f>
        <v>N/A, AT&amp;T California</v>
      </c>
      <c r="E2612" s="7">
        <v>428.69800393499997</v>
      </c>
      <c r="F2612" s="8">
        <v>1.24650832707521E-2</v>
      </c>
      <c r="G2612" s="8">
        <v>3.50135147939022E-3</v>
      </c>
      <c r="H2612" s="11">
        <f t="shared" si="40"/>
        <v>324</v>
      </c>
      <c r="I2612" s="8">
        <v>1.2622423728933101E-4</v>
      </c>
      <c r="J2612" s="9">
        <v>3.24</v>
      </c>
      <c r="K2612" s="10">
        <v>2.2577707098453099</v>
      </c>
      <c r="L2612" s="11">
        <v>46828</v>
      </c>
      <c r="M2612" s="11">
        <v>119953.99400000001</v>
      </c>
      <c r="N2612" s="11">
        <v>19134.358338264479</v>
      </c>
      <c r="O2612" s="11">
        <v>25717.368047504639</v>
      </c>
    </row>
    <row r="2613" spans="1:15" x14ac:dyDescent="0.3">
      <c r="A2613" s="12" t="s">
        <v>197</v>
      </c>
      <c r="B2613" s="12" t="str">
        <f>VLOOKUP(A2613,Table1[],3,FALSE)</f>
        <v>Santa Clara County (East)--Gilroy, Morgan Hill &amp; San Jose (South) Cities</v>
      </c>
      <c r="C2613" s="12">
        <v>6</v>
      </c>
      <c r="D2613" s="12" t="str">
        <f>VLOOKUP(C2613,comm_names!$A$2:$B$325,2,FALSE)</f>
        <v>N/A, Frontier</v>
      </c>
      <c r="E2613" s="13">
        <v>1242.26189373323</v>
      </c>
      <c r="F2613" s="14">
        <v>1.24553132484202E-2</v>
      </c>
      <c r="G2613" s="14">
        <v>3.3122207490937001E-3</v>
      </c>
      <c r="H2613" s="17">
        <f t="shared" si="40"/>
        <v>267</v>
      </c>
      <c r="I2613" s="14">
        <v>1.26124997396811E-4</v>
      </c>
      <c r="J2613" s="15">
        <v>2.67</v>
      </c>
      <c r="K2613" s="16">
        <v>3.0117756760357</v>
      </c>
      <c r="L2613" s="17">
        <v>41734.946000000004</v>
      </c>
      <c r="M2613" s="17">
        <v>107048.808</v>
      </c>
      <c r="N2613" s="17">
        <v>18202.544945981041</v>
      </c>
      <c r="O2613" s="17">
        <v>24351.87309343812</v>
      </c>
    </row>
    <row r="2614" spans="1:15" x14ac:dyDescent="0.3">
      <c r="A2614" s="6" t="s">
        <v>204</v>
      </c>
      <c r="B2614" s="6" t="str">
        <f>VLOOKUP(A2614,Table1[],3,FALSE)</f>
        <v>San Bernardino County (Southwest)--Chino &amp; Chino Hills Cities</v>
      </c>
      <c r="C2614" s="6">
        <v>6</v>
      </c>
      <c r="D2614" s="6" t="str">
        <f>VLOOKUP(C2614,comm_names!$A$2:$B$325,2,FALSE)</f>
        <v>N/A, Frontier</v>
      </c>
      <c r="E2614" s="7">
        <v>568.16191066210001</v>
      </c>
      <c r="F2614" s="8">
        <v>1.24351499745252E-2</v>
      </c>
      <c r="G2614" s="8">
        <v>3.8759432495450801E-3</v>
      </c>
      <c r="H2614" s="11">
        <f t="shared" si="40"/>
        <v>267</v>
      </c>
      <c r="I2614" s="8">
        <v>1.25918003283499E-4</v>
      </c>
      <c r="J2614" s="9">
        <v>2.67</v>
      </c>
      <c r="K2614" s="10">
        <v>3.1497420521186998</v>
      </c>
      <c r="L2614" s="11">
        <v>40680.298000000003</v>
      </c>
      <c r="M2614" s="11">
        <v>91592.513999999996</v>
      </c>
      <c r="N2614" s="11">
        <v>17221.975742766961</v>
      </c>
      <c r="O2614" s="11">
        <v>20725.59347358024</v>
      </c>
    </row>
    <row r="2615" spans="1:15" x14ac:dyDescent="0.3">
      <c r="A2615" s="12" t="s">
        <v>237</v>
      </c>
      <c r="B2615" s="12" t="str">
        <f>VLOOKUP(A2615,Table1[],3,FALSE)</f>
        <v>San Mateo County (Central)--San Mateo (North), Burlingame &amp; Millbrae Cities</v>
      </c>
      <c r="C2615" s="12">
        <v>1</v>
      </c>
      <c r="D2615" s="12" t="str">
        <f>VLOOKUP(C2615,comm_names!$A$2:$B$325,2,FALSE)</f>
        <v>N/A, AT&amp;T California</v>
      </c>
      <c r="E2615" s="13">
        <v>206.05346028299999</v>
      </c>
      <c r="F2615" s="14">
        <v>1.2434521276914299E-2</v>
      </c>
      <c r="G2615" s="14">
        <v>3.49391573775229E-3</v>
      </c>
      <c r="H2615" s="17">
        <f t="shared" si="40"/>
        <v>324</v>
      </c>
      <c r="I2615" s="14">
        <v>1.2591091327678001E-4</v>
      </c>
      <c r="J2615" s="15">
        <v>3.24</v>
      </c>
      <c r="K2615" s="16">
        <v>2.5327570175659</v>
      </c>
      <c r="L2615" s="17">
        <v>49891.161999999997</v>
      </c>
      <c r="M2615" s="17">
        <v>122616.064</v>
      </c>
      <c r="N2615" s="17">
        <v>22118.302468208043</v>
      </c>
      <c r="O2615" s="17">
        <v>28167.736843657796</v>
      </c>
    </row>
    <row r="2616" spans="1:15" x14ac:dyDescent="0.3">
      <c r="A2616" s="6" t="s">
        <v>229</v>
      </c>
      <c r="B2616" s="6" t="str">
        <f>VLOOKUP(A2616,Table1[],3,FALSE)</f>
        <v>Santa Clara County (North Central)--San Jose City (East Central) &amp; Alum Rock</v>
      </c>
      <c r="C2616" s="6">
        <v>1</v>
      </c>
      <c r="D2616" s="6" t="str">
        <f>VLOOKUP(C2616,comm_names!$A$2:$B$325,2,FALSE)</f>
        <v>N/A, AT&amp;T California</v>
      </c>
      <c r="E2616" s="7">
        <v>128.174109026899</v>
      </c>
      <c r="F2616" s="8">
        <v>1.2406576020723301E-2</v>
      </c>
      <c r="G2616" s="8">
        <v>4.05143260221271E-3</v>
      </c>
      <c r="H2616" s="11">
        <f t="shared" si="40"/>
        <v>324</v>
      </c>
      <c r="I2616" s="8">
        <v>1.2562467782100201E-4</v>
      </c>
      <c r="J2616" s="9">
        <v>3.24</v>
      </c>
      <c r="K2616" s="10">
        <v>3.4709340300457199</v>
      </c>
      <c r="L2616" s="11">
        <v>46938.962</v>
      </c>
      <c r="M2616" s="11">
        <v>105277.488</v>
      </c>
      <c r="N2616" s="11">
        <v>18943.881788857201</v>
      </c>
      <c r="O2616" s="11">
        <v>23429.75081730192</v>
      </c>
    </row>
    <row r="2617" spans="1:15" x14ac:dyDescent="0.3">
      <c r="A2617" s="12" t="s">
        <v>219</v>
      </c>
      <c r="B2617" s="12" t="str">
        <f>VLOOKUP(A2617,Table1[],3,FALSE)</f>
        <v>Contra Costa County (East)--Brentwood &amp; Oakley Cities</v>
      </c>
      <c r="C2617" s="12">
        <v>1</v>
      </c>
      <c r="D2617" s="12" t="str">
        <f>VLOOKUP(C2617,comm_names!$A$2:$B$325,2,FALSE)</f>
        <v>N/A, AT&amp;T California</v>
      </c>
      <c r="E2617" s="13">
        <v>875.09127618259402</v>
      </c>
      <c r="F2617" s="14">
        <v>1.2326867245852399E-2</v>
      </c>
      <c r="G2617" s="14">
        <v>4.1108521093828499E-3</v>
      </c>
      <c r="H2617" s="17">
        <f t="shared" si="40"/>
        <v>324</v>
      </c>
      <c r="I2617" s="14">
        <v>1.2480772263402201E-4</v>
      </c>
      <c r="J2617" s="15">
        <v>3.24</v>
      </c>
      <c r="K2617" s="16">
        <v>3.0632871119124001</v>
      </c>
      <c r="L2617" s="17">
        <v>45060.752</v>
      </c>
      <c r="M2617" s="17">
        <v>102818</v>
      </c>
      <c r="N2617" s="17">
        <v>16868.366868976082</v>
      </c>
      <c r="O2617" s="17">
        <v>22100.130237093599</v>
      </c>
    </row>
    <row r="2618" spans="1:15" x14ac:dyDescent="0.3">
      <c r="A2618" s="6" t="s">
        <v>251</v>
      </c>
      <c r="B2618" s="6" t="str">
        <f>VLOOKUP(A2618,Table1[],3,FALSE)</f>
        <v>Orange County (North)--Yorba Linda, La Habra &amp; Brea Cities</v>
      </c>
      <c r="C2618" s="6">
        <v>1</v>
      </c>
      <c r="D2618" s="6" t="str">
        <f>VLOOKUP(C2618,comm_names!$A$2:$B$325,2,FALSE)</f>
        <v>N/A, AT&amp;T California</v>
      </c>
      <c r="E2618" s="7">
        <v>1636.3316950609001</v>
      </c>
      <c r="F2618" s="8">
        <v>1.2309810625776799E-2</v>
      </c>
      <c r="G2618" s="8">
        <v>4.2766677373482697E-3</v>
      </c>
      <c r="H2618" s="11">
        <f t="shared" si="40"/>
        <v>324</v>
      </c>
      <c r="I2618" s="8">
        <v>1.24632486490643E-4</v>
      </c>
      <c r="J2618" s="9">
        <v>3.24</v>
      </c>
      <c r="K2618" s="10">
        <v>2.8947159841479499</v>
      </c>
      <c r="L2618" s="11">
        <v>45895.512000000002</v>
      </c>
      <c r="M2618" s="11">
        <v>100031.734</v>
      </c>
      <c r="N2618" s="11">
        <v>17952.395469201361</v>
      </c>
      <c r="O2618" s="11">
        <v>22651.138513278358</v>
      </c>
    </row>
    <row r="2619" spans="1:15" x14ac:dyDescent="0.3">
      <c r="A2619" s="12" t="s">
        <v>171</v>
      </c>
      <c r="B2619" s="12" t="str">
        <f>VLOOKUP(A2619,Table1[],3,FALSE)</f>
        <v>Solano County (Northeast)--Vacaville &amp; Dixon Cities</v>
      </c>
      <c r="C2619" s="12">
        <v>7</v>
      </c>
      <c r="D2619" s="12" t="str">
        <f>VLOOKUP(C2619,comm_names!$A$2:$B$325,2,FALSE)</f>
        <v>N/A, Frontier - Citizens</v>
      </c>
      <c r="E2619" s="13">
        <v>318.33432960994998</v>
      </c>
      <c r="F2619" s="14">
        <v>1.22951856159509E-2</v>
      </c>
      <c r="G2619" s="14">
        <v>4.2097063877090503E-3</v>
      </c>
      <c r="H2619" s="17">
        <f t="shared" si="40"/>
        <v>261</v>
      </c>
      <c r="I2619" s="14">
        <v>1.2448460379421299E-4</v>
      </c>
      <c r="J2619" s="15">
        <v>2.61</v>
      </c>
      <c r="K2619" s="16">
        <v>2.72345789799799</v>
      </c>
      <c r="L2619" s="17">
        <v>37237.421999999999</v>
      </c>
      <c r="M2619" s="17">
        <v>81440</v>
      </c>
      <c r="N2619" s="17">
        <v>14068.754528698322</v>
      </c>
      <c r="O2619" s="17">
        <v>17518.59488858184</v>
      </c>
    </row>
    <row r="2620" spans="1:15" x14ac:dyDescent="0.3">
      <c r="A2620" s="6" t="s">
        <v>226</v>
      </c>
      <c r="B2620" s="6" t="str">
        <f>VLOOKUP(A2620,Table1[],3,FALSE)</f>
        <v>Sacramento County (Northeast)--Folsom City, Orangevale &amp; Fair Oaks (East)</v>
      </c>
      <c r="C2620" s="6">
        <v>1</v>
      </c>
      <c r="D2620" s="6" t="str">
        <f>VLOOKUP(C2620,comm_names!$A$2:$B$325,2,FALSE)</f>
        <v>N/A, AT&amp;T California</v>
      </c>
      <c r="E2620" s="7">
        <v>685.00167148000003</v>
      </c>
      <c r="F2620" s="8">
        <v>1.21926645158016E-2</v>
      </c>
      <c r="G2620" s="8">
        <v>4.2326283997180802E-3</v>
      </c>
      <c r="H2620" s="11">
        <f t="shared" si="40"/>
        <v>324</v>
      </c>
      <c r="I2620" s="8">
        <v>1.2343188658859E-4</v>
      </c>
      <c r="J2620" s="9">
        <v>3.24</v>
      </c>
      <c r="K2620" s="10">
        <v>2.4932334109429601</v>
      </c>
      <c r="L2620" s="11">
        <v>44088.561999999998</v>
      </c>
      <c r="M2620" s="11">
        <v>98057.831999999995</v>
      </c>
      <c r="N2620" s="11">
        <v>15396.049827382438</v>
      </c>
      <c r="O2620" s="11">
        <v>19393.66472728776</v>
      </c>
    </row>
    <row r="2621" spans="1:15" x14ac:dyDescent="0.3">
      <c r="A2621" s="12" t="s">
        <v>211</v>
      </c>
      <c r="B2621" s="12" t="str">
        <f>VLOOKUP(A2621,Table1[],3,FALSE)</f>
        <v>Sacramento County (Central)--Elk Grove City</v>
      </c>
      <c r="C2621" s="12">
        <v>7</v>
      </c>
      <c r="D2621" s="12" t="str">
        <f>VLOOKUP(C2621,comm_names!$A$2:$B$325,2,FALSE)</f>
        <v>N/A, Frontier - Citizens</v>
      </c>
      <c r="E2621" s="13">
        <v>1005.4465957573</v>
      </c>
      <c r="F2621" s="14">
        <v>1.20764155541214E-2</v>
      </c>
      <c r="G2621" s="14">
        <v>3.7098433134404802E-3</v>
      </c>
      <c r="H2621" s="17">
        <f t="shared" si="40"/>
        <v>261</v>
      </c>
      <c r="I2621" s="14">
        <v>1.2224038147503699E-4</v>
      </c>
      <c r="J2621" s="15">
        <v>2.61</v>
      </c>
      <c r="K2621" s="16">
        <v>3.0588343520657402</v>
      </c>
      <c r="L2621" s="17">
        <v>38906.942000000003</v>
      </c>
      <c r="M2621" s="17">
        <v>90226.357999999993</v>
      </c>
      <c r="N2621" s="17">
        <v>15340.92573869232</v>
      </c>
      <c r="O2621" s="17">
        <v>17919.342282165002</v>
      </c>
    </row>
    <row r="2622" spans="1:15" x14ac:dyDescent="0.3">
      <c r="A2622" s="6" t="s">
        <v>205</v>
      </c>
      <c r="B2622" s="6" t="str">
        <f>VLOOKUP(A2622,Table1[],3,FALSE)</f>
        <v>Placer County (Central)--Rocklin, Lincoln Cities &amp; Loomis Town</v>
      </c>
      <c r="C2622" s="6">
        <v>13</v>
      </c>
      <c r="D2622" s="6" t="str">
        <f>VLOOKUP(C2622,comm_names!$A$2:$B$325,2,FALSE)</f>
        <v>N/A, Surewest</v>
      </c>
      <c r="E2622" s="7">
        <v>9.3380323119999993</v>
      </c>
      <c r="F2622" s="8">
        <v>1.20477604356689E-2</v>
      </c>
      <c r="G2622" s="8">
        <v>3.98299957803077E-3</v>
      </c>
      <c r="H2622" s="11">
        <f t="shared" si="40"/>
        <v>278.64</v>
      </c>
      <c r="I2622" s="8">
        <v>1.21946790069343E-4</v>
      </c>
      <c r="J2622" s="9">
        <v>2.7864</v>
      </c>
      <c r="K2622" s="10">
        <v>2.6323395539371899</v>
      </c>
      <c r="L2622" s="11">
        <v>40388.131999999998</v>
      </c>
      <c r="M2622" s="11">
        <v>90688.020999999993</v>
      </c>
      <c r="N2622" s="11">
        <v>15180.706026374879</v>
      </c>
      <c r="O2622" s="11">
        <v>18651.218930491559</v>
      </c>
    </row>
    <row r="2623" spans="1:15" x14ac:dyDescent="0.3">
      <c r="A2623" s="12" t="s">
        <v>238</v>
      </c>
      <c r="B2623" s="12" t="str">
        <f>VLOOKUP(A2623,Table1[],3,FALSE)</f>
        <v>Los Angeles County--Calabasas, Agoura Hills, Malibu &amp; Westlake Village Cities</v>
      </c>
      <c r="C2623" s="12">
        <v>1</v>
      </c>
      <c r="D2623" s="12" t="str">
        <f>VLOOKUP(C2623,comm_names!$A$2:$B$325,2,FALSE)</f>
        <v>N/A, AT&amp;T California</v>
      </c>
      <c r="E2623" s="13">
        <v>1363.1054751075101</v>
      </c>
      <c r="F2623" s="14">
        <v>1.19812484882852E-2</v>
      </c>
      <c r="G2623" s="14">
        <v>3.0283504957550902E-3</v>
      </c>
      <c r="H2623" s="17">
        <f t="shared" si="40"/>
        <v>324</v>
      </c>
      <c r="I2623" s="14">
        <v>1.2126568319169E-4</v>
      </c>
      <c r="J2623" s="15">
        <v>3.24</v>
      </c>
      <c r="K2623" s="16">
        <v>2.5046298745965401</v>
      </c>
      <c r="L2623" s="17">
        <v>54972</v>
      </c>
      <c r="M2623" s="17">
        <v>140478.91</v>
      </c>
      <c r="N2623" s="17">
        <v>25440.529788656761</v>
      </c>
      <c r="O2623" s="17">
        <v>31004.761090283042</v>
      </c>
    </row>
    <row r="2624" spans="1:15" x14ac:dyDescent="0.3">
      <c r="A2624" s="6" t="s">
        <v>244</v>
      </c>
      <c r="B2624" s="6" t="str">
        <f>VLOOKUP(A2624,Table1[],3,FALSE)</f>
        <v>Santa Clara County (Northwest)--San Jose (Northwest) &amp; Santa Clara Cities</v>
      </c>
      <c r="C2624" s="6">
        <v>1</v>
      </c>
      <c r="D2624" s="6" t="str">
        <f>VLOOKUP(C2624,comm_names!$A$2:$B$325,2,FALSE)</f>
        <v>N/A, AT&amp;T California</v>
      </c>
      <c r="E2624" s="7">
        <v>902.62743582999997</v>
      </c>
      <c r="F2624" s="8">
        <v>1.19721078304944E-2</v>
      </c>
      <c r="G2624" s="8">
        <v>3.4358672149859301E-3</v>
      </c>
      <c r="H2624" s="11">
        <f t="shared" si="40"/>
        <v>324</v>
      </c>
      <c r="I2624" s="8">
        <v>1.21171781280816E-4</v>
      </c>
      <c r="J2624" s="9">
        <v>3.24</v>
      </c>
      <c r="K2624" s="10">
        <v>2.5280146938478598</v>
      </c>
      <c r="L2624" s="11">
        <v>50900</v>
      </c>
      <c r="M2624" s="11">
        <v>123148.478</v>
      </c>
      <c r="N2624" s="11">
        <v>21812.888924929921</v>
      </c>
      <c r="O2624" s="11">
        <v>26825.2177974726</v>
      </c>
    </row>
    <row r="2625" spans="1:15" x14ac:dyDescent="0.3">
      <c r="A2625" s="12" t="s">
        <v>228</v>
      </c>
      <c r="B2625" s="12" t="str">
        <f>VLOOKUP(A2625,Table1[],3,FALSE)</f>
        <v>Santa Clara County (Northwest)--Mountain View, Palo Alto &amp; Los Altos Cities</v>
      </c>
      <c r="C2625" s="12">
        <v>1</v>
      </c>
      <c r="D2625" s="12" t="str">
        <f>VLOOKUP(C2625,comm_names!$A$2:$B$325,2,FALSE)</f>
        <v>N/A, AT&amp;T California</v>
      </c>
      <c r="E2625" s="13">
        <v>4039.5813697694398</v>
      </c>
      <c r="F2625" s="14">
        <v>1.1911813942359101E-2</v>
      </c>
      <c r="G2625" s="14">
        <v>2.76552570354637E-3</v>
      </c>
      <c r="H2625" s="17">
        <f t="shared" si="40"/>
        <v>324</v>
      </c>
      <c r="I2625" s="14">
        <v>1.20554610902391E-4</v>
      </c>
      <c r="J2625" s="15">
        <v>3.24</v>
      </c>
      <c r="K2625" s="16">
        <v>2.4445636349705002</v>
      </c>
      <c r="L2625" s="17">
        <v>53204.752</v>
      </c>
      <c r="M2625" s="17">
        <v>149271.37599999999</v>
      </c>
      <c r="N2625" s="17">
        <v>23396.385540923882</v>
      </c>
      <c r="O2625" s="17">
        <v>29512.663220355724</v>
      </c>
    </row>
    <row r="2626" spans="1:15" x14ac:dyDescent="0.3">
      <c r="A2626" s="6" t="s">
        <v>196</v>
      </c>
      <c r="B2626" s="6" t="str">
        <f>VLOOKUP(A2626,Table1[],3,FALSE)</f>
        <v>Riverside County (West Central)--Corona City (South), Woodcrest &amp; Home Gardens</v>
      </c>
      <c r="C2626" s="6">
        <v>6</v>
      </c>
      <c r="D2626" s="6" t="str">
        <f>VLOOKUP(C2626,comm_names!$A$2:$B$325,2,FALSE)</f>
        <v>N/A, Frontier</v>
      </c>
      <c r="E2626" s="7">
        <v>2.1319761270000002</v>
      </c>
      <c r="F2626" s="8">
        <v>1.1802159368401901E-2</v>
      </c>
      <c r="G2626" s="8">
        <v>3.7581789375271302E-3</v>
      </c>
      <c r="H2626" s="11">
        <f t="shared" si="40"/>
        <v>267</v>
      </c>
      <c r="I2626" s="8">
        <v>1.1943113902028599E-4</v>
      </c>
      <c r="J2626" s="9">
        <v>2.67</v>
      </c>
      <c r="K2626" s="10">
        <v>3.2040294108120402</v>
      </c>
      <c r="L2626" s="11">
        <v>43714.955999999998</v>
      </c>
      <c r="M2626" s="11">
        <v>95746.971999999994</v>
      </c>
      <c r="N2626" s="11">
        <v>18560.417108162161</v>
      </c>
      <c r="O2626" s="11">
        <v>22170.364608415919</v>
      </c>
    </row>
    <row r="2627" spans="1:15" x14ac:dyDescent="0.3">
      <c r="A2627" s="12" t="s">
        <v>249</v>
      </c>
      <c r="B2627" s="12" t="str">
        <f>VLOOKUP(A2627,Table1[],3,FALSE)</f>
        <v>Los Angeles County (Southeast)--Long Beach City (East)</v>
      </c>
      <c r="C2627" s="12">
        <v>6</v>
      </c>
      <c r="D2627" s="12" t="str">
        <f>VLOOKUP(C2627,comm_names!$A$2:$B$325,2,FALSE)</f>
        <v>N/A, Frontier</v>
      </c>
      <c r="E2627" s="13">
        <v>224.46062017400001</v>
      </c>
      <c r="F2627" s="14">
        <v>1.17313178581579E-2</v>
      </c>
      <c r="G2627" s="14">
        <v>3.9012941218910498E-3</v>
      </c>
      <c r="H2627" s="17">
        <f t="shared" ref="H2627:H2690" si="41">100*J2627</f>
        <v>267</v>
      </c>
      <c r="I2627" s="14">
        <v>1.18705782173524E-4</v>
      </c>
      <c r="J2627" s="15">
        <v>2.67</v>
      </c>
      <c r="K2627" s="16">
        <v>2.2286113699906802</v>
      </c>
      <c r="L2627" s="17">
        <v>42557.49</v>
      </c>
      <c r="M2627" s="17">
        <v>91674.971999999994</v>
      </c>
      <c r="N2627" s="17">
        <v>18336.11539586748</v>
      </c>
      <c r="O2627" s="17">
        <v>21774.65403350268</v>
      </c>
    </row>
    <row r="2628" spans="1:15" x14ac:dyDescent="0.3">
      <c r="A2628" s="6" t="s">
        <v>212</v>
      </c>
      <c r="B2628" s="6" t="str">
        <f>VLOOKUP(A2628,Table1[],3,FALSE)</f>
        <v>Santa Clara County (Central)--San Jose (West Central) &amp; Campbell Cities</v>
      </c>
      <c r="C2628" s="6">
        <v>6</v>
      </c>
      <c r="D2628" s="6" t="str">
        <f>VLOOKUP(C2628,comm_names!$A$2:$B$325,2,FALSE)</f>
        <v>N/A, Frontier</v>
      </c>
      <c r="E2628" s="7">
        <v>1.03269E-4</v>
      </c>
      <c r="F2628" s="8">
        <v>1.15639031550343E-2</v>
      </c>
      <c r="G2628" s="8">
        <v>3.1202581327088698E-3</v>
      </c>
      <c r="H2628" s="11">
        <f t="shared" si="41"/>
        <v>267</v>
      </c>
      <c r="I2628" s="8">
        <v>1.16991914722111E-4</v>
      </c>
      <c r="J2628" s="9">
        <v>2.67</v>
      </c>
      <c r="K2628" s="10">
        <v>2.5698881709244401</v>
      </c>
      <c r="L2628" s="11">
        <v>45180.875999999997</v>
      </c>
      <c r="M2628" s="11">
        <v>113174.114</v>
      </c>
      <c r="N2628" s="11">
        <v>19964.626512147119</v>
      </c>
      <c r="O2628" s="11">
        <v>25477.1109824046</v>
      </c>
    </row>
    <row r="2629" spans="1:15" x14ac:dyDescent="0.3">
      <c r="A2629" s="12" t="s">
        <v>247</v>
      </c>
      <c r="B2629" s="12" t="str">
        <f>VLOOKUP(A2629,Table1[],3,FALSE)</f>
        <v>Contra Costa County--Walnut Creek (West), Lafayette, Orinda Cities &amp; Moraga Town</v>
      </c>
      <c r="C2629" s="12">
        <v>1</v>
      </c>
      <c r="D2629" s="12" t="str">
        <f>VLOOKUP(C2629,comm_names!$A$2:$B$325,2,FALSE)</f>
        <v>N/A, AT&amp;T California</v>
      </c>
      <c r="E2629" s="13">
        <v>296.39213337767001</v>
      </c>
      <c r="F2629" s="14">
        <v>1.15541252627717E-2</v>
      </c>
      <c r="G2629" s="14">
        <v>3.2217561474837501E-3</v>
      </c>
      <c r="H2629" s="17">
        <f t="shared" si="41"/>
        <v>324</v>
      </c>
      <c r="I2629" s="14">
        <v>1.16891958377302E-4</v>
      </c>
      <c r="J2629" s="15">
        <v>3.24</v>
      </c>
      <c r="K2629" s="16">
        <v>2.40286690228444</v>
      </c>
      <c r="L2629" s="17">
        <v>50166.021999999997</v>
      </c>
      <c r="M2629" s="17">
        <v>128811.61199999999</v>
      </c>
      <c r="N2629" s="17">
        <v>20297.70864931044</v>
      </c>
      <c r="O2629" s="17">
        <v>26420.766123665519</v>
      </c>
    </row>
    <row r="2630" spans="1:15" x14ac:dyDescent="0.3">
      <c r="A2630" s="6" t="s">
        <v>240</v>
      </c>
      <c r="B2630" s="6" t="str">
        <f>VLOOKUP(A2630,Table1[],3,FALSE)</f>
        <v>Ventura County (South Central)--Camarillo &amp; Moorpark Cities</v>
      </c>
      <c r="C2630" s="6">
        <v>6</v>
      </c>
      <c r="D2630" s="6" t="str">
        <f>VLOOKUP(C2630,comm_names!$A$2:$B$325,2,FALSE)</f>
        <v>N/A, Frontier</v>
      </c>
      <c r="E2630" s="7">
        <v>1334.695253995</v>
      </c>
      <c r="F2630" s="8">
        <v>1.14469752921711E-2</v>
      </c>
      <c r="G2630" s="8">
        <v>3.7180352854863001E-3</v>
      </c>
      <c r="H2630" s="11">
        <f t="shared" si="41"/>
        <v>267</v>
      </c>
      <c r="I2630" s="8">
        <v>1.1579561677335199E-4</v>
      </c>
      <c r="J2630" s="9">
        <v>2.67</v>
      </c>
      <c r="K2630" s="10">
        <v>2.7694508144400598</v>
      </c>
      <c r="L2630" s="11">
        <v>43102.12</v>
      </c>
      <c r="M2630" s="11">
        <v>96205.072</v>
      </c>
      <c r="N2630" s="11">
        <v>17903.351648234402</v>
      </c>
      <c r="O2630" s="11">
        <v>22523.339176621201</v>
      </c>
    </row>
    <row r="2631" spans="1:15" x14ac:dyDescent="0.3">
      <c r="A2631" s="12" t="s">
        <v>250</v>
      </c>
      <c r="B2631" s="12" t="str">
        <f>VLOOKUP(A2631,Table1[],3,FALSE)</f>
        <v>Contra Costa County (Central)--Concord (South), Walnut Creek (East) &amp; Clayton Cities</v>
      </c>
      <c r="C2631" s="12">
        <v>1</v>
      </c>
      <c r="D2631" s="12" t="str">
        <f>VLOOKUP(C2631,comm_names!$A$2:$B$325,2,FALSE)</f>
        <v>N/A, AT&amp;T California</v>
      </c>
      <c r="E2631" s="13">
        <v>843.18158472013397</v>
      </c>
      <c r="F2631" s="14">
        <v>1.14180116378519E-2</v>
      </c>
      <c r="G2631" s="14">
        <v>3.9047701359284301E-3</v>
      </c>
      <c r="H2631" s="17">
        <f t="shared" si="41"/>
        <v>324</v>
      </c>
      <c r="I2631" s="14">
        <v>1.1549889849460401E-4</v>
      </c>
      <c r="J2631" s="15">
        <v>3.24</v>
      </c>
      <c r="K2631" s="16">
        <v>2.4863551564059199</v>
      </c>
      <c r="L2631" s="17">
        <v>49865.712</v>
      </c>
      <c r="M2631" s="17">
        <v>108793.66</v>
      </c>
      <c r="N2631" s="17">
        <v>19574.52829431996</v>
      </c>
      <c r="O2631" s="17">
        <v>23903.463981115201</v>
      </c>
    </row>
    <row r="2632" spans="1:15" x14ac:dyDescent="0.3">
      <c r="A2632" s="6" t="s">
        <v>253</v>
      </c>
      <c r="B2632" s="6" t="str">
        <f>VLOOKUP(A2632,Table1[],3,FALSE)</f>
        <v>Santa Clara County (Central)--San Jose City (Southeast/Evergreen)</v>
      </c>
      <c r="C2632" s="6">
        <v>1</v>
      </c>
      <c r="D2632" s="6" t="str">
        <f>VLOOKUP(C2632,comm_names!$A$2:$B$325,2,FALSE)</f>
        <v>N/A, AT&amp;T California</v>
      </c>
      <c r="E2632" s="7">
        <v>598.43374519427005</v>
      </c>
      <c r="F2632" s="8">
        <v>1.12325223593318E-2</v>
      </c>
      <c r="G2632" s="8">
        <v>3.44178512934335E-3</v>
      </c>
      <c r="H2632" s="11">
        <f t="shared" si="41"/>
        <v>324</v>
      </c>
      <c r="I2632" s="8">
        <v>1.13601284357899E-4</v>
      </c>
      <c r="J2632" s="9">
        <v>3.24</v>
      </c>
      <c r="K2632" s="10">
        <v>3.44246523147266</v>
      </c>
      <c r="L2632" s="11">
        <v>50538.61</v>
      </c>
      <c r="M2632" s="11">
        <v>123076.2</v>
      </c>
      <c r="N2632" s="11">
        <v>19882.09169434728</v>
      </c>
      <c r="O2632" s="11">
        <v>27127.791131784717</v>
      </c>
    </row>
    <row r="2633" spans="1:15" x14ac:dyDescent="0.3">
      <c r="A2633" s="12" t="s">
        <v>230</v>
      </c>
      <c r="B2633" s="12" t="str">
        <f>VLOOKUP(A2633,Table1[],3,FALSE)</f>
        <v>San Bernardino County (Southwest)--Fontana City (West)</v>
      </c>
      <c r="C2633" s="12">
        <v>6</v>
      </c>
      <c r="D2633" s="12" t="str">
        <f>VLOOKUP(C2633,comm_names!$A$2:$B$325,2,FALSE)</f>
        <v>N/A, Frontier</v>
      </c>
      <c r="E2633" s="13">
        <v>4.7318330000000001E-4</v>
      </c>
      <c r="F2633" s="14">
        <v>1.12060975522673E-2</v>
      </c>
      <c r="G2633" s="14">
        <v>4.3628185958205796E-3</v>
      </c>
      <c r="H2633" s="17">
        <f t="shared" si="41"/>
        <v>267</v>
      </c>
      <c r="I2633" s="14">
        <v>1.1333102124415E-4</v>
      </c>
      <c r="J2633" s="15">
        <v>2.67</v>
      </c>
      <c r="K2633" s="16">
        <v>3.6980397206038602</v>
      </c>
      <c r="L2633" s="17">
        <v>40926.654000000002</v>
      </c>
      <c r="M2633" s="17">
        <v>81440</v>
      </c>
      <c r="N2633" s="17">
        <v>15321.06470710236</v>
      </c>
      <c r="O2633" s="17">
        <v>18462.294894164519</v>
      </c>
    </row>
    <row r="2634" spans="1:15" x14ac:dyDescent="0.3">
      <c r="A2634" s="6" t="s">
        <v>243</v>
      </c>
      <c r="B2634" s="6" t="str">
        <f>VLOOKUP(A2634,Table1[],3,FALSE)</f>
        <v>Los Angeles County (Southwest)--Palos Verdes Peninsula</v>
      </c>
      <c r="C2634" s="6">
        <v>6</v>
      </c>
      <c r="D2634" s="6" t="str">
        <f>VLOOKUP(C2634,comm_names!$A$2:$B$325,2,FALSE)</f>
        <v>N/A, Frontier</v>
      </c>
      <c r="E2634" s="7">
        <v>340.64445482899998</v>
      </c>
      <c r="F2634" s="8">
        <v>1.10723359042736E-2</v>
      </c>
      <c r="G2634" s="8">
        <v>3.1146862519131398E-3</v>
      </c>
      <c r="H2634" s="11">
        <f t="shared" si="41"/>
        <v>267</v>
      </c>
      <c r="I2634" s="8">
        <v>1.11963053468471E-4</v>
      </c>
      <c r="J2634" s="9">
        <v>2.67</v>
      </c>
      <c r="K2634" s="10">
        <v>2.4688747102540201</v>
      </c>
      <c r="L2634" s="11">
        <v>46981.718000000001</v>
      </c>
      <c r="M2634" s="11">
        <v>114221.636</v>
      </c>
      <c r="N2634" s="11">
        <v>21133.5199683582</v>
      </c>
      <c r="O2634" s="11">
        <v>26764.697265783117</v>
      </c>
    </row>
    <row r="2635" spans="1:15" x14ac:dyDescent="0.3">
      <c r="A2635" s="12" t="s">
        <v>241</v>
      </c>
      <c r="B2635" s="12" t="str">
        <f>VLOOKUP(A2635,Table1[],3,FALSE)</f>
        <v>San Diego County (Central)--San Diego (Northeast/Rancho Bernardo) &amp; Poway Cities</v>
      </c>
      <c r="C2635" s="12">
        <v>1</v>
      </c>
      <c r="D2635" s="12" t="str">
        <f>VLOOKUP(C2635,comm_names!$A$2:$B$325,2,FALSE)</f>
        <v>N/A, AT&amp;T California</v>
      </c>
      <c r="E2635" s="13">
        <v>592.37558397115401</v>
      </c>
      <c r="F2635" s="14">
        <v>1.08925442190903E-2</v>
      </c>
      <c r="G2635" s="14">
        <v>3.9622738190822704E-3</v>
      </c>
      <c r="H2635" s="17">
        <f t="shared" si="41"/>
        <v>324</v>
      </c>
      <c r="I2635" s="14">
        <v>1.10125051352865E-4</v>
      </c>
      <c r="J2635" s="15">
        <v>3.24</v>
      </c>
      <c r="K2635" s="16">
        <v>2.68240196602201</v>
      </c>
      <c r="L2635" s="17">
        <v>51319.415999999997</v>
      </c>
      <c r="M2635" s="17">
        <v>107486.548</v>
      </c>
      <c r="N2635" s="17">
        <v>19217.26445292636</v>
      </c>
      <c r="O2635" s="17">
        <v>23359.34656341036</v>
      </c>
    </row>
    <row r="2636" spans="1:15" x14ac:dyDescent="0.3">
      <c r="A2636" s="6" t="s">
        <v>222</v>
      </c>
      <c r="B2636" s="6" t="str">
        <f>VLOOKUP(A2636,Table1[],3,FALSE)</f>
        <v>San Francisco County (Central)--Inner Mission &amp; Castro</v>
      </c>
      <c r="C2636" s="6">
        <v>1</v>
      </c>
      <c r="D2636" s="6" t="str">
        <f>VLOOKUP(C2636,comm_names!$A$2:$B$325,2,FALSE)</f>
        <v>N/A, AT&amp;T California</v>
      </c>
      <c r="E2636" s="7">
        <v>105.970639001</v>
      </c>
      <c r="F2636" s="8">
        <v>1.08417650153383E-2</v>
      </c>
      <c r="G2636" s="8">
        <v>2.86528318170216E-3</v>
      </c>
      <c r="H2636" s="11">
        <f t="shared" si="41"/>
        <v>324</v>
      </c>
      <c r="I2636" s="8">
        <v>1.09605972349878E-4</v>
      </c>
      <c r="J2636" s="9">
        <v>3.24</v>
      </c>
      <c r="K2636" s="10">
        <v>2.0865030674846601</v>
      </c>
      <c r="L2636" s="11">
        <v>52154.175999999999</v>
      </c>
      <c r="M2636" s="11">
        <v>142874.264</v>
      </c>
      <c r="N2636" s="11">
        <v>19503.151117864079</v>
      </c>
      <c r="O2636" s="11">
        <v>27029.843677509838</v>
      </c>
    </row>
    <row r="2637" spans="1:15" x14ac:dyDescent="0.3">
      <c r="A2637" s="12" t="s">
        <v>245</v>
      </c>
      <c r="B2637" s="12" t="str">
        <f>VLOOKUP(A2637,Table1[],3,FALSE)</f>
        <v>Riverside County (Southwest)--Temecula City</v>
      </c>
      <c r="C2637" s="12">
        <v>6</v>
      </c>
      <c r="D2637" s="12" t="str">
        <f>VLOOKUP(C2637,comm_names!$A$2:$B$325,2,FALSE)</f>
        <v>N/A, Frontier</v>
      </c>
      <c r="E2637" s="13">
        <v>771.73828742937599</v>
      </c>
      <c r="F2637" s="14">
        <v>1.0689172130682399E-2</v>
      </c>
      <c r="G2637" s="14">
        <v>3.6995885792835701E-3</v>
      </c>
      <c r="H2637" s="17">
        <f t="shared" si="41"/>
        <v>267</v>
      </c>
      <c r="I2637" s="14">
        <v>1.08047072481632E-4</v>
      </c>
      <c r="J2637" s="15">
        <v>2.67</v>
      </c>
      <c r="K2637" s="16">
        <v>3.04530965929214</v>
      </c>
      <c r="L2637" s="17">
        <v>45257.226000000002</v>
      </c>
      <c r="M2637" s="17">
        <v>95902.725999999995</v>
      </c>
      <c r="N2637" s="17">
        <v>18402.413687535718</v>
      </c>
      <c r="O2637" s="17">
        <v>21862.08413266356</v>
      </c>
    </row>
    <row r="2638" spans="1:15" x14ac:dyDescent="0.3">
      <c r="A2638" s="6" t="s">
        <v>255</v>
      </c>
      <c r="B2638" s="6" t="str">
        <f>VLOOKUP(A2638,Table1[],3,FALSE)</f>
        <v>Orange County (South Central)--Mission Viejo &amp; Rancho Santa Margarita (West) Cities</v>
      </c>
      <c r="C2638" s="6">
        <v>1</v>
      </c>
      <c r="D2638" s="6" t="str">
        <f>VLOOKUP(C2638,comm_names!$A$2:$B$325,2,FALSE)</f>
        <v>N/A, AT&amp;T California</v>
      </c>
      <c r="E2638" s="7">
        <v>1496.6804247949999</v>
      </c>
      <c r="F2638" s="8">
        <v>1.0571361070236301E-2</v>
      </c>
      <c r="G2638" s="8">
        <v>3.67949310652123E-3</v>
      </c>
      <c r="H2638" s="11">
        <f t="shared" si="41"/>
        <v>324</v>
      </c>
      <c r="I2638" s="8">
        <v>1.06843091028077E-4</v>
      </c>
      <c r="J2638" s="9">
        <v>3.24</v>
      </c>
      <c r="K2638" s="10">
        <v>2.68887480524968</v>
      </c>
      <c r="L2638" s="11">
        <v>52887.135999999999</v>
      </c>
      <c r="M2638" s="11">
        <v>113732.996</v>
      </c>
      <c r="N2638" s="11">
        <v>20318.186565399359</v>
      </c>
      <c r="O2638" s="11">
        <v>23757.343896702841</v>
      </c>
    </row>
    <row r="2639" spans="1:15" x14ac:dyDescent="0.3">
      <c r="A2639" s="12" t="s">
        <v>221</v>
      </c>
      <c r="B2639" s="12" t="str">
        <f>VLOOKUP(A2639,Table1[],3,FALSE)</f>
        <v>Ventura County (Southeast)--Thousand Oaks City</v>
      </c>
      <c r="C2639" s="12">
        <v>6</v>
      </c>
      <c r="D2639" s="12" t="str">
        <f>VLOOKUP(C2639,comm_names!$A$2:$B$325,2,FALSE)</f>
        <v>N/A, Frontier</v>
      </c>
      <c r="E2639" s="13">
        <v>559.69395993275305</v>
      </c>
      <c r="F2639" s="14">
        <v>1.05275893672927E-2</v>
      </c>
      <c r="G2639" s="14">
        <v>3.2397279210944498E-3</v>
      </c>
      <c r="H2639" s="17">
        <f t="shared" si="41"/>
        <v>267</v>
      </c>
      <c r="I2639" s="14">
        <v>1.06396148139124E-4</v>
      </c>
      <c r="J2639" s="15">
        <v>2.67</v>
      </c>
      <c r="K2639" s="16">
        <v>2.6032230451449601</v>
      </c>
      <c r="L2639" s="17">
        <v>47042.798000000003</v>
      </c>
      <c r="M2639" s="17">
        <v>108480.11599999999</v>
      </c>
      <c r="N2639" s="17">
        <v>19986.830641836361</v>
      </c>
      <c r="O2639" s="17">
        <v>24374.154713420521</v>
      </c>
    </row>
    <row r="2640" spans="1:15" x14ac:dyDescent="0.3">
      <c r="A2640" s="6" t="s">
        <v>227</v>
      </c>
      <c r="B2640" s="6" t="str">
        <f>VLOOKUP(A2640,Table1[],3,FALSE)</f>
        <v>Santa Clara County (Central)--San Jose City (South Central/Branham) &amp; Cambrian Park</v>
      </c>
      <c r="C2640" s="6">
        <v>6</v>
      </c>
      <c r="D2640" s="6" t="str">
        <f>VLOOKUP(C2640,comm_names!$A$2:$B$325,2,FALSE)</f>
        <v>N/A, Frontier</v>
      </c>
      <c r="E2640" s="7">
        <v>1.020234163</v>
      </c>
      <c r="F2640" s="8">
        <v>1.0501212649563199E-2</v>
      </c>
      <c r="G2640" s="8">
        <v>3.0579292087191002E-3</v>
      </c>
      <c r="H2640" s="11">
        <f t="shared" si="41"/>
        <v>267</v>
      </c>
      <c r="I2640" s="8">
        <v>1.06126584325405E-4</v>
      </c>
      <c r="J2640" s="9">
        <v>2.67</v>
      </c>
      <c r="K2640" s="10">
        <v>2.84727421778932</v>
      </c>
      <c r="L2640" s="11">
        <v>47980.375999999997</v>
      </c>
      <c r="M2640" s="11">
        <v>114725.546</v>
      </c>
      <c r="N2640" s="11">
        <v>20427.58144086384</v>
      </c>
      <c r="O2640" s="11">
        <v>25284.396566518561</v>
      </c>
    </row>
    <row r="2641" spans="1:15" x14ac:dyDescent="0.3">
      <c r="A2641" s="12" t="s">
        <v>252</v>
      </c>
      <c r="B2641" s="12" t="str">
        <f>VLOOKUP(A2641,Table1[],3,FALSE)</f>
        <v>San Mateo County (South &amp; West)--San Mateo (South) &amp; Half Moon Bay Cities</v>
      </c>
      <c r="C2641" s="12">
        <v>1</v>
      </c>
      <c r="D2641" s="12" t="str">
        <f>VLOOKUP(C2641,comm_names!$A$2:$B$325,2,FALSE)</f>
        <v>N/A, AT&amp;T California</v>
      </c>
      <c r="E2641" s="13">
        <v>1319.44059885562</v>
      </c>
      <c r="F2641" s="14">
        <v>1.03444691008033E-2</v>
      </c>
      <c r="G2641" s="14">
        <v>3.12397681337683E-3</v>
      </c>
      <c r="H2641" s="17">
        <f t="shared" si="41"/>
        <v>324</v>
      </c>
      <c r="I2641" s="14">
        <v>1.04526665068367E-4</v>
      </c>
      <c r="J2641" s="15">
        <v>3.24</v>
      </c>
      <c r="K2641" s="16">
        <v>2.5845399395463899</v>
      </c>
      <c r="L2641" s="17">
        <v>56510.197999999997</v>
      </c>
      <c r="M2641" s="17">
        <v>134587.74400000001</v>
      </c>
      <c r="N2641" s="17">
        <v>23135.181704987401</v>
      </c>
      <c r="O2641" s="17">
        <v>28833.894989816399</v>
      </c>
    </row>
    <row r="2642" spans="1:15" x14ac:dyDescent="0.3">
      <c r="A2642" s="6" t="s">
        <v>258</v>
      </c>
      <c r="B2642" s="6" t="str">
        <f>VLOOKUP(A2642,Table1[],3,FALSE)</f>
        <v>Santa Clara County (Northwest)--Sunnyvale &amp; San Jose (North) Cities</v>
      </c>
      <c r="C2642" s="6">
        <v>1</v>
      </c>
      <c r="D2642" s="6" t="str">
        <f>VLOOKUP(C2642,comm_names!$A$2:$B$325,2,FALSE)</f>
        <v>N/A, AT&amp;T California</v>
      </c>
      <c r="E2642" s="7">
        <v>3942.9133717013501</v>
      </c>
      <c r="F2642" s="8">
        <v>1.0192685562747701E-2</v>
      </c>
      <c r="G2642" s="8">
        <v>3.0634137382708E-3</v>
      </c>
      <c r="H2642" s="11">
        <f t="shared" si="41"/>
        <v>324</v>
      </c>
      <c r="I2642" s="8">
        <v>1.02976463588721E-4</v>
      </c>
      <c r="J2642" s="9">
        <v>3.24</v>
      </c>
      <c r="K2642" s="10">
        <v>2.61781459483867</v>
      </c>
      <c r="L2642" s="11">
        <v>53878.667999999998</v>
      </c>
      <c r="M2642" s="11">
        <v>133281.65</v>
      </c>
      <c r="N2642" s="11">
        <v>20263.108596623759</v>
      </c>
      <c r="O2642" s="11">
        <v>25689.255364876677</v>
      </c>
    </row>
    <row r="2643" spans="1:15" x14ac:dyDescent="0.3">
      <c r="A2643" s="12" t="s">
        <v>251</v>
      </c>
      <c r="B2643" s="12" t="str">
        <f>VLOOKUP(A2643,Table1[],3,FALSE)</f>
        <v>Orange County (North)--Yorba Linda, La Habra &amp; Brea Cities</v>
      </c>
      <c r="C2643" s="12">
        <v>6</v>
      </c>
      <c r="D2643" s="12" t="str">
        <f>VLOOKUP(C2643,comm_names!$A$2:$B$325,2,FALSE)</f>
        <v>N/A, Frontier</v>
      </c>
      <c r="E2643" s="13">
        <v>374.24535676199997</v>
      </c>
      <c r="F2643" s="14">
        <v>1.01111886151915E-2</v>
      </c>
      <c r="G2643" s="14">
        <v>3.52037021691087E-3</v>
      </c>
      <c r="H2643" s="17">
        <f t="shared" si="41"/>
        <v>267</v>
      </c>
      <c r="I2643" s="14">
        <v>1.0214471670131301E-4</v>
      </c>
      <c r="J2643" s="15">
        <v>2.67</v>
      </c>
      <c r="K2643" s="16">
        <v>2.8947159841479499</v>
      </c>
      <c r="L2643" s="17">
        <v>45895.512000000002</v>
      </c>
      <c r="M2643" s="17">
        <v>100031.734</v>
      </c>
      <c r="N2643" s="17">
        <v>17952.395469201361</v>
      </c>
      <c r="O2643" s="17">
        <v>22651.138513278358</v>
      </c>
    </row>
    <row r="2644" spans="1:15" x14ac:dyDescent="0.3">
      <c r="A2644" s="6" t="s">
        <v>256</v>
      </c>
      <c r="B2644" s="6" t="str">
        <f>VLOOKUP(A2644,Table1[],3,FALSE)</f>
        <v>Santa Clara County (North Central)--Milpitas &amp; San Jose (Northeast) Cities</v>
      </c>
      <c r="C2644" s="6">
        <v>1</v>
      </c>
      <c r="D2644" s="6" t="str">
        <f>VLOOKUP(C2644,comm_names!$A$2:$B$325,2,FALSE)</f>
        <v>N/A, AT&amp;T California</v>
      </c>
      <c r="E2644" s="7">
        <v>987.28314821079005</v>
      </c>
      <c r="F2644" s="8">
        <v>9.7606388185986197E-3</v>
      </c>
      <c r="G2644" s="8">
        <v>3.5387577855931001E-3</v>
      </c>
      <c r="H2644" s="11">
        <f t="shared" si="41"/>
        <v>324</v>
      </c>
      <c r="I2644" s="8">
        <v>9.85684968521512E-5</v>
      </c>
      <c r="J2644" s="9">
        <v>3.24</v>
      </c>
      <c r="K2644" s="10">
        <v>3.2198961811225102</v>
      </c>
      <c r="L2644" s="11">
        <v>55175.6</v>
      </c>
      <c r="M2644" s="11">
        <v>118088</v>
      </c>
      <c r="N2644" s="11">
        <v>19896.597902082482</v>
      </c>
      <c r="O2644" s="11">
        <v>24446.373148405321</v>
      </c>
    </row>
    <row r="2645" spans="1:15" x14ac:dyDescent="0.3">
      <c r="A2645" s="12" t="s">
        <v>257</v>
      </c>
      <c r="B2645" s="12" t="str">
        <f>VLOOKUP(A2645,Table1[],3,FALSE)</f>
        <v>Alameda County (South Central)--Fremont City (East)</v>
      </c>
      <c r="C2645" s="12">
        <v>1</v>
      </c>
      <c r="D2645" s="12" t="str">
        <f>VLOOKUP(C2645,comm_names!$A$2:$B$325,2,FALSE)</f>
        <v>N/A, AT&amp;T California</v>
      </c>
      <c r="E2645" s="13">
        <v>2018.85984091304</v>
      </c>
      <c r="F2645" s="14">
        <v>9.7019745172888198E-3</v>
      </c>
      <c r="G2645" s="14">
        <v>3.3346680552158699E-3</v>
      </c>
      <c r="H2645" s="17">
        <f t="shared" si="41"/>
        <v>324</v>
      </c>
      <c r="I2645" s="14">
        <v>9.7970257961719503E-5</v>
      </c>
      <c r="J2645" s="15">
        <v>3.24</v>
      </c>
      <c r="K2645" s="16">
        <v>2.9763361334307299</v>
      </c>
      <c r="L2645" s="17">
        <v>55574.656000000003</v>
      </c>
      <c r="M2645" s="17">
        <v>124719.25199999999</v>
      </c>
      <c r="N2645" s="17">
        <v>20219.74177716528</v>
      </c>
      <c r="O2645" s="17">
        <v>25598.687910819121</v>
      </c>
    </row>
    <row r="2646" spans="1:15" x14ac:dyDescent="0.3">
      <c r="A2646" s="6" t="s">
        <v>238</v>
      </c>
      <c r="B2646" s="6" t="str">
        <f>VLOOKUP(A2646,Table1[],3,FALSE)</f>
        <v>Los Angeles County--Calabasas, Agoura Hills, Malibu &amp; Westlake Village Cities</v>
      </c>
      <c r="C2646" s="6">
        <v>6</v>
      </c>
      <c r="D2646" s="6" t="str">
        <f>VLOOKUP(C2646,comm_names!$A$2:$B$325,2,FALSE)</f>
        <v>N/A, Frontier</v>
      </c>
      <c r="E2646" s="7">
        <v>507.26864282284203</v>
      </c>
      <c r="F2646" s="8">
        <v>9.5196478524286494E-3</v>
      </c>
      <c r="G2646" s="8">
        <v>2.4720847655416299E-3</v>
      </c>
      <c r="H2646" s="11">
        <f t="shared" si="41"/>
        <v>267</v>
      </c>
      <c r="I2646" s="8">
        <v>9.6112157354476594E-5</v>
      </c>
      <c r="J2646" s="9">
        <v>2.67</v>
      </c>
      <c r="K2646" s="10">
        <v>2.5046298745965401</v>
      </c>
      <c r="L2646" s="11">
        <v>54972</v>
      </c>
      <c r="M2646" s="11">
        <v>140478.91</v>
      </c>
      <c r="N2646" s="11">
        <v>25440.529788656761</v>
      </c>
      <c r="O2646" s="11">
        <v>31004.761090283042</v>
      </c>
    </row>
    <row r="2647" spans="1:15" x14ac:dyDescent="0.3">
      <c r="A2647" s="12" t="s">
        <v>259</v>
      </c>
      <c r="B2647" s="12" t="str">
        <f>VLOOKUP(A2647,Table1[],3,FALSE)</f>
        <v>Alameda County (Southwest)--Union City, Newark &amp; Fremont (West) Cities</v>
      </c>
      <c r="C2647" s="12">
        <v>1</v>
      </c>
      <c r="D2647" s="12" t="str">
        <f>VLOOKUP(C2647,comm_names!$A$2:$B$325,2,FALSE)</f>
        <v>N/A, AT&amp;T California</v>
      </c>
      <c r="E2647" s="13">
        <v>911.12940680886902</v>
      </c>
      <c r="F2647" s="14">
        <v>9.4355317579214604E-3</v>
      </c>
      <c r="G2647" s="14">
        <v>3.4232012663550399E-3</v>
      </c>
      <c r="H2647" s="17">
        <f t="shared" si="41"/>
        <v>324</v>
      </c>
      <c r="I2647" s="14">
        <v>9.5254093352102707E-5</v>
      </c>
      <c r="J2647" s="15">
        <v>3.24</v>
      </c>
      <c r="K2647" s="16">
        <v>3.2491308841492099</v>
      </c>
      <c r="L2647" s="17">
        <v>55481</v>
      </c>
      <c r="M2647" s="17">
        <v>120997.444</v>
      </c>
      <c r="N2647" s="17">
        <v>19174.491289113241</v>
      </c>
      <c r="O2647" s="17">
        <v>24381.04233535704</v>
      </c>
    </row>
    <row r="2648" spans="1:15" x14ac:dyDescent="0.3">
      <c r="A2648" s="6" t="s">
        <v>228</v>
      </c>
      <c r="B2648" s="6" t="str">
        <f>VLOOKUP(A2648,Table1[],3,FALSE)</f>
        <v>Santa Clara County (Northwest)--Mountain View, Palo Alto &amp; Los Altos Cities</v>
      </c>
      <c r="C2648" s="6">
        <v>6</v>
      </c>
      <c r="D2648" s="6" t="str">
        <f>VLOOKUP(C2648,comm_names!$A$2:$B$325,2,FALSE)</f>
        <v>N/A, Frontier</v>
      </c>
      <c r="E2648" s="7">
        <v>5.9031159410000003</v>
      </c>
      <c r="F2648" s="8">
        <v>9.3895256759075098E-3</v>
      </c>
      <c r="G2648" s="8">
        <v>2.25532466650362E-3</v>
      </c>
      <c r="H2648" s="11">
        <f t="shared" si="41"/>
        <v>267</v>
      </c>
      <c r="I2648" s="8">
        <v>9.4785254327004695E-5</v>
      </c>
      <c r="J2648" s="9">
        <v>2.67</v>
      </c>
      <c r="K2648" s="10">
        <v>2.4445636349705002</v>
      </c>
      <c r="L2648" s="11">
        <v>53204.752</v>
      </c>
      <c r="M2648" s="11">
        <v>149271.37599999999</v>
      </c>
      <c r="N2648" s="11">
        <v>23396.385540923882</v>
      </c>
      <c r="O2648" s="11">
        <v>29512.663220355724</v>
      </c>
    </row>
    <row r="2649" spans="1:15" x14ac:dyDescent="0.3">
      <c r="A2649" s="12" t="s">
        <v>254</v>
      </c>
      <c r="B2649" s="12" t="str">
        <f>VLOOKUP(A2649,Table1[],3,FALSE)</f>
        <v>Los Angeles County--Redondo Beach, Manhattan Beach &amp; Hermosa Beach Cities</v>
      </c>
      <c r="C2649" s="12">
        <v>6</v>
      </c>
      <c r="D2649" s="12" t="str">
        <f>VLOOKUP(C2649,comm_names!$A$2:$B$325,2,FALSE)</f>
        <v>N/A, Frontier</v>
      </c>
      <c r="E2649" s="13">
        <v>21.168762582999999</v>
      </c>
      <c r="F2649" s="14">
        <v>9.2135533108521506E-3</v>
      </c>
      <c r="G2649" s="14">
        <v>2.9090348814539398E-3</v>
      </c>
      <c r="H2649" s="17">
        <f t="shared" si="41"/>
        <v>267</v>
      </c>
      <c r="I2649" s="14">
        <v>9.2992792604039198E-5</v>
      </c>
      <c r="J2649" s="15">
        <v>2.67</v>
      </c>
      <c r="K2649" s="16">
        <v>2.34714831613157</v>
      </c>
      <c r="L2649" s="17">
        <v>53851.182000000001</v>
      </c>
      <c r="M2649" s="17">
        <v>122170.18</v>
      </c>
      <c r="N2649" s="17">
        <v>22649.482356683278</v>
      </c>
      <c r="O2649" s="17">
        <v>28175.172514548722</v>
      </c>
    </row>
    <row r="2650" spans="1:15" x14ac:dyDescent="0.3">
      <c r="A2650" s="6" t="s">
        <v>260</v>
      </c>
      <c r="B2650" s="6" t="str">
        <f>VLOOKUP(A2650,Table1[],3,FALSE)</f>
        <v>Santa Clara County (Central)--San Jose City (Southwest/Almaden Valley)</v>
      </c>
      <c r="C2650" s="6">
        <v>1</v>
      </c>
      <c r="D2650" s="6" t="str">
        <f>VLOOKUP(C2650,comm_names!$A$2:$B$325,2,FALSE)</f>
        <v>N/A, AT&amp;T California</v>
      </c>
      <c r="E2650" s="7">
        <v>309.28112156457598</v>
      </c>
      <c r="F2650" s="8">
        <v>8.93679640597431E-3</v>
      </c>
      <c r="G2650" s="8">
        <v>3.0075187184876399E-3</v>
      </c>
      <c r="H2650" s="11">
        <f t="shared" si="41"/>
        <v>324</v>
      </c>
      <c r="I2650" s="8">
        <v>9.0173846527378705E-5</v>
      </c>
      <c r="J2650" s="9">
        <v>3.24</v>
      </c>
      <c r="K2650" s="10">
        <v>2.9163613322681101</v>
      </c>
      <c r="L2650" s="11">
        <v>60808.194000000003</v>
      </c>
      <c r="M2650" s="11">
        <v>137788.33600000001</v>
      </c>
      <c r="N2650" s="11">
        <v>22502.73262269672</v>
      </c>
      <c r="O2650" s="11">
        <v>28007.985151560599</v>
      </c>
    </row>
    <row r="2651" spans="1:15" x14ac:dyDescent="0.3">
      <c r="A2651" s="12" t="s">
        <v>262</v>
      </c>
      <c r="B2651" s="12" t="str">
        <f>VLOOKUP(A2651,Table1[],3,FALSE)</f>
        <v>Alameda County (East)--Livermore, Pleasanton &amp; Dublin Cities</v>
      </c>
      <c r="C2651" s="12">
        <v>1</v>
      </c>
      <c r="D2651" s="12" t="str">
        <f>VLOOKUP(C2651,comm_names!$A$2:$B$325,2,FALSE)</f>
        <v>N/A, AT&amp;T California</v>
      </c>
      <c r="E2651" s="13">
        <v>4223.6577811543702</v>
      </c>
      <c r="F2651" s="14">
        <v>8.9118300775916995E-3</v>
      </c>
      <c r="G2651" s="14">
        <v>3.0536137391202799E-3</v>
      </c>
      <c r="H2651" s="17">
        <f t="shared" si="41"/>
        <v>324</v>
      </c>
      <c r="I2651" s="14">
        <v>8.9919661128726002E-5</v>
      </c>
      <c r="J2651" s="15">
        <v>3.24</v>
      </c>
      <c r="K2651" s="16">
        <v>2.76945452737308</v>
      </c>
      <c r="L2651" s="17">
        <v>60498.722000000002</v>
      </c>
      <c r="M2651" s="17">
        <v>136412</v>
      </c>
      <c r="N2651" s="17">
        <v>22233.735078662761</v>
      </c>
      <c r="O2651" s="17">
        <v>28399.731397382038</v>
      </c>
    </row>
    <row r="2652" spans="1:15" x14ac:dyDescent="0.3">
      <c r="A2652" s="6" t="s">
        <v>263</v>
      </c>
      <c r="B2652" s="6" t="str">
        <f>VLOOKUP(A2652,Table1[],3,FALSE)</f>
        <v>Orange County (Southeast)--Rancho Santa Margarita City (East) &amp; Ladera Ranch</v>
      </c>
      <c r="C2652" s="6">
        <v>1</v>
      </c>
      <c r="D2652" s="6" t="str">
        <f>VLOOKUP(C2652,comm_names!$A$2:$B$325,2,FALSE)</f>
        <v>N/A, AT&amp;T California</v>
      </c>
      <c r="E2652" s="7">
        <v>2048.38684233394</v>
      </c>
      <c r="F2652" s="8">
        <v>8.8044069778169098E-3</v>
      </c>
      <c r="G2652" s="8">
        <v>2.8372085021563698E-3</v>
      </c>
      <c r="H2652" s="11">
        <f t="shared" si="41"/>
        <v>324</v>
      </c>
      <c r="I2652" s="8">
        <v>8.8826147366891903E-5</v>
      </c>
      <c r="J2652" s="9">
        <v>3.24</v>
      </c>
      <c r="K2652" s="10">
        <v>2.91859079191729</v>
      </c>
      <c r="L2652" s="11">
        <v>66105.865999999995</v>
      </c>
      <c r="M2652" s="11">
        <v>148629.01800000001</v>
      </c>
      <c r="N2652" s="11">
        <v>27382.129701923157</v>
      </c>
      <c r="O2652" s="11">
        <v>32508.794942315042</v>
      </c>
    </row>
    <row r="2653" spans="1:15" x14ac:dyDescent="0.3">
      <c r="A2653" s="12" t="s">
        <v>264</v>
      </c>
      <c r="B2653" s="12" t="str">
        <f>VLOOKUP(A2653,Table1[],3,FALSE)</f>
        <v>Santa Clara County (Southwest)--Cupertino, Saratoga Cities &amp; Los Gatos Town</v>
      </c>
      <c r="C2653" s="12">
        <v>1</v>
      </c>
      <c r="D2653" s="12" t="str">
        <f>VLOOKUP(C2653,comm_names!$A$2:$B$325,2,FALSE)</f>
        <v>N/A, AT&amp;T California</v>
      </c>
      <c r="E2653" s="13">
        <v>1264.678657677</v>
      </c>
      <c r="F2653" s="14">
        <v>7.8443248771207993E-3</v>
      </c>
      <c r="G2653" s="14">
        <v>2.4035316874378302E-3</v>
      </c>
      <c r="H2653" s="17">
        <f t="shared" si="41"/>
        <v>324</v>
      </c>
      <c r="I2653" s="14">
        <v>7.9063454962072599E-5</v>
      </c>
      <c r="J2653" s="15">
        <v>3.24</v>
      </c>
      <c r="K2653" s="16">
        <v>2.7649200153699902</v>
      </c>
      <c r="L2653" s="17">
        <v>71972.600000000006</v>
      </c>
      <c r="M2653" s="17">
        <v>170168.88</v>
      </c>
      <c r="N2653" s="17">
        <v>28676.973814689838</v>
      </c>
      <c r="O2653" s="17">
        <v>33375.676920237602</v>
      </c>
    </row>
    <row r="2654" spans="1:15" x14ac:dyDescent="0.3">
      <c r="A2654" s="6" t="s">
        <v>261</v>
      </c>
      <c r="B2654" s="6" t="str">
        <f>VLOOKUP(A2654,Table1[],3,FALSE)</f>
        <v>San Diego County (West Central)--San Diego City (Northwest/Del Mar Mesa)</v>
      </c>
      <c r="C2654" s="6">
        <v>1</v>
      </c>
      <c r="D2654" s="6" t="str">
        <f>VLOOKUP(C2654,comm_names!$A$2:$B$325,2,FALSE)</f>
        <v>N/A, AT&amp;T California</v>
      </c>
      <c r="E2654" s="7">
        <v>477.93734037199999</v>
      </c>
      <c r="F2654" s="8">
        <v>7.7911371747001598E-3</v>
      </c>
      <c r="G2654" s="8">
        <v>2.9674628962518901E-3</v>
      </c>
      <c r="H2654" s="11">
        <f t="shared" si="41"/>
        <v>324</v>
      </c>
      <c r="I2654" s="8">
        <v>7.8523160146729706E-5</v>
      </c>
      <c r="J2654" s="9">
        <v>3.24</v>
      </c>
      <c r="K2654" s="10">
        <v>2.8233500540965899</v>
      </c>
      <c r="L2654" s="11">
        <v>68238.576000000001</v>
      </c>
      <c r="M2654" s="11">
        <v>140211.685</v>
      </c>
      <c r="N2654" s="11">
        <v>24346.849562996162</v>
      </c>
      <c r="O2654" s="11">
        <v>28721.647700355719</v>
      </c>
    </row>
    <row r="2655" spans="1:15" x14ac:dyDescent="0.3">
      <c r="A2655" s="12" t="s">
        <v>262</v>
      </c>
      <c r="B2655" s="12" t="str">
        <f>VLOOKUP(A2655,Table1[],3,FALSE)</f>
        <v>Alameda County (East)--Livermore, Pleasanton &amp; Dublin Cities</v>
      </c>
      <c r="C2655" s="12">
        <v>6</v>
      </c>
      <c r="D2655" s="12" t="str">
        <f>VLOOKUP(C2655,comm_names!$A$2:$B$325,2,FALSE)</f>
        <v>N/A, Frontier</v>
      </c>
      <c r="E2655" s="13">
        <v>2.56787E-6</v>
      </c>
      <c r="F2655" s="14">
        <v>7.2288946476490199E-3</v>
      </c>
      <c r="G2655" s="14">
        <v>2.5027561002951499E-3</v>
      </c>
      <c r="H2655" s="17">
        <f t="shared" si="41"/>
        <v>267</v>
      </c>
      <c r="I2655" s="14">
        <v>7.2815320758991701E-5</v>
      </c>
      <c r="J2655" s="15">
        <v>2.67</v>
      </c>
      <c r="K2655" s="16">
        <v>2.76945452737308</v>
      </c>
      <c r="L2655" s="17">
        <v>60498.722000000002</v>
      </c>
      <c r="M2655" s="17">
        <v>136412</v>
      </c>
      <c r="N2655" s="17">
        <v>22233.735078662761</v>
      </c>
      <c r="O2655" s="17">
        <v>28399.731397382038</v>
      </c>
    </row>
    <row r="2656" spans="1:15" x14ac:dyDescent="0.3">
      <c r="A2656" s="6" t="s">
        <v>263</v>
      </c>
      <c r="B2656" s="6" t="str">
        <f>VLOOKUP(A2656,Table1[],3,FALSE)</f>
        <v>Orange County (Southeast)--Rancho Santa Margarita City (East) &amp; Ladera Ranch</v>
      </c>
      <c r="C2656" s="6">
        <v>6</v>
      </c>
      <c r="D2656" s="6" t="str">
        <f>VLOOKUP(C2656,comm_names!$A$2:$B$325,2,FALSE)</f>
        <v>N/A, Frontier</v>
      </c>
      <c r="E2656" s="7">
        <v>7.8142881171500003</v>
      </c>
      <c r="F2656" s="8">
        <v>7.1198913381928901E-3</v>
      </c>
      <c r="G2656" s="8">
        <v>2.3238090220068699E-3</v>
      </c>
      <c r="H2656" s="11">
        <f t="shared" si="41"/>
        <v>267</v>
      </c>
      <c r="I2656" s="8">
        <v>7.1709487567016194E-5</v>
      </c>
      <c r="J2656" s="9">
        <v>2.67</v>
      </c>
      <c r="K2656" s="10">
        <v>2.91859079191729</v>
      </c>
      <c r="L2656" s="11">
        <v>66105.865999999995</v>
      </c>
      <c r="M2656" s="11">
        <v>148629.01800000001</v>
      </c>
      <c r="N2656" s="11">
        <v>27382.129701923157</v>
      </c>
      <c r="O2656" s="11">
        <v>32508.794942315042</v>
      </c>
    </row>
    <row r="2657" spans="1:15" x14ac:dyDescent="0.3">
      <c r="A2657" s="12" t="s">
        <v>265</v>
      </c>
      <c r="B2657" s="12" t="str">
        <f>VLOOKUP(A2657,Table1[],3,FALSE)</f>
        <v>Contra Costa County (South)--San Ramon City &amp; Danville Town</v>
      </c>
      <c r="C2657" s="12">
        <v>1</v>
      </c>
      <c r="D2657" s="12" t="str">
        <f>VLOOKUP(C2657,comm_names!$A$2:$B$325,2,FALSE)</f>
        <v>N/A, AT&amp;T California</v>
      </c>
      <c r="E2657" s="13">
        <v>1220.1365698377299</v>
      </c>
      <c r="F2657" s="14">
        <v>6.8756240585040396E-3</v>
      </c>
      <c r="G2657" s="14">
        <v>2.6465860558700402E-3</v>
      </c>
      <c r="H2657" s="17">
        <f t="shared" si="41"/>
        <v>324</v>
      </c>
      <c r="I2657" s="14">
        <v>6.9232263592626395E-5</v>
      </c>
      <c r="J2657" s="15">
        <v>3.24</v>
      </c>
      <c r="K2657" s="16">
        <v>2.8796580201875499</v>
      </c>
      <c r="L2657" s="17">
        <v>77194.94</v>
      </c>
      <c r="M2657" s="17">
        <v>157790</v>
      </c>
      <c r="N2657" s="17">
        <v>28262.052256356837</v>
      </c>
      <c r="O2657" s="17">
        <v>33558.728126277958</v>
      </c>
    </row>
    <row r="2658" spans="1:15" x14ac:dyDescent="0.3">
      <c r="A2658" s="6" t="s">
        <v>264</v>
      </c>
      <c r="B2658" s="6" t="str">
        <f>VLOOKUP(A2658,Table1[],3,FALSE)</f>
        <v>Santa Clara County (Southwest)--Cupertino, Saratoga Cities &amp; Los Gatos Town</v>
      </c>
      <c r="C2658" s="6">
        <v>6</v>
      </c>
      <c r="D2658" s="6" t="str">
        <f>VLOOKUP(C2658,comm_names!$A$2:$B$325,2,FALSE)</f>
        <v>N/A, Frontier</v>
      </c>
      <c r="E2658" s="7">
        <v>135.478317508</v>
      </c>
      <c r="F2658" s="8">
        <v>6.4579934563297201E-3</v>
      </c>
      <c r="G2658" s="8">
        <v>1.9800316966342899E-3</v>
      </c>
      <c r="H2658" s="11">
        <f t="shared" si="41"/>
        <v>267</v>
      </c>
      <c r="I2658" s="8">
        <v>6.4999772115646097E-5</v>
      </c>
      <c r="J2658" s="9">
        <v>2.67</v>
      </c>
      <c r="K2658" s="10">
        <v>2.7649200153699902</v>
      </c>
      <c r="L2658" s="11">
        <v>71972.600000000006</v>
      </c>
      <c r="M2658" s="11">
        <v>170168.88</v>
      </c>
      <c r="N2658" s="11">
        <v>28676.973814689838</v>
      </c>
      <c r="O2658" s="11">
        <v>33375.676920237602</v>
      </c>
    </row>
    <row r="2659" spans="1:15" x14ac:dyDescent="0.3">
      <c r="A2659" s="12" t="s">
        <v>189</v>
      </c>
      <c r="B2659" s="12" t="str">
        <f>VLOOKUP(A2659,Table1[],3,FALSE)</f>
        <v>Alameda County (Central)--Hayward City</v>
      </c>
      <c r="C2659" s="12">
        <v>0</v>
      </c>
      <c r="D2659" s="12" t="e">
        <f>VLOOKUP(C2659,comm_names!$A$2:$B$325,2,FALSE)</f>
        <v>#N/A</v>
      </c>
      <c r="E2659" s="13">
        <v>16.374036252300002</v>
      </c>
      <c r="F2659" s="14">
        <v>0</v>
      </c>
      <c r="G2659" s="14">
        <v>0</v>
      </c>
      <c r="H2659" s="17">
        <f t="shared" si="41"/>
        <v>0</v>
      </c>
      <c r="I2659" s="14">
        <v>0</v>
      </c>
      <c r="J2659" s="15">
        <v>0</v>
      </c>
      <c r="K2659" s="16">
        <v>3.10826381035697</v>
      </c>
      <c r="L2659" s="17">
        <v>36648</v>
      </c>
      <c r="M2659" s="17">
        <v>82525.187999999995</v>
      </c>
      <c r="N2659" s="17">
        <v>16246.856555983679</v>
      </c>
      <c r="O2659" s="17">
        <v>20604.888794725441</v>
      </c>
    </row>
    <row r="2660" spans="1:15" x14ac:dyDescent="0.3">
      <c r="A2660" s="6" t="s">
        <v>259</v>
      </c>
      <c r="B2660" s="6" t="str">
        <f>VLOOKUP(A2660,Table1[],3,FALSE)</f>
        <v>Alameda County (Southwest)--Union City, Newark &amp; Fremont (West) Cities</v>
      </c>
      <c r="C2660" s="6">
        <v>0</v>
      </c>
      <c r="D2660" s="6" t="e">
        <f>VLOOKUP(C2660,comm_names!$A$2:$B$325,2,FALSE)</f>
        <v>#N/A</v>
      </c>
      <c r="E2660" s="7">
        <v>13.375828746956</v>
      </c>
      <c r="F2660" s="8">
        <v>0</v>
      </c>
      <c r="G2660" s="8">
        <v>0</v>
      </c>
      <c r="H2660" s="11">
        <f t="shared" si="41"/>
        <v>0</v>
      </c>
      <c r="I2660" s="8">
        <v>0</v>
      </c>
      <c r="J2660" s="9">
        <v>0</v>
      </c>
      <c r="K2660" s="10">
        <v>3.2491308841492099</v>
      </c>
      <c r="L2660" s="11">
        <v>55481</v>
      </c>
      <c r="M2660" s="11">
        <v>120997.444</v>
      </c>
      <c r="N2660" s="11">
        <v>19174.491289113241</v>
      </c>
      <c r="O2660" s="11">
        <v>24381.04233535704</v>
      </c>
    </row>
    <row r="2661" spans="1:15" x14ac:dyDescent="0.3">
      <c r="A2661" s="12" t="s">
        <v>257</v>
      </c>
      <c r="B2661" s="12" t="str">
        <f>VLOOKUP(A2661,Table1[],3,FALSE)</f>
        <v>Alameda County (South Central)--Fremont City (East)</v>
      </c>
      <c r="C2661" s="12">
        <v>0</v>
      </c>
      <c r="D2661" s="12" t="e">
        <f>VLOOKUP(C2661,comm_names!$A$2:$B$325,2,FALSE)</f>
        <v>#N/A</v>
      </c>
      <c r="E2661" s="13">
        <v>3.1329567169999999</v>
      </c>
      <c r="F2661" s="14">
        <v>0</v>
      </c>
      <c r="G2661" s="14">
        <v>0</v>
      </c>
      <c r="H2661" s="17">
        <f t="shared" si="41"/>
        <v>0</v>
      </c>
      <c r="I2661" s="14">
        <v>0</v>
      </c>
      <c r="J2661" s="15">
        <v>0</v>
      </c>
      <c r="K2661" s="16">
        <v>2.9763361334307299</v>
      </c>
      <c r="L2661" s="17">
        <v>55574.656000000003</v>
      </c>
      <c r="M2661" s="17">
        <v>124719.25199999999</v>
      </c>
      <c r="N2661" s="17">
        <v>20219.74177716528</v>
      </c>
      <c r="O2661" s="17">
        <v>25598.687910819121</v>
      </c>
    </row>
    <row r="2662" spans="1:15" x14ac:dyDescent="0.3">
      <c r="A2662" s="6" t="s">
        <v>262</v>
      </c>
      <c r="B2662" s="6" t="str">
        <f>VLOOKUP(A2662,Table1[],3,FALSE)</f>
        <v>Alameda County (East)--Livermore, Pleasanton &amp; Dublin Cities</v>
      </c>
      <c r="C2662" s="6">
        <v>0</v>
      </c>
      <c r="D2662" s="6" t="e">
        <f>VLOOKUP(C2662,comm_names!$A$2:$B$325,2,FALSE)</f>
        <v>#N/A</v>
      </c>
      <c r="E2662" s="7">
        <v>35.402674851851003</v>
      </c>
      <c r="F2662" s="8">
        <v>0</v>
      </c>
      <c r="G2662" s="8">
        <v>0</v>
      </c>
      <c r="H2662" s="11">
        <f t="shared" si="41"/>
        <v>0</v>
      </c>
      <c r="I2662" s="8">
        <v>0</v>
      </c>
      <c r="J2662" s="9">
        <v>0</v>
      </c>
      <c r="K2662" s="10">
        <v>2.76945452737308</v>
      </c>
      <c r="L2662" s="11">
        <v>60498.722000000002</v>
      </c>
      <c r="M2662" s="11">
        <v>136412</v>
      </c>
      <c r="N2662" s="11">
        <v>22233.735078662761</v>
      </c>
      <c r="O2662" s="11">
        <v>28399.731397382038</v>
      </c>
    </row>
    <row r="2663" spans="1:15" x14ac:dyDescent="0.3">
      <c r="A2663" s="12" t="s">
        <v>128</v>
      </c>
      <c r="B2663" s="12" t="str">
        <f>VLOOKUP(A2663,Table1[],3,FALSE)</f>
        <v>Alpine, Amador, Calaveras, Inyo, Mariposa, Mono &amp; Tuolumne Counties</v>
      </c>
      <c r="C2663" s="12">
        <v>0</v>
      </c>
      <c r="D2663" s="12" t="e">
        <f>VLOOKUP(C2663,comm_names!$A$2:$B$325,2,FALSE)</f>
        <v>#N/A</v>
      </c>
      <c r="E2663" s="13">
        <v>1266.2063221292401</v>
      </c>
      <c r="F2663" s="14">
        <v>0</v>
      </c>
      <c r="G2663" s="14">
        <v>0</v>
      </c>
      <c r="H2663" s="17">
        <f t="shared" si="41"/>
        <v>0</v>
      </c>
      <c r="I2663" s="14">
        <v>0</v>
      </c>
      <c r="J2663" s="15">
        <v>0</v>
      </c>
      <c r="K2663" s="16">
        <v>2.2510565312842998</v>
      </c>
      <c r="L2663" s="17">
        <v>25589.466</v>
      </c>
      <c r="M2663" s="17">
        <v>57576.044000000002</v>
      </c>
      <c r="N2663" s="17">
        <v>8895.7987176753486</v>
      </c>
      <c r="O2663" s="17">
        <v>11425.69947032862</v>
      </c>
    </row>
    <row r="2664" spans="1:15" x14ac:dyDescent="0.3">
      <c r="A2664" s="6" t="s">
        <v>28</v>
      </c>
      <c r="B2664" s="6" t="str">
        <f>VLOOKUP(A2664,Table1[],3,FALSE)</f>
        <v>Butte County (Northwest)--Chico City</v>
      </c>
      <c r="C2664" s="6">
        <v>0</v>
      </c>
      <c r="D2664" s="6" t="e">
        <f>VLOOKUP(C2664,comm_names!$A$2:$B$325,2,FALSE)</f>
        <v>#N/A</v>
      </c>
      <c r="E2664" s="7">
        <v>24.4142316851208</v>
      </c>
      <c r="F2664" s="8">
        <v>0</v>
      </c>
      <c r="G2664" s="8">
        <v>0</v>
      </c>
      <c r="H2664" s="11">
        <f t="shared" si="41"/>
        <v>0</v>
      </c>
      <c r="I2664" s="8">
        <v>0</v>
      </c>
      <c r="J2664" s="9">
        <v>0</v>
      </c>
      <c r="K2664" s="10">
        <v>2.3282417140045601</v>
      </c>
      <c r="L2664" s="11">
        <v>18372.864000000001</v>
      </c>
      <c r="M2664" s="11">
        <v>52800.606</v>
      </c>
      <c r="N2664" s="11">
        <v>10013.741882114424</v>
      </c>
      <c r="O2664" s="11">
        <v>12358.79299563828</v>
      </c>
    </row>
    <row r="2665" spans="1:15" x14ac:dyDescent="0.3">
      <c r="A2665" s="12" t="s">
        <v>70</v>
      </c>
      <c r="B2665" s="12" t="str">
        <f>VLOOKUP(A2665,Table1[],3,FALSE)</f>
        <v>Butte County (Southeast)--Oroville City &amp; Paradise Town</v>
      </c>
      <c r="C2665" s="12">
        <v>0</v>
      </c>
      <c r="D2665" s="12" t="e">
        <f>VLOOKUP(C2665,comm_names!$A$2:$B$325,2,FALSE)</f>
        <v>#N/A</v>
      </c>
      <c r="E2665" s="13">
        <v>41.531806799999998</v>
      </c>
      <c r="F2665" s="14">
        <v>0</v>
      </c>
      <c r="G2665" s="14">
        <v>0</v>
      </c>
      <c r="H2665" s="17">
        <f t="shared" si="41"/>
        <v>0</v>
      </c>
      <c r="I2665" s="14">
        <v>0</v>
      </c>
      <c r="J2665" s="15">
        <v>0</v>
      </c>
      <c r="K2665" s="16">
        <v>2.4217431124532798</v>
      </c>
      <c r="L2665" s="17">
        <v>19343.018</v>
      </c>
      <c r="M2665" s="17">
        <v>45234.83</v>
      </c>
      <c r="N2665" s="17">
        <v>6967.8772826829718</v>
      </c>
      <c r="O2665" s="17">
        <v>8970.3101120854553</v>
      </c>
    </row>
    <row r="2666" spans="1:15" x14ac:dyDescent="0.3">
      <c r="A2666" s="6" t="s">
        <v>88</v>
      </c>
      <c r="B2666" s="6" t="str">
        <f>VLOOKUP(A2666,Table1[],3,FALSE)</f>
        <v>Colusa, Glenn, Tehama &amp; Trinity Counties</v>
      </c>
      <c r="C2666" s="6">
        <v>0</v>
      </c>
      <c r="D2666" s="6" t="e">
        <f>VLOOKUP(C2666,comm_names!$A$2:$B$325,2,FALSE)</f>
        <v>#N/A</v>
      </c>
      <c r="E2666" s="7">
        <v>880.31905982791704</v>
      </c>
      <c r="F2666" s="8">
        <v>0</v>
      </c>
      <c r="G2666" s="8">
        <v>0</v>
      </c>
      <c r="H2666" s="11">
        <f t="shared" si="41"/>
        <v>0</v>
      </c>
      <c r="I2666" s="8">
        <v>0</v>
      </c>
      <c r="J2666" s="9">
        <v>0</v>
      </c>
      <c r="K2666" s="10">
        <v>2.5845183410624402</v>
      </c>
      <c r="L2666" s="11">
        <v>20360</v>
      </c>
      <c r="M2666" s="11">
        <v>46913.512000000002</v>
      </c>
      <c r="N2666" s="11">
        <v>7317.432462160752</v>
      </c>
      <c r="O2666" s="11">
        <v>9269.2002493708806</v>
      </c>
    </row>
    <row r="2667" spans="1:15" x14ac:dyDescent="0.3">
      <c r="A2667" s="12" t="s">
        <v>193</v>
      </c>
      <c r="B2667" s="12" t="str">
        <f>VLOOKUP(A2667,Table1[],3,FALSE)</f>
        <v>Contra Costa County (Northwest)--Concord (West), Martinez &amp; Pleasant Hill Cities</v>
      </c>
      <c r="C2667" s="12">
        <v>0</v>
      </c>
      <c r="D2667" s="12" t="e">
        <f>VLOOKUP(C2667,comm_names!$A$2:$B$325,2,FALSE)</f>
        <v>#N/A</v>
      </c>
      <c r="E2667" s="13">
        <v>0.248427488</v>
      </c>
      <c r="F2667" s="14">
        <v>0</v>
      </c>
      <c r="G2667" s="14">
        <v>0</v>
      </c>
      <c r="H2667" s="17">
        <f t="shared" si="41"/>
        <v>0</v>
      </c>
      <c r="I2667" s="14">
        <v>0</v>
      </c>
      <c r="J2667" s="15">
        <v>0</v>
      </c>
      <c r="K2667" s="16">
        <v>2.5405930675215398</v>
      </c>
      <c r="L2667" s="17">
        <v>36716.205999999998</v>
      </c>
      <c r="M2667" s="17">
        <v>87821.842000000004</v>
      </c>
      <c r="N2667" s="17">
        <v>15898.249741545358</v>
      </c>
      <c r="O2667" s="17">
        <v>19554.404423838601</v>
      </c>
    </row>
    <row r="2668" spans="1:15" x14ac:dyDescent="0.3">
      <c r="A2668" s="6" t="s">
        <v>247</v>
      </c>
      <c r="B2668" s="6" t="str">
        <f>VLOOKUP(A2668,Table1[],3,FALSE)</f>
        <v>Contra Costa County--Walnut Creek (West), Lafayette, Orinda Cities &amp; Moraga Town</v>
      </c>
      <c r="C2668" s="6">
        <v>0</v>
      </c>
      <c r="D2668" s="6" t="e">
        <f>VLOOKUP(C2668,comm_names!$A$2:$B$325,2,FALSE)</f>
        <v>#N/A</v>
      </c>
      <c r="E2668" s="7">
        <v>3.9639615990000001</v>
      </c>
      <c r="F2668" s="8">
        <v>0</v>
      </c>
      <c r="G2668" s="8">
        <v>0</v>
      </c>
      <c r="H2668" s="11">
        <f t="shared" si="41"/>
        <v>0</v>
      </c>
      <c r="I2668" s="8">
        <v>0</v>
      </c>
      <c r="J2668" s="9">
        <v>0</v>
      </c>
      <c r="K2668" s="10">
        <v>2.40286690228444</v>
      </c>
      <c r="L2668" s="11">
        <v>50166.021999999997</v>
      </c>
      <c r="M2668" s="11">
        <v>128811.61199999999</v>
      </c>
      <c r="N2668" s="11">
        <v>20297.70864931044</v>
      </c>
      <c r="O2668" s="11">
        <v>26420.766123665519</v>
      </c>
    </row>
    <row r="2669" spans="1:15" x14ac:dyDescent="0.3">
      <c r="A2669" s="12" t="s">
        <v>265</v>
      </c>
      <c r="B2669" s="12" t="str">
        <f>VLOOKUP(A2669,Table1[],3,FALSE)</f>
        <v>Contra Costa County (South)--San Ramon City &amp; Danville Town</v>
      </c>
      <c r="C2669" s="12">
        <v>0</v>
      </c>
      <c r="D2669" s="12" t="e">
        <f>VLOOKUP(C2669,comm_names!$A$2:$B$325,2,FALSE)</f>
        <v>#N/A</v>
      </c>
      <c r="E2669" s="13">
        <v>15.519727430338101</v>
      </c>
      <c r="F2669" s="14">
        <v>0</v>
      </c>
      <c r="G2669" s="14">
        <v>0</v>
      </c>
      <c r="H2669" s="17">
        <f t="shared" si="41"/>
        <v>0</v>
      </c>
      <c r="I2669" s="14">
        <v>0</v>
      </c>
      <c r="J2669" s="15">
        <v>0</v>
      </c>
      <c r="K2669" s="16">
        <v>2.8796580201875499</v>
      </c>
      <c r="L2669" s="17">
        <v>77194.94</v>
      </c>
      <c r="M2669" s="17">
        <v>157790</v>
      </c>
      <c r="N2669" s="17">
        <v>28262.052256356837</v>
      </c>
      <c r="O2669" s="17">
        <v>33558.728126277958</v>
      </c>
    </row>
    <row r="2670" spans="1:15" x14ac:dyDescent="0.3">
      <c r="A2670" s="6" t="s">
        <v>250</v>
      </c>
      <c r="B2670" s="6" t="str">
        <f>VLOOKUP(A2670,Table1[],3,FALSE)</f>
        <v>Contra Costa County (Central)--Concord (South), Walnut Creek (East) &amp; Clayton Cities</v>
      </c>
      <c r="C2670" s="6">
        <v>0</v>
      </c>
      <c r="D2670" s="6" t="e">
        <f>VLOOKUP(C2670,comm_names!$A$2:$B$325,2,FALSE)</f>
        <v>#N/A</v>
      </c>
      <c r="E2670" s="7">
        <v>0.215247837</v>
      </c>
      <c r="F2670" s="8">
        <v>0</v>
      </c>
      <c r="G2670" s="8">
        <v>0</v>
      </c>
      <c r="H2670" s="11">
        <f t="shared" si="41"/>
        <v>0</v>
      </c>
      <c r="I2670" s="8">
        <v>0</v>
      </c>
      <c r="J2670" s="9">
        <v>0</v>
      </c>
      <c r="K2670" s="10">
        <v>2.4863551564059199</v>
      </c>
      <c r="L2670" s="11">
        <v>49865.712</v>
      </c>
      <c r="M2670" s="11">
        <v>108793.66</v>
      </c>
      <c r="N2670" s="11">
        <v>19574.52829431996</v>
      </c>
      <c r="O2670" s="11">
        <v>23903.463981115201</v>
      </c>
    </row>
    <row r="2671" spans="1:15" x14ac:dyDescent="0.3">
      <c r="A2671" s="12" t="s">
        <v>105</v>
      </c>
      <c r="B2671" s="12" t="str">
        <f>VLOOKUP(A2671,Table1[],3,FALSE)</f>
        <v>Contra Costa County (Northeast)--Antioch City</v>
      </c>
      <c r="C2671" s="12">
        <v>0</v>
      </c>
      <c r="D2671" s="12" t="e">
        <f>VLOOKUP(C2671,comm_names!$A$2:$B$325,2,FALSE)</f>
        <v>#N/A</v>
      </c>
      <c r="E2671" s="13">
        <v>3.9662160000000002E-2</v>
      </c>
      <c r="F2671" s="14">
        <v>0</v>
      </c>
      <c r="G2671" s="14">
        <v>0</v>
      </c>
      <c r="H2671" s="17">
        <f t="shared" si="41"/>
        <v>0</v>
      </c>
      <c r="I2671" s="14">
        <v>0</v>
      </c>
      <c r="J2671" s="15">
        <v>0</v>
      </c>
      <c r="K2671" s="16">
        <v>3.1046152975466201</v>
      </c>
      <c r="L2671" s="17">
        <v>29623.8</v>
      </c>
      <c r="M2671" s="17">
        <v>73432.411999999997</v>
      </c>
      <c r="N2671" s="17">
        <v>14752.512228506879</v>
      </c>
      <c r="O2671" s="17">
        <v>17942.172620065321</v>
      </c>
    </row>
    <row r="2672" spans="1:15" x14ac:dyDescent="0.3">
      <c r="A2672" s="6" t="s">
        <v>219</v>
      </c>
      <c r="B2672" s="6" t="str">
        <f>VLOOKUP(A2672,Table1[],3,FALSE)</f>
        <v>Contra Costa County (East)--Brentwood &amp; Oakley Cities</v>
      </c>
      <c r="C2672" s="6">
        <v>0</v>
      </c>
      <c r="D2672" s="6" t="e">
        <f>VLOOKUP(C2672,comm_names!$A$2:$B$325,2,FALSE)</f>
        <v>#N/A</v>
      </c>
      <c r="E2672" s="7">
        <v>0.95367461860000002</v>
      </c>
      <c r="F2672" s="8">
        <v>0</v>
      </c>
      <c r="G2672" s="8">
        <v>0</v>
      </c>
      <c r="H2672" s="11">
        <f t="shared" si="41"/>
        <v>0</v>
      </c>
      <c r="I2672" s="8">
        <v>0</v>
      </c>
      <c r="J2672" s="9">
        <v>0</v>
      </c>
      <c r="K2672" s="10">
        <v>3.0632871119124001</v>
      </c>
      <c r="L2672" s="11">
        <v>45060.752</v>
      </c>
      <c r="M2672" s="11">
        <v>102818</v>
      </c>
      <c r="N2672" s="11">
        <v>16868.366868976082</v>
      </c>
      <c r="O2672" s="11">
        <v>22100.130237093599</v>
      </c>
    </row>
    <row r="2673" spans="1:15" x14ac:dyDescent="0.3">
      <c r="A2673" s="12" t="s">
        <v>93</v>
      </c>
      <c r="B2673" s="12" t="str">
        <f>VLOOKUP(A2673,Table1[],3,FALSE)</f>
        <v>Del Norte, Lassen, Modoc, Plumas &amp; Siskiyou Counties</v>
      </c>
      <c r="C2673" s="12">
        <v>0</v>
      </c>
      <c r="D2673" s="12" t="e">
        <f>VLOOKUP(C2673,comm_names!$A$2:$B$325,2,FALSE)</f>
        <v>#N/A</v>
      </c>
      <c r="E2673" s="13">
        <v>1498.53759531469</v>
      </c>
      <c r="F2673" s="14">
        <v>0</v>
      </c>
      <c r="G2673" s="14">
        <v>0</v>
      </c>
      <c r="H2673" s="17">
        <f t="shared" si="41"/>
        <v>0</v>
      </c>
      <c r="I2673" s="14">
        <v>0</v>
      </c>
      <c r="J2673" s="15">
        <v>0</v>
      </c>
      <c r="K2673" s="16">
        <v>2.2062178712597502</v>
      </c>
      <c r="L2673" s="17">
        <v>20684.741999999998</v>
      </c>
      <c r="M2673" s="17">
        <v>49740.498</v>
      </c>
      <c r="N2673" s="17">
        <v>6464.0721064228082</v>
      </c>
      <c r="O2673" s="17">
        <v>8536.6293191309287</v>
      </c>
    </row>
    <row r="2674" spans="1:15" x14ac:dyDescent="0.3">
      <c r="A2674" s="6" t="s">
        <v>178</v>
      </c>
      <c r="B2674" s="6" t="str">
        <f>VLOOKUP(A2674,Table1[],3,FALSE)</f>
        <v>El Dorado County--El Dorado Hills</v>
      </c>
      <c r="C2674" s="6">
        <v>0</v>
      </c>
      <c r="D2674" s="6" t="e">
        <f>VLOOKUP(C2674,comm_names!$A$2:$B$325,2,FALSE)</f>
        <v>#N/A</v>
      </c>
      <c r="E2674" s="7">
        <v>176.47166985050001</v>
      </c>
      <c r="F2674" s="8">
        <v>0</v>
      </c>
      <c r="G2674" s="8">
        <v>0</v>
      </c>
      <c r="H2674" s="11">
        <f t="shared" si="41"/>
        <v>0</v>
      </c>
      <c r="I2674" s="8">
        <v>0</v>
      </c>
      <c r="J2674" s="9">
        <v>0</v>
      </c>
      <c r="K2674" s="10">
        <v>2.47345826434778</v>
      </c>
      <c r="L2674" s="11">
        <v>34332.050000000003</v>
      </c>
      <c r="M2674" s="11">
        <v>82930.351999999999</v>
      </c>
      <c r="N2674" s="11">
        <v>12631.084075712999</v>
      </c>
      <c r="O2674" s="11">
        <v>16999.942069034521</v>
      </c>
    </row>
    <row r="2675" spans="1:15" x14ac:dyDescent="0.3">
      <c r="A2675" s="12" t="s">
        <v>51</v>
      </c>
      <c r="B2675" s="12" t="str">
        <f>VLOOKUP(A2675,Table1[],3,FALSE)</f>
        <v>Fresno County (West)--Selma, Kerman &amp; Coalinga Cities</v>
      </c>
      <c r="C2675" s="12">
        <v>0</v>
      </c>
      <c r="D2675" s="12" t="e">
        <f>VLOOKUP(C2675,comm_names!$A$2:$B$325,2,FALSE)</f>
        <v>#N/A</v>
      </c>
      <c r="E2675" s="13">
        <v>33.4376840472586</v>
      </c>
      <c r="F2675" s="14">
        <v>0</v>
      </c>
      <c r="G2675" s="14">
        <v>0</v>
      </c>
      <c r="H2675" s="17">
        <f t="shared" si="41"/>
        <v>0</v>
      </c>
      <c r="I2675" s="14">
        <v>0</v>
      </c>
      <c r="J2675" s="15">
        <v>0</v>
      </c>
      <c r="K2675" s="16">
        <v>3.4523669430328998</v>
      </c>
      <c r="L2675" s="17">
        <v>20861.874</v>
      </c>
      <c r="M2675" s="17">
        <v>43511.356</v>
      </c>
      <c r="N2675" s="17">
        <v>7610.556703768847</v>
      </c>
      <c r="O2675" s="17">
        <v>9238.6489365237958</v>
      </c>
    </row>
    <row r="2676" spans="1:15" x14ac:dyDescent="0.3">
      <c r="A2676" s="6" t="s">
        <v>54</v>
      </c>
      <c r="B2676" s="6" t="str">
        <f>VLOOKUP(A2676,Table1[],3,FALSE)</f>
        <v>Fresno County (East)--Sanger, Reedley &amp; Parlier Cities</v>
      </c>
      <c r="C2676" s="6">
        <v>0</v>
      </c>
      <c r="D2676" s="6" t="e">
        <f>VLOOKUP(C2676,comm_names!$A$2:$B$325,2,FALSE)</f>
        <v>#N/A</v>
      </c>
      <c r="E2676" s="7">
        <v>44.606965727667998</v>
      </c>
      <c r="F2676" s="8">
        <v>0</v>
      </c>
      <c r="G2676" s="8">
        <v>0</v>
      </c>
      <c r="H2676" s="11">
        <f t="shared" si="41"/>
        <v>0</v>
      </c>
      <c r="I2676" s="8">
        <v>0</v>
      </c>
      <c r="J2676" s="9">
        <v>0</v>
      </c>
      <c r="K2676" s="10">
        <v>3.1343612899915301</v>
      </c>
      <c r="L2676" s="11">
        <v>22396</v>
      </c>
      <c r="M2676" s="11">
        <v>51723.561999999998</v>
      </c>
      <c r="N2676" s="11">
        <v>8221.2147451755718</v>
      </c>
      <c r="O2676" s="11">
        <v>10836.641023323984</v>
      </c>
    </row>
    <row r="2677" spans="1:15" x14ac:dyDescent="0.3">
      <c r="A2677" s="12" t="s">
        <v>62</v>
      </c>
      <c r="B2677" s="12" t="str">
        <f>VLOOKUP(A2677,Table1[],3,FALSE)</f>
        <v>Humboldt County</v>
      </c>
      <c r="C2677" s="12">
        <v>0</v>
      </c>
      <c r="D2677" s="12" t="e">
        <f>VLOOKUP(C2677,comm_names!$A$2:$B$325,2,FALSE)</f>
        <v>#N/A</v>
      </c>
      <c r="E2677" s="13">
        <v>740.158403751386</v>
      </c>
      <c r="F2677" s="14">
        <v>0</v>
      </c>
      <c r="G2677" s="14">
        <v>0</v>
      </c>
      <c r="H2677" s="17">
        <f t="shared" si="41"/>
        <v>0</v>
      </c>
      <c r="I2677" s="14">
        <v>0</v>
      </c>
      <c r="J2677" s="15">
        <v>0</v>
      </c>
      <c r="K2677" s="16">
        <v>2.2750411596616398</v>
      </c>
      <c r="L2677" s="17">
        <v>19749.2</v>
      </c>
      <c r="M2677" s="17">
        <v>46311.874000000003</v>
      </c>
      <c r="N2677" s="17">
        <v>9445.9502432545432</v>
      </c>
      <c r="O2677" s="17">
        <v>10860.436935720205</v>
      </c>
    </row>
    <row r="2678" spans="1:15" x14ac:dyDescent="0.3">
      <c r="A2678" s="6" t="s">
        <v>39</v>
      </c>
      <c r="B2678" s="6" t="str">
        <f>VLOOKUP(A2678,Table1[],3,FALSE)</f>
        <v>Imperial County--El Centro City</v>
      </c>
      <c r="C2678" s="6">
        <v>0</v>
      </c>
      <c r="D2678" s="6" t="e">
        <f>VLOOKUP(C2678,comm_names!$A$2:$B$325,2,FALSE)</f>
        <v>#N/A</v>
      </c>
      <c r="E2678" s="7">
        <v>702.900883426002</v>
      </c>
      <c r="F2678" s="8">
        <v>0</v>
      </c>
      <c r="G2678" s="8">
        <v>0</v>
      </c>
      <c r="H2678" s="11">
        <f t="shared" si="41"/>
        <v>0</v>
      </c>
      <c r="I2678" s="8">
        <v>0</v>
      </c>
      <c r="J2678" s="9">
        <v>0</v>
      </c>
      <c r="K2678" s="10">
        <v>3.0979448551634401</v>
      </c>
      <c r="L2678" s="11">
        <v>16389.8</v>
      </c>
      <c r="M2678" s="11">
        <v>46828</v>
      </c>
      <c r="N2678" s="11">
        <v>7161.9833713069438</v>
      </c>
      <c r="O2678" s="11">
        <v>9459.314872738405</v>
      </c>
    </row>
    <row r="2679" spans="1:15" x14ac:dyDescent="0.3">
      <c r="A2679" s="12" t="s">
        <v>111</v>
      </c>
      <c r="B2679" s="12" t="str">
        <f>VLOOKUP(A2679,Table1[],3,FALSE)</f>
        <v>Kern County (West)--Delano, Wasco &amp; Shafter Cities</v>
      </c>
      <c r="C2679" s="12">
        <v>0</v>
      </c>
      <c r="D2679" s="12" t="e">
        <f>VLOOKUP(C2679,comm_names!$A$2:$B$325,2,FALSE)</f>
        <v>#N/A</v>
      </c>
      <c r="E2679" s="13">
        <v>1.45998997992691</v>
      </c>
      <c r="F2679" s="14">
        <v>0</v>
      </c>
      <c r="G2679" s="14">
        <v>0</v>
      </c>
      <c r="H2679" s="17">
        <f t="shared" si="41"/>
        <v>0</v>
      </c>
      <c r="I2679" s="14">
        <v>0</v>
      </c>
      <c r="J2679" s="15">
        <v>0</v>
      </c>
      <c r="K2679" s="16">
        <v>3.2518567356357502</v>
      </c>
      <c r="L2679" s="17">
        <v>23030.214</v>
      </c>
      <c r="M2679" s="17">
        <v>51178.932000000001</v>
      </c>
      <c r="N2679" s="17">
        <v>7979.6965934693644</v>
      </c>
      <c r="O2679" s="17">
        <v>10886.368762624345</v>
      </c>
    </row>
    <row r="2680" spans="1:15" x14ac:dyDescent="0.3">
      <c r="A2680" s="6" t="s">
        <v>110</v>
      </c>
      <c r="B2680" s="6" t="str">
        <f>VLOOKUP(A2680,Table1[],3,FALSE)</f>
        <v>Kern County (East)--Ridgecrest, Arvin, Tehachapi &amp; California City Cities</v>
      </c>
      <c r="C2680" s="6">
        <v>0</v>
      </c>
      <c r="D2680" s="6" t="e">
        <f>VLOOKUP(C2680,comm_names!$A$2:$B$325,2,FALSE)</f>
        <v>#N/A</v>
      </c>
      <c r="E2680" s="7">
        <v>538.58862392543904</v>
      </c>
      <c r="F2680" s="8">
        <v>0</v>
      </c>
      <c r="G2680" s="8">
        <v>0</v>
      </c>
      <c r="H2680" s="11">
        <f t="shared" si="41"/>
        <v>0</v>
      </c>
      <c r="I2680" s="8">
        <v>0</v>
      </c>
      <c r="J2680" s="9">
        <v>0</v>
      </c>
      <c r="K2680" s="10">
        <v>2.6725075999688199</v>
      </c>
      <c r="L2680" s="11">
        <v>20757.02</v>
      </c>
      <c r="M2680" s="11">
        <v>49983.8</v>
      </c>
      <c r="N2680" s="11">
        <v>7870.8284198539441</v>
      </c>
      <c r="O2680" s="11">
        <v>9642.8854414691286</v>
      </c>
    </row>
    <row r="2681" spans="1:15" x14ac:dyDescent="0.3">
      <c r="A2681" s="12" t="s">
        <v>136</v>
      </c>
      <c r="B2681" s="12" t="str">
        <f>VLOOKUP(A2681,Table1[],3,FALSE)</f>
        <v>Kings County--Hanford City</v>
      </c>
      <c r="C2681" s="12">
        <v>0</v>
      </c>
      <c r="D2681" s="12" t="e">
        <f>VLOOKUP(C2681,comm_names!$A$2:$B$325,2,FALSE)</f>
        <v>#N/A</v>
      </c>
      <c r="E2681" s="13">
        <v>1.5179581959999999</v>
      </c>
      <c r="F2681" s="14">
        <v>0</v>
      </c>
      <c r="G2681" s="14">
        <v>0</v>
      </c>
      <c r="H2681" s="17">
        <f t="shared" si="41"/>
        <v>0</v>
      </c>
      <c r="I2681" s="14">
        <v>0</v>
      </c>
      <c r="J2681" s="15">
        <v>0</v>
      </c>
      <c r="K2681" s="16">
        <v>3.09351250934884</v>
      </c>
      <c r="L2681" s="17">
        <v>24784.227999999999</v>
      </c>
      <c r="M2681" s="17">
        <v>56510.197999999997</v>
      </c>
      <c r="N2681" s="17">
        <v>8137.0746437570524</v>
      </c>
      <c r="O2681" s="17">
        <v>10407.030977291965</v>
      </c>
    </row>
    <row r="2682" spans="1:15" x14ac:dyDescent="0.3">
      <c r="A2682" s="6" t="s">
        <v>64</v>
      </c>
      <c r="B2682" s="6" t="str">
        <f>VLOOKUP(A2682,Table1[],3,FALSE)</f>
        <v>Lake &amp; Mendocino Counties</v>
      </c>
      <c r="C2682" s="6">
        <v>0</v>
      </c>
      <c r="D2682" s="6" t="e">
        <f>VLOOKUP(C2682,comm_names!$A$2:$B$325,2,FALSE)</f>
        <v>#N/A</v>
      </c>
      <c r="E2682" s="7">
        <v>464.32483575708801</v>
      </c>
      <c r="F2682" s="8">
        <v>0</v>
      </c>
      <c r="G2682" s="8">
        <v>0</v>
      </c>
      <c r="H2682" s="11">
        <f t="shared" si="41"/>
        <v>0</v>
      </c>
      <c r="I2682" s="8">
        <v>0</v>
      </c>
      <c r="J2682" s="9">
        <v>0</v>
      </c>
      <c r="K2682" s="10">
        <v>2.32546026507142</v>
      </c>
      <c r="L2682" s="11">
        <v>18848.27</v>
      </c>
      <c r="M2682" s="11">
        <v>47951.872000000003</v>
      </c>
      <c r="N2682" s="11">
        <v>8039.5930729783922</v>
      </c>
      <c r="O2682" s="11">
        <v>10297.444630358459</v>
      </c>
    </row>
    <row r="2683" spans="1:15" x14ac:dyDescent="0.3">
      <c r="A2683" s="12" t="s">
        <v>225</v>
      </c>
      <c r="B2683" s="12" t="str">
        <f>VLOOKUP(A2683,Table1[],3,FALSE)</f>
        <v>Los Angeles County (North/Unincorporated)--Castaic</v>
      </c>
      <c r="C2683" s="12">
        <v>0</v>
      </c>
      <c r="D2683" s="12" t="e">
        <f>VLOOKUP(C2683,comm_names!$A$2:$B$325,2,FALSE)</f>
        <v>#N/A</v>
      </c>
      <c r="E2683" s="13">
        <v>22.940914496000001</v>
      </c>
      <c r="F2683" s="14">
        <v>0</v>
      </c>
      <c r="G2683" s="14">
        <v>0</v>
      </c>
      <c r="H2683" s="17">
        <f t="shared" si="41"/>
        <v>0</v>
      </c>
      <c r="I2683" s="14">
        <v>0</v>
      </c>
      <c r="J2683" s="15">
        <v>0</v>
      </c>
      <c r="K2683" s="16">
        <v>3.0224271118863699</v>
      </c>
      <c r="L2683" s="17">
        <v>37930.68</v>
      </c>
      <c r="M2683" s="17">
        <v>92868.067999999999</v>
      </c>
      <c r="N2683" s="17">
        <v>15272.732911178158</v>
      </c>
      <c r="O2683" s="17">
        <v>20894.107933924563</v>
      </c>
    </row>
    <row r="2684" spans="1:15" x14ac:dyDescent="0.3">
      <c r="A2684" s="6" t="s">
        <v>191</v>
      </c>
      <c r="B2684" s="6" t="str">
        <f>VLOOKUP(A2684,Table1[],3,FALSE)</f>
        <v>Los Angeles County (Central)--San Gabriel Valley Region (North)</v>
      </c>
      <c r="C2684" s="6">
        <v>0</v>
      </c>
      <c r="D2684" s="6" t="e">
        <f>VLOOKUP(C2684,comm_names!$A$2:$B$325,2,FALSE)</f>
        <v>#N/A</v>
      </c>
      <c r="E2684" s="7">
        <v>3.0994422859999999</v>
      </c>
      <c r="F2684" s="8">
        <v>0</v>
      </c>
      <c r="G2684" s="8">
        <v>0</v>
      </c>
      <c r="H2684" s="11">
        <f t="shared" si="41"/>
        <v>0</v>
      </c>
      <c r="I2684" s="8">
        <v>0</v>
      </c>
      <c r="J2684" s="9">
        <v>0</v>
      </c>
      <c r="K2684" s="10">
        <v>2.6611400030894399</v>
      </c>
      <c r="L2684" s="11">
        <v>41076.300000000003</v>
      </c>
      <c r="M2684" s="11">
        <v>105872</v>
      </c>
      <c r="N2684" s="11">
        <v>19639.67944646208</v>
      </c>
      <c r="O2684" s="11">
        <v>25114.288141598758</v>
      </c>
    </row>
    <row r="2685" spans="1:15" x14ac:dyDescent="0.3">
      <c r="A2685" s="12" t="s">
        <v>208</v>
      </c>
      <c r="B2685" s="12" t="str">
        <f>VLOOKUP(A2685,Table1[],3,FALSE)</f>
        <v>Los Angeles County (East Central)--Glendora, Claremont, San Dimas &amp; La Verne Cities</v>
      </c>
      <c r="C2685" s="12">
        <v>0</v>
      </c>
      <c r="D2685" s="12" t="e">
        <f>VLOOKUP(C2685,comm_names!$A$2:$B$325,2,FALSE)</f>
        <v>#N/A</v>
      </c>
      <c r="E2685" s="13">
        <v>1.0473474830673</v>
      </c>
      <c r="F2685" s="14">
        <v>0</v>
      </c>
      <c r="G2685" s="14">
        <v>0</v>
      </c>
      <c r="H2685" s="17">
        <f t="shared" si="41"/>
        <v>0</v>
      </c>
      <c r="I2685" s="14">
        <v>0</v>
      </c>
      <c r="J2685" s="15">
        <v>0</v>
      </c>
      <c r="K2685" s="16">
        <v>2.70774342675527</v>
      </c>
      <c r="L2685" s="17">
        <v>37167.18</v>
      </c>
      <c r="M2685" s="17">
        <v>92670.576000000001</v>
      </c>
      <c r="N2685" s="17">
        <v>14678.584565171161</v>
      </c>
      <c r="O2685" s="17">
        <v>19363.994194022882</v>
      </c>
    </row>
    <row r="2686" spans="1:15" x14ac:dyDescent="0.3">
      <c r="A2686" s="6" t="s">
        <v>249</v>
      </c>
      <c r="B2686" s="6" t="str">
        <f>VLOOKUP(A2686,Table1[],3,FALSE)</f>
        <v>Los Angeles County (Southeast)--Long Beach City (East)</v>
      </c>
      <c r="C2686" s="6">
        <v>0</v>
      </c>
      <c r="D2686" s="6" t="e">
        <f>VLOOKUP(C2686,comm_names!$A$2:$B$325,2,FALSE)</f>
        <v>#N/A</v>
      </c>
      <c r="E2686" s="7">
        <v>2.0153012100000001</v>
      </c>
      <c r="F2686" s="8">
        <v>0</v>
      </c>
      <c r="G2686" s="8">
        <v>0</v>
      </c>
      <c r="H2686" s="11">
        <f t="shared" si="41"/>
        <v>0</v>
      </c>
      <c r="I2686" s="8">
        <v>0</v>
      </c>
      <c r="J2686" s="9">
        <v>0</v>
      </c>
      <c r="K2686" s="10">
        <v>2.2286113699906802</v>
      </c>
      <c r="L2686" s="11">
        <v>42557.49</v>
      </c>
      <c r="M2686" s="11">
        <v>91674.971999999994</v>
      </c>
      <c r="N2686" s="11">
        <v>18336.11539586748</v>
      </c>
      <c r="O2686" s="11">
        <v>21774.65403350268</v>
      </c>
    </row>
    <row r="2687" spans="1:15" x14ac:dyDescent="0.3">
      <c r="A2687" s="12" t="s">
        <v>32</v>
      </c>
      <c r="B2687" s="12" t="str">
        <f>VLOOKUP(A2687,Table1[],3,FALSE)</f>
        <v>Los Angeles County (South)--LA City (South/San Pedro)</v>
      </c>
      <c r="C2687" s="12">
        <v>0</v>
      </c>
      <c r="D2687" s="12" t="e">
        <f>VLOOKUP(C2687,comm_names!$A$2:$B$325,2,FALSE)</f>
        <v>#N/A</v>
      </c>
      <c r="E2687" s="13">
        <v>20.731964827999999</v>
      </c>
      <c r="F2687" s="14">
        <v>0</v>
      </c>
      <c r="G2687" s="14">
        <v>0</v>
      </c>
      <c r="H2687" s="17">
        <f t="shared" si="41"/>
        <v>0</v>
      </c>
      <c r="I2687" s="14">
        <v>0</v>
      </c>
      <c r="J2687" s="15">
        <v>0</v>
      </c>
      <c r="K2687" s="16">
        <v>2.8324422801879701</v>
      </c>
      <c r="L2687" s="17">
        <v>23371.243999999999</v>
      </c>
      <c r="M2687" s="17">
        <v>56296.417999999998</v>
      </c>
      <c r="N2687" s="17">
        <v>12489.45355935744</v>
      </c>
      <c r="O2687" s="17">
        <v>15639.848426938201</v>
      </c>
    </row>
    <row r="2688" spans="1:15" x14ac:dyDescent="0.3">
      <c r="A2688" s="6" t="s">
        <v>243</v>
      </c>
      <c r="B2688" s="6" t="str">
        <f>VLOOKUP(A2688,Table1[],3,FALSE)</f>
        <v>Los Angeles County (Southwest)--Palos Verdes Peninsula</v>
      </c>
      <c r="C2688" s="6">
        <v>0</v>
      </c>
      <c r="D2688" s="6" t="e">
        <f>VLOOKUP(C2688,comm_names!$A$2:$B$325,2,FALSE)</f>
        <v>#N/A</v>
      </c>
      <c r="E2688" s="7">
        <v>251.281079412</v>
      </c>
      <c r="F2688" s="8">
        <v>0</v>
      </c>
      <c r="G2688" s="8">
        <v>0</v>
      </c>
      <c r="H2688" s="11">
        <f t="shared" si="41"/>
        <v>0</v>
      </c>
      <c r="I2688" s="8">
        <v>0</v>
      </c>
      <c r="J2688" s="9">
        <v>0</v>
      </c>
      <c r="K2688" s="10">
        <v>2.4688747102540201</v>
      </c>
      <c r="L2688" s="11">
        <v>46981.718000000001</v>
      </c>
      <c r="M2688" s="11">
        <v>114221.636</v>
      </c>
      <c r="N2688" s="11">
        <v>21133.5199683582</v>
      </c>
      <c r="O2688" s="11">
        <v>26764.697265783117</v>
      </c>
    </row>
    <row r="2689" spans="1:15" x14ac:dyDescent="0.3">
      <c r="A2689" s="12" t="s">
        <v>81</v>
      </c>
      <c r="B2689" s="12" t="str">
        <f>VLOOKUP(A2689,Table1[],3,FALSE)</f>
        <v>Madera County--Madera City</v>
      </c>
      <c r="C2689" s="12">
        <v>0</v>
      </c>
      <c r="D2689" s="12" t="e">
        <f>VLOOKUP(C2689,comm_names!$A$2:$B$325,2,FALSE)</f>
        <v>#N/A</v>
      </c>
      <c r="E2689" s="13">
        <v>25.968650768118401</v>
      </c>
      <c r="F2689" s="14">
        <v>0</v>
      </c>
      <c r="G2689" s="14">
        <v>0</v>
      </c>
      <c r="H2689" s="17">
        <f t="shared" si="41"/>
        <v>0</v>
      </c>
      <c r="I2689" s="14">
        <v>0</v>
      </c>
      <c r="J2689" s="15">
        <v>0</v>
      </c>
      <c r="K2689" s="16">
        <v>3.0676478004722298</v>
      </c>
      <c r="L2689" s="17">
        <v>24432</v>
      </c>
      <c r="M2689" s="17">
        <v>53851.182000000001</v>
      </c>
      <c r="N2689" s="17">
        <v>8956.4615754526076</v>
      </c>
      <c r="O2689" s="17">
        <v>10861.662678776567</v>
      </c>
    </row>
    <row r="2690" spans="1:15" x14ac:dyDescent="0.3">
      <c r="A2690" s="6" t="s">
        <v>213</v>
      </c>
      <c r="B2690" s="6" t="str">
        <f>VLOOKUP(A2690,Table1[],3,FALSE)</f>
        <v>Marin County (North &amp; West)--Novato &amp; San Rafael (North) Cities</v>
      </c>
      <c r="C2690" s="6">
        <v>0</v>
      </c>
      <c r="D2690" s="6" t="e">
        <f>VLOOKUP(C2690,comm_names!$A$2:$B$325,2,FALSE)</f>
        <v>#N/A</v>
      </c>
      <c r="E2690" s="7">
        <v>25.286742270317099</v>
      </c>
      <c r="F2690" s="8">
        <v>0</v>
      </c>
      <c r="G2690" s="8">
        <v>0</v>
      </c>
      <c r="H2690" s="11">
        <f t="shared" si="41"/>
        <v>0</v>
      </c>
      <c r="I2690" s="8">
        <v>0</v>
      </c>
      <c r="J2690" s="9">
        <v>0</v>
      </c>
      <c r="K2690" s="10">
        <v>2.3560715348858499</v>
      </c>
      <c r="L2690" s="11">
        <v>41738</v>
      </c>
      <c r="M2690" s="11">
        <v>102847.522</v>
      </c>
      <c r="N2690" s="11">
        <v>18704.556883007881</v>
      </c>
      <c r="O2690" s="11">
        <v>23578.65695415096</v>
      </c>
    </row>
    <row r="2691" spans="1:15" x14ac:dyDescent="0.3">
      <c r="A2691" s="12" t="s">
        <v>163</v>
      </c>
      <c r="B2691" s="12" t="str">
        <f>VLOOKUP(A2691,Table1[],3,FALSE)</f>
        <v>Monterey County (North Central)--Seaside, Monterey, Marina &amp; Pacific Grove Cities</v>
      </c>
      <c r="C2691" s="12">
        <v>0</v>
      </c>
      <c r="D2691" s="12" t="e">
        <f>VLOOKUP(C2691,comm_names!$A$2:$B$325,2,FALSE)</f>
        <v>#N/A</v>
      </c>
      <c r="E2691" s="13">
        <v>1.3538887580000001</v>
      </c>
      <c r="F2691" s="14">
        <v>0</v>
      </c>
      <c r="G2691" s="14">
        <v>0</v>
      </c>
      <c r="H2691" s="17">
        <f t="shared" ref="H2691:H2726" si="42">100*J2691</f>
        <v>0</v>
      </c>
      <c r="I2691" s="14">
        <v>0</v>
      </c>
      <c r="J2691" s="15">
        <v>0</v>
      </c>
      <c r="K2691" s="16">
        <v>2.5861180094935698</v>
      </c>
      <c r="L2691" s="17">
        <v>35465.084000000003</v>
      </c>
      <c r="M2691" s="17">
        <v>80838.361999999994</v>
      </c>
      <c r="N2691" s="17">
        <v>16262.342229419042</v>
      </c>
      <c r="O2691" s="17">
        <v>19884.095295888961</v>
      </c>
    </row>
    <row r="2692" spans="1:15" x14ac:dyDescent="0.3">
      <c r="A2692" s="6" t="s">
        <v>142</v>
      </c>
      <c r="B2692" s="6" t="str">
        <f>VLOOKUP(A2692,Table1[],3,FALSE)</f>
        <v>Monterey County (Northeast)--Salinas City</v>
      </c>
      <c r="C2692" s="6">
        <v>0</v>
      </c>
      <c r="D2692" s="6" t="e">
        <f>VLOOKUP(C2692,comm_names!$A$2:$B$325,2,FALSE)</f>
        <v>#N/A</v>
      </c>
      <c r="E2692" s="7">
        <v>5.8381262546989996</v>
      </c>
      <c r="F2692" s="8">
        <v>0</v>
      </c>
      <c r="G2692" s="8">
        <v>0</v>
      </c>
      <c r="H2692" s="11">
        <f t="shared" si="42"/>
        <v>0</v>
      </c>
      <c r="I2692" s="8">
        <v>0</v>
      </c>
      <c r="J2692" s="9">
        <v>0</v>
      </c>
      <c r="K2692" s="10">
        <v>3.4863855145542102</v>
      </c>
      <c r="L2692" s="11">
        <v>28002.126</v>
      </c>
      <c r="M2692" s="11">
        <v>60916.101999999999</v>
      </c>
      <c r="N2692" s="11">
        <v>13072.553452248481</v>
      </c>
      <c r="O2692" s="11">
        <v>15547.76101074816</v>
      </c>
    </row>
    <row r="2693" spans="1:15" x14ac:dyDescent="0.3">
      <c r="A2693" s="12" t="s">
        <v>157</v>
      </c>
      <c r="B2693" s="12" t="str">
        <f>VLOOKUP(A2693,Table1[],3,FALSE)</f>
        <v>Monterey (South &amp; East) &amp; San Benito Counties</v>
      </c>
      <c r="C2693" s="12">
        <v>0</v>
      </c>
      <c r="D2693" s="12" t="e">
        <f>VLOOKUP(C2693,comm_names!$A$2:$B$325,2,FALSE)</f>
        <v>#N/A</v>
      </c>
      <c r="E2693" s="13">
        <v>408.85543485011101</v>
      </c>
      <c r="F2693" s="14">
        <v>0</v>
      </c>
      <c r="G2693" s="14">
        <v>0</v>
      </c>
      <c r="H2693" s="17">
        <f t="shared" si="42"/>
        <v>0</v>
      </c>
      <c r="I2693" s="14">
        <v>0</v>
      </c>
      <c r="J2693" s="15">
        <v>0</v>
      </c>
      <c r="K2693" s="16">
        <v>3.4214689596578101</v>
      </c>
      <c r="L2693" s="17">
        <v>33378.184000000001</v>
      </c>
      <c r="M2693" s="17">
        <v>69518.202000000005</v>
      </c>
      <c r="N2693" s="17">
        <v>12427.829156543759</v>
      </c>
      <c r="O2693" s="17">
        <v>16046.127804939242</v>
      </c>
    </row>
    <row r="2694" spans="1:15" x14ac:dyDescent="0.3">
      <c r="A2694" s="6" t="s">
        <v>202</v>
      </c>
      <c r="B2694" s="6" t="str">
        <f>VLOOKUP(A2694,Table1[],3,FALSE)</f>
        <v>Napa County--Napa City</v>
      </c>
      <c r="C2694" s="6">
        <v>0</v>
      </c>
      <c r="D2694" s="6" t="e">
        <f>VLOOKUP(C2694,comm_names!$A$2:$B$325,2,FALSE)</f>
        <v>#N/A</v>
      </c>
      <c r="E2694" s="7">
        <v>1.3812700924527701</v>
      </c>
      <c r="F2694" s="8">
        <v>0</v>
      </c>
      <c r="G2694" s="8">
        <v>0</v>
      </c>
      <c r="H2694" s="11">
        <f t="shared" si="42"/>
        <v>0</v>
      </c>
      <c r="I2694" s="8">
        <v>0</v>
      </c>
      <c r="J2694" s="9">
        <v>0</v>
      </c>
      <c r="K2694" s="10">
        <v>2.6103070949523501</v>
      </c>
      <c r="L2694" s="11">
        <v>36744.71</v>
      </c>
      <c r="M2694" s="11">
        <v>85084.44</v>
      </c>
      <c r="N2694" s="11">
        <v>14582.56352040924</v>
      </c>
      <c r="O2694" s="11">
        <v>19188.142072394039</v>
      </c>
    </row>
    <row r="2695" spans="1:15" x14ac:dyDescent="0.3">
      <c r="A2695" s="12" t="s">
        <v>97</v>
      </c>
      <c r="B2695" s="12" t="str">
        <f>VLOOKUP(A2695,Table1[],3,FALSE)</f>
        <v>Nevada &amp; Sierra Counties</v>
      </c>
      <c r="C2695" s="12">
        <v>0</v>
      </c>
      <c r="D2695" s="12" t="e">
        <f>VLOOKUP(C2695,comm_names!$A$2:$B$325,2,FALSE)</f>
        <v>#N/A</v>
      </c>
      <c r="E2695" s="13">
        <v>202.92674774226001</v>
      </c>
      <c r="F2695" s="14">
        <v>0</v>
      </c>
      <c r="G2695" s="14">
        <v>0</v>
      </c>
      <c r="H2695" s="17">
        <f t="shared" si="42"/>
        <v>0</v>
      </c>
      <c r="I2695" s="14">
        <v>0</v>
      </c>
      <c r="J2695" s="15">
        <v>0</v>
      </c>
      <c r="K2695" s="16">
        <v>2.25891480339244</v>
      </c>
      <c r="L2695" s="17">
        <v>26598.304</v>
      </c>
      <c r="M2695" s="17">
        <v>64621.622000000003</v>
      </c>
      <c r="N2695" s="17">
        <v>11657.994445779768</v>
      </c>
      <c r="O2695" s="17">
        <v>14669.90581989456</v>
      </c>
    </row>
    <row r="2696" spans="1:15" x14ac:dyDescent="0.3">
      <c r="A2696" s="6" t="s">
        <v>180</v>
      </c>
      <c r="B2696" s="6" t="str">
        <f>VLOOKUP(A2696,Table1[],3,FALSE)</f>
        <v>Orange County (Southwest)--San Clemente, Laguna Niguel &amp; San Juan Capistrano Cities</v>
      </c>
      <c r="C2696" s="6">
        <v>0</v>
      </c>
      <c r="D2696" s="6" t="e">
        <f>VLOOKUP(C2696,comm_names!$A$2:$B$325,2,FALSE)</f>
        <v>#N/A</v>
      </c>
      <c r="E2696" s="7">
        <v>0.22351159900000001</v>
      </c>
      <c r="F2696" s="8">
        <v>0</v>
      </c>
      <c r="G2696" s="8">
        <v>0</v>
      </c>
      <c r="H2696" s="11">
        <f t="shared" si="42"/>
        <v>0</v>
      </c>
      <c r="I2696" s="8">
        <v>0</v>
      </c>
      <c r="J2696" s="9">
        <v>0</v>
      </c>
      <c r="K2696" s="10">
        <v>2.41757228385779</v>
      </c>
      <c r="L2696" s="11">
        <v>40926.654000000002</v>
      </c>
      <c r="M2696" s="11">
        <v>96931.923999999999</v>
      </c>
      <c r="N2696" s="11">
        <v>20972.6362108578</v>
      </c>
      <c r="O2696" s="11">
        <v>25419.869866542358</v>
      </c>
    </row>
    <row r="2697" spans="1:15" x14ac:dyDescent="0.3">
      <c r="A2697" s="12" t="s">
        <v>137</v>
      </c>
      <c r="B2697" s="12" t="str">
        <f>VLOOKUP(A2697,Table1[],3,FALSE)</f>
        <v>Placer County (East/High Country Region)--Auburn &amp; Colfax Cities</v>
      </c>
      <c r="C2697" s="12">
        <v>0</v>
      </c>
      <c r="D2697" s="12" t="e">
        <f>VLOOKUP(C2697,comm_names!$A$2:$B$325,2,FALSE)</f>
        <v>#N/A</v>
      </c>
      <c r="E2697" s="13">
        <v>39.318027275070001</v>
      </c>
      <c r="F2697" s="14">
        <v>0</v>
      </c>
      <c r="G2697" s="14">
        <v>0</v>
      </c>
      <c r="H2697" s="17">
        <f t="shared" si="42"/>
        <v>0</v>
      </c>
      <c r="I2697" s="14">
        <v>0</v>
      </c>
      <c r="J2697" s="15">
        <v>0</v>
      </c>
      <c r="K2697" s="16">
        <v>2.4309064565788301</v>
      </c>
      <c r="L2697" s="17">
        <v>31986.578000000001</v>
      </c>
      <c r="M2697" s="17">
        <v>80116.600000000006</v>
      </c>
      <c r="N2697" s="17">
        <v>13391.81651424228</v>
      </c>
      <c r="O2697" s="17">
        <v>17492.780631763802</v>
      </c>
    </row>
    <row r="2698" spans="1:15" x14ac:dyDescent="0.3">
      <c r="A2698" s="6" t="s">
        <v>60</v>
      </c>
      <c r="B2698" s="6" t="str">
        <f>VLOOKUP(A2698,Table1[],3,FALSE)</f>
        <v>Riverside County (East)--Indio, Coachella, Blythe &amp; La Quinta (East) Cities</v>
      </c>
      <c r="C2698" s="6">
        <v>0</v>
      </c>
      <c r="D2698" s="6" t="e">
        <f>VLOOKUP(C2698,comm_names!$A$2:$B$325,2,FALSE)</f>
        <v>#N/A</v>
      </c>
      <c r="E2698" s="7">
        <v>248.015700709784</v>
      </c>
      <c r="F2698" s="8">
        <v>0</v>
      </c>
      <c r="G2698" s="8">
        <v>0</v>
      </c>
      <c r="H2698" s="11">
        <f t="shared" si="42"/>
        <v>0</v>
      </c>
      <c r="I2698" s="8">
        <v>0</v>
      </c>
      <c r="J2698" s="9">
        <v>0</v>
      </c>
      <c r="K2698" s="10">
        <v>2.5521427167289201</v>
      </c>
      <c r="L2698" s="11">
        <v>17240.848000000002</v>
      </c>
      <c r="M2698" s="11">
        <v>41722.730000000003</v>
      </c>
      <c r="N2698" s="11">
        <v>8921.3970371474406</v>
      </c>
      <c r="O2698" s="11">
        <v>11381.345876620657</v>
      </c>
    </row>
    <row r="2699" spans="1:15" x14ac:dyDescent="0.3">
      <c r="A2699" s="12" t="s">
        <v>61</v>
      </c>
      <c r="B2699" s="12" t="str">
        <f>VLOOKUP(A2699,Table1[],3,FALSE)</f>
        <v>Riverside County (Central)--Cathedral City, Palm Springs &amp; Rancho Mirage Cities</v>
      </c>
      <c r="C2699" s="12">
        <v>0</v>
      </c>
      <c r="D2699" s="12" t="e">
        <f>VLOOKUP(C2699,comm_names!$A$2:$B$325,2,FALSE)</f>
        <v>#N/A</v>
      </c>
      <c r="E2699" s="13">
        <v>1.672075629E-3</v>
      </c>
      <c r="F2699" s="14">
        <v>0</v>
      </c>
      <c r="G2699" s="14">
        <v>0</v>
      </c>
      <c r="H2699" s="17">
        <f t="shared" si="42"/>
        <v>0</v>
      </c>
      <c r="I2699" s="14">
        <v>0</v>
      </c>
      <c r="J2699" s="15">
        <v>0</v>
      </c>
      <c r="K2699" s="16">
        <v>2.13301166769015</v>
      </c>
      <c r="L2699" s="17">
        <v>21324.045999999998</v>
      </c>
      <c r="M2699" s="17">
        <v>52154.175999999999</v>
      </c>
      <c r="N2699" s="17">
        <v>9956.8033102501922</v>
      </c>
      <c r="O2699" s="17">
        <v>12344.153850241679</v>
      </c>
    </row>
    <row r="2700" spans="1:15" x14ac:dyDescent="0.3">
      <c r="A2700" s="6" t="s">
        <v>73</v>
      </c>
      <c r="B2700" s="6" t="str">
        <f>VLOOKUP(A2700,Table1[],3,FALSE)</f>
        <v>Riverside County--Palm Desert, La Quinta (West) &amp; Desert Hot Springs Cities</v>
      </c>
      <c r="C2700" s="6">
        <v>0</v>
      </c>
      <c r="D2700" s="6" t="e">
        <f>VLOOKUP(C2700,comm_names!$A$2:$B$325,2,FALSE)</f>
        <v>#N/A</v>
      </c>
      <c r="E2700" s="7">
        <v>0.74711616485819998</v>
      </c>
      <c r="F2700" s="8">
        <v>0</v>
      </c>
      <c r="G2700" s="8">
        <v>0</v>
      </c>
      <c r="H2700" s="11">
        <f t="shared" si="42"/>
        <v>0</v>
      </c>
      <c r="I2700" s="8">
        <v>0</v>
      </c>
      <c r="J2700" s="9">
        <v>0</v>
      </c>
      <c r="K2700" s="10">
        <v>2.23030565305893</v>
      </c>
      <c r="L2700" s="11">
        <v>20897.504000000001</v>
      </c>
      <c r="M2700" s="11">
        <v>53737.165999999997</v>
      </c>
      <c r="N2700" s="11">
        <v>10276.806195351839</v>
      </c>
      <c r="O2700" s="11">
        <v>12581.343745457878</v>
      </c>
    </row>
    <row r="2701" spans="1:15" x14ac:dyDescent="0.3">
      <c r="A2701" s="12" t="s">
        <v>186</v>
      </c>
      <c r="B2701" s="12" t="str">
        <f>VLOOKUP(A2701,Table1[],3,FALSE)</f>
        <v>Sacramento County (South)--Galt, Isleton Cities &amp; Delta Region</v>
      </c>
      <c r="C2701" s="12">
        <v>0</v>
      </c>
      <c r="D2701" s="12" t="e">
        <f>VLOOKUP(C2701,comm_names!$A$2:$B$325,2,FALSE)</f>
        <v>#N/A</v>
      </c>
      <c r="E2701" s="13">
        <v>1.0706899999999999E-6</v>
      </c>
      <c r="F2701" s="14">
        <v>0</v>
      </c>
      <c r="G2701" s="14">
        <v>0</v>
      </c>
      <c r="H2701" s="17">
        <f t="shared" si="42"/>
        <v>0</v>
      </c>
      <c r="I2701" s="14">
        <v>0</v>
      </c>
      <c r="J2701" s="15">
        <v>0</v>
      </c>
      <c r="K2701" s="16">
        <v>3.0076618674749498</v>
      </c>
      <c r="L2701" s="17">
        <v>32973.019999999997</v>
      </c>
      <c r="M2701" s="17">
        <v>81895.046000000002</v>
      </c>
      <c r="N2701" s="17">
        <v>12180.93197705304</v>
      </c>
      <c r="O2701" s="17">
        <v>16453.859456046361</v>
      </c>
    </row>
    <row r="2702" spans="1:15" x14ac:dyDescent="0.3">
      <c r="A2702" s="6" t="s">
        <v>77</v>
      </c>
      <c r="B2702" s="6" t="str">
        <f>VLOOKUP(A2702,Table1[],3,FALSE)</f>
        <v>San Bernardino County (Northeast)--Twentynine Palms &amp; Barstow Cities</v>
      </c>
      <c r="C2702" s="6">
        <v>0</v>
      </c>
      <c r="D2702" s="6" t="e">
        <f>VLOOKUP(C2702,comm_names!$A$2:$B$325,2,FALSE)</f>
        <v>#N/A</v>
      </c>
      <c r="E2702" s="7">
        <v>272.92729582590101</v>
      </c>
      <c r="F2702" s="8">
        <v>0</v>
      </c>
      <c r="G2702" s="8">
        <v>0</v>
      </c>
      <c r="H2702" s="11">
        <f t="shared" si="42"/>
        <v>0</v>
      </c>
      <c r="I2702" s="8">
        <v>0</v>
      </c>
      <c r="J2702" s="9">
        <v>0</v>
      </c>
      <c r="K2702" s="10">
        <v>2.4790394307737902</v>
      </c>
      <c r="L2702" s="11">
        <v>18103.094000000001</v>
      </c>
      <c r="M2702" s="11">
        <v>42756</v>
      </c>
      <c r="N2702" s="11">
        <v>6852.803804929008</v>
      </c>
      <c r="O2702" s="11">
        <v>8476.2751033286531</v>
      </c>
    </row>
    <row r="2703" spans="1:15" x14ac:dyDescent="0.3">
      <c r="A2703" s="12" t="s">
        <v>100</v>
      </c>
      <c r="B2703" s="12" t="str">
        <f>VLOOKUP(A2703,Table1[],3,FALSE)</f>
        <v>San Bernardino County (Southwest)--Phelan, Lake Arrowhead &amp; Big Bear City</v>
      </c>
      <c r="C2703" s="12">
        <v>0</v>
      </c>
      <c r="D2703" s="12" t="e">
        <f>VLOOKUP(C2703,comm_names!$A$2:$B$325,2,FALSE)</f>
        <v>#N/A</v>
      </c>
      <c r="E2703" s="13">
        <v>101.99162126760299</v>
      </c>
      <c r="F2703" s="14">
        <v>0</v>
      </c>
      <c r="G2703" s="14">
        <v>0</v>
      </c>
      <c r="H2703" s="17">
        <f t="shared" si="42"/>
        <v>0</v>
      </c>
      <c r="I2703" s="14">
        <v>0</v>
      </c>
      <c r="J2703" s="15">
        <v>0</v>
      </c>
      <c r="K2703" s="16">
        <v>2.7506780062666198</v>
      </c>
      <c r="L2703" s="17">
        <v>24416.73</v>
      </c>
      <c r="M2703" s="17">
        <v>59858.400000000001</v>
      </c>
      <c r="N2703" s="17">
        <v>10093.243023205931</v>
      </c>
      <c r="O2703" s="17">
        <v>13231.424157941041</v>
      </c>
    </row>
    <row r="2704" spans="1:15" x14ac:dyDescent="0.3">
      <c r="A2704" s="6" t="s">
        <v>140</v>
      </c>
      <c r="B2704" s="6" t="str">
        <f>VLOOKUP(A2704,Table1[],3,FALSE)</f>
        <v>San Diego County (North &amp; East)--Fallbrook, Alpine &amp; Valley Center</v>
      </c>
      <c r="C2704" s="6">
        <v>0</v>
      </c>
      <c r="D2704" s="6" t="e">
        <f>VLOOKUP(C2704,comm_names!$A$2:$B$325,2,FALSE)</f>
        <v>#N/A</v>
      </c>
      <c r="E2704" s="7">
        <v>195.34868150080899</v>
      </c>
      <c r="F2704" s="8">
        <v>0</v>
      </c>
      <c r="G2704" s="8">
        <v>0</v>
      </c>
      <c r="H2704" s="11">
        <f t="shared" si="42"/>
        <v>0</v>
      </c>
      <c r="I2704" s="8">
        <v>0</v>
      </c>
      <c r="J2704" s="9">
        <v>0</v>
      </c>
      <c r="K2704" s="10">
        <v>2.66418454881638</v>
      </c>
      <c r="L2704" s="11">
        <v>30540</v>
      </c>
      <c r="M2704" s="11">
        <v>74058.482000000004</v>
      </c>
      <c r="N2704" s="11">
        <v>13776.782999429999</v>
      </c>
      <c r="O2704" s="11">
        <v>17617.901278154521</v>
      </c>
    </row>
    <row r="2705" spans="1:15" x14ac:dyDescent="0.3">
      <c r="A2705" s="12" t="s">
        <v>176</v>
      </c>
      <c r="B2705" s="12" t="str">
        <f>VLOOKUP(A2705,Table1[],3,FALSE)</f>
        <v>San Joaquin County (South)--Tracy, Manteca &amp; Lathrop Cities</v>
      </c>
      <c r="C2705" s="12">
        <v>0</v>
      </c>
      <c r="D2705" s="12" t="e">
        <f>VLOOKUP(C2705,comm_names!$A$2:$B$325,2,FALSE)</f>
        <v>#N/A</v>
      </c>
      <c r="E2705" s="13">
        <v>1.1198679297999999E-2</v>
      </c>
      <c r="F2705" s="14">
        <v>0</v>
      </c>
      <c r="G2705" s="14">
        <v>0</v>
      </c>
      <c r="H2705" s="17">
        <f t="shared" si="42"/>
        <v>0</v>
      </c>
      <c r="I2705" s="14">
        <v>0</v>
      </c>
      <c r="J2705" s="15">
        <v>0</v>
      </c>
      <c r="K2705" s="16">
        <v>3.2197426650078</v>
      </c>
      <c r="L2705" s="17">
        <v>37317.843999999997</v>
      </c>
      <c r="M2705" s="17">
        <v>85084.44</v>
      </c>
      <c r="N2705" s="17">
        <v>14705.072771988958</v>
      </c>
      <c r="O2705" s="17">
        <v>18063.75175861692</v>
      </c>
    </row>
    <row r="2706" spans="1:15" x14ac:dyDescent="0.3">
      <c r="A2706" s="6" t="s">
        <v>65</v>
      </c>
      <c r="B2706" s="6" t="str">
        <f>VLOOKUP(A2706,Table1[],3,FALSE)</f>
        <v>San Luis Obispo County (West)--Coastal Region</v>
      </c>
      <c r="C2706" s="6">
        <v>0</v>
      </c>
      <c r="D2706" s="6" t="e">
        <f>VLOOKUP(C2706,comm_names!$A$2:$B$325,2,FALSE)</f>
        <v>#N/A</v>
      </c>
      <c r="E2706" s="7">
        <v>2.3670970851757001</v>
      </c>
      <c r="F2706" s="8">
        <v>0</v>
      </c>
      <c r="G2706" s="8">
        <v>0</v>
      </c>
      <c r="H2706" s="11">
        <f t="shared" si="42"/>
        <v>0</v>
      </c>
      <c r="I2706" s="8">
        <v>0</v>
      </c>
      <c r="J2706" s="9">
        <v>0</v>
      </c>
      <c r="K2706" s="10">
        <v>2.3796671579464501</v>
      </c>
      <c r="L2706" s="11">
        <v>25861.272000000001</v>
      </c>
      <c r="M2706" s="11">
        <v>68530.741999999998</v>
      </c>
      <c r="N2706" s="11">
        <v>13908.607139802121</v>
      </c>
      <c r="O2706" s="11">
        <v>17093.496550919761</v>
      </c>
    </row>
    <row r="2707" spans="1:15" x14ac:dyDescent="0.3">
      <c r="A2707" s="12" t="s">
        <v>160</v>
      </c>
      <c r="B2707" s="12" t="str">
        <f>VLOOKUP(A2707,Table1[],3,FALSE)</f>
        <v>San Luis Obispo County (East)--Inland Region</v>
      </c>
      <c r="C2707" s="12">
        <v>0</v>
      </c>
      <c r="D2707" s="12" t="e">
        <f>VLOOKUP(C2707,comm_names!$A$2:$B$325,2,FALSE)</f>
        <v>#N/A</v>
      </c>
      <c r="E2707" s="13">
        <v>10.8004916041622</v>
      </c>
      <c r="F2707" s="14">
        <v>0</v>
      </c>
      <c r="G2707" s="14">
        <v>0</v>
      </c>
      <c r="H2707" s="17">
        <f t="shared" si="42"/>
        <v>0</v>
      </c>
      <c r="I2707" s="14">
        <v>0</v>
      </c>
      <c r="J2707" s="15">
        <v>0</v>
      </c>
      <c r="K2707" s="16">
        <v>2.4885954692556602</v>
      </c>
      <c r="L2707" s="17">
        <v>32848.824000000001</v>
      </c>
      <c r="M2707" s="17">
        <v>73569.842000000004</v>
      </c>
      <c r="N2707" s="17">
        <v>14499.921658146479</v>
      </c>
      <c r="O2707" s="17">
        <v>17558.10757479996</v>
      </c>
    </row>
    <row r="2708" spans="1:15" x14ac:dyDescent="0.3">
      <c r="A2708" s="6" t="s">
        <v>218</v>
      </c>
      <c r="B2708" s="6" t="str">
        <f>VLOOKUP(A2708,Table1[],3,FALSE)</f>
        <v>San Mateo County (North Central)--Daly City, Pacifica Cities &amp; Colma Town</v>
      </c>
      <c r="C2708" s="6">
        <v>0</v>
      </c>
      <c r="D2708" s="6" t="e">
        <f>VLOOKUP(C2708,comm_names!$A$2:$B$325,2,FALSE)</f>
        <v>#N/A</v>
      </c>
      <c r="E2708" s="7">
        <v>4.4094164999999998E-2</v>
      </c>
      <c r="F2708" s="8">
        <v>0</v>
      </c>
      <c r="G2708" s="8">
        <v>0</v>
      </c>
      <c r="H2708" s="11">
        <f t="shared" si="42"/>
        <v>0</v>
      </c>
      <c r="I2708" s="8">
        <v>0</v>
      </c>
      <c r="J2708" s="9">
        <v>0</v>
      </c>
      <c r="K2708" s="10">
        <v>2.89991113085981</v>
      </c>
      <c r="L2708" s="11">
        <v>42887.322</v>
      </c>
      <c r="M2708" s="11">
        <v>98049.687999999995</v>
      </c>
      <c r="N2708" s="11">
        <v>20108.825843836199</v>
      </c>
      <c r="O2708" s="11">
        <v>23321.128853324521</v>
      </c>
    </row>
    <row r="2709" spans="1:15" x14ac:dyDescent="0.3">
      <c r="A2709" s="12" t="s">
        <v>233</v>
      </c>
      <c r="B2709" s="12" t="str">
        <f>VLOOKUP(A2709,Table1[],3,FALSE)</f>
        <v>San Mateo County (North Central)--South San Francisco, San Bruno &amp; Brisbane Cities</v>
      </c>
      <c r="C2709" s="12">
        <v>0</v>
      </c>
      <c r="D2709" s="12" t="e">
        <f>VLOOKUP(C2709,comm_names!$A$2:$B$325,2,FALSE)</f>
        <v>#N/A</v>
      </c>
      <c r="E2709" s="13">
        <v>0.118009345</v>
      </c>
      <c r="F2709" s="14">
        <v>0</v>
      </c>
      <c r="G2709" s="14">
        <v>0</v>
      </c>
      <c r="H2709" s="17">
        <f t="shared" si="42"/>
        <v>0</v>
      </c>
      <c r="I2709" s="14">
        <v>0</v>
      </c>
      <c r="J2709" s="15">
        <v>0</v>
      </c>
      <c r="K2709" s="16">
        <v>2.8475568224817698</v>
      </c>
      <c r="L2709" s="17">
        <v>43061.4</v>
      </c>
      <c r="M2709" s="17">
        <v>101506.81600000001</v>
      </c>
      <c r="N2709" s="17">
        <v>19123.795992870721</v>
      </c>
      <c r="O2709" s="17">
        <v>23627.017651925158</v>
      </c>
    </row>
    <row r="2710" spans="1:15" x14ac:dyDescent="0.3">
      <c r="A2710" s="6" t="s">
        <v>252</v>
      </c>
      <c r="B2710" s="6" t="str">
        <f>VLOOKUP(A2710,Table1[],3,FALSE)</f>
        <v>San Mateo County (South &amp; West)--San Mateo (South) &amp; Half Moon Bay Cities</v>
      </c>
      <c r="C2710" s="6">
        <v>0</v>
      </c>
      <c r="D2710" s="6" t="e">
        <f>VLOOKUP(C2710,comm_names!$A$2:$B$325,2,FALSE)</f>
        <v>#N/A</v>
      </c>
      <c r="E2710" s="7">
        <v>5.7424529990000002</v>
      </c>
      <c r="F2710" s="8">
        <v>0</v>
      </c>
      <c r="G2710" s="8">
        <v>0</v>
      </c>
      <c r="H2710" s="11">
        <f t="shared" si="42"/>
        <v>0</v>
      </c>
      <c r="I2710" s="8">
        <v>0</v>
      </c>
      <c r="J2710" s="9">
        <v>0</v>
      </c>
      <c r="K2710" s="10">
        <v>2.5845399395463899</v>
      </c>
      <c r="L2710" s="11">
        <v>56510.197999999997</v>
      </c>
      <c r="M2710" s="11">
        <v>134587.74400000001</v>
      </c>
      <c r="N2710" s="11">
        <v>23135.181704987401</v>
      </c>
      <c r="O2710" s="11">
        <v>28833.894989816399</v>
      </c>
    </row>
    <row r="2711" spans="1:15" x14ac:dyDescent="0.3">
      <c r="A2711" s="12" t="s">
        <v>164</v>
      </c>
      <c r="B2711" s="12" t="str">
        <f>VLOOKUP(A2711,Table1[],3,FALSE)</f>
        <v>Santa Barbara County (North)--Lompoc, Guadalupe, Solvang &amp; Buellton Cities</v>
      </c>
      <c r="C2711" s="12">
        <v>0</v>
      </c>
      <c r="D2711" s="12" t="e">
        <f>VLOOKUP(C2711,comm_names!$A$2:$B$325,2,FALSE)</f>
        <v>#N/A</v>
      </c>
      <c r="E2711" s="13">
        <v>77.387784831819204</v>
      </c>
      <c r="F2711" s="14">
        <v>0</v>
      </c>
      <c r="G2711" s="14">
        <v>0</v>
      </c>
      <c r="H2711" s="17">
        <f t="shared" si="42"/>
        <v>0</v>
      </c>
      <c r="I2711" s="14">
        <v>0</v>
      </c>
      <c r="J2711" s="15">
        <v>0</v>
      </c>
      <c r="K2711" s="16">
        <v>2.88762093030221</v>
      </c>
      <c r="L2711" s="17">
        <v>30540</v>
      </c>
      <c r="M2711" s="17">
        <v>65731.241999999998</v>
      </c>
      <c r="N2711" s="17">
        <v>13100.367269484121</v>
      </c>
      <c r="O2711" s="17">
        <v>15940.772221003681</v>
      </c>
    </row>
    <row r="2712" spans="1:15" x14ac:dyDescent="0.3">
      <c r="A2712" s="6" t="s">
        <v>228</v>
      </c>
      <c r="B2712" s="6" t="str">
        <f>VLOOKUP(A2712,Table1[],3,FALSE)</f>
        <v>Santa Clara County (Northwest)--Mountain View, Palo Alto &amp; Los Altos Cities</v>
      </c>
      <c r="C2712" s="6">
        <v>0</v>
      </c>
      <c r="D2712" s="6" t="e">
        <f>VLOOKUP(C2712,comm_names!$A$2:$B$325,2,FALSE)</f>
        <v>#N/A</v>
      </c>
      <c r="E2712" s="7">
        <v>1.437102922</v>
      </c>
      <c r="F2712" s="8">
        <v>0</v>
      </c>
      <c r="G2712" s="8">
        <v>0</v>
      </c>
      <c r="H2712" s="11">
        <f t="shared" si="42"/>
        <v>0</v>
      </c>
      <c r="I2712" s="8">
        <v>0</v>
      </c>
      <c r="J2712" s="9">
        <v>0</v>
      </c>
      <c r="K2712" s="10">
        <v>2.4445636349705002</v>
      </c>
      <c r="L2712" s="11">
        <v>53204.752</v>
      </c>
      <c r="M2712" s="11">
        <v>149271.37599999999</v>
      </c>
      <c r="N2712" s="11">
        <v>23396.385540923882</v>
      </c>
      <c r="O2712" s="11">
        <v>29512.663220355724</v>
      </c>
    </row>
    <row r="2713" spans="1:15" x14ac:dyDescent="0.3">
      <c r="A2713" s="12" t="s">
        <v>258</v>
      </c>
      <c r="B2713" s="12" t="str">
        <f>VLOOKUP(A2713,Table1[],3,FALSE)</f>
        <v>Santa Clara County (Northwest)--Sunnyvale &amp; San Jose (North) Cities</v>
      </c>
      <c r="C2713" s="12">
        <v>0</v>
      </c>
      <c r="D2713" s="12" t="e">
        <f>VLOOKUP(C2713,comm_names!$A$2:$B$325,2,FALSE)</f>
        <v>#N/A</v>
      </c>
      <c r="E2713" s="13">
        <v>1.2711961349999999E-3</v>
      </c>
      <c r="F2713" s="14">
        <v>0</v>
      </c>
      <c r="G2713" s="14">
        <v>0</v>
      </c>
      <c r="H2713" s="17">
        <f t="shared" si="42"/>
        <v>0</v>
      </c>
      <c r="I2713" s="14">
        <v>0</v>
      </c>
      <c r="J2713" s="15">
        <v>0</v>
      </c>
      <c r="K2713" s="16">
        <v>2.61781459483867</v>
      </c>
      <c r="L2713" s="17">
        <v>53878.667999999998</v>
      </c>
      <c r="M2713" s="17">
        <v>133281.65</v>
      </c>
      <c r="N2713" s="17">
        <v>20263.108596623759</v>
      </c>
      <c r="O2713" s="17">
        <v>25689.255364876677</v>
      </c>
    </row>
    <row r="2714" spans="1:15" x14ac:dyDescent="0.3">
      <c r="A2714" s="6" t="s">
        <v>197</v>
      </c>
      <c r="B2714" s="6" t="str">
        <f>VLOOKUP(A2714,Table1[],3,FALSE)</f>
        <v>Santa Clara County (East)--Gilroy, Morgan Hill &amp; San Jose (South) Cities</v>
      </c>
      <c r="C2714" s="6">
        <v>0</v>
      </c>
      <c r="D2714" s="6" t="e">
        <f>VLOOKUP(C2714,comm_names!$A$2:$B$325,2,FALSE)</f>
        <v>#N/A</v>
      </c>
      <c r="E2714" s="7">
        <v>48.638394251272302</v>
      </c>
      <c r="F2714" s="8">
        <v>0</v>
      </c>
      <c r="G2714" s="8">
        <v>0</v>
      </c>
      <c r="H2714" s="11">
        <f t="shared" si="42"/>
        <v>0</v>
      </c>
      <c r="I2714" s="8">
        <v>0</v>
      </c>
      <c r="J2714" s="9">
        <v>0</v>
      </c>
      <c r="K2714" s="10">
        <v>3.0117756760357</v>
      </c>
      <c r="L2714" s="11">
        <v>41734.946000000004</v>
      </c>
      <c r="M2714" s="11">
        <v>107048.808</v>
      </c>
      <c r="N2714" s="11">
        <v>18202.544945981041</v>
      </c>
      <c r="O2714" s="11">
        <v>24351.87309343812</v>
      </c>
    </row>
    <row r="2715" spans="1:15" x14ac:dyDescent="0.3">
      <c r="A2715" s="12" t="s">
        <v>264</v>
      </c>
      <c r="B2715" s="12" t="str">
        <f>VLOOKUP(A2715,Table1[],3,FALSE)</f>
        <v>Santa Clara County (Southwest)--Cupertino, Saratoga Cities &amp; Los Gatos Town</v>
      </c>
      <c r="C2715" s="12">
        <v>0</v>
      </c>
      <c r="D2715" s="12" t="e">
        <f>VLOOKUP(C2715,comm_names!$A$2:$B$325,2,FALSE)</f>
        <v>#N/A</v>
      </c>
      <c r="E2715" s="13">
        <v>0.18577967400000001</v>
      </c>
      <c r="F2715" s="14">
        <v>0</v>
      </c>
      <c r="G2715" s="14">
        <v>0</v>
      </c>
      <c r="H2715" s="17">
        <f t="shared" si="42"/>
        <v>0</v>
      </c>
      <c r="I2715" s="14">
        <v>0</v>
      </c>
      <c r="J2715" s="15">
        <v>0</v>
      </c>
      <c r="K2715" s="16">
        <v>2.7649200153699902</v>
      </c>
      <c r="L2715" s="17">
        <v>71972.600000000006</v>
      </c>
      <c r="M2715" s="17">
        <v>170168.88</v>
      </c>
      <c r="N2715" s="17">
        <v>28676.973814689838</v>
      </c>
      <c r="O2715" s="17">
        <v>33375.676920237602</v>
      </c>
    </row>
    <row r="2716" spans="1:15" x14ac:dyDescent="0.3">
      <c r="A2716" s="6" t="s">
        <v>169</v>
      </c>
      <c r="B2716" s="6" t="str">
        <f>VLOOKUP(A2716,Table1[],3,FALSE)</f>
        <v>Santa Cruz County (North)--Watsonville &amp; Scotts Valley Cities</v>
      </c>
      <c r="C2716" s="6">
        <v>0</v>
      </c>
      <c r="D2716" s="6" t="e">
        <f>VLOOKUP(C2716,comm_names!$A$2:$B$325,2,FALSE)</f>
        <v>#N/A</v>
      </c>
      <c r="E2716" s="7">
        <v>1.233216817</v>
      </c>
      <c r="F2716" s="8">
        <v>0</v>
      </c>
      <c r="G2716" s="8">
        <v>0</v>
      </c>
      <c r="H2716" s="11">
        <f t="shared" si="42"/>
        <v>0</v>
      </c>
      <c r="I2716" s="8">
        <v>0</v>
      </c>
      <c r="J2716" s="9">
        <v>0</v>
      </c>
      <c r="K2716" s="10">
        <v>2.8661256744699801</v>
      </c>
      <c r="L2716" s="11">
        <v>35504.786</v>
      </c>
      <c r="M2716" s="11">
        <v>82445.784</v>
      </c>
      <c r="N2716" s="11">
        <v>15151.86649493844</v>
      </c>
      <c r="O2716" s="11">
        <v>19907.469187692121</v>
      </c>
    </row>
    <row r="2717" spans="1:15" x14ac:dyDescent="0.3">
      <c r="A2717" s="12" t="s">
        <v>89</v>
      </c>
      <c r="B2717" s="12" t="str">
        <f>VLOOKUP(A2717,Table1[],3,FALSE)</f>
        <v>Shasta County--Redding City</v>
      </c>
      <c r="C2717" s="12">
        <v>0</v>
      </c>
      <c r="D2717" s="12" t="e">
        <f>VLOOKUP(C2717,comm_names!$A$2:$B$325,2,FALSE)</f>
        <v>#N/A</v>
      </c>
      <c r="E2717" s="13">
        <v>176.266919336401</v>
      </c>
      <c r="F2717" s="14">
        <v>0</v>
      </c>
      <c r="G2717" s="14">
        <v>0</v>
      </c>
      <c r="H2717" s="17">
        <f t="shared" si="42"/>
        <v>0</v>
      </c>
      <c r="I2717" s="14">
        <v>0</v>
      </c>
      <c r="J2717" s="15">
        <v>0</v>
      </c>
      <c r="K2717" s="16">
        <v>2.3711964038727502</v>
      </c>
      <c r="L2717" s="17">
        <v>21336.261999999999</v>
      </c>
      <c r="M2717" s="17">
        <v>51291.93</v>
      </c>
      <c r="N2717" s="17">
        <v>8139.7366130017681</v>
      </c>
      <c r="O2717" s="17">
        <v>10402.720649620176</v>
      </c>
    </row>
    <row r="2718" spans="1:15" x14ac:dyDescent="0.3">
      <c r="A2718" s="6" t="s">
        <v>116</v>
      </c>
      <c r="B2718" s="6" t="str">
        <f>VLOOKUP(A2718,Table1[],3,FALSE)</f>
        <v>Solano County (Southwest)--Vallejo &amp; Benicia Cities</v>
      </c>
      <c r="C2718" s="6">
        <v>0</v>
      </c>
      <c r="D2718" s="6" t="e">
        <f>VLOOKUP(C2718,comm_names!$A$2:$B$325,2,FALSE)</f>
        <v>#N/A</v>
      </c>
      <c r="E2718" s="7">
        <v>147.19450321400001</v>
      </c>
      <c r="F2718" s="8">
        <v>0</v>
      </c>
      <c r="G2718" s="8">
        <v>0</v>
      </c>
      <c r="H2718" s="11">
        <f t="shared" si="42"/>
        <v>0</v>
      </c>
      <c r="I2718" s="8">
        <v>0</v>
      </c>
      <c r="J2718" s="9">
        <v>0</v>
      </c>
      <c r="K2718" s="10">
        <v>2.6509918210021599</v>
      </c>
      <c r="L2718" s="11">
        <v>29617.691999999999</v>
      </c>
      <c r="M2718" s="11">
        <v>71873.854000000007</v>
      </c>
      <c r="N2718" s="11">
        <v>13234.047983117278</v>
      </c>
      <c r="O2718" s="11">
        <v>16579.45316036628</v>
      </c>
    </row>
    <row r="2719" spans="1:15" x14ac:dyDescent="0.3">
      <c r="A2719" s="12" t="s">
        <v>171</v>
      </c>
      <c r="B2719" s="12" t="str">
        <f>VLOOKUP(A2719,Table1[],3,FALSE)</f>
        <v>Solano County (Northeast)--Vacaville &amp; Dixon Cities</v>
      </c>
      <c r="C2719" s="12">
        <v>0</v>
      </c>
      <c r="D2719" s="12" t="e">
        <f>VLOOKUP(C2719,comm_names!$A$2:$B$325,2,FALSE)</f>
        <v>#N/A</v>
      </c>
      <c r="E2719" s="13">
        <v>0.70507271800000004</v>
      </c>
      <c r="F2719" s="14">
        <v>0</v>
      </c>
      <c r="G2719" s="14">
        <v>0</v>
      </c>
      <c r="H2719" s="17">
        <f t="shared" si="42"/>
        <v>0</v>
      </c>
      <c r="I2719" s="14">
        <v>0</v>
      </c>
      <c r="J2719" s="15">
        <v>0</v>
      </c>
      <c r="K2719" s="16">
        <v>2.72345789799799</v>
      </c>
      <c r="L2719" s="17">
        <v>37237.421999999999</v>
      </c>
      <c r="M2719" s="17">
        <v>81440</v>
      </c>
      <c r="N2719" s="17">
        <v>14068.754528698322</v>
      </c>
      <c r="O2719" s="17">
        <v>17518.59488858184</v>
      </c>
    </row>
    <row r="2720" spans="1:15" x14ac:dyDescent="0.3">
      <c r="A2720" s="6" t="s">
        <v>192</v>
      </c>
      <c r="B2720" s="6" t="str">
        <f>VLOOKUP(A2720,Table1[],3,FALSE)</f>
        <v>Sonoma County (North)--Windsor Town, Healdsburg &amp; Sonoma Cities</v>
      </c>
      <c r="C2720" s="6">
        <v>0</v>
      </c>
      <c r="D2720" s="6" t="e">
        <f>VLOOKUP(C2720,comm_names!$A$2:$B$325,2,FALSE)</f>
        <v>#N/A</v>
      </c>
      <c r="E2720" s="7">
        <v>55.732581801000002</v>
      </c>
      <c r="F2720" s="8">
        <v>0</v>
      </c>
      <c r="G2720" s="8">
        <v>0</v>
      </c>
      <c r="H2720" s="11">
        <f t="shared" si="42"/>
        <v>0</v>
      </c>
      <c r="I2720" s="8">
        <v>0</v>
      </c>
      <c r="J2720" s="9">
        <v>0</v>
      </c>
      <c r="K2720" s="10">
        <v>2.35218292345952</v>
      </c>
      <c r="L2720" s="11">
        <v>35775.574000000001</v>
      </c>
      <c r="M2720" s="11">
        <v>83187.906000000003</v>
      </c>
      <c r="N2720" s="11">
        <v>14620.500507618359</v>
      </c>
      <c r="O2720" s="11">
        <v>18501.937987156318</v>
      </c>
    </row>
    <row r="2721" spans="1:15" x14ac:dyDescent="0.3">
      <c r="A2721" s="12" t="s">
        <v>158</v>
      </c>
      <c r="B2721" s="12" t="str">
        <f>VLOOKUP(A2721,Table1[],3,FALSE)</f>
        <v>Stanislaus County (Southwest)--Ceres, Patterson &amp; Newman Cities</v>
      </c>
      <c r="C2721" s="12">
        <v>0</v>
      </c>
      <c r="D2721" s="12" t="e">
        <f>VLOOKUP(C2721,comm_names!$A$2:$B$325,2,FALSE)</f>
        <v>#N/A</v>
      </c>
      <c r="E2721" s="13">
        <v>4.9575438493639998</v>
      </c>
      <c r="F2721" s="14">
        <v>0</v>
      </c>
      <c r="G2721" s="14">
        <v>0</v>
      </c>
      <c r="H2721" s="17">
        <f t="shared" si="42"/>
        <v>0</v>
      </c>
      <c r="I2721" s="14">
        <v>0</v>
      </c>
      <c r="J2721" s="15">
        <v>0</v>
      </c>
      <c r="K2721" s="16">
        <v>3.4148733398917899</v>
      </c>
      <c r="L2721" s="17">
        <v>28540.648000000001</v>
      </c>
      <c r="M2721" s="17">
        <v>60774.6</v>
      </c>
      <c r="N2721" s="17">
        <v>9841.5210486406086</v>
      </c>
      <c r="O2721" s="17">
        <v>12267.91534778292</v>
      </c>
    </row>
    <row r="2722" spans="1:15" x14ac:dyDescent="0.3">
      <c r="A2722" s="6" t="s">
        <v>108</v>
      </c>
      <c r="B2722" s="6" t="str">
        <f>VLOOKUP(A2722,Table1[],3,FALSE)</f>
        <v>Stanislaus County (Northeast)--Turlock, Riverbank, Oakdale &amp; Waterford Cities</v>
      </c>
      <c r="C2722" s="6">
        <v>0</v>
      </c>
      <c r="D2722" s="6" t="e">
        <f>VLOOKUP(C2722,comm_names!$A$2:$B$325,2,FALSE)</f>
        <v>#N/A</v>
      </c>
      <c r="E2722" s="7">
        <v>5.1510108499999996</v>
      </c>
      <c r="F2722" s="8">
        <v>0</v>
      </c>
      <c r="G2722" s="8">
        <v>0</v>
      </c>
      <c r="H2722" s="11">
        <f t="shared" si="42"/>
        <v>0</v>
      </c>
      <c r="I2722" s="8">
        <v>0</v>
      </c>
      <c r="J2722" s="9">
        <v>0</v>
      </c>
      <c r="K2722" s="10">
        <v>2.8702679782903702</v>
      </c>
      <c r="L2722" s="11">
        <v>25417.423999999999</v>
      </c>
      <c r="M2722" s="11">
        <v>62067.46</v>
      </c>
      <c r="N2722" s="11">
        <v>9363.9370114771318</v>
      </c>
      <c r="O2722" s="11">
        <v>12451.286967972721</v>
      </c>
    </row>
    <row r="2723" spans="1:15" x14ac:dyDescent="0.3">
      <c r="A2723" s="12" t="s">
        <v>121</v>
      </c>
      <c r="B2723" s="12" t="str">
        <f>VLOOKUP(A2723,Table1[],3,FALSE)</f>
        <v>Sutter &amp; Yuba Counties--Yuba City</v>
      </c>
      <c r="C2723" s="12">
        <v>0</v>
      </c>
      <c r="D2723" s="12" t="e">
        <f>VLOOKUP(C2723,comm_names!$A$2:$B$325,2,FALSE)</f>
        <v>#N/A</v>
      </c>
      <c r="E2723" s="13">
        <v>11.193142127</v>
      </c>
      <c r="F2723" s="14">
        <v>0</v>
      </c>
      <c r="G2723" s="14">
        <v>0</v>
      </c>
      <c r="H2723" s="17">
        <f t="shared" si="42"/>
        <v>0</v>
      </c>
      <c r="I2723" s="14">
        <v>0</v>
      </c>
      <c r="J2723" s="15">
        <v>0</v>
      </c>
      <c r="K2723" s="16">
        <v>2.8615895883356002</v>
      </c>
      <c r="L2723" s="17">
        <v>24512.421999999999</v>
      </c>
      <c r="M2723" s="17">
        <v>55230.572</v>
      </c>
      <c r="N2723" s="17">
        <v>8909.266329990649</v>
      </c>
      <c r="O2723" s="17">
        <v>11350.109514307729</v>
      </c>
    </row>
    <row r="2724" spans="1:15" x14ac:dyDescent="0.3">
      <c r="A2724" s="6" t="s">
        <v>35</v>
      </c>
      <c r="B2724" s="6" t="str">
        <f>VLOOKUP(A2724,Table1[],3,FALSE)</f>
        <v>Tulare County (Outside Visalia, Tulare &amp; Porterville Cities)</v>
      </c>
      <c r="C2724" s="6">
        <v>0</v>
      </c>
      <c r="D2724" s="6" t="e">
        <f>VLOOKUP(C2724,comm_names!$A$2:$B$325,2,FALSE)</f>
        <v>#N/A</v>
      </c>
      <c r="E2724" s="7">
        <v>104.80918032554</v>
      </c>
      <c r="F2724" s="8">
        <v>0</v>
      </c>
      <c r="G2724" s="8">
        <v>0</v>
      </c>
      <c r="H2724" s="11">
        <f t="shared" si="42"/>
        <v>0</v>
      </c>
      <c r="I2724" s="8">
        <v>0</v>
      </c>
      <c r="J2724" s="9">
        <v>0</v>
      </c>
      <c r="K2724" s="10">
        <v>3.3124021687348302</v>
      </c>
      <c r="L2724" s="11">
        <v>17523.851999999999</v>
      </c>
      <c r="M2724" s="11">
        <v>39634.811999999998</v>
      </c>
      <c r="N2724" s="11">
        <v>7017.3846463244645</v>
      </c>
      <c r="O2724" s="11">
        <v>8789.6708716885205</v>
      </c>
    </row>
    <row r="2725" spans="1:15" x14ac:dyDescent="0.3">
      <c r="A2725" s="12" t="s">
        <v>139</v>
      </c>
      <c r="B2725" s="12" t="str">
        <f>VLOOKUP(A2725,Table1[],3,FALSE)</f>
        <v>Ventura County (North)--Santa Paula, Fillmore &amp; Ojai Cities</v>
      </c>
      <c r="C2725" s="12">
        <v>0</v>
      </c>
      <c r="D2725" s="12" t="e">
        <f>VLOOKUP(C2725,comm_names!$A$2:$B$325,2,FALSE)</f>
        <v>#N/A</v>
      </c>
      <c r="E2725" s="13">
        <v>198.91444270292999</v>
      </c>
      <c r="F2725" s="14">
        <v>0</v>
      </c>
      <c r="G2725" s="14">
        <v>0</v>
      </c>
      <c r="H2725" s="17">
        <f t="shared" si="42"/>
        <v>0</v>
      </c>
      <c r="I2725" s="14">
        <v>0</v>
      </c>
      <c r="J2725" s="15">
        <v>0</v>
      </c>
      <c r="K2725" s="16">
        <v>2.9215452643842501</v>
      </c>
      <c r="L2725" s="17">
        <v>30540</v>
      </c>
      <c r="M2725" s="17">
        <v>73016.05</v>
      </c>
      <c r="N2725" s="17">
        <v>13720.712234435399</v>
      </c>
      <c r="O2725" s="17">
        <v>17494.636839252002</v>
      </c>
    </row>
    <row r="2726" spans="1:15" x14ac:dyDescent="0.3">
      <c r="A2726" s="6" t="s">
        <v>36</v>
      </c>
      <c r="B2726" s="6" t="str">
        <f>VLOOKUP(A2726,Table1[],3,FALSE)</f>
        <v>Yolo County--Davis, Woodland &amp; West Sacramento Cities</v>
      </c>
      <c r="C2726" s="6">
        <v>0</v>
      </c>
      <c r="D2726" s="6" t="e">
        <f>VLOOKUP(C2726,comm_names!$A$2:$B$325,2,FALSE)</f>
        <v>#N/A</v>
      </c>
      <c r="E2726" s="7">
        <v>3.24513E-6</v>
      </c>
      <c r="F2726" s="8">
        <v>0</v>
      </c>
      <c r="G2726" s="8">
        <v>0</v>
      </c>
      <c r="H2726" s="11">
        <f t="shared" si="42"/>
        <v>0</v>
      </c>
      <c r="I2726" s="8">
        <v>0</v>
      </c>
      <c r="J2726" s="9">
        <v>0</v>
      </c>
      <c r="K2726" s="10">
        <v>2.6456794222628002</v>
      </c>
      <c r="L2726" s="11">
        <v>22947.756000000001</v>
      </c>
      <c r="M2726" s="11">
        <v>66639.297999999995</v>
      </c>
      <c r="N2726" s="11">
        <v>12463.19129000304</v>
      </c>
      <c r="O2726" s="11">
        <v>15641.76705768564</v>
      </c>
    </row>
  </sheetData>
  <pageMargins left="0.7" right="0.7" top="0.75" bottom="0.75" header="0.3" footer="0.3"/>
  <pageSetup paperSize="9" orientation="portrait" horizontalDpi="300" verticalDpi="300"/>
  <ignoredErrors>
    <ignoredError sqref="C3:C2726 A2:A2726 C2 I2:O2 I3:O2726 E3:G2726 E2:G2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72"/>
  <sheetViews>
    <sheetView workbookViewId="0"/>
  </sheetViews>
  <sheetFormatPr defaultColWidth="11.5546875" defaultRowHeight="14.4" x14ac:dyDescent="0.3"/>
  <cols>
    <col min="1" max="1" width="35.33203125" bestFit="1" customWidth="1"/>
    <col min="8" max="8" width="17.21875" customWidth="1"/>
    <col min="9" max="9" width="37.44140625" customWidth="1"/>
    <col min="10" max="10" width="40.33203125" customWidth="1"/>
  </cols>
  <sheetData>
    <row r="1" spans="1:10" ht="43.2" x14ac:dyDescent="0.3">
      <c r="A1" s="4" t="s">
        <v>2425</v>
      </c>
      <c r="B1" s="4" t="s">
        <v>2447</v>
      </c>
      <c r="C1" s="4" t="s">
        <v>2448</v>
      </c>
      <c r="D1" s="4" t="s">
        <v>2449</v>
      </c>
      <c r="E1" s="4" t="s">
        <v>2450</v>
      </c>
      <c r="F1" s="4" t="s">
        <v>2451</v>
      </c>
      <c r="G1" s="4" t="s">
        <v>2452</v>
      </c>
      <c r="H1" s="4" t="s">
        <v>2892</v>
      </c>
      <c r="I1" s="4" t="s">
        <v>2453</v>
      </c>
      <c r="J1" s="4" t="s">
        <v>2454</v>
      </c>
    </row>
    <row r="2" spans="1:10" x14ac:dyDescent="0.3">
      <c r="A2" s="6" t="s">
        <v>270</v>
      </c>
      <c r="B2" s="8">
        <v>2.15413224076994E-2</v>
      </c>
      <c r="C2" s="8">
        <v>0.35498779064202202</v>
      </c>
      <c r="D2" s="8">
        <v>7.6390333730405602E-2</v>
      </c>
      <c r="E2" s="8">
        <v>5.9582773302267102E-3</v>
      </c>
      <c r="F2" s="8">
        <v>2.1676128236365E-2</v>
      </c>
      <c r="G2" s="8">
        <v>1.1373981429043899E-2</v>
      </c>
      <c r="H2" s="11">
        <f>100*J2</f>
        <v>672.32716413334197</v>
      </c>
      <c r="I2" s="8">
        <v>9.3052712087640199E-4</v>
      </c>
      <c r="J2" s="9">
        <v>6.7232716413334197</v>
      </c>
    </row>
    <row r="3" spans="1:10" x14ac:dyDescent="0.3">
      <c r="A3" s="12" t="s">
        <v>281</v>
      </c>
      <c r="B3" s="14">
        <v>1.8456205719838598E-2</v>
      </c>
      <c r="C3" s="14">
        <v>0.18209564344607801</v>
      </c>
      <c r="D3" s="14">
        <v>4.0267986046758499E-2</v>
      </c>
      <c r="E3" s="14">
        <v>6.4396278967299601E-3</v>
      </c>
      <c r="F3" s="14">
        <v>2.7995234144022999E-2</v>
      </c>
      <c r="G3" s="14">
        <v>1.14902624705854E-2</v>
      </c>
      <c r="H3" s="17">
        <f t="shared" ref="H3:H66" si="0">100*J3</f>
        <v>867.34086157628508</v>
      </c>
      <c r="I3" s="14">
        <v>4.2255536370845601E-4</v>
      </c>
      <c r="J3" s="15">
        <v>8.6734086157628507</v>
      </c>
    </row>
    <row r="4" spans="1:10" x14ac:dyDescent="0.3">
      <c r="A4" s="6" t="s">
        <v>274</v>
      </c>
      <c r="B4" s="8">
        <v>7.0931027389588105E-2</v>
      </c>
      <c r="C4" s="8">
        <v>0.22531113619177601</v>
      </c>
      <c r="D4" s="8">
        <v>0.11544223944128</v>
      </c>
      <c r="E4" s="8">
        <v>2.2869271521595201E-2</v>
      </c>
      <c r="F4" s="8">
        <v>4.2614947926123303E-2</v>
      </c>
      <c r="G4" s="8">
        <v>3.26932884120609E-2</v>
      </c>
      <c r="H4" s="11">
        <f t="shared" si="0"/>
        <v>1473.8286659822299</v>
      </c>
      <c r="I4" s="8">
        <v>1.3200375566946899E-3</v>
      </c>
      <c r="J4" s="9">
        <v>14.7382866598223</v>
      </c>
    </row>
    <row r="5" spans="1:10" x14ac:dyDescent="0.3">
      <c r="A5" s="12" t="s">
        <v>276</v>
      </c>
      <c r="B5" s="14">
        <v>2.3006689149010499E-2</v>
      </c>
      <c r="C5" s="14">
        <v>0.22039791547024001</v>
      </c>
      <c r="D5" s="14">
        <v>8.9051357615403198E-2</v>
      </c>
      <c r="E5" s="14">
        <v>8.9348577913203192E-3</v>
      </c>
      <c r="F5" s="14">
        <v>3.8132552334514402E-2</v>
      </c>
      <c r="G5" s="14">
        <v>2.2114777776834099E-2</v>
      </c>
      <c r="H5" s="17">
        <f t="shared" si="0"/>
        <v>1099.97694871829</v>
      </c>
      <c r="I5" s="14">
        <v>9.9639801394097892E-4</v>
      </c>
      <c r="J5" s="15">
        <v>10.999769487182901</v>
      </c>
    </row>
    <row r="6" spans="1:10" x14ac:dyDescent="0.3">
      <c r="A6" s="6" t="s">
        <v>284</v>
      </c>
      <c r="B6" s="8">
        <v>5.2029424532612903E-2</v>
      </c>
      <c r="C6" s="8">
        <v>0.158107082947022</v>
      </c>
      <c r="D6" s="8">
        <v>8.2404465714230393E-2</v>
      </c>
      <c r="E6" s="8">
        <v>1.6301711432511801E-2</v>
      </c>
      <c r="F6" s="8">
        <v>3.6089453665894597E-2</v>
      </c>
      <c r="G6" s="8">
        <v>2.44619136003505E-2</v>
      </c>
      <c r="H6" s="11">
        <f t="shared" si="0"/>
        <v>1050.1054842331901</v>
      </c>
      <c r="I6" s="8">
        <v>9.0492297887308205E-4</v>
      </c>
      <c r="J6" s="9">
        <v>10.5010548423319</v>
      </c>
    </row>
    <row r="7" spans="1:10" x14ac:dyDescent="0.3">
      <c r="A7" s="12" t="s">
        <v>290</v>
      </c>
      <c r="B7" s="14">
        <v>3.06896327730335E-2</v>
      </c>
      <c r="C7" s="14">
        <v>0.145624680403421</v>
      </c>
      <c r="D7" s="14">
        <v>6.9773066895439995E-2</v>
      </c>
      <c r="E7" s="14">
        <v>1.0600254425226E-2</v>
      </c>
      <c r="F7" s="14">
        <v>2.7471390660312799E-2</v>
      </c>
      <c r="G7" s="14">
        <v>1.7491560868455502E-2</v>
      </c>
      <c r="H7" s="17">
        <f t="shared" si="0"/>
        <v>809.28000000000009</v>
      </c>
      <c r="I7" s="14">
        <v>7.6567698384655703E-4</v>
      </c>
      <c r="J7" s="15">
        <v>8.0928000000000004</v>
      </c>
    </row>
    <row r="8" spans="1:10" x14ac:dyDescent="0.3">
      <c r="A8" s="6" t="s">
        <v>331</v>
      </c>
      <c r="B8" s="8">
        <v>3.4424863517896101E-2</v>
      </c>
      <c r="C8" s="8">
        <v>3.4424863517896101E-2</v>
      </c>
      <c r="D8" s="8">
        <v>3.4424863517896101E-2</v>
      </c>
      <c r="E8" s="8">
        <v>9.7355611790433099E-3</v>
      </c>
      <c r="F8" s="8">
        <v>9.7355611790433099E-3</v>
      </c>
      <c r="G8" s="8">
        <v>9.7355611790433099E-3</v>
      </c>
      <c r="H8" s="11">
        <f t="shared" si="0"/>
        <v>588.94380000000001</v>
      </c>
      <c r="I8" s="8">
        <v>3.5652201691382799E-4</v>
      </c>
      <c r="J8" s="9">
        <v>5.8894380000000002</v>
      </c>
    </row>
    <row r="9" spans="1:10" x14ac:dyDescent="0.3">
      <c r="A9" s="12" t="s">
        <v>288</v>
      </c>
      <c r="B9" s="14">
        <v>5.5764373613398602E-2</v>
      </c>
      <c r="C9" s="14">
        <v>0.15503200631731401</v>
      </c>
      <c r="D9" s="14">
        <v>0.100986314961709</v>
      </c>
      <c r="E9" s="14">
        <v>1.9211637106322298E-2</v>
      </c>
      <c r="F9" s="14">
        <v>3.9985984780884401E-2</v>
      </c>
      <c r="G9" s="14">
        <v>2.97451125391325E-2</v>
      </c>
      <c r="H9" s="17">
        <f t="shared" si="0"/>
        <v>1133.9054348780601</v>
      </c>
      <c r="I9" s="14">
        <v>1.1430262735792299E-3</v>
      </c>
      <c r="J9" s="15">
        <v>11.3390543487806</v>
      </c>
    </row>
    <row r="10" spans="1:10" x14ac:dyDescent="0.3">
      <c r="A10" s="6" t="s">
        <v>292</v>
      </c>
      <c r="B10" s="8">
        <v>7.3094424325313004E-2</v>
      </c>
      <c r="C10" s="8">
        <v>0.139381430295415</v>
      </c>
      <c r="D10" s="8">
        <v>0.102447298031212</v>
      </c>
      <c r="E10" s="8">
        <v>2.3940326335016401E-2</v>
      </c>
      <c r="F10" s="8">
        <v>3.8648820952700502E-2</v>
      </c>
      <c r="G10" s="8">
        <v>2.9817537372420499E-2</v>
      </c>
      <c r="H10" s="11">
        <f t="shared" si="0"/>
        <v>1098.78954017254</v>
      </c>
      <c r="I10" s="8">
        <v>1.15199423918365E-3</v>
      </c>
      <c r="J10" s="9">
        <v>10.9878954017254</v>
      </c>
    </row>
    <row r="11" spans="1:10" x14ac:dyDescent="0.3">
      <c r="A11" s="12" t="s">
        <v>266</v>
      </c>
      <c r="B11" s="14">
        <v>5.6564472146788801E-2</v>
      </c>
      <c r="C11" s="14">
        <v>1</v>
      </c>
      <c r="D11" s="14">
        <v>0.371313101353553</v>
      </c>
      <c r="E11" s="14">
        <v>1.5422012761402201E-2</v>
      </c>
      <c r="F11" s="14">
        <v>9.9219397525741201E-2</v>
      </c>
      <c r="G11" s="14">
        <v>4.595743942648E-2</v>
      </c>
      <c r="H11" s="17">
        <f t="shared" si="0"/>
        <v>1658.16</v>
      </c>
      <c r="I11" s="14">
        <v>5.6485359898329898E-4</v>
      </c>
      <c r="J11" s="15">
        <v>16.581600000000002</v>
      </c>
    </row>
    <row r="12" spans="1:10" x14ac:dyDescent="0.3">
      <c r="A12" s="6" t="s">
        <v>273</v>
      </c>
      <c r="B12" s="8">
        <v>5.4162298819051102E-2</v>
      </c>
      <c r="C12" s="8">
        <v>0.27806737384635399</v>
      </c>
      <c r="D12" s="8">
        <v>0.12637160461414401</v>
      </c>
      <c r="E12" s="8">
        <v>1.48158049694159E-2</v>
      </c>
      <c r="F12" s="8">
        <v>4.3492374590732803E-2</v>
      </c>
      <c r="G12" s="8">
        <v>3.2494319765042398E-2</v>
      </c>
      <c r="H12" s="11">
        <f t="shared" si="0"/>
        <v>1206.6737110535</v>
      </c>
      <c r="I12" s="8">
        <v>3.9084265689083098E-3</v>
      </c>
      <c r="J12" s="9">
        <v>12.066737110535</v>
      </c>
    </row>
    <row r="13" spans="1:10" x14ac:dyDescent="0.3">
      <c r="A13" s="12" t="s">
        <v>297</v>
      </c>
      <c r="B13" s="14">
        <v>4.3085240585280897E-2</v>
      </c>
      <c r="C13" s="14">
        <v>0.113405466077456</v>
      </c>
      <c r="D13" s="14">
        <v>6.3126876287291397E-2</v>
      </c>
      <c r="E13" s="14">
        <v>1.3780209482224999E-2</v>
      </c>
      <c r="F13" s="14">
        <v>2.9515270718615799E-2</v>
      </c>
      <c r="G13" s="14">
        <v>1.9704064347549399E-2</v>
      </c>
      <c r="H13" s="17">
        <f t="shared" si="0"/>
        <v>896.19756050316698</v>
      </c>
      <c r="I13" s="14">
        <v>6.7555822674336002E-4</v>
      </c>
      <c r="J13" s="15">
        <v>8.9619756050316699</v>
      </c>
    </row>
    <row r="14" spans="1:10" x14ac:dyDescent="0.3">
      <c r="A14" s="6" t="s">
        <v>285</v>
      </c>
      <c r="B14" s="8">
        <v>4.0618467775578003E-2</v>
      </c>
      <c r="C14" s="8">
        <v>0.157481750361807</v>
      </c>
      <c r="D14" s="8">
        <v>7.6264340662716104E-2</v>
      </c>
      <c r="E14" s="8">
        <v>1.22432245361269E-2</v>
      </c>
      <c r="F14" s="8">
        <v>3.2386241651251202E-2</v>
      </c>
      <c r="G14" s="8">
        <v>2.1977834544788199E-2</v>
      </c>
      <c r="H14" s="11">
        <f t="shared" si="0"/>
        <v>964.07339392266704</v>
      </c>
      <c r="I14" s="8">
        <v>8.2864368964993395E-4</v>
      </c>
      <c r="J14" s="9">
        <v>9.6407339392266707</v>
      </c>
    </row>
    <row r="15" spans="1:10" x14ac:dyDescent="0.3">
      <c r="A15" s="12" t="s">
        <v>300</v>
      </c>
      <c r="B15" s="14">
        <v>2.8073075698730701E-2</v>
      </c>
      <c r="C15" s="14">
        <v>0.107353594835358</v>
      </c>
      <c r="D15" s="14">
        <v>8.4714413535528693E-2</v>
      </c>
      <c r="E15" s="14">
        <v>9.7075670283985702E-3</v>
      </c>
      <c r="F15" s="14">
        <v>2.7898143398875998E-2</v>
      </c>
      <c r="G15" s="14">
        <v>2.4062633501258601E-2</v>
      </c>
      <c r="H15" s="17">
        <f t="shared" si="0"/>
        <v>1035</v>
      </c>
      <c r="I15" s="14">
        <v>9.2881493351956799E-4</v>
      </c>
      <c r="J15" s="15">
        <v>10.35</v>
      </c>
    </row>
    <row r="16" spans="1:10" x14ac:dyDescent="0.3">
      <c r="A16" s="6" t="s">
        <v>291</v>
      </c>
      <c r="B16" s="8">
        <v>0.108847551754858</v>
      </c>
      <c r="C16" s="8">
        <v>0.145348611351032</v>
      </c>
      <c r="D16" s="8">
        <v>0.11200192748618901</v>
      </c>
      <c r="E16" s="8">
        <v>3.5106421748166403E-2</v>
      </c>
      <c r="F16" s="8">
        <v>4.0045445106300703E-2</v>
      </c>
      <c r="G16" s="8">
        <v>3.5252801788261699E-2</v>
      </c>
      <c r="H16" s="11">
        <f t="shared" si="0"/>
        <v>1390.4811018545599</v>
      </c>
      <c r="I16" s="8">
        <v>1.2617864414450799E-3</v>
      </c>
      <c r="J16" s="9">
        <v>13.904811018545599</v>
      </c>
    </row>
    <row r="17" spans="1:10" x14ac:dyDescent="0.3">
      <c r="A17" s="12" t="s">
        <v>314</v>
      </c>
      <c r="B17" s="14">
        <v>4.1573924208511803E-2</v>
      </c>
      <c r="C17" s="14">
        <v>7.02808338017296E-2</v>
      </c>
      <c r="D17" s="14">
        <v>4.8392019069986802E-2</v>
      </c>
      <c r="E17" s="14">
        <v>1.3253306926673199E-2</v>
      </c>
      <c r="F17" s="14">
        <v>1.6197706423415999E-2</v>
      </c>
      <c r="G17" s="14">
        <v>1.4924209604429301E-2</v>
      </c>
      <c r="H17" s="17">
        <f t="shared" si="0"/>
        <v>532.20528000000002</v>
      </c>
      <c r="I17" s="14">
        <v>5.0874600530998197E-4</v>
      </c>
      <c r="J17" s="15">
        <v>5.3220527999999998</v>
      </c>
    </row>
    <row r="18" spans="1:10" x14ac:dyDescent="0.3">
      <c r="A18" s="6" t="s">
        <v>267</v>
      </c>
      <c r="B18" s="8">
        <v>3.3831525805116301E-2</v>
      </c>
      <c r="C18" s="8">
        <v>0.99922181351082595</v>
      </c>
      <c r="D18" s="8">
        <v>7.5635936142447902E-2</v>
      </c>
      <c r="E18" s="8">
        <v>8.5462405197395796E-3</v>
      </c>
      <c r="F18" s="8">
        <v>3.9566071372437298E-2</v>
      </c>
      <c r="G18" s="8">
        <v>1.6825653782346298E-2</v>
      </c>
      <c r="H18" s="11">
        <f t="shared" si="0"/>
        <v>914.18514044470703</v>
      </c>
      <c r="I18" s="8">
        <v>8.6657853197394798E-4</v>
      </c>
      <c r="J18" s="9">
        <v>9.1418514044470705</v>
      </c>
    </row>
    <row r="19" spans="1:10" x14ac:dyDescent="0.3">
      <c r="A19" s="12" t="s">
        <v>295</v>
      </c>
      <c r="B19" s="14">
        <v>2.4852696286470601E-2</v>
      </c>
      <c r="C19" s="14">
        <v>0.118216285944058</v>
      </c>
      <c r="D19" s="14">
        <v>5.5034837481752502E-2</v>
      </c>
      <c r="E19" s="14">
        <v>7.0150850000659098E-3</v>
      </c>
      <c r="F19" s="14">
        <v>2.4091964012565199E-2</v>
      </c>
      <c r="G19" s="14">
        <v>1.31833939630951E-2</v>
      </c>
      <c r="H19" s="17">
        <f t="shared" si="0"/>
        <v>757.22498196581205</v>
      </c>
      <c r="I19" s="14">
        <v>5.9021154760759598E-4</v>
      </c>
      <c r="J19" s="15">
        <v>7.5722498196581203</v>
      </c>
    </row>
    <row r="20" spans="1:10" x14ac:dyDescent="0.3">
      <c r="A20" s="6" t="s">
        <v>294</v>
      </c>
      <c r="B20" s="8">
        <v>8.4861051121038505E-2</v>
      </c>
      <c r="C20" s="8">
        <v>0.13340320780831799</v>
      </c>
      <c r="D20" s="8">
        <v>0.115915312072937</v>
      </c>
      <c r="E20" s="8">
        <v>2.48715916034341E-2</v>
      </c>
      <c r="F20" s="8">
        <v>2.8752881035038501E-2</v>
      </c>
      <c r="G20" s="8">
        <v>2.63830990821242E-2</v>
      </c>
      <c r="H20" s="11">
        <f t="shared" si="0"/>
        <v>1382.7720533520701</v>
      </c>
      <c r="I20" s="8">
        <v>1.31866875607535E-3</v>
      </c>
      <c r="J20" s="9">
        <v>13.827720533520701</v>
      </c>
    </row>
    <row r="21" spans="1:10" x14ac:dyDescent="0.3">
      <c r="A21" s="12" t="s">
        <v>310</v>
      </c>
      <c r="B21" s="14">
        <v>7.3709592480718497E-2</v>
      </c>
      <c r="C21" s="14">
        <v>7.3709592480718497E-2</v>
      </c>
      <c r="D21" s="14">
        <v>7.3709592480718497E-2</v>
      </c>
      <c r="E21" s="14">
        <v>2.25439133675071E-2</v>
      </c>
      <c r="F21" s="14">
        <v>2.25439133675071E-2</v>
      </c>
      <c r="G21" s="14">
        <v>2.25439133675071E-2</v>
      </c>
      <c r="H21" s="17">
        <f t="shared" si="0"/>
        <v>877.36800000000005</v>
      </c>
      <c r="I21" s="14">
        <v>7.9601727081728395E-4</v>
      </c>
      <c r="J21" s="15">
        <v>8.7736800000000006</v>
      </c>
    </row>
    <row r="22" spans="1:10" x14ac:dyDescent="0.3">
      <c r="A22" s="6" t="s">
        <v>305</v>
      </c>
      <c r="B22" s="8">
        <v>5.14809122260051E-2</v>
      </c>
      <c r="C22" s="8">
        <v>9.0640548134976601E-2</v>
      </c>
      <c r="D22" s="8">
        <v>5.7875504603492098E-2</v>
      </c>
      <c r="E22" s="8">
        <v>1.54290773675966E-2</v>
      </c>
      <c r="F22" s="8">
        <v>2.5799552260383E-2</v>
      </c>
      <c r="G22" s="8">
        <v>1.6425736019205699E-2</v>
      </c>
      <c r="H22" s="11">
        <f t="shared" si="0"/>
        <v>974.587439050287</v>
      </c>
      <c r="I22" s="8">
        <v>6.1523566189221595E-4</v>
      </c>
      <c r="J22" s="9">
        <v>9.7458743905028697</v>
      </c>
    </row>
    <row r="23" spans="1:10" x14ac:dyDescent="0.3">
      <c r="A23" s="12" t="s">
        <v>286</v>
      </c>
      <c r="B23" s="14">
        <v>0.12601382497918301</v>
      </c>
      <c r="C23" s="14">
        <v>0.157165300267575</v>
      </c>
      <c r="D23" s="14">
        <v>0.12601383300130201</v>
      </c>
      <c r="E23" s="14">
        <v>3.9878102486884101E-2</v>
      </c>
      <c r="F23" s="14">
        <v>4.4791189303968297E-2</v>
      </c>
      <c r="G23" s="14">
        <v>3.9878103752100803E-2</v>
      </c>
      <c r="H23" s="17">
        <f t="shared" si="0"/>
        <v>1575.47001821142</v>
      </c>
      <c r="I23" s="14">
        <v>1.44241429894364E-3</v>
      </c>
      <c r="J23" s="15">
        <v>15.754700182114201</v>
      </c>
    </row>
    <row r="24" spans="1:10" x14ac:dyDescent="0.3">
      <c r="A24" s="6" t="s">
        <v>311</v>
      </c>
      <c r="B24" s="8">
        <v>6.8849176441732496E-2</v>
      </c>
      <c r="C24" s="8">
        <v>7.3690138540001393E-2</v>
      </c>
      <c r="D24" s="8">
        <v>7.3399236014383196E-2</v>
      </c>
      <c r="E24" s="8">
        <v>1.8059864941719801E-2</v>
      </c>
      <c r="F24" s="8">
        <v>2.2182569440665201E-2</v>
      </c>
      <c r="G24" s="8">
        <v>2.19348283663135E-2</v>
      </c>
      <c r="H24" s="11">
        <f t="shared" si="0"/>
        <v>858.47712000000001</v>
      </c>
      <c r="I24" s="8">
        <v>7.9274080975047197E-4</v>
      </c>
      <c r="J24" s="9">
        <v>8.5847712000000005</v>
      </c>
    </row>
    <row r="25" spans="1:10" x14ac:dyDescent="0.3">
      <c r="A25" s="12" t="s">
        <v>332</v>
      </c>
      <c r="B25" s="14">
        <v>2.94245004359386E-2</v>
      </c>
      <c r="C25" s="14">
        <v>3.3132362887110099E-2</v>
      </c>
      <c r="D25" s="14">
        <v>2.94251459570514E-2</v>
      </c>
      <c r="E25" s="14">
        <v>9.5805337912956406E-3</v>
      </c>
      <c r="F25" s="14">
        <v>9.7646659624269303E-3</v>
      </c>
      <c r="G25" s="14">
        <v>9.58056584782567E-3</v>
      </c>
      <c r="H25" s="17">
        <f t="shared" si="0"/>
        <v>383.44079999999997</v>
      </c>
      <c r="I25" s="14">
        <v>3.0318160195834702E-4</v>
      </c>
      <c r="J25" s="15">
        <v>3.8344079999999998</v>
      </c>
    </row>
    <row r="26" spans="1:10" x14ac:dyDescent="0.3">
      <c r="A26" s="6" t="s">
        <v>289</v>
      </c>
      <c r="B26" s="8">
        <v>0.10261394385860299</v>
      </c>
      <c r="C26" s="8">
        <v>0.146867811700298</v>
      </c>
      <c r="D26" s="8">
        <v>0.146836660263271</v>
      </c>
      <c r="E26" s="8">
        <v>3.1816288154076E-2</v>
      </c>
      <c r="F26" s="8">
        <v>4.7055382613070497E-2</v>
      </c>
      <c r="G26" s="8">
        <v>4.70446554221031E-2</v>
      </c>
      <c r="H26" s="11">
        <f t="shared" si="0"/>
        <v>2039.778</v>
      </c>
      <c r="I26" s="8">
        <v>1.7212186330471499E-3</v>
      </c>
      <c r="J26" s="9">
        <v>20.397780000000001</v>
      </c>
    </row>
    <row r="27" spans="1:10" x14ac:dyDescent="0.3">
      <c r="A27" s="12" t="s">
        <v>296</v>
      </c>
      <c r="B27" s="14">
        <v>9.6740294665390303E-2</v>
      </c>
      <c r="C27" s="14">
        <v>0.11632506491947101</v>
      </c>
      <c r="D27" s="14">
        <v>0.11632506369689299</v>
      </c>
      <c r="E27" s="14">
        <v>2.6856190883640701E-2</v>
      </c>
      <c r="F27" s="14">
        <v>2.9569667883468299E-2</v>
      </c>
      <c r="G27" s="14">
        <v>2.9569667714079598E-2</v>
      </c>
      <c r="H27" s="17">
        <f t="shared" si="0"/>
        <v>998.042348854892</v>
      </c>
      <c r="I27" s="14">
        <v>1.3171404946029301E-3</v>
      </c>
      <c r="J27" s="15">
        <v>9.9804234885489205</v>
      </c>
    </row>
    <row r="28" spans="1:10" x14ac:dyDescent="0.3">
      <c r="A28" s="6" t="s">
        <v>271</v>
      </c>
      <c r="B28" s="8">
        <v>0.33500836361590602</v>
      </c>
      <c r="C28" s="8">
        <v>0.33500836361590602</v>
      </c>
      <c r="D28" s="8">
        <v>0.33500836361590602</v>
      </c>
      <c r="E28" s="8">
        <v>8.8439338349054097E-2</v>
      </c>
      <c r="F28" s="8">
        <v>8.8439338349054097E-2</v>
      </c>
      <c r="G28" s="8">
        <v>8.8439338349054097E-2</v>
      </c>
      <c r="H28" s="11">
        <f t="shared" si="0"/>
        <v>3021.8399999999997</v>
      </c>
      <c r="I28" s="8">
        <v>5.0378508661250796E-3</v>
      </c>
      <c r="J28" s="9">
        <v>30.218399999999999</v>
      </c>
    </row>
    <row r="29" spans="1:10" x14ac:dyDescent="0.3">
      <c r="A29" s="12" t="s">
        <v>304</v>
      </c>
      <c r="B29" s="14">
        <v>4.1600409934750497E-2</v>
      </c>
      <c r="C29" s="14">
        <v>9.7491157211287496E-2</v>
      </c>
      <c r="D29" s="14">
        <v>9.2162657077374102E-2</v>
      </c>
      <c r="E29" s="14">
        <v>1.20002863360773E-2</v>
      </c>
      <c r="F29" s="14">
        <v>2.31632109525352E-2</v>
      </c>
      <c r="G29" s="14">
        <v>2.0678949624160101E-2</v>
      </c>
      <c r="H29" s="17">
        <f t="shared" si="0"/>
        <v>669.18542933999993</v>
      </c>
      <c r="I29" s="14">
        <v>1.0168783390058799E-3</v>
      </c>
      <c r="J29" s="15">
        <v>6.6918542933999996</v>
      </c>
    </row>
    <row r="30" spans="1:10" x14ac:dyDescent="0.3">
      <c r="A30" s="6" t="s">
        <v>272</v>
      </c>
      <c r="B30" s="8">
        <v>3.8601344586229699E-2</v>
      </c>
      <c r="C30" s="8">
        <v>0.29520947184002999</v>
      </c>
      <c r="D30" s="8">
        <v>0.120170202325816</v>
      </c>
      <c r="E30" s="8">
        <v>1.35887945776263E-2</v>
      </c>
      <c r="F30" s="8">
        <v>3.3067240821402902E-2</v>
      </c>
      <c r="G30" s="8">
        <v>2.5732672438259201E-2</v>
      </c>
      <c r="H30" s="11">
        <f t="shared" si="0"/>
        <v>989.54930765835695</v>
      </c>
      <c r="I30" s="8">
        <v>1.46677805244522E-3</v>
      </c>
      <c r="J30" s="9">
        <v>9.8954930765835698</v>
      </c>
    </row>
    <row r="31" spans="1:10" x14ac:dyDescent="0.3">
      <c r="A31" s="12" t="s">
        <v>275</v>
      </c>
      <c r="B31" s="14">
        <v>9.1146510129208796E-2</v>
      </c>
      <c r="C31" s="14">
        <v>0.22121478822357801</v>
      </c>
      <c r="D31" s="14">
        <v>0.15829211764905499</v>
      </c>
      <c r="E31" s="14">
        <v>2.6398617156504899E-2</v>
      </c>
      <c r="F31" s="14">
        <v>5.1280790071107502E-2</v>
      </c>
      <c r="G31" s="14">
        <v>3.8569845277145701E-2</v>
      </c>
      <c r="H31" s="17">
        <f t="shared" si="0"/>
        <v>1473.4731102446999</v>
      </c>
      <c r="I31" s="14">
        <v>1.8862189014404E-3</v>
      </c>
      <c r="J31" s="15">
        <v>14.734731102447</v>
      </c>
    </row>
    <row r="32" spans="1:10" x14ac:dyDescent="0.3">
      <c r="A32" s="6" t="s">
        <v>283</v>
      </c>
      <c r="B32" s="8">
        <v>9.7140967564407599E-2</v>
      </c>
      <c r="C32" s="8">
        <v>0.16142856797157101</v>
      </c>
      <c r="D32" s="8">
        <v>9.7450506348273097E-2</v>
      </c>
      <c r="E32" s="8">
        <v>2.6625732751431201E-2</v>
      </c>
      <c r="F32" s="8">
        <v>3.9199369551724601E-2</v>
      </c>
      <c r="G32" s="8">
        <v>2.66862717154705E-2</v>
      </c>
      <c r="H32" s="11">
        <f t="shared" si="0"/>
        <v>1456.89229612542</v>
      </c>
      <c r="I32" s="8">
        <v>1.08057965448242E-3</v>
      </c>
      <c r="J32" s="9">
        <v>14.5689229612542</v>
      </c>
    </row>
    <row r="33" spans="1:10" x14ac:dyDescent="0.3">
      <c r="A33" s="12" t="s">
        <v>298</v>
      </c>
      <c r="B33" s="14">
        <v>4.7410529149338999E-2</v>
      </c>
      <c r="C33" s="14">
        <v>0.111701232022029</v>
      </c>
      <c r="D33" s="14">
        <v>7.6624716317704802E-2</v>
      </c>
      <c r="E33" s="14">
        <v>1.3180744135468599E-2</v>
      </c>
      <c r="F33" s="14">
        <v>3.0269890904625601E-2</v>
      </c>
      <c r="G33" s="14">
        <v>2.3867832009639999E-2</v>
      </c>
      <c r="H33" s="17">
        <f t="shared" si="0"/>
        <v>1080.1199999999999</v>
      </c>
      <c r="I33" s="14">
        <v>8.3191356758074303E-4</v>
      </c>
      <c r="J33" s="15">
        <v>10.8012</v>
      </c>
    </row>
    <row r="34" spans="1:10" x14ac:dyDescent="0.3">
      <c r="A34" s="6" t="s">
        <v>323</v>
      </c>
      <c r="B34" s="8">
        <v>4.9933603960756398E-2</v>
      </c>
      <c r="C34" s="8">
        <v>4.9933603960756398E-2</v>
      </c>
      <c r="D34" s="8">
        <v>4.9933603960756398E-2</v>
      </c>
      <c r="E34" s="8">
        <v>1.7642176062676901E-2</v>
      </c>
      <c r="F34" s="8">
        <v>1.7642176062676901E-2</v>
      </c>
      <c r="G34" s="8">
        <v>1.7642176062676901E-2</v>
      </c>
      <c r="H34" s="11">
        <f t="shared" si="0"/>
        <v>803.60303999999996</v>
      </c>
      <c r="I34" s="8">
        <v>5.2558015070236996E-4</v>
      </c>
      <c r="J34" s="9">
        <v>8.0360303999999996</v>
      </c>
    </row>
    <row r="35" spans="1:10" x14ac:dyDescent="0.3">
      <c r="A35" s="12" t="s">
        <v>316</v>
      </c>
      <c r="B35" s="14">
        <v>6.7632102530752206E-2</v>
      </c>
      <c r="C35" s="14">
        <v>6.7632102530752206E-2</v>
      </c>
      <c r="D35" s="14">
        <v>6.7632102530752206E-2</v>
      </c>
      <c r="E35" s="14">
        <v>1.6426799914635901E-2</v>
      </c>
      <c r="F35" s="14">
        <v>1.6426799914635901E-2</v>
      </c>
      <c r="G35" s="14">
        <v>1.6426799914635901E-2</v>
      </c>
      <c r="H35" s="17">
        <f t="shared" si="0"/>
        <v>582.69599999999991</v>
      </c>
      <c r="I35" s="14">
        <v>7.2548719343925195E-4</v>
      </c>
      <c r="J35" s="15">
        <v>5.8269599999999997</v>
      </c>
    </row>
    <row r="36" spans="1:10" x14ac:dyDescent="0.3">
      <c r="A36" s="6" t="s">
        <v>335</v>
      </c>
      <c r="B36" s="8">
        <v>1.86566681522022E-2</v>
      </c>
      <c r="C36" s="8">
        <v>2.5658730189222399E-2</v>
      </c>
      <c r="D36" s="8">
        <v>2.5642094567421999E-2</v>
      </c>
      <c r="E36" s="8">
        <v>5.5711812485564798E-3</v>
      </c>
      <c r="F36" s="8">
        <v>8.1607339700729194E-3</v>
      </c>
      <c r="G36" s="8">
        <v>8.1547412135897206E-3</v>
      </c>
      <c r="H36" s="11">
        <f t="shared" si="0"/>
        <v>396.9</v>
      </c>
      <c r="I36" s="8">
        <v>2.6317103882323698E-4</v>
      </c>
      <c r="J36" s="9">
        <v>3.9689999999999999</v>
      </c>
    </row>
    <row r="37" spans="1:10" x14ac:dyDescent="0.3">
      <c r="A37" s="12" t="s">
        <v>293</v>
      </c>
      <c r="B37" s="14">
        <v>2.8510919477969899E-2</v>
      </c>
      <c r="C37" s="14">
        <v>0.137806711297465</v>
      </c>
      <c r="D37" s="14">
        <v>5.7533313174690598E-2</v>
      </c>
      <c r="E37" s="14">
        <v>6.7119974724557697E-3</v>
      </c>
      <c r="F37" s="14">
        <v>1.6435653408595902E-2</v>
      </c>
      <c r="G37" s="14">
        <v>1.04757532898239E-2</v>
      </c>
      <c r="H37" s="17">
        <f t="shared" si="0"/>
        <v>547.79999999999995</v>
      </c>
      <c r="I37" s="14">
        <v>6.1073646681371601E-4</v>
      </c>
      <c r="J37" s="15">
        <v>5.4779999999999998</v>
      </c>
    </row>
    <row r="38" spans="1:10" x14ac:dyDescent="0.3">
      <c r="A38" s="6" t="s">
        <v>278</v>
      </c>
      <c r="B38" s="8">
        <v>3.6735942404646997E-2</v>
      </c>
      <c r="C38" s="8">
        <v>0.19244360748344</v>
      </c>
      <c r="D38" s="8">
        <v>0.19159119964599899</v>
      </c>
      <c r="E38" s="8">
        <v>8.8148594135246793E-3</v>
      </c>
      <c r="F38" s="8">
        <v>1.64486991881353E-2</v>
      </c>
      <c r="G38" s="8">
        <v>1.6267478106207E-2</v>
      </c>
      <c r="H38" s="11">
        <f t="shared" si="0"/>
        <v>688.04280000000006</v>
      </c>
      <c r="I38" s="8">
        <v>2.3770817875344401E-3</v>
      </c>
      <c r="J38" s="9">
        <v>6.8804280000000002</v>
      </c>
    </row>
    <row r="39" spans="1:10" x14ac:dyDescent="0.3">
      <c r="A39" s="12" t="s">
        <v>279</v>
      </c>
      <c r="B39" s="14">
        <v>3.5137799474286302E-2</v>
      </c>
      <c r="C39" s="14">
        <v>0.19208496201261999</v>
      </c>
      <c r="D39" s="14">
        <v>7.5767428404381207E-2</v>
      </c>
      <c r="E39" s="14">
        <v>8.7695220315977904E-3</v>
      </c>
      <c r="F39" s="14">
        <v>1.6416958943303198E-2</v>
      </c>
      <c r="G39" s="14">
        <v>1.2118086416964101E-2</v>
      </c>
      <c r="H39" s="17">
        <f t="shared" si="0"/>
        <v>693.24</v>
      </c>
      <c r="I39" s="14">
        <v>8.2045711053818702E-4</v>
      </c>
      <c r="J39" s="15">
        <v>6.9324000000000003</v>
      </c>
    </row>
    <row r="40" spans="1:10" x14ac:dyDescent="0.3">
      <c r="A40" s="6" t="s">
        <v>282</v>
      </c>
      <c r="B40" s="8">
        <v>2.6001203643018701E-2</v>
      </c>
      <c r="C40" s="8">
        <v>0.163216106724168</v>
      </c>
      <c r="D40" s="8">
        <v>6.99899192723102E-2</v>
      </c>
      <c r="E40" s="8">
        <v>8.5794532147055805E-3</v>
      </c>
      <c r="F40" s="8">
        <v>3.2462501231791598E-2</v>
      </c>
      <c r="G40" s="8">
        <v>2.0032062064362199E-2</v>
      </c>
      <c r="H40" s="11">
        <f t="shared" si="0"/>
        <v>991.02417644423008</v>
      </c>
      <c r="I40" s="8">
        <v>7.63618590297204E-4</v>
      </c>
      <c r="J40" s="9">
        <v>9.9102417644423006</v>
      </c>
    </row>
    <row r="41" spans="1:10" x14ac:dyDescent="0.3">
      <c r="A41" s="12" t="s">
        <v>320</v>
      </c>
      <c r="B41" s="14">
        <v>2.4354119283927701E-2</v>
      </c>
      <c r="C41" s="14">
        <v>5.6982210482786802E-2</v>
      </c>
      <c r="D41" s="14">
        <v>3.0967980662190399E-2</v>
      </c>
      <c r="E41" s="14">
        <v>7.5427510395059101E-3</v>
      </c>
      <c r="F41" s="14">
        <v>1.4420974097655E-2</v>
      </c>
      <c r="G41" s="14">
        <v>9.2015296174639792E-3</v>
      </c>
      <c r="H41" s="17">
        <f t="shared" si="0"/>
        <v>473.30880000000002</v>
      </c>
      <c r="I41" s="14">
        <v>3.2055304964021398E-4</v>
      </c>
      <c r="J41" s="15">
        <v>4.7330880000000004</v>
      </c>
    </row>
    <row r="42" spans="1:10" x14ac:dyDescent="0.3">
      <c r="A42" s="6" t="s">
        <v>268</v>
      </c>
      <c r="B42" s="8">
        <v>2.0533101593986101E-2</v>
      </c>
      <c r="C42" s="8">
        <v>0.99905038896531195</v>
      </c>
      <c r="D42" s="8">
        <v>6.2111052979323601E-2</v>
      </c>
      <c r="E42" s="8">
        <v>6.6096965158111099E-3</v>
      </c>
      <c r="F42" s="8">
        <v>3.6987247128643298E-2</v>
      </c>
      <c r="G42" s="8">
        <v>1.5668669592260001E-2</v>
      </c>
      <c r="H42" s="11">
        <f t="shared" si="0"/>
        <v>754.42921915482896</v>
      </c>
      <c r="I42" s="8">
        <v>6.6872185272825796E-4</v>
      </c>
      <c r="J42" s="9">
        <v>7.5442921915482897</v>
      </c>
    </row>
    <row r="43" spans="1:10" x14ac:dyDescent="0.3">
      <c r="A43" s="12" t="s">
        <v>269</v>
      </c>
      <c r="B43" s="14">
        <v>5.8475914357942901E-2</v>
      </c>
      <c r="C43" s="14">
        <v>0.42189724218958302</v>
      </c>
      <c r="D43" s="14">
        <v>7.8407659683177103E-2</v>
      </c>
      <c r="E43" s="14">
        <v>1.5669371733844101E-2</v>
      </c>
      <c r="F43" s="14">
        <v>2.1040642079710101E-2</v>
      </c>
      <c r="G43" s="14">
        <v>1.6478234344393401E-2</v>
      </c>
      <c r="H43" s="17">
        <f t="shared" si="0"/>
        <v>429.58080000000001</v>
      </c>
      <c r="I43" s="14">
        <v>8.9567864069705998E-4</v>
      </c>
      <c r="J43" s="15">
        <v>4.2958080000000001</v>
      </c>
    </row>
    <row r="44" spans="1:10" x14ac:dyDescent="0.3">
      <c r="A44" s="6" t="s">
        <v>315</v>
      </c>
      <c r="B44" s="8">
        <v>5.0347341872558599E-2</v>
      </c>
      <c r="C44" s="8">
        <v>6.95712639147201E-2</v>
      </c>
      <c r="D44" s="8">
        <v>6.7614899839973902E-2</v>
      </c>
      <c r="E44" s="8">
        <v>1.6629023432541801E-2</v>
      </c>
      <c r="F44" s="8">
        <v>1.8953974693905699E-2</v>
      </c>
      <c r="G44" s="8">
        <v>1.8717370991846699E-2</v>
      </c>
      <c r="H44" s="11">
        <f t="shared" si="0"/>
        <v>664.26</v>
      </c>
      <c r="I44" s="8">
        <v>7.2597357505746701E-4</v>
      </c>
      <c r="J44" s="9">
        <v>6.6425999999999998</v>
      </c>
    </row>
    <row r="45" spans="1:10" x14ac:dyDescent="0.3">
      <c r="A45" s="12" t="s">
        <v>326</v>
      </c>
      <c r="B45" s="14">
        <v>3.3527429543013701E-2</v>
      </c>
      <c r="C45" s="14">
        <v>4.3496255554215199E-2</v>
      </c>
      <c r="D45" s="14">
        <v>4.3489145067116403E-2</v>
      </c>
      <c r="E45" s="14">
        <v>8.8828535873315805E-3</v>
      </c>
      <c r="F45" s="14">
        <v>1.1261888492155399E-2</v>
      </c>
      <c r="G45" s="14">
        <v>1.1260191592542599E-2</v>
      </c>
      <c r="H45" s="17">
        <f t="shared" si="0"/>
        <v>532.09439999999995</v>
      </c>
      <c r="I45" s="14">
        <v>4.5467180379126101E-4</v>
      </c>
      <c r="J45" s="15">
        <v>5.3209439999999999</v>
      </c>
    </row>
    <row r="46" spans="1:10" x14ac:dyDescent="0.3">
      <c r="A46" s="6" t="s">
        <v>280</v>
      </c>
      <c r="B46" s="8">
        <v>2.0201130659557299E-2</v>
      </c>
      <c r="C46" s="8">
        <v>0.186432462344817</v>
      </c>
      <c r="D46" s="8">
        <v>6.0864446932090997E-2</v>
      </c>
      <c r="E46" s="8">
        <v>7.3467590527067604E-3</v>
      </c>
      <c r="F46" s="8">
        <v>2.91305741603115E-2</v>
      </c>
      <c r="G46" s="8">
        <v>1.5445329977547899E-2</v>
      </c>
      <c r="H46" s="11">
        <f t="shared" si="0"/>
        <v>837.947828348744</v>
      </c>
      <c r="I46" s="8">
        <v>6.5881011315576895E-4</v>
      </c>
      <c r="J46" s="9">
        <v>8.3794782834874404</v>
      </c>
    </row>
    <row r="47" spans="1:10" x14ac:dyDescent="0.3">
      <c r="A47" s="12" t="s">
        <v>321</v>
      </c>
      <c r="B47" s="14">
        <v>1.8879749697500801E-2</v>
      </c>
      <c r="C47" s="14">
        <v>5.4609754053727103E-2</v>
      </c>
      <c r="D47" s="14">
        <v>3.9869542188887497E-2</v>
      </c>
      <c r="E47" s="14">
        <v>6.3774555244970003E-3</v>
      </c>
      <c r="F47" s="14">
        <v>1.16540382527305E-2</v>
      </c>
      <c r="G47" s="14">
        <v>1.00152855905048E-2</v>
      </c>
      <c r="H47" s="17">
        <f t="shared" si="0"/>
        <v>498.048</v>
      </c>
      <c r="I47" s="14">
        <v>4.16865840311021E-4</v>
      </c>
      <c r="J47" s="15">
        <v>4.98048</v>
      </c>
    </row>
    <row r="48" spans="1:10" x14ac:dyDescent="0.3">
      <c r="A48" s="6" t="s">
        <v>319</v>
      </c>
      <c r="B48" s="8">
        <v>3.2333873765192298E-2</v>
      </c>
      <c r="C48" s="8">
        <v>5.8861698107043801E-2</v>
      </c>
      <c r="D48" s="8">
        <v>4.3479030396625297E-2</v>
      </c>
      <c r="E48" s="8">
        <v>1.13211790608201E-2</v>
      </c>
      <c r="F48" s="8">
        <v>1.9567775984169901E-2</v>
      </c>
      <c r="G48" s="8">
        <v>1.2858019411711601E-2</v>
      </c>
      <c r="H48" s="11">
        <f t="shared" si="0"/>
        <v>870.59999999999991</v>
      </c>
      <c r="I48" s="8">
        <v>4.5456941854697197E-4</v>
      </c>
      <c r="J48" s="9">
        <v>8.7059999999999995</v>
      </c>
    </row>
    <row r="49" spans="1:10" x14ac:dyDescent="0.3">
      <c r="A49" s="12" t="s">
        <v>303</v>
      </c>
      <c r="B49" s="14">
        <v>5.6689661306308897E-2</v>
      </c>
      <c r="C49" s="14">
        <v>9.8292323027067793E-2</v>
      </c>
      <c r="D49" s="14">
        <v>9.4299285864068896E-2</v>
      </c>
      <c r="E49" s="14">
        <v>1.6354356717162798E-2</v>
      </c>
      <c r="F49" s="14">
        <v>2.39726224561779E-2</v>
      </c>
      <c r="G49" s="14">
        <v>2.3453058339217001E-2</v>
      </c>
      <c r="H49" s="17">
        <f t="shared" si="0"/>
        <v>911.99999999999989</v>
      </c>
      <c r="I49" s="14">
        <v>1.04151002220159E-3</v>
      </c>
      <c r="J49" s="15">
        <v>9.1199999999999992</v>
      </c>
    </row>
    <row r="50" spans="1:10" x14ac:dyDescent="0.3">
      <c r="A50" s="6" t="s">
        <v>277</v>
      </c>
      <c r="B50" s="8">
        <v>3.2403002151084E-2</v>
      </c>
      <c r="C50" s="8">
        <v>0.21411786009772901</v>
      </c>
      <c r="D50" s="8">
        <v>7.5518807328277204E-2</v>
      </c>
      <c r="E50" s="8">
        <v>1.05050834730366E-2</v>
      </c>
      <c r="F50" s="8">
        <v>3.3528183572561501E-2</v>
      </c>
      <c r="G50" s="8">
        <v>1.89939180805677E-2</v>
      </c>
      <c r="H50" s="11">
        <f t="shared" si="0"/>
        <v>964.84296728023901</v>
      </c>
      <c r="I50" s="8">
        <v>8.4778011563902095E-4</v>
      </c>
      <c r="J50" s="9">
        <v>9.6484296728023899</v>
      </c>
    </row>
    <row r="51" spans="1:10" x14ac:dyDescent="0.3">
      <c r="A51" s="12" t="s">
        <v>287</v>
      </c>
      <c r="B51" s="14">
        <v>5.6915354670030997E-2</v>
      </c>
      <c r="C51" s="14">
        <v>0.15508931519215299</v>
      </c>
      <c r="D51" s="14">
        <v>8.64926006397604E-2</v>
      </c>
      <c r="E51" s="14">
        <v>2.0186471184242501E-2</v>
      </c>
      <c r="F51" s="14">
        <v>3.6853570622261397E-2</v>
      </c>
      <c r="G51" s="14">
        <v>2.5884309456371001E-2</v>
      </c>
      <c r="H51" s="17">
        <f t="shared" si="0"/>
        <v>1476.0885025585999</v>
      </c>
      <c r="I51" s="14">
        <v>9.4941131727546398E-4</v>
      </c>
      <c r="J51" s="15">
        <v>14.760885025585999</v>
      </c>
    </row>
    <row r="52" spans="1:10" x14ac:dyDescent="0.3">
      <c r="A52" s="6" t="s">
        <v>299</v>
      </c>
      <c r="B52" s="8">
        <v>0.10957800411430201</v>
      </c>
      <c r="C52" s="8">
        <v>0.10957800411430201</v>
      </c>
      <c r="D52" s="8">
        <v>0.10957800411430201</v>
      </c>
      <c r="E52" s="8">
        <v>3.3327293693363499E-2</v>
      </c>
      <c r="F52" s="8">
        <v>3.3327293693363499E-2</v>
      </c>
      <c r="G52" s="8">
        <v>3.3327293693363499E-2</v>
      </c>
      <c r="H52" s="11">
        <f t="shared" si="0"/>
        <v>1429.3436399999998</v>
      </c>
      <c r="I52" s="8">
        <v>1.2306442719595999E-3</v>
      </c>
      <c r="J52" s="9">
        <v>14.293436399999999</v>
      </c>
    </row>
    <row r="53" spans="1:10" x14ac:dyDescent="0.3">
      <c r="A53" s="12" t="s">
        <v>325</v>
      </c>
      <c r="B53" s="14">
        <v>1.7151961812723E-2</v>
      </c>
      <c r="C53" s="14">
        <v>4.5609651082736E-2</v>
      </c>
      <c r="D53" s="14">
        <v>2.2232088973898601E-2</v>
      </c>
      <c r="E53" s="14">
        <v>5.1721699789613199E-3</v>
      </c>
      <c r="F53" s="14">
        <v>9.0689821127772803E-3</v>
      </c>
      <c r="G53" s="14">
        <v>6.7277390976484301E-3</v>
      </c>
      <c r="H53" s="17">
        <f t="shared" si="0"/>
        <v>276.90000000000003</v>
      </c>
      <c r="I53" s="14">
        <v>2.2751984067104799E-4</v>
      </c>
      <c r="J53" s="15">
        <v>2.7690000000000001</v>
      </c>
    </row>
    <row r="54" spans="1:10" x14ac:dyDescent="0.3">
      <c r="A54" s="6" t="s">
        <v>312</v>
      </c>
      <c r="B54" s="8">
        <v>6.27423689599515E-2</v>
      </c>
      <c r="C54" s="8">
        <v>7.3512263381353596E-2</v>
      </c>
      <c r="D54" s="8">
        <v>6.2910231835167502E-2</v>
      </c>
      <c r="E54" s="8">
        <v>1.86760863518452E-2</v>
      </c>
      <c r="F54" s="8">
        <v>2.16135489391172E-2</v>
      </c>
      <c r="G54" s="8">
        <v>2.1613546629856199E-2</v>
      </c>
      <c r="H54" s="11">
        <f t="shared" si="0"/>
        <v>1009.01616</v>
      </c>
      <c r="I54" s="8">
        <v>6.7133838589642696E-4</v>
      </c>
      <c r="J54" s="9">
        <v>10.0901616</v>
      </c>
    </row>
    <row r="55" spans="1:10" x14ac:dyDescent="0.3">
      <c r="A55" s="12" t="s">
        <v>308</v>
      </c>
      <c r="B55" s="14">
        <v>4.19778717043321E-2</v>
      </c>
      <c r="C55" s="14">
        <v>7.6310905499058501E-2</v>
      </c>
      <c r="D55" s="14">
        <v>7.4401054323727095E-2</v>
      </c>
      <c r="E55" s="14">
        <v>1.3466121106359899E-2</v>
      </c>
      <c r="F55" s="14">
        <v>2.3261095228659798E-2</v>
      </c>
      <c r="G55" s="14">
        <v>1.95956993550222E-2</v>
      </c>
      <c r="H55" s="17">
        <f t="shared" si="0"/>
        <v>960.13812000000007</v>
      </c>
      <c r="I55" s="14">
        <v>8.0422882595575099E-4</v>
      </c>
      <c r="J55" s="15">
        <v>9.6013812000000005</v>
      </c>
    </row>
    <row r="56" spans="1:10" x14ac:dyDescent="0.3">
      <c r="A56" s="6" t="s">
        <v>328</v>
      </c>
      <c r="B56" s="8">
        <v>2.5104172892703499E-2</v>
      </c>
      <c r="C56" s="8">
        <v>3.7207415080733802E-2</v>
      </c>
      <c r="D56" s="8">
        <v>3.6713751228336998E-2</v>
      </c>
      <c r="E56" s="8">
        <v>7.9954459111639606E-3</v>
      </c>
      <c r="F56" s="8">
        <v>1.23422170638784E-2</v>
      </c>
      <c r="G56" s="8">
        <v>1.21649221077501E-2</v>
      </c>
      <c r="H56" s="11">
        <f t="shared" si="0"/>
        <v>568.08648000000005</v>
      </c>
      <c r="I56" s="8">
        <v>3.8119389169051802E-4</v>
      </c>
      <c r="J56" s="9">
        <v>5.6808648000000002</v>
      </c>
    </row>
    <row r="57" spans="1:10" x14ac:dyDescent="0.3">
      <c r="A57" s="12" t="s">
        <v>307</v>
      </c>
      <c r="B57" s="14">
        <v>7.84686376003252E-2</v>
      </c>
      <c r="C57" s="14">
        <v>7.84686376003252E-2</v>
      </c>
      <c r="D57" s="14">
        <v>7.84686376003252E-2</v>
      </c>
      <c r="E57" s="14">
        <v>2.3684460857351701E-2</v>
      </c>
      <c r="F57" s="14">
        <v>2.3684460857351701E-2</v>
      </c>
      <c r="G57" s="14">
        <v>2.3684460857351701E-2</v>
      </c>
      <c r="H57" s="17">
        <f t="shared" si="0"/>
        <v>810.83999999999992</v>
      </c>
      <c r="I57" s="14">
        <v>8.5164757171084595E-4</v>
      </c>
      <c r="J57" s="15">
        <v>8.1083999999999996</v>
      </c>
    </row>
    <row r="58" spans="1:10" x14ac:dyDescent="0.3">
      <c r="A58" s="6" t="s">
        <v>301</v>
      </c>
      <c r="B58" s="8">
        <v>0.106792320975743</v>
      </c>
      <c r="C58" s="8">
        <v>0.106792320975743</v>
      </c>
      <c r="D58" s="8">
        <v>0.106792320975743</v>
      </c>
      <c r="E58" s="8">
        <v>3.27724169834685E-2</v>
      </c>
      <c r="F58" s="8">
        <v>3.27724169834685E-2</v>
      </c>
      <c r="G58" s="8">
        <v>3.27724169834685E-2</v>
      </c>
      <c r="H58" s="11">
        <f t="shared" si="0"/>
        <v>1129.7169000000001</v>
      </c>
      <c r="I58" s="8">
        <v>1.1956895616994799E-3</v>
      </c>
      <c r="J58" s="9">
        <v>11.297169</v>
      </c>
    </row>
    <row r="59" spans="1:10" x14ac:dyDescent="0.3">
      <c r="A59" s="12" t="s">
        <v>322</v>
      </c>
      <c r="B59" s="14">
        <v>5.1794573090357302E-2</v>
      </c>
      <c r="C59" s="14">
        <v>5.1794573090357302E-2</v>
      </c>
      <c r="D59" s="14">
        <v>5.1794573090357302E-2</v>
      </c>
      <c r="E59" s="14">
        <v>1.63154307014968E-2</v>
      </c>
      <c r="F59" s="14">
        <v>1.63154307014968E-2</v>
      </c>
      <c r="G59" s="14">
        <v>1.63154307014968E-2</v>
      </c>
      <c r="H59" s="17">
        <f t="shared" si="0"/>
        <v>548.52204323160004</v>
      </c>
      <c r="I59" s="14">
        <v>5.4623814621971103E-4</v>
      </c>
      <c r="J59" s="15">
        <v>5.4852204323159999</v>
      </c>
    </row>
    <row r="60" spans="1:10" x14ac:dyDescent="0.3">
      <c r="A60" s="6" t="s">
        <v>337</v>
      </c>
      <c r="B60" s="8">
        <v>0</v>
      </c>
      <c r="C60" s="8">
        <v>0</v>
      </c>
      <c r="D60" s="8">
        <v>0</v>
      </c>
      <c r="E60" s="8">
        <v>0</v>
      </c>
      <c r="F60" s="8">
        <v>0</v>
      </c>
      <c r="G60" s="8">
        <v>0</v>
      </c>
      <c r="H60" s="11">
        <f t="shared" si="0"/>
        <v>0</v>
      </c>
      <c r="I60" s="8">
        <v>0</v>
      </c>
      <c r="J60" s="9">
        <v>0</v>
      </c>
    </row>
    <row r="61" spans="1:10" x14ac:dyDescent="0.3">
      <c r="A61" s="12" t="s">
        <v>318</v>
      </c>
      <c r="B61" s="14">
        <v>5.9026809156986E-2</v>
      </c>
      <c r="C61" s="14">
        <v>5.9026809156986E-2</v>
      </c>
      <c r="D61" s="14">
        <v>5.9026809156986E-2</v>
      </c>
      <c r="E61" s="14">
        <v>1.58839102251867E-2</v>
      </c>
      <c r="F61" s="14">
        <v>1.58839102251867E-2</v>
      </c>
      <c r="G61" s="14">
        <v>1.58839102251867E-2</v>
      </c>
      <c r="H61" s="17">
        <f t="shared" si="0"/>
        <v>702.08945659089807</v>
      </c>
      <c r="I61" s="14">
        <v>6.2731097949852304E-4</v>
      </c>
      <c r="J61" s="15">
        <v>7.0208945659089803</v>
      </c>
    </row>
    <row r="62" spans="1:10" x14ac:dyDescent="0.3">
      <c r="A62" s="6" t="s">
        <v>330</v>
      </c>
      <c r="B62" s="8">
        <v>3.5070593106919602E-2</v>
      </c>
      <c r="C62" s="8">
        <v>3.5070593106919602E-2</v>
      </c>
      <c r="D62" s="8">
        <v>3.5070593106919602E-2</v>
      </c>
      <c r="E62" s="8">
        <v>1.03298367849182E-2</v>
      </c>
      <c r="F62" s="8">
        <v>1.03298367849182E-2</v>
      </c>
      <c r="G62" s="8">
        <v>1.03298367849182E-2</v>
      </c>
      <c r="H62" s="11">
        <f t="shared" si="0"/>
        <v>669.18000882000001</v>
      </c>
      <c r="I62" s="8">
        <v>3.6345260112410498E-4</v>
      </c>
      <c r="J62" s="9">
        <v>6.6918000881999999</v>
      </c>
    </row>
    <row r="63" spans="1:10" x14ac:dyDescent="0.3">
      <c r="A63" s="12" t="s">
        <v>324</v>
      </c>
      <c r="B63" s="14">
        <v>4.8636780502753399E-2</v>
      </c>
      <c r="C63" s="14">
        <v>4.8636780502753399E-2</v>
      </c>
      <c r="D63" s="14">
        <v>4.8636780502753399E-2</v>
      </c>
      <c r="E63" s="14">
        <v>1.53341468716109E-2</v>
      </c>
      <c r="F63" s="14">
        <v>1.53341468716109E-2</v>
      </c>
      <c r="G63" s="14">
        <v>1.53341468716109E-2</v>
      </c>
      <c r="H63" s="17">
        <f t="shared" si="0"/>
        <v>994.80000000000007</v>
      </c>
      <c r="I63" s="14">
        <v>5.1125844859693402E-4</v>
      </c>
      <c r="J63" s="15">
        <v>9.9480000000000004</v>
      </c>
    </row>
    <row r="64" spans="1:10" x14ac:dyDescent="0.3">
      <c r="A64" s="6" t="s">
        <v>317</v>
      </c>
      <c r="B64" s="8">
        <v>6.0601333817736101E-2</v>
      </c>
      <c r="C64" s="8">
        <v>6.0601333817736101E-2</v>
      </c>
      <c r="D64" s="8">
        <v>6.0601333817736101E-2</v>
      </c>
      <c r="E64" s="8">
        <v>1.8619755408654001E-2</v>
      </c>
      <c r="F64" s="8">
        <v>1.8619755408654001E-2</v>
      </c>
      <c r="G64" s="8">
        <v>1.8619755408654001E-2</v>
      </c>
      <c r="H64" s="11">
        <f t="shared" si="0"/>
        <v>869.52960000000007</v>
      </c>
      <c r="I64" s="8">
        <v>6.4510993070882895E-4</v>
      </c>
      <c r="J64" s="9">
        <v>8.6952960000000008</v>
      </c>
    </row>
    <row r="65" spans="1:10" x14ac:dyDescent="0.3">
      <c r="A65" s="12" t="s">
        <v>334</v>
      </c>
      <c r="B65" s="14">
        <v>2.10106839901434E-2</v>
      </c>
      <c r="C65" s="14">
        <v>2.9792832720781499E-2</v>
      </c>
      <c r="D65" s="14">
        <v>2.4364977637357E-2</v>
      </c>
      <c r="E65" s="14">
        <v>5.7198855172503598E-3</v>
      </c>
      <c r="F65" s="14">
        <v>7.4460526704625196E-3</v>
      </c>
      <c r="G65" s="14">
        <v>5.7209061804470301E-3</v>
      </c>
      <c r="H65" s="17">
        <f t="shared" si="0"/>
        <v>672.37152000000003</v>
      </c>
      <c r="I65" s="14">
        <v>2.4973486586503803E-4</v>
      </c>
      <c r="J65" s="15">
        <v>6.7237152</v>
      </c>
    </row>
    <row r="66" spans="1:10" x14ac:dyDescent="0.3">
      <c r="A66" s="6" t="s">
        <v>313</v>
      </c>
      <c r="B66" s="8">
        <v>3.1015947302417E-2</v>
      </c>
      <c r="C66" s="8">
        <v>7.0980698141675694E-2</v>
      </c>
      <c r="D66" s="8">
        <v>6.9597039480362402E-2</v>
      </c>
      <c r="E66" s="8">
        <v>9.5043539450642804E-3</v>
      </c>
      <c r="F66" s="8">
        <v>2.1266546148588E-2</v>
      </c>
      <c r="G66" s="8">
        <v>2.0825189217615701E-2</v>
      </c>
      <c r="H66" s="11">
        <f t="shared" si="0"/>
        <v>1281.3298036155199</v>
      </c>
      <c r="I66" s="8">
        <v>7.4861656187623295E-4</v>
      </c>
      <c r="J66" s="9">
        <v>12.813298036155199</v>
      </c>
    </row>
    <row r="67" spans="1:10" x14ac:dyDescent="0.3">
      <c r="A67" s="12" t="s">
        <v>327</v>
      </c>
      <c r="B67" s="14">
        <v>4.1018052198681897E-2</v>
      </c>
      <c r="C67" s="14">
        <v>4.1018052198681897E-2</v>
      </c>
      <c r="D67" s="14">
        <v>4.1018052198681897E-2</v>
      </c>
      <c r="E67" s="14">
        <v>1.32255847820382E-2</v>
      </c>
      <c r="F67" s="14">
        <v>1.32255847820382E-2</v>
      </c>
      <c r="G67" s="14">
        <v>1.32255847820382E-2</v>
      </c>
      <c r="H67" s="17">
        <f t="shared" ref="H67:H72" si="1">100*J67</f>
        <v>631.47</v>
      </c>
      <c r="I67" s="14">
        <v>4.27725539507994E-4</v>
      </c>
      <c r="J67" s="15">
        <v>6.3147000000000002</v>
      </c>
    </row>
    <row r="68" spans="1:10" x14ac:dyDescent="0.3">
      <c r="A68" s="6" t="s">
        <v>329</v>
      </c>
      <c r="B68" s="8">
        <v>1.0806654703288499E-2</v>
      </c>
      <c r="C68" s="8">
        <v>3.6026137678059497E-2</v>
      </c>
      <c r="D68" s="8">
        <v>1.64099565735055E-2</v>
      </c>
      <c r="E68" s="8">
        <v>3.2965590683085E-3</v>
      </c>
      <c r="F68" s="8">
        <v>7.5898557048298104E-3</v>
      </c>
      <c r="G68" s="8">
        <v>4.6716550441852503E-3</v>
      </c>
      <c r="H68" s="11">
        <f t="shared" si="1"/>
        <v>443.52</v>
      </c>
      <c r="I68" s="8">
        <v>1.6684668321407701E-4</v>
      </c>
      <c r="J68" s="9">
        <v>4.4352</v>
      </c>
    </row>
    <row r="69" spans="1:10" x14ac:dyDescent="0.3">
      <c r="A69" s="12" t="s">
        <v>306</v>
      </c>
      <c r="B69" s="14">
        <v>8.2022809146383893E-2</v>
      </c>
      <c r="C69" s="14">
        <v>8.2022809146383893E-2</v>
      </c>
      <c r="D69" s="14">
        <v>8.2022809146383893E-2</v>
      </c>
      <c r="E69" s="14">
        <v>2.3773744661129699E-2</v>
      </c>
      <c r="F69" s="14">
        <v>2.3773744661129699E-2</v>
      </c>
      <c r="G69" s="14">
        <v>2.3773744661129699E-2</v>
      </c>
      <c r="H69" s="17">
        <f t="shared" si="1"/>
        <v>927.37535999999989</v>
      </c>
      <c r="I69" s="14">
        <v>8.9362519266469799E-4</v>
      </c>
      <c r="J69" s="15">
        <v>9.2737535999999992</v>
      </c>
    </row>
    <row r="70" spans="1:10" x14ac:dyDescent="0.3">
      <c r="A70" s="6" t="s">
        <v>302</v>
      </c>
      <c r="B70" s="8">
        <v>0.100302289896016</v>
      </c>
      <c r="C70" s="8">
        <v>0.100302289896016</v>
      </c>
      <c r="D70" s="8">
        <v>0.100302289896016</v>
      </c>
      <c r="E70" s="8">
        <v>2.73948438086484E-2</v>
      </c>
      <c r="F70" s="8">
        <v>2.73948438086484E-2</v>
      </c>
      <c r="G70" s="8">
        <v>2.73948438086484E-2</v>
      </c>
      <c r="H70" s="11">
        <f t="shared" si="1"/>
        <v>1043.8521599999999</v>
      </c>
      <c r="I70" s="8">
        <v>1.1149256531224499E-3</v>
      </c>
      <c r="J70" s="9">
        <v>10.4385216</v>
      </c>
    </row>
    <row r="71" spans="1:10" x14ac:dyDescent="0.3">
      <c r="A71" s="12" t="s">
        <v>309</v>
      </c>
      <c r="B71" s="14">
        <v>7.6018822051695106E-2</v>
      </c>
      <c r="C71" s="14">
        <v>7.6018822051695106E-2</v>
      </c>
      <c r="D71" s="14">
        <v>7.6018822051695106E-2</v>
      </c>
      <c r="E71" s="14">
        <v>2.00734769398433E-2</v>
      </c>
      <c r="F71" s="14">
        <v>2.00734769398433E-2</v>
      </c>
      <c r="G71" s="14">
        <v>2.00734769398433E-2</v>
      </c>
      <c r="H71" s="17">
        <f t="shared" si="1"/>
        <v>1061.6653251120001</v>
      </c>
      <c r="I71" s="14">
        <v>8.22819255659585E-4</v>
      </c>
      <c r="J71" s="15">
        <v>10.616653251120001</v>
      </c>
    </row>
    <row r="72" spans="1:10" x14ac:dyDescent="0.3">
      <c r="A72" s="6" t="s">
        <v>333</v>
      </c>
      <c r="B72" s="8">
        <v>3.2403072196899502E-2</v>
      </c>
      <c r="C72" s="8">
        <v>3.2403072196899502E-2</v>
      </c>
      <c r="D72" s="8">
        <v>3.2403072196899502E-2</v>
      </c>
      <c r="E72" s="8">
        <v>9.6450295964429205E-3</v>
      </c>
      <c r="F72" s="8">
        <v>9.6450295964429205E-3</v>
      </c>
      <c r="G72" s="8">
        <v>9.6450295964429205E-3</v>
      </c>
      <c r="H72" s="11">
        <f t="shared" si="1"/>
        <v>597.82080000000008</v>
      </c>
      <c r="I72" s="8">
        <v>3.3488352894845899E-4</v>
      </c>
      <c r="J72" s="9">
        <v>5.9782080000000004</v>
      </c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31"/>
  <sheetViews>
    <sheetView workbookViewId="0"/>
  </sheetViews>
  <sheetFormatPr defaultColWidth="11.5546875" defaultRowHeight="14.4" x14ac:dyDescent="0.3"/>
  <cols>
    <col min="1" max="1" width="22.6640625" bestFit="1" customWidth="1"/>
    <col min="8" max="8" width="17.21875" customWidth="1"/>
    <col min="9" max="9" width="37.44140625" customWidth="1"/>
    <col min="10" max="10" width="40.33203125" customWidth="1"/>
  </cols>
  <sheetData>
    <row r="1" spans="1:10" ht="43.2" x14ac:dyDescent="0.3">
      <c r="A1" s="4" t="s">
        <v>2431</v>
      </c>
      <c r="B1" s="4" t="s">
        <v>2455</v>
      </c>
      <c r="C1" s="4" t="s">
        <v>2456</v>
      </c>
      <c r="D1" s="4" t="s">
        <v>2457</v>
      </c>
      <c r="E1" s="4" t="s">
        <v>2458</v>
      </c>
      <c r="F1" s="4" t="s">
        <v>2459</v>
      </c>
      <c r="G1" s="4" t="s">
        <v>2460</v>
      </c>
      <c r="H1" s="4" t="s">
        <v>2893</v>
      </c>
      <c r="I1" s="4" t="s">
        <v>2461</v>
      </c>
      <c r="J1" s="4" t="s">
        <v>2462</v>
      </c>
    </row>
    <row r="2" spans="1:10" x14ac:dyDescent="0.3">
      <c r="A2" s="6" t="s">
        <v>338</v>
      </c>
      <c r="B2" s="8">
        <v>0</v>
      </c>
      <c r="C2" s="8">
        <v>1</v>
      </c>
      <c r="D2" s="8">
        <v>3.1200997053618101E-2</v>
      </c>
      <c r="E2" s="8">
        <v>0</v>
      </c>
      <c r="F2" s="8">
        <v>1.9222107862451699E-2</v>
      </c>
      <c r="G2" s="8">
        <v>9.0149213943238899E-3</v>
      </c>
      <c r="H2" s="11">
        <f>100*J2</f>
        <v>354.06750887444497</v>
      </c>
      <c r="I2" s="8">
        <v>3.2277885749739402E-4</v>
      </c>
      <c r="J2" s="9">
        <v>3.5406750887444498</v>
      </c>
    </row>
    <row r="3" spans="1:10" x14ac:dyDescent="0.3">
      <c r="A3" s="12" t="s">
        <v>270</v>
      </c>
      <c r="B3" s="14">
        <v>1.39418328429006E-2</v>
      </c>
      <c r="C3" s="14">
        <v>0.26124281212336298</v>
      </c>
      <c r="D3" s="14">
        <v>5.30346606800393E-2</v>
      </c>
      <c r="E3" s="14">
        <v>3.8347241396585602E-3</v>
      </c>
      <c r="F3" s="14">
        <v>1.4029736518555999E-2</v>
      </c>
      <c r="G3" s="14">
        <v>7.1966523041235402E-3</v>
      </c>
      <c r="H3" s="17">
        <f t="shared" ref="H3:H31" si="0">100*J3</f>
        <v>434.32066305728603</v>
      </c>
      <c r="I3" s="14">
        <v>6.1234084898035505E-4</v>
      </c>
      <c r="J3" s="15">
        <v>4.34320663057286</v>
      </c>
    </row>
    <row r="4" spans="1:10" x14ac:dyDescent="0.3">
      <c r="A4" s="6" t="s">
        <v>281</v>
      </c>
      <c r="B4" s="8">
        <v>9.9279105224942005E-3</v>
      </c>
      <c r="C4" s="8">
        <v>0.106128140564983</v>
      </c>
      <c r="D4" s="8">
        <v>2.19000974222026E-2</v>
      </c>
      <c r="E4" s="8">
        <v>3.4547006733762898E-3</v>
      </c>
      <c r="F4" s="8">
        <v>1.51270476937613E-2</v>
      </c>
      <c r="G4" s="8">
        <v>6.13333172088989E-3</v>
      </c>
      <c r="H4" s="11">
        <f t="shared" si="0"/>
        <v>465.00044889925493</v>
      </c>
      <c r="I4" s="8">
        <v>2.24829965924805E-4</v>
      </c>
      <c r="J4" s="9">
        <v>4.6500044889925496</v>
      </c>
    </row>
    <row r="5" spans="1:10" x14ac:dyDescent="0.3">
      <c r="A5" s="12" t="s">
        <v>274</v>
      </c>
      <c r="B5" s="14">
        <v>1.3036330498437301E-2</v>
      </c>
      <c r="C5" s="14">
        <v>4.8079152426055302E-2</v>
      </c>
      <c r="D5" s="14">
        <v>2.2279172094559499E-2</v>
      </c>
      <c r="E5" s="14">
        <v>4.0328311236929402E-3</v>
      </c>
      <c r="F5" s="14">
        <v>7.6420769684002899E-3</v>
      </c>
      <c r="G5" s="14">
        <v>5.8200708664204997E-3</v>
      </c>
      <c r="H5" s="17">
        <f t="shared" si="0"/>
        <v>254.98289522468599</v>
      </c>
      <c r="I5" s="14">
        <v>2.2837593390614199E-4</v>
      </c>
      <c r="J5" s="15">
        <v>2.5498289522468598</v>
      </c>
    </row>
    <row r="6" spans="1:10" x14ac:dyDescent="0.3">
      <c r="A6" s="6" t="s">
        <v>276</v>
      </c>
      <c r="B6" s="8">
        <v>9.0613996201259796E-3</v>
      </c>
      <c r="C6" s="8">
        <v>9.9196992326518296E-2</v>
      </c>
      <c r="D6" s="8">
        <v>3.9187837478950598E-2</v>
      </c>
      <c r="E6" s="8">
        <v>3.4886184291097601E-3</v>
      </c>
      <c r="F6" s="8">
        <v>1.6583344973322901E-2</v>
      </c>
      <c r="G6" s="8">
        <v>9.56227562912987E-3</v>
      </c>
      <c r="H6" s="11">
        <f t="shared" si="0"/>
        <v>454.51217063029901</v>
      </c>
      <c r="I6" s="8">
        <v>4.0815501565128002E-4</v>
      </c>
      <c r="J6" s="9">
        <v>4.5451217063029903</v>
      </c>
    </row>
    <row r="7" spans="1:10" x14ac:dyDescent="0.3">
      <c r="A7" s="12" t="s">
        <v>284</v>
      </c>
      <c r="B7" s="14">
        <v>3.1509718112368003E-2</v>
      </c>
      <c r="C7" s="14">
        <v>0.10030260229490701</v>
      </c>
      <c r="D7" s="14">
        <v>5.0954900706523698E-2</v>
      </c>
      <c r="E7" s="14">
        <v>9.7278672140328308E-3</v>
      </c>
      <c r="F7" s="14">
        <v>2.1770968530507102E-2</v>
      </c>
      <c r="G7" s="14">
        <v>1.4731264333632799E-2</v>
      </c>
      <c r="H7" s="17">
        <f t="shared" si="0"/>
        <v>624.27276408119701</v>
      </c>
      <c r="I7" s="14">
        <v>5.3944551003686999E-4</v>
      </c>
      <c r="J7" s="15">
        <v>6.2427276408119701</v>
      </c>
    </row>
    <row r="8" spans="1:10" x14ac:dyDescent="0.3">
      <c r="A8" s="6" t="s">
        <v>339</v>
      </c>
      <c r="B8" s="8">
        <v>8.3287139232302698E-3</v>
      </c>
      <c r="C8" s="8">
        <v>1</v>
      </c>
      <c r="D8" s="8">
        <v>7.2134324795047194E-2</v>
      </c>
      <c r="E8" s="8">
        <v>2.65452558455618E-3</v>
      </c>
      <c r="F8" s="8">
        <v>2.3271942989366499E-2</v>
      </c>
      <c r="G8" s="8">
        <v>7.4334822883548096E-3</v>
      </c>
      <c r="H8" s="11">
        <f t="shared" si="0"/>
        <v>331.41363397174598</v>
      </c>
      <c r="I8" s="8">
        <v>2.7069960642567297E-4</v>
      </c>
      <c r="J8" s="9">
        <v>3.3141363397174599</v>
      </c>
    </row>
    <row r="9" spans="1:10" x14ac:dyDescent="0.3">
      <c r="A9" s="12" t="s">
        <v>341</v>
      </c>
      <c r="B9" s="14">
        <v>1.29649241304154E-2</v>
      </c>
      <c r="C9" s="14">
        <v>0.12756253046053101</v>
      </c>
      <c r="D9" s="14">
        <v>3.8327565676256399E-2</v>
      </c>
      <c r="E9" s="14">
        <v>3.2226330182936998E-3</v>
      </c>
      <c r="F9" s="14">
        <v>1.2555621976387101E-2</v>
      </c>
      <c r="G9" s="14">
        <v>8.3160794729024608E-3</v>
      </c>
      <c r="H9" s="17">
        <f t="shared" si="0"/>
        <v>335.02723899895801</v>
      </c>
      <c r="I9" s="14">
        <v>4.0741561306165098E-4</v>
      </c>
      <c r="J9" s="15">
        <v>3.3502723899895801</v>
      </c>
    </row>
    <row r="10" spans="1:10" x14ac:dyDescent="0.3">
      <c r="A10" s="6" t="s">
        <v>273</v>
      </c>
      <c r="B10" s="8">
        <v>1.8377187938137599E-2</v>
      </c>
      <c r="C10" s="8">
        <v>0.119296176099409</v>
      </c>
      <c r="D10" s="8">
        <v>4.6258754591345402E-2</v>
      </c>
      <c r="E10" s="8">
        <v>4.8924914420951197E-3</v>
      </c>
      <c r="F10" s="8">
        <v>1.46347264790924E-2</v>
      </c>
      <c r="G10" s="8">
        <v>1.0964626449141E-2</v>
      </c>
      <c r="H10" s="11">
        <f t="shared" si="0"/>
        <v>406.63272829364604</v>
      </c>
      <c r="I10" s="8">
        <v>1.194681144716E-3</v>
      </c>
      <c r="J10" s="9">
        <v>4.0663272829364603</v>
      </c>
    </row>
    <row r="11" spans="1:10" x14ac:dyDescent="0.3">
      <c r="A11" s="12" t="s">
        <v>288</v>
      </c>
      <c r="B11" s="14">
        <v>2.2867281741346002E-2</v>
      </c>
      <c r="C11" s="14">
        <v>7.8439392242786302E-2</v>
      </c>
      <c r="D11" s="14">
        <v>5.7276277654868903E-2</v>
      </c>
      <c r="E11" s="14">
        <v>6.9556375212216897E-3</v>
      </c>
      <c r="F11" s="14">
        <v>1.5875018008135101E-2</v>
      </c>
      <c r="G11" s="14">
        <v>1.38483942615197E-2</v>
      </c>
      <c r="H11" s="17">
        <f t="shared" si="0"/>
        <v>404.76223083286101</v>
      </c>
      <c r="I11" s="14">
        <v>6.0860941158764502E-4</v>
      </c>
      <c r="J11" s="15">
        <v>4.0476223083286103</v>
      </c>
    </row>
    <row r="12" spans="1:10" x14ac:dyDescent="0.3">
      <c r="A12" s="6" t="s">
        <v>346</v>
      </c>
      <c r="B12" s="8">
        <v>6.2696985487266099E-2</v>
      </c>
      <c r="C12" s="8">
        <v>6.2696985487266099E-2</v>
      </c>
      <c r="D12" s="8">
        <v>6.2696985487266099E-2</v>
      </c>
      <c r="E12" s="8">
        <v>1.8810428931578499E-2</v>
      </c>
      <c r="F12" s="8">
        <v>1.8810428931578499E-2</v>
      </c>
      <c r="G12" s="8">
        <v>1.8810428931578499E-2</v>
      </c>
      <c r="H12" s="11">
        <f t="shared" si="0"/>
        <v>725.64</v>
      </c>
      <c r="I12" s="8">
        <v>6.6902636212515904E-4</v>
      </c>
      <c r="J12" s="9">
        <v>7.2564000000000002</v>
      </c>
    </row>
    <row r="13" spans="1:10" x14ac:dyDescent="0.3">
      <c r="A13" s="12" t="s">
        <v>347</v>
      </c>
      <c r="B13" s="14">
        <v>5.05299233372552E-2</v>
      </c>
      <c r="C13" s="14">
        <v>6.0284876522596703E-2</v>
      </c>
      <c r="D13" s="14">
        <v>5.9034768144839302E-2</v>
      </c>
      <c r="E13" s="14">
        <v>1.5185537518911E-2</v>
      </c>
      <c r="F13" s="14">
        <v>1.6014500878742802E-2</v>
      </c>
      <c r="G13" s="14">
        <v>1.59082682786175E-2</v>
      </c>
      <c r="H13" s="17">
        <f t="shared" si="0"/>
        <v>960.292755810107</v>
      </c>
      <c r="I13" s="14">
        <v>6.2753107439250005E-4</v>
      </c>
      <c r="J13" s="15">
        <v>9.6029275581010705</v>
      </c>
    </row>
    <row r="14" spans="1:10" x14ac:dyDescent="0.3">
      <c r="A14" s="6" t="s">
        <v>348</v>
      </c>
      <c r="B14" s="8">
        <v>4.0711019132116298E-2</v>
      </c>
      <c r="C14" s="8">
        <v>5.1388580160655603E-2</v>
      </c>
      <c r="D14" s="8">
        <v>4.0711019214106997E-2</v>
      </c>
      <c r="E14" s="8">
        <v>1.2082725189692899E-2</v>
      </c>
      <c r="F14" s="8">
        <v>1.7198793293578901E-2</v>
      </c>
      <c r="G14" s="8">
        <v>1.2082725228978099E-2</v>
      </c>
      <c r="H14" s="11">
        <f t="shared" si="0"/>
        <v>760.02334259485497</v>
      </c>
      <c r="I14" s="8">
        <v>4.2441758491325299E-4</v>
      </c>
      <c r="J14" s="9">
        <v>7.6002334259485496</v>
      </c>
    </row>
    <row r="15" spans="1:10" x14ac:dyDescent="0.3">
      <c r="A15" s="12" t="s">
        <v>350</v>
      </c>
      <c r="B15" s="14">
        <v>4.6694082867539601E-2</v>
      </c>
      <c r="C15" s="14">
        <v>4.6694082867539601E-2</v>
      </c>
      <c r="D15" s="14">
        <v>4.6694082867539601E-2</v>
      </c>
      <c r="E15" s="14">
        <v>1.3282235978192501E-2</v>
      </c>
      <c r="F15" s="14">
        <v>1.3282235978192501E-2</v>
      </c>
      <c r="G15" s="14">
        <v>1.3282235978192501E-2</v>
      </c>
      <c r="H15" s="17">
        <f t="shared" si="0"/>
        <v>394.49551627126903</v>
      </c>
      <c r="I15" s="14">
        <v>4.9079466437928999E-4</v>
      </c>
      <c r="J15" s="15">
        <v>3.9449551627126902</v>
      </c>
    </row>
    <row r="16" spans="1:10" x14ac:dyDescent="0.3">
      <c r="A16" s="6" t="s">
        <v>296</v>
      </c>
      <c r="B16" s="8">
        <v>2.3571609579965201E-2</v>
      </c>
      <c r="C16" s="8">
        <v>2.9174393567562899E-2</v>
      </c>
      <c r="D16" s="8">
        <v>2.9174393219973001E-2</v>
      </c>
      <c r="E16" s="8">
        <v>6.1819903832367202E-3</v>
      </c>
      <c r="F16" s="8">
        <v>6.8872526777285902E-3</v>
      </c>
      <c r="G16" s="8">
        <v>6.8872526339749801E-3</v>
      </c>
      <c r="H16" s="11">
        <f t="shared" si="0"/>
        <v>226.99412176048298</v>
      </c>
      <c r="I16" s="8">
        <v>3.00771123173749E-4</v>
      </c>
      <c r="J16" s="9">
        <v>2.2699412176048299</v>
      </c>
    </row>
    <row r="17" spans="1:10" x14ac:dyDescent="0.3">
      <c r="A17" s="12" t="s">
        <v>283</v>
      </c>
      <c r="B17" s="14">
        <v>1.38024369525644E-2</v>
      </c>
      <c r="C17" s="14">
        <v>3.6050331361658201E-2</v>
      </c>
      <c r="D17" s="14">
        <v>1.40142652066623E-2</v>
      </c>
      <c r="E17" s="14">
        <v>3.5440971405376501E-3</v>
      </c>
      <c r="F17" s="14">
        <v>8.1920728773420999E-3</v>
      </c>
      <c r="G17" s="14">
        <v>3.5883509196502602E-3</v>
      </c>
      <c r="H17" s="17">
        <f t="shared" si="0"/>
        <v>190.47052455369499</v>
      </c>
      <c r="I17" s="14">
        <v>1.42209683768129E-4</v>
      </c>
      <c r="J17" s="15">
        <v>1.90470524553695</v>
      </c>
    </row>
    <row r="18" spans="1:10" x14ac:dyDescent="0.3">
      <c r="A18" s="6" t="s">
        <v>340</v>
      </c>
      <c r="B18" s="8">
        <v>4.3026974978238298E-2</v>
      </c>
      <c r="C18" s="8">
        <v>0.97994018765671598</v>
      </c>
      <c r="D18" s="8">
        <v>5.6278647794817803E-2</v>
      </c>
      <c r="E18" s="8">
        <v>1.06859414428448E-2</v>
      </c>
      <c r="F18" s="8">
        <v>1.8754013556876201E-2</v>
      </c>
      <c r="G18" s="8">
        <v>1.2115131051087399E-2</v>
      </c>
      <c r="H18" s="11">
        <f t="shared" si="0"/>
        <v>320.31450111881901</v>
      </c>
      <c r="I18" s="8">
        <v>5.1611071658737599E-4</v>
      </c>
      <c r="J18" s="9">
        <v>3.2031450111881901</v>
      </c>
    </row>
    <row r="19" spans="1:10" x14ac:dyDescent="0.3">
      <c r="A19" s="12" t="s">
        <v>349</v>
      </c>
      <c r="B19" s="14">
        <v>1.3900027719929899E-2</v>
      </c>
      <c r="C19" s="14">
        <v>5.0261966663382E-2</v>
      </c>
      <c r="D19" s="14">
        <v>3.2708909733034301E-2</v>
      </c>
      <c r="E19" s="14">
        <v>4.5554838865307003E-3</v>
      </c>
      <c r="F19" s="14">
        <v>9.6899240169299999E-3</v>
      </c>
      <c r="G19" s="14">
        <v>7.4481339833136996E-3</v>
      </c>
      <c r="H19" s="17">
        <f t="shared" si="0"/>
        <v>308.07525693769298</v>
      </c>
      <c r="I19" s="14">
        <v>3.4063606768852602E-4</v>
      </c>
      <c r="J19" s="15">
        <v>3.08075256937693</v>
      </c>
    </row>
    <row r="20" spans="1:10" x14ac:dyDescent="0.3">
      <c r="A20" s="6" t="s">
        <v>343</v>
      </c>
      <c r="B20" s="8">
        <v>6.0144785999617797E-2</v>
      </c>
      <c r="C20" s="8">
        <v>8.0106224515300098E-2</v>
      </c>
      <c r="D20" s="8">
        <v>7.6595356471404599E-2</v>
      </c>
      <c r="E20" s="8">
        <v>1.5904074289991799E-2</v>
      </c>
      <c r="F20" s="8">
        <v>2.13411006026374E-2</v>
      </c>
      <c r="G20" s="8">
        <v>2.03848227311859E-2</v>
      </c>
      <c r="H20" s="11">
        <f t="shared" si="0"/>
        <v>1006.95639806908</v>
      </c>
      <c r="I20" s="8">
        <v>8.3056640186788503E-4</v>
      </c>
      <c r="J20" s="9">
        <v>10.0695639806908</v>
      </c>
    </row>
    <row r="21" spans="1:10" x14ac:dyDescent="0.3">
      <c r="A21" s="12" t="s">
        <v>280</v>
      </c>
      <c r="B21" s="14">
        <v>7.9330400660205403E-3</v>
      </c>
      <c r="C21" s="14">
        <v>8.1623421004832206E-2</v>
      </c>
      <c r="D21" s="14">
        <v>2.6194524232128501E-2</v>
      </c>
      <c r="E21" s="14">
        <v>2.9935339530747702E-3</v>
      </c>
      <c r="F21" s="14">
        <v>1.15033238954565E-2</v>
      </c>
      <c r="G21" s="14">
        <v>6.3531833599921698E-3</v>
      </c>
      <c r="H21" s="17">
        <f t="shared" si="0"/>
        <v>324.99514558794397</v>
      </c>
      <c r="I21" s="14">
        <v>2.7084044048473598E-4</v>
      </c>
      <c r="J21" s="15">
        <v>3.2499514558794398</v>
      </c>
    </row>
    <row r="22" spans="1:10" x14ac:dyDescent="0.3">
      <c r="A22" s="6" t="s">
        <v>277</v>
      </c>
      <c r="B22" s="8">
        <v>1.0819661979250101E-2</v>
      </c>
      <c r="C22" s="8">
        <v>8.1720949442947499E-2</v>
      </c>
      <c r="D22" s="8">
        <v>2.6590424601753801E-2</v>
      </c>
      <c r="E22" s="8">
        <v>3.45564945086677E-3</v>
      </c>
      <c r="F22" s="8">
        <v>1.1204039541606601E-2</v>
      </c>
      <c r="G22" s="8">
        <v>6.2925066747608997E-3</v>
      </c>
      <c r="H22" s="11">
        <f t="shared" si="0"/>
        <v>315.14061038742398</v>
      </c>
      <c r="I22" s="8">
        <v>2.76928711132964E-4</v>
      </c>
      <c r="J22" s="9">
        <v>3.15140610387424</v>
      </c>
    </row>
    <row r="23" spans="1:10" x14ac:dyDescent="0.3">
      <c r="A23" s="12" t="s">
        <v>287</v>
      </c>
      <c r="B23" s="14">
        <v>1.15692075157871E-2</v>
      </c>
      <c r="C23" s="14">
        <v>3.7206956194023602E-2</v>
      </c>
      <c r="D23" s="14">
        <v>1.5707762546877599E-2</v>
      </c>
      <c r="E23" s="14">
        <v>4.0340000944074604E-3</v>
      </c>
      <c r="F23" s="14">
        <v>8.17907151819516E-3</v>
      </c>
      <c r="G23" s="14">
        <v>4.4489206424914796E-3</v>
      </c>
      <c r="H23" s="17">
        <f t="shared" si="0"/>
        <v>248.21456737354799</v>
      </c>
      <c r="I23" s="14">
        <v>1.5966339032606999E-4</v>
      </c>
      <c r="J23" s="15">
        <v>2.4821456737354799</v>
      </c>
    </row>
    <row r="24" spans="1:10" x14ac:dyDescent="0.3">
      <c r="A24" s="6" t="s">
        <v>345</v>
      </c>
      <c r="B24" s="8">
        <v>6.5116352760159896E-2</v>
      </c>
      <c r="C24" s="8">
        <v>6.5116352760159896E-2</v>
      </c>
      <c r="D24" s="8">
        <v>6.5116352760159896E-2</v>
      </c>
      <c r="E24" s="8">
        <v>1.8199805777618101E-2</v>
      </c>
      <c r="F24" s="8">
        <v>1.8199805777618101E-2</v>
      </c>
      <c r="G24" s="8">
        <v>1.8199805777618101E-2</v>
      </c>
      <c r="H24" s="11">
        <f t="shared" si="0"/>
        <v>581.91386919639103</v>
      </c>
      <c r="I24" s="8">
        <v>6.9658567512551701E-4</v>
      </c>
      <c r="J24" s="9">
        <v>5.8191386919639099</v>
      </c>
    </row>
    <row r="25" spans="1:10" x14ac:dyDescent="0.3">
      <c r="A25" s="12" t="s">
        <v>342</v>
      </c>
      <c r="B25" s="14">
        <v>7.1116368495125704E-2</v>
      </c>
      <c r="C25" s="14">
        <v>9.0526565203542395E-2</v>
      </c>
      <c r="D25" s="14">
        <v>7.1117321571458503E-2</v>
      </c>
      <c r="E25" s="14">
        <v>1.9319675489543098E-2</v>
      </c>
      <c r="F25" s="14">
        <v>2.4434342850346701E-2</v>
      </c>
      <c r="G25" s="14">
        <v>1.93199266291109E-2</v>
      </c>
      <c r="H25" s="17">
        <f t="shared" si="0"/>
        <v>856.95929196106511</v>
      </c>
      <c r="I25" s="14">
        <v>7.6565033172703298E-4</v>
      </c>
      <c r="J25" s="15">
        <v>8.5695929196106508</v>
      </c>
    </row>
    <row r="26" spans="1:10" x14ac:dyDescent="0.3">
      <c r="A26" s="6" t="s">
        <v>353</v>
      </c>
      <c r="B26" s="8">
        <v>3.5344791880777097E-2</v>
      </c>
      <c r="C26" s="8">
        <v>3.5344791880777097E-2</v>
      </c>
      <c r="D26" s="8">
        <v>3.5344791880777097E-2</v>
      </c>
      <c r="E26" s="8">
        <v>1.05614940559885E-2</v>
      </c>
      <c r="F26" s="8">
        <v>1.05614940559885E-2</v>
      </c>
      <c r="G26" s="8">
        <v>1.05614940559885E-2</v>
      </c>
      <c r="H26" s="11">
        <f t="shared" si="0"/>
        <v>346.91999999999996</v>
      </c>
      <c r="I26" s="8">
        <v>3.6640379956908798E-4</v>
      </c>
      <c r="J26" s="9">
        <v>3.4691999999999998</v>
      </c>
    </row>
    <row r="27" spans="1:10" x14ac:dyDescent="0.3">
      <c r="A27" s="12" t="s">
        <v>344</v>
      </c>
      <c r="B27" s="14">
        <v>5.32682483748671E-2</v>
      </c>
      <c r="C27" s="14">
        <v>7.3719854537300705E-2</v>
      </c>
      <c r="D27" s="14">
        <v>5.7880862243269403E-2</v>
      </c>
      <c r="E27" s="14">
        <v>1.4025133171420699E-2</v>
      </c>
      <c r="F27" s="14">
        <v>1.95948298846618E-2</v>
      </c>
      <c r="G27" s="14">
        <v>1.6268811840344601E-2</v>
      </c>
      <c r="H27" s="17">
        <f t="shared" si="0"/>
        <v>615.84865263340805</v>
      </c>
      <c r="I27" s="14">
        <v>6.1484547176726603E-4</v>
      </c>
      <c r="J27" s="15">
        <v>6.1584865263340802</v>
      </c>
    </row>
    <row r="28" spans="1:10" x14ac:dyDescent="0.3">
      <c r="A28" s="6" t="s">
        <v>352</v>
      </c>
      <c r="B28" s="8">
        <v>3.7627963269323203E-2</v>
      </c>
      <c r="C28" s="8">
        <v>3.7627963269323203E-2</v>
      </c>
      <c r="D28" s="8">
        <v>3.7627963269323203E-2</v>
      </c>
      <c r="E28" s="8">
        <v>9.92213181996922E-3</v>
      </c>
      <c r="F28" s="8">
        <v>9.92213181996922E-3</v>
      </c>
      <c r="G28" s="8">
        <v>9.92213181996922E-3</v>
      </c>
      <c r="H28" s="11">
        <f t="shared" si="0"/>
        <v>435.49814846599497</v>
      </c>
      <c r="I28" s="8">
        <v>3.9102055481876001E-4</v>
      </c>
      <c r="J28" s="9">
        <v>4.3549814846599499</v>
      </c>
    </row>
    <row r="29" spans="1:10" x14ac:dyDescent="0.3">
      <c r="A29" s="12" t="s">
        <v>354</v>
      </c>
      <c r="B29" s="14">
        <v>1.00239004890737E-2</v>
      </c>
      <c r="C29" s="14">
        <v>2.0968487059046099E-2</v>
      </c>
      <c r="D29" s="14">
        <v>1.8945272112383199E-2</v>
      </c>
      <c r="E29" s="14">
        <v>3.0523540089278799E-3</v>
      </c>
      <c r="F29" s="14">
        <v>5.1686320599098603E-3</v>
      </c>
      <c r="G29" s="14">
        <v>4.4087274479290804E-3</v>
      </c>
      <c r="H29" s="17">
        <f t="shared" si="0"/>
        <v>516.57758409389601</v>
      </c>
      <c r="I29" s="14">
        <v>1.9312722925373901E-4</v>
      </c>
      <c r="J29" s="15">
        <v>5.1657758409389603</v>
      </c>
    </row>
    <row r="30" spans="1:10" x14ac:dyDescent="0.3">
      <c r="A30" s="6" t="s">
        <v>313</v>
      </c>
      <c r="B30" s="8">
        <v>6.9523431791645596E-3</v>
      </c>
      <c r="C30" s="8">
        <v>1.6437585884695599E-2</v>
      </c>
      <c r="D30" s="8">
        <v>1.6112783526093001E-2</v>
      </c>
      <c r="E30" s="8">
        <v>2.0943542328044902E-3</v>
      </c>
      <c r="F30" s="8">
        <v>4.7300390657261503E-3</v>
      </c>
      <c r="G30" s="8">
        <v>4.63268801487394E-3</v>
      </c>
      <c r="H30" s="11">
        <f t="shared" si="0"/>
        <v>280.256039751461</v>
      </c>
      <c r="I30" s="8">
        <v>1.6379516291737599E-4</v>
      </c>
      <c r="J30" s="9">
        <v>2.8025603975146098</v>
      </c>
    </row>
    <row r="31" spans="1:10" x14ac:dyDescent="0.3">
      <c r="A31" s="12" t="s">
        <v>351</v>
      </c>
      <c r="B31" s="14">
        <v>4.0425041836694903E-2</v>
      </c>
      <c r="C31" s="14">
        <v>4.0425041836694903E-2</v>
      </c>
      <c r="D31" s="14">
        <v>4.0425041836694903E-2</v>
      </c>
      <c r="E31" s="14">
        <v>1.03798199005154E-2</v>
      </c>
      <c r="F31" s="14">
        <v>1.03798199005154E-2</v>
      </c>
      <c r="G31" s="14">
        <v>1.03798199005154E-2</v>
      </c>
      <c r="H31" s="17">
        <f t="shared" si="0"/>
        <v>543.6</v>
      </c>
      <c r="I31" s="14">
        <v>4.21304658630877E-4</v>
      </c>
      <c r="J31" s="15">
        <v>5.4359999999999999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Read Me</vt:lpstr>
      <vt:lpstr>Data Dictionary</vt:lpstr>
      <vt:lpstr>Bundled AR Details</vt:lpstr>
      <vt:lpstr>Electric AR Details</vt:lpstr>
      <vt:lpstr>Gas AR Details</vt:lpstr>
      <vt:lpstr>Water AR Details</vt:lpstr>
      <vt:lpstr>Comm AR Details</vt:lpstr>
      <vt:lpstr>Electric AR Summary</vt:lpstr>
      <vt:lpstr>Gas AR Summary</vt:lpstr>
      <vt:lpstr>Water AR Summary</vt:lpstr>
      <vt:lpstr>Comm AR by PUMA</vt:lpstr>
      <vt:lpstr>comm_names</vt:lpstr>
      <vt:lpstr>PUMA county city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Ankit Jain</cp:lastModifiedBy>
  <dcterms:created xsi:type="dcterms:W3CDTF">2020-12-03T10:50:28Z</dcterms:created>
  <dcterms:modified xsi:type="dcterms:W3CDTF">2021-03-02T18:13:04Z</dcterms:modified>
</cp:coreProperties>
</file>