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HO\OneDrive - The CPUC\R.18-07-006\Documents\GIS\Data\"/>
    </mc:Choice>
  </mc:AlternateContent>
  <xr:revisionPtr revIDLastSave="1" documentId="13_ncr:1_{58F91FEB-9074-4072-98F5-4E96508AD784}" xr6:coauthVersionLast="45" xr6:coauthVersionMax="45" xr10:uidLastSave="{0B0510E6-25E7-4E18-8E5F-7486FFBB9692}"/>
  <bookViews>
    <workbookView xWindow="28680" yWindow="225" windowWidth="25440" windowHeight="15990" firstSheet="2" activeTab="5" xr2:uid="{D524E1B8-D45F-4E1E-A5F8-14F75983C08B}"/>
  </bookViews>
  <sheets>
    <sheet name="linear reg output" sheetId="1" r:id="rId1"/>
    <sheet name="pred using linear reg output" sheetId="2" r:id="rId2"/>
    <sheet name="sq rt reg output no high inc" sheetId="3" r:id="rId3"/>
    <sheet name="pred using sq rt no high inc" sheetId="4" r:id="rId4"/>
    <sheet name="sq rt reg output" sheetId="6" r:id="rId5"/>
    <sheet name="pred using sq rt reg output" sheetId="7" r:id="rId6"/>
    <sheet name="old methodology" sheetId="5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7" l="1"/>
  <c r="C3" i="7"/>
  <c r="D3" i="7"/>
  <c r="E3" i="7" s="1"/>
  <c r="B4" i="7"/>
  <c r="C4" i="7"/>
  <c r="D4" i="7"/>
  <c r="E4" i="7" s="1"/>
  <c r="B5" i="7"/>
  <c r="C5" i="7"/>
  <c r="F5" i="7" s="1"/>
  <c r="D5" i="7"/>
  <c r="E5" i="7"/>
  <c r="B6" i="7"/>
  <c r="C6" i="7"/>
  <c r="F6" i="7" s="1"/>
  <c r="D6" i="7"/>
  <c r="E6" i="7"/>
  <c r="B7" i="7"/>
  <c r="C7" i="7"/>
  <c r="D7" i="7"/>
  <c r="F7" i="7" s="1"/>
  <c r="E7" i="7"/>
  <c r="B8" i="7"/>
  <c r="C8" i="7"/>
  <c r="D8" i="7"/>
  <c r="E8" i="7" s="1"/>
  <c r="B9" i="7"/>
  <c r="C9" i="7"/>
  <c r="D9" i="7"/>
  <c r="E9" i="7" s="1"/>
  <c r="F9" i="7"/>
  <c r="B10" i="7"/>
  <c r="C10" i="7"/>
  <c r="D10" i="7"/>
  <c r="E10" i="7" s="1"/>
  <c r="B11" i="7"/>
  <c r="C11" i="7"/>
  <c r="D11" i="7"/>
  <c r="F11" i="7" s="1"/>
  <c r="E11" i="7"/>
  <c r="B12" i="7"/>
  <c r="C12" i="7"/>
  <c r="D12" i="7"/>
  <c r="E12" i="7" s="1"/>
  <c r="B13" i="7"/>
  <c r="C13" i="7"/>
  <c r="D13" i="7"/>
  <c r="E13" i="7" s="1"/>
  <c r="B14" i="7"/>
  <c r="C14" i="7"/>
  <c r="D14" i="7"/>
  <c r="E14" i="7"/>
  <c r="F14" i="7"/>
  <c r="B15" i="7"/>
  <c r="C15" i="7"/>
  <c r="D15" i="7"/>
  <c r="E15" i="7" s="1"/>
  <c r="B16" i="7"/>
  <c r="C16" i="7"/>
  <c r="D16" i="7"/>
  <c r="E16" i="7" s="1"/>
  <c r="B17" i="7"/>
  <c r="C17" i="7"/>
  <c r="F17" i="7" s="1"/>
  <c r="D17" i="7"/>
  <c r="E17" i="7"/>
  <c r="B18" i="7"/>
  <c r="C18" i="7"/>
  <c r="F18" i="7" s="1"/>
  <c r="D18" i="7"/>
  <c r="E18" i="7"/>
  <c r="B19" i="7"/>
  <c r="C19" i="7"/>
  <c r="D19" i="7"/>
  <c r="F19" i="7" s="1"/>
  <c r="E19" i="7"/>
  <c r="B20" i="7"/>
  <c r="C20" i="7"/>
  <c r="D20" i="7"/>
  <c r="E20" i="7" s="1"/>
  <c r="B21" i="7"/>
  <c r="C21" i="7"/>
  <c r="D21" i="7"/>
  <c r="E21" i="7"/>
  <c r="F21" i="7"/>
  <c r="B22" i="7"/>
  <c r="C22" i="7"/>
  <c r="D22" i="7"/>
  <c r="E22" i="7" s="1"/>
  <c r="B23" i="7"/>
  <c r="C23" i="7"/>
  <c r="D23" i="7"/>
  <c r="F23" i="7" s="1"/>
  <c r="E23" i="7"/>
  <c r="B24" i="7"/>
  <c r="C24" i="7"/>
  <c r="D24" i="7"/>
  <c r="E24" i="7" s="1"/>
  <c r="B25" i="7"/>
  <c r="C25" i="7"/>
  <c r="D25" i="7"/>
  <c r="E25" i="7" s="1"/>
  <c r="B26" i="7"/>
  <c r="C26" i="7"/>
  <c r="D26" i="7"/>
  <c r="E26" i="7"/>
  <c r="F26" i="7"/>
  <c r="B27" i="7"/>
  <c r="C27" i="7"/>
  <c r="D27" i="7"/>
  <c r="E27" i="7" s="1"/>
  <c r="B28" i="7"/>
  <c r="C28" i="7"/>
  <c r="D28" i="7"/>
  <c r="E28" i="7" s="1"/>
  <c r="B29" i="7"/>
  <c r="C29" i="7"/>
  <c r="F29" i="7" s="1"/>
  <c r="D29" i="7"/>
  <c r="E29" i="7"/>
  <c r="B30" i="7"/>
  <c r="C30" i="7"/>
  <c r="F30" i="7" s="1"/>
  <c r="D30" i="7"/>
  <c r="E30" i="7"/>
  <c r="B31" i="7"/>
  <c r="C31" i="7"/>
  <c r="D31" i="7"/>
  <c r="F31" i="7" s="1"/>
  <c r="E31" i="7"/>
  <c r="B32" i="7"/>
  <c r="C32" i="7"/>
  <c r="D32" i="7"/>
  <c r="E32" i="7" s="1"/>
  <c r="B33" i="7"/>
  <c r="C33" i="7"/>
  <c r="D33" i="7"/>
  <c r="E33" i="7"/>
  <c r="F33" i="7"/>
  <c r="B34" i="7"/>
  <c r="C34" i="7"/>
  <c r="D34" i="7"/>
  <c r="E34" i="7" s="1"/>
  <c r="B35" i="7"/>
  <c r="C35" i="7"/>
  <c r="D35" i="7"/>
  <c r="F35" i="7" s="1"/>
  <c r="E35" i="7"/>
  <c r="B36" i="7"/>
  <c r="C36" i="7"/>
  <c r="D36" i="7"/>
  <c r="E36" i="7" s="1"/>
  <c r="B37" i="7"/>
  <c r="C37" i="7"/>
  <c r="D37" i="7"/>
  <c r="E37" i="7" s="1"/>
  <c r="B38" i="7"/>
  <c r="C38" i="7"/>
  <c r="D38" i="7"/>
  <c r="E38" i="7"/>
  <c r="F38" i="7"/>
  <c r="B39" i="7"/>
  <c r="C39" i="7"/>
  <c r="D39" i="7"/>
  <c r="E39" i="7" s="1"/>
  <c r="B40" i="7"/>
  <c r="C40" i="7"/>
  <c r="D40" i="7"/>
  <c r="E40" i="7" s="1"/>
  <c r="B41" i="7"/>
  <c r="C41" i="7"/>
  <c r="F41" i="7" s="1"/>
  <c r="D41" i="7"/>
  <c r="E41" i="7"/>
  <c r="B42" i="7"/>
  <c r="C42" i="7"/>
  <c r="F42" i="7" s="1"/>
  <c r="D42" i="7"/>
  <c r="E42" i="7"/>
  <c r="B43" i="7"/>
  <c r="C43" i="7"/>
  <c r="D43" i="7"/>
  <c r="F43" i="7" s="1"/>
  <c r="E43" i="7"/>
  <c r="B44" i="7"/>
  <c r="C44" i="7"/>
  <c r="D44" i="7"/>
  <c r="E44" i="7" s="1"/>
  <c r="B45" i="7"/>
  <c r="C45" i="7"/>
  <c r="D45" i="7"/>
  <c r="E45" i="7"/>
  <c r="F45" i="7"/>
  <c r="B46" i="7"/>
  <c r="C46" i="7"/>
  <c r="D46" i="7"/>
  <c r="E46" i="7" s="1"/>
  <c r="B47" i="7"/>
  <c r="C47" i="7"/>
  <c r="D47" i="7"/>
  <c r="F47" i="7" s="1"/>
  <c r="E47" i="7"/>
  <c r="B48" i="7"/>
  <c r="C48" i="7"/>
  <c r="D48" i="7"/>
  <c r="E48" i="7" s="1"/>
  <c r="B49" i="7"/>
  <c r="C49" i="7"/>
  <c r="D49" i="7"/>
  <c r="E49" i="7" s="1"/>
  <c r="B50" i="7"/>
  <c r="C50" i="7"/>
  <c r="D50" i="7"/>
  <c r="E50" i="7"/>
  <c r="F50" i="7"/>
  <c r="B51" i="7"/>
  <c r="C51" i="7"/>
  <c r="D51" i="7"/>
  <c r="F51" i="7" s="1"/>
  <c r="E51" i="7"/>
  <c r="B52" i="7"/>
  <c r="C52" i="7"/>
  <c r="D52" i="7"/>
  <c r="E52" i="7" s="1"/>
  <c r="B53" i="7"/>
  <c r="C53" i="7"/>
  <c r="F53" i="7" s="1"/>
  <c r="D53" i="7"/>
  <c r="E53" i="7"/>
  <c r="B54" i="7"/>
  <c r="C54" i="7"/>
  <c r="F54" i="7" s="1"/>
  <c r="D54" i="7"/>
  <c r="E54" i="7"/>
  <c r="B55" i="7"/>
  <c r="C55" i="7"/>
  <c r="D55" i="7"/>
  <c r="F55" i="7" s="1"/>
  <c r="E55" i="7"/>
  <c r="B56" i="7"/>
  <c r="C56" i="7"/>
  <c r="D56" i="7"/>
  <c r="E56" i="7" s="1"/>
  <c r="B57" i="7"/>
  <c r="C57" i="7"/>
  <c r="D57" i="7"/>
  <c r="E57" i="7" s="1"/>
  <c r="F57" i="7"/>
  <c r="B58" i="7"/>
  <c r="C58" i="7"/>
  <c r="D58" i="7"/>
  <c r="E58" i="7" s="1"/>
  <c r="F58" i="7"/>
  <c r="B59" i="7"/>
  <c r="C59" i="7"/>
  <c r="D59" i="7"/>
  <c r="F59" i="7" s="1"/>
  <c r="E59" i="7"/>
  <c r="B60" i="7"/>
  <c r="C60" i="7"/>
  <c r="D60" i="7"/>
  <c r="E60" i="7" s="1"/>
  <c r="B61" i="7"/>
  <c r="C61" i="7"/>
  <c r="D61" i="7"/>
  <c r="E61" i="7" s="1"/>
  <c r="B62" i="7"/>
  <c r="C62" i="7"/>
  <c r="D62" i="7"/>
  <c r="E62" i="7"/>
  <c r="F62" i="7"/>
  <c r="B63" i="7"/>
  <c r="C63" i="7"/>
  <c r="D63" i="7"/>
  <c r="F63" i="7" s="1"/>
  <c r="E63" i="7"/>
  <c r="B64" i="7"/>
  <c r="C64" i="7"/>
  <c r="D64" i="7"/>
  <c r="E64" i="7" s="1"/>
  <c r="B65" i="7"/>
  <c r="C65" i="7"/>
  <c r="F65" i="7" s="1"/>
  <c r="D65" i="7"/>
  <c r="E65" i="7"/>
  <c r="B66" i="7"/>
  <c r="C66" i="7"/>
  <c r="F66" i="7" s="1"/>
  <c r="D66" i="7"/>
  <c r="E66" i="7"/>
  <c r="B67" i="7"/>
  <c r="C67" i="7"/>
  <c r="D67" i="7"/>
  <c r="F67" i="7" s="1"/>
  <c r="E67" i="7"/>
  <c r="B68" i="7"/>
  <c r="C68" i="7"/>
  <c r="D68" i="7"/>
  <c r="E68" i="7" s="1"/>
  <c r="B69" i="7"/>
  <c r="C69" i="7"/>
  <c r="D69" i="7"/>
  <c r="E69" i="7"/>
  <c r="F69" i="7"/>
  <c r="B70" i="7"/>
  <c r="C70" i="7"/>
  <c r="D70" i="7"/>
  <c r="E70" i="7" s="1"/>
  <c r="F70" i="7"/>
  <c r="B71" i="7"/>
  <c r="C71" i="7"/>
  <c r="D71" i="7"/>
  <c r="F71" i="7" s="1"/>
  <c r="E71" i="7"/>
  <c r="B72" i="7"/>
  <c r="C72" i="7"/>
  <c r="D72" i="7"/>
  <c r="E72" i="7" s="1"/>
  <c r="B73" i="7"/>
  <c r="C73" i="7"/>
  <c r="D73" i="7"/>
  <c r="E73" i="7" s="1"/>
  <c r="B74" i="7"/>
  <c r="C74" i="7"/>
  <c r="D74" i="7"/>
  <c r="E74" i="7"/>
  <c r="F74" i="7"/>
  <c r="B75" i="7"/>
  <c r="C75" i="7"/>
  <c r="D75" i="7"/>
  <c r="F75" i="7" s="1"/>
  <c r="E75" i="7"/>
  <c r="B76" i="7"/>
  <c r="C76" i="7"/>
  <c r="D76" i="7"/>
  <c r="E76" i="7" s="1"/>
  <c r="B77" i="7"/>
  <c r="C77" i="7"/>
  <c r="F77" i="7" s="1"/>
  <c r="D77" i="7"/>
  <c r="E77" i="7"/>
  <c r="B78" i="7"/>
  <c r="C78" i="7"/>
  <c r="F78" i="7" s="1"/>
  <c r="D78" i="7"/>
  <c r="E78" i="7"/>
  <c r="B79" i="7"/>
  <c r="C79" i="7"/>
  <c r="D79" i="7"/>
  <c r="F79" i="7" s="1"/>
  <c r="E79" i="7"/>
  <c r="B80" i="7"/>
  <c r="C80" i="7"/>
  <c r="D80" i="7"/>
  <c r="E80" i="7" s="1"/>
  <c r="B81" i="7"/>
  <c r="C81" i="7"/>
  <c r="D81" i="7"/>
  <c r="E81" i="7" s="1"/>
  <c r="F81" i="7"/>
  <c r="B82" i="7"/>
  <c r="C82" i="7"/>
  <c r="D82" i="7"/>
  <c r="E82" i="7" s="1"/>
  <c r="F82" i="7"/>
  <c r="B83" i="7"/>
  <c r="C83" i="7"/>
  <c r="D83" i="7"/>
  <c r="F83" i="7" s="1"/>
  <c r="E83" i="7"/>
  <c r="B84" i="7"/>
  <c r="C84" i="7"/>
  <c r="D84" i="7"/>
  <c r="E84" i="7" s="1"/>
  <c r="B85" i="7"/>
  <c r="C85" i="7"/>
  <c r="D85" i="7"/>
  <c r="E85" i="7" s="1"/>
  <c r="B86" i="7"/>
  <c r="C86" i="7"/>
  <c r="D86" i="7"/>
  <c r="E86" i="7"/>
  <c r="F86" i="7"/>
  <c r="B87" i="7"/>
  <c r="C87" i="7"/>
  <c r="D87" i="7"/>
  <c r="F87" i="7" s="1"/>
  <c r="E87" i="7"/>
  <c r="B88" i="7"/>
  <c r="C88" i="7"/>
  <c r="D88" i="7"/>
  <c r="E88" i="7" s="1"/>
  <c r="B89" i="7"/>
  <c r="C89" i="7"/>
  <c r="F89" i="7" s="1"/>
  <c r="D89" i="7"/>
  <c r="E89" i="7"/>
  <c r="B90" i="7"/>
  <c r="C90" i="7"/>
  <c r="F90" i="7" s="1"/>
  <c r="D90" i="7"/>
  <c r="E90" i="7"/>
  <c r="B91" i="7"/>
  <c r="C91" i="7"/>
  <c r="D91" i="7"/>
  <c r="F91" i="7" s="1"/>
  <c r="E91" i="7"/>
  <c r="B92" i="7"/>
  <c r="C92" i="7"/>
  <c r="D92" i="7"/>
  <c r="E92" i="7" s="1"/>
  <c r="B93" i="7"/>
  <c r="C93" i="7"/>
  <c r="D93" i="7"/>
  <c r="E93" i="7"/>
  <c r="F93" i="7"/>
  <c r="B94" i="7"/>
  <c r="C94" i="7"/>
  <c r="D94" i="7"/>
  <c r="E94" i="7" s="1"/>
  <c r="F94" i="7"/>
  <c r="B95" i="7"/>
  <c r="C95" i="7"/>
  <c r="D95" i="7"/>
  <c r="F95" i="7" s="1"/>
  <c r="E95" i="7"/>
  <c r="B96" i="7"/>
  <c r="C96" i="7"/>
  <c r="D96" i="7"/>
  <c r="E96" i="7" s="1"/>
  <c r="B97" i="7"/>
  <c r="C97" i="7"/>
  <c r="D97" i="7"/>
  <c r="E97" i="7" s="1"/>
  <c r="B98" i="7"/>
  <c r="C98" i="7"/>
  <c r="D98" i="7"/>
  <c r="E98" i="7"/>
  <c r="F98" i="7"/>
  <c r="B99" i="7"/>
  <c r="C99" i="7"/>
  <c r="D99" i="7"/>
  <c r="F99" i="7" s="1"/>
  <c r="E99" i="7"/>
  <c r="B100" i="7"/>
  <c r="C100" i="7"/>
  <c r="D100" i="7"/>
  <c r="E100" i="7" s="1"/>
  <c r="B101" i="7"/>
  <c r="C101" i="7"/>
  <c r="F101" i="7" s="1"/>
  <c r="D101" i="7"/>
  <c r="E101" i="7"/>
  <c r="B102" i="7"/>
  <c r="C102" i="7"/>
  <c r="F102" i="7" s="1"/>
  <c r="D102" i="7"/>
  <c r="E102" i="7"/>
  <c r="B103" i="7"/>
  <c r="C103" i="7"/>
  <c r="D103" i="7"/>
  <c r="F103" i="7" s="1"/>
  <c r="E103" i="7"/>
  <c r="B104" i="7"/>
  <c r="C104" i="7"/>
  <c r="D104" i="7"/>
  <c r="E104" i="7" s="1"/>
  <c r="B105" i="7"/>
  <c r="C105" i="7"/>
  <c r="D105" i="7"/>
  <c r="E105" i="7"/>
  <c r="F105" i="7"/>
  <c r="B106" i="7"/>
  <c r="C106" i="7"/>
  <c r="D106" i="7"/>
  <c r="E106" i="7" s="1"/>
  <c r="F106" i="7"/>
  <c r="B107" i="7"/>
  <c r="C107" i="7"/>
  <c r="D107" i="7"/>
  <c r="F107" i="7" s="1"/>
  <c r="E107" i="7"/>
  <c r="B108" i="7"/>
  <c r="C108" i="7"/>
  <c r="D108" i="7"/>
  <c r="E108" i="7" s="1"/>
  <c r="B109" i="7"/>
  <c r="C109" i="7"/>
  <c r="D109" i="7"/>
  <c r="E109" i="7" s="1"/>
  <c r="B110" i="7"/>
  <c r="C110" i="7"/>
  <c r="D110" i="7"/>
  <c r="E110" i="7"/>
  <c r="F110" i="7"/>
  <c r="B111" i="7"/>
  <c r="C111" i="7"/>
  <c r="D111" i="7"/>
  <c r="F111" i="7" s="1"/>
  <c r="E111" i="7"/>
  <c r="B112" i="7"/>
  <c r="C112" i="7"/>
  <c r="D112" i="7"/>
  <c r="E112" i="7" s="1"/>
  <c r="B113" i="7"/>
  <c r="C113" i="7"/>
  <c r="F113" i="7" s="1"/>
  <c r="D113" i="7"/>
  <c r="E113" i="7"/>
  <c r="B114" i="7"/>
  <c r="C114" i="7"/>
  <c r="F114" i="7" s="1"/>
  <c r="D114" i="7"/>
  <c r="E114" i="7"/>
  <c r="B115" i="7"/>
  <c r="C115" i="7"/>
  <c r="D115" i="7"/>
  <c r="F115" i="7" s="1"/>
  <c r="E115" i="7"/>
  <c r="B116" i="7"/>
  <c r="C116" i="7"/>
  <c r="D116" i="7"/>
  <c r="E116" i="7" s="1"/>
  <c r="B117" i="7"/>
  <c r="C117" i="7"/>
  <c r="D117" i="7"/>
  <c r="E117" i="7"/>
  <c r="F117" i="7"/>
  <c r="B118" i="7"/>
  <c r="C118" i="7"/>
  <c r="D118" i="7"/>
  <c r="E118" i="7" s="1"/>
  <c r="F118" i="7"/>
  <c r="B119" i="7"/>
  <c r="C119" i="7"/>
  <c r="D119" i="7"/>
  <c r="F119" i="7" s="1"/>
  <c r="E119" i="7"/>
  <c r="B120" i="7"/>
  <c r="C120" i="7"/>
  <c r="D120" i="7"/>
  <c r="E120" i="7" s="1"/>
  <c r="B121" i="7"/>
  <c r="C121" i="7"/>
  <c r="D121" i="7"/>
  <c r="E121" i="7" s="1"/>
  <c r="B122" i="7"/>
  <c r="C122" i="7"/>
  <c r="D122" i="7"/>
  <c r="E122" i="7"/>
  <c r="F122" i="7"/>
  <c r="B123" i="7"/>
  <c r="C123" i="7"/>
  <c r="D123" i="7"/>
  <c r="F123" i="7" s="1"/>
  <c r="E123" i="7"/>
  <c r="B124" i="7"/>
  <c r="C124" i="7"/>
  <c r="D124" i="7"/>
  <c r="E124" i="7" s="1"/>
  <c r="B125" i="7"/>
  <c r="C125" i="7"/>
  <c r="F125" i="7" s="1"/>
  <c r="D125" i="7"/>
  <c r="E125" i="7"/>
  <c r="B126" i="7"/>
  <c r="C126" i="7"/>
  <c r="F126" i="7" s="1"/>
  <c r="D126" i="7"/>
  <c r="E126" i="7"/>
  <c r="B127" i="7"/>
  <c r="C127" i="7"/>
  <c r="D127" i="7"/>
  <c r="F127" i="7" s="1"/>
  <c r="E127" i="7"/>
  <c r="B128" i="7"/>
  <c r="C128" i="7"/>
  <c r="D128" i="7"/>
  <c r="E128" i="7" s="1"/>
  <c r="B129" i="7"/>
  <c r="C129" i="7"/>
  <c r="D129" i="7"/>
  <c r="E129" i="7"/>
  <c r="F129" i="7"/>
  <c r="B130" i="7"/>
  <c r="C130" i="7"/>
  <c r="D130" i="7"/>
  <c r="E130" i="7" s="1"/>
  <c r="F130" i="7"/>
  <c r="B131" i="7"/>
  <c r="C131" i="7"/>
  <c r="D131" i="7"/>
  <c r="F131" i="7" s="1"/>
  <c r="E131" i="7"/>
  <c r="B132" i="7"/>
  <c r="C132" i="7"/>
  <c r="D132" i="7"/>
  <c r="E132" i="7" s="1"/>
  <c r="B133" i="7"/>
  <c r="C133" i="7"/>
  <c r="D133" i="7"/>
  <c r="E133" i="7" s="1"/>
  <c r="B134" i="7"/>
  <c r="C134" i="7"/>
  <c r="D134" i="7"/>
  <c r="E134" i="7"/>
  <c r="F134" i="7"/>
  <c r="B135" i="7"/>
  <c r="C135" i="7"/>
  <c r="D135" i="7"/>
  <c r="F135" i="7" s="1"/>
  <c r="E135" i="7"/>
  <c r="B136" i="7"/>
  <c r="C136" i="7"/>
  <c r="D136" i="7"/>
  <c r="E136" i="7" s="1"/>
  <c r="B137" i="7"/>
  <c r="C137" i="7"/>
  <c r="F137" i="7" s="1"/>
  <c r="D137" i="7"/>
  <c r="E137" i="7"/>
  <c r="B138" i="7"/>
  <c r="C138" i="7"/>
  <c r="F138" i="7" s="1"/>
  <c r="D138" i="7"/>
  <c r="E138" i="7"/>
  <c r="B139" i="7"/>
  <c r="C139" i="7"/>
  <c r="D139" i="7"/>
  <c r="F139" i="7" s="1"/>
  <c r="E139" i="7"/>
  <c r="B140" i="7"/>
  <c r="C140" i="7"/>
  <c r="D140" i="7"/>
  <c r="E140" i="7" s="1"/>
  <c r="B141" i="7"/>
  <c r="C141" i="7"/>
  <c r="D141" i="7"/>
  <c r="E141" i="7"/>
  <c r="F141" i="7"/>
  <c r="B142" i="7"/>
  <c r="C142" i="7"/>
  <c r="D142" i="7"/>
  <c r="E142" i="7" s="1"/>
  <c r="B143" i="7"/>
  <c r="C143" i="7"/>
  <c r="D143" i="7"/>
  <c r="F143" i="7" s="1"/>
  <c r="E143" i="7"/>
  <c r="B144" i="7"/>
  <c r="C144" i="7"/>
  <c r="D144" i="7"/>
  <c r="E144" i="7" s="1"/>
  <c r="B145" i="7"/>
  <c r="C145" i="7"/>
  <c r="D145" i="7"/>
  <c r="E145" i="7" s="1"/>
  <c r="B146" i="7"/>
  <c r="C146" i="7"/>
  <c r="D146" i="7"/>
  <c r="E146" i="7"/>
  <c r="F146" i="7"/>
  <c r="B147" i="7"/>
  <c r="C147" i="7"/>
  <c r="D147" i="7"/>
  <c r="F147" i="7" s="1"/>
  <c r="E147" i="7"/>
  <c r="B148" i="7"/>
  <c r="C148" i="7"/>
  <c r="D148" i="7"/>
  <c r="E148" i="7" s="1"/>
  <c r="B149" i="7"/>
  <c r="C149" i="7"/>
  <c r="F149" i="7" s="1"/>
  <c r="D149" i="7"/>
  <c r="E149" i="7"/>
  <c r="B150" i="7"/>
  <c r="C150" i="7"/>
  <c r="F150" i="7" s="1"/>
  <c r="D150" i="7"/>
  <c r="E150" i="7"/>
  <c r="B151" i="7"/>
  <c r="C151" i="7"/>
  <c r="D151" i="7"/>
  <c r="F151" i="7" s="1"/>
  <c r="E151" i="7"/>
  <c r="B152" i="7"/>
  <c r="C152" i="7"/>
  <c r="D152" i="7"/>
  <c r="E152" i="7" s="1"/>
  <c r="B153" i="7"/>
  <c r="C153" i="7"/>
  <c r="D153" i="7"/>
  <c r="E153" i="7"/>
  <c r="F153" i="7"/>
  <c r="B154" i="7"/>
  <c r="C154" i="7"/>
  <c r="D154" i="7"/>
  <c r="E154" i="7" s="1"/>
  <c r="F154" i="7"/>
  <c r="B155" i="7"/>
  <c r="C155" i="7"/>
  <c r="D155" i="7"/>
  <c r="F155" i="7" s="1"/>
  <c r="E155" i="7"/>
  <c r="B156" i="7"/>
  <c r="C156" i="7"/>
  <c r="D156" i="7"/>
  <c r="E156" i="7" s="1"/>
  <c r="B157" i="7"/>
  <c r="C157" i="7"/>
  <c r="D157" i="7"/>
  <c r="E157" i="7" s="1"/>
  <c r="B158" i="7"/>
  <c r="C158" i="7"/>
  <c r="D158" i="7"/>
  <c r="E158" i="7"/>
  <c r="F158" i="7"/>
  <c r="B159" i="7"/>
  <c r="C159" i="7"/>
  <c r="D159" i="7"/>
  <c r="F159" i="7" s="1"/>
  <c r="E159" i="7"/>
  <c r="B160" i="7"/>
  <c r="C160" i="7"/>
  <c r="D160" i="7"/>
  <c r="E160" i="7" s="1"/>
  <c r="B161" i="7"/>
  <c r="C161" i="7"/>
  <c r="F161" i="7" s="1"/>
  <c r="D161" i="7"/>
  <c r="E161" i="7"/>
  <c r="B162" i="7"/>
  <c r="C162" i="7"/>
  <c r="F162" i="7" s="1"/>
  <c r="D162" i="7"/>
  <c r="E162" i="7"/>
  <c r="B163" i="7"/>
  <c r="C163" i="7"/>
  <c r="D163" i="7"/>
  <c r="F163" i="7" s="1"/>
  <c r="E163" i="7"/>
  <c r="B164" i="7"/>
  <c r="C164" i="7"/>
  <c r="D164" i="7"/>
  <c r="E164" i="7" s="1"/>
  <c r="B165" i="7"/>
  <c r="C165" i="7"/>
  <c r="D165" i="7"/>
  <c r="E165" i="7"/>
  <c r="F165" i="7"/>
  <c r="B166" i="7"/>
  <c r="C166" i="7"/>
  <c r="D166" i="7"/>
  <c r="E166" i="7" s="1"/>
  <c r="F166" i="7"/>
  <c r="B167" i="7"/>
  <c r="C167" i="7"/>
  <c r="D167" i="7"/>
  <c r="F167" i="7" s="1"/>
  <c r="E167" i="7"/>
  <c r="B168" i="7"/>
  <c r="C168" i="7"/>
  <c r="D168" i="7"/>
  <c r="E168" i="7" s="1"/>
  <c r="B169" i="7"/>
  <c r="C169" i="7"/>
  <c r="D169" i="7"/>
  <c r="E169" i="7" s="1"/>
  <c r="B170" i="7"/>
  <c r="C170" i="7"/>
  <c r="D170" i="7"/>
  <c r="E170" i="7"/>
  <c r="F170" i="7"/>
  <c r="B171" i="7"/>
  <c r="C171" i="7"/>
  <c r="F171" i="7" s="1"/>
  <c r="D171" i="7"/>
  <c r="E171" i="7"/>
  <c r="B172" i="7"/>
  <c r="C172" i="7"/>
  <c r="D172" i="7"/>
  <c r="E172" i="7" s="1"/>
  <c r="B173" i="7"/>
  <c r="C173" i="7"/>
  <c r="F173" i="7" s="1"/>
  <c r="D173" i="7"/>
  <c r="E173" i="7"/>
  <c r="B174" i="7"/>
  <c r="C174" i="7"/>
  <c r="F174" i="7" s="1"/>
  <c r="D174" i="7"/>
  <c r="E174" i="7"/>
  <c r="B175" i="7"/>
  <c r="C175" i="7"/>
  <c r="D175" i="7"/>
  <c r="F175" i="7" s="1"/>
  <c r="E175" i="7"/>
  <c r="B176" i="7"/>
  <c r="C176" i="7"/>
  <c r="D176" i="7"/>
  <c r="E176" i="7" s="1"/>
  <c r="B177" i="7"/>
  <c r="C177" i="7"/>
  <c r="D177" i="7"/>
  <c r="E177" i="7"/>
  <c r="F177" i="7"/>
  <c r="B178" i="7"/>
  <c r="C178" i="7"/>
  <c r="D178" i="7"/>
  <c r="E178" i="7" s="1"/>
  <c r="F178" i="7"/>
  <c r="B179" i="7"/>
  <c r="C179" i="7"/>
  <c r="D179" i="7"/>
  <c r="F179" i="7" s="1"/>
  <c r="E179" i="7"/>
  <c r="B180" i="7"/>
  <c r="C180" i="7"/>
  <c r="D180" i="7"/>
  <c r="E180" i="7" s="1"/>
  <c r="B181" i="7"/>
  <c r="C181" i="7"/>
  <c r="D181" i="7"/>
  <c r="E181" i="7" s="1"/>
  <c r="B182" i="7"/>
  <c r="C182" i="7"/>
  <c r="D182" i="7"/>
  <c r="E182" i="7"/>
  <c r="F182" i="7"/>
  <c r="B183" i="7"/>
  <c r="C183" i="7"/>
  <c r="F183" i="7" s="1"/>
  <c r="D183" i="7"/>
  <c r="E183" i="7"/>
  <c r="B184" i="7"/>
  <c r="C184" i="7"/>
  <c r="D184" i="7"/>
  <c r="E184" i="7" s="1"/>
  <c r="B185" i="7"/>
  <c r="C185" i="7"/>
  <c r="F185" i="7" s="1"/>
  <c r="D185" i="7"/>
  <c r="E185" i="7"/>
  <c r="B186" i="7"/>
  <c r="C186" i="7"/>
  <c r="F186" i="7" s="1"/>
  <c r="D186" i="7"/>
  <c r="E186" i="7"/>
  <c r="B187" i="7"/>
  <c r="C187" i="7"/>
  <c r="D187" i="7"/>
  <c r="F187" i="7" s="1"/>
  <c r="E187" i="7"/>
  <c r="B188" i="7"/>
  <c r="C188" i="7"/>
  <c r="D188" i="7"/>
  <c r="E188" i="7" s="1"/>
  <c r="B189" i="7"/>
  <c r="C189" i="7"/>
  <c r="D189" i="7"/>
  <c r="E189" i="7"/>
  <c r="F189" i="7"/>
  <c r="B190" i="7"/>
  <c r="C190" i="7"/>
  <c r="D190" i="7"/>
  <c r="E190" i="7" s="1"/>
  <c r="F190" i="7"/>
  <c r="B191" i="7"/>
  <c r="C191" i="7"/>
  <c r="D191" i="7"/>
  <c r="F191" i="7" s="1"/>
  <c r="E191" i="7"/>
  <c r="B192" i="7"/>
  <c r="C192" i="7"/>
  <c r="D192" i="7"/>
  <c r="E192" i="7" s="1"/>
  <c r="B193" i="7"/>
  <c r="C193" i="7"/>
  <c r="D193" i="7"/>
  <c r="E193" i="7" s="1"/>
  <c r="B194" i="7"/>
  <c r="C194" i="7"/>
  <c r="D194" i="7"/>
  <c r="E194" i="7"/>
  <c r="F194" i="7"/>
  <c r="B195" i="7"/>
  <c r="C195" i="7"/>
  <c r="F195" i="7" s="1"/>
  <c r="D195" i="7"/>
  <c r="E195" i="7"/>
  <c r="B196" i="7"/>
  <c r="C196" i="7"/>
  <c r="D196" i="7"/>
  <c r="E196" i="7" s="1"/>
  <c r="B197" i="7"/>
  <c r="C197" i="7"/>
  <c r="F197" i="7" s="1"/>
  <c r="D197" i="7"/>
  <c r="E197" i="7"/>
  <c r="B198" i="7"/>
  <c r="C198" i="7"/>
  <c r="F198" i="7" s="1"/>
  <c r="D198" i="7"/>
  <c r="E198" i="7"/>
  <c r="B199" i="7"/>
  <c r="C199" i="7"/>
  <c r="D199" i="7"/>
  <c r="F199" i="7" s="1"/>
  <c r="E199" i="7"/>
  <c r="B200" i="7"/>
  <c r="C200" i="7"/>
  <c r="D200" i="7"/>
  <c r="E200" i="7" s="1"/>
  <c r="B201" i="7"/>
  <c r="C201" i="7"/>
  <c r="D201" i="7"/>
  <c r="E201" i="7"/>
  <c r="F201" i="7"/>
  <c r="B202" i="7"/>
  <c r="C202" i="7"/>
  <c r="D202" i="7"/>
  <c r="E202" i="7" s="1"/>
  <c r="F202" i="7"/>
  <c r="B203" i="7"/>
  <c r="C203" i="7"/>
  <c r="D203" i="7"/>
  <c r="F203" i="7" s="1"/>
  <c r="E203" i="7"/>
  <c r="B204" i="7"/>
  <c r="C204" i="7"/>
  <c r="D204" i="7"/>
  <c r="E204" i="7" s="1"/>
  <c r="B205" i="7"/>
  <c r="C205" i="7"/>
  <c r="D205" i="7"/>
  <c r="E205" i="7" s="1"/>
  <c r="B206" i="7"/>
  <c r="C206" i="7"/>
  <c r="D206" i="7"/>
  <c r="E206" i="7"/>
  <c r="F206" i="7"/>
  <c r="B207" i="7"/>
  <c r="C207" i="7"/>
  <c r="F207" i="7" s="1"/>
  <c r="D207" i="7"/>
  <c r="E207" i="7"/>
  <c r="B208" i="7"/>
  <c r="C208" i="7"/>
  <c r="D208" i="7"/>
  <c r="E208" i="7" s="1"/>
  <c r="B209" i="7"/>
  <c r="C209" i="7"/>
  <c r="F209" i="7" s="1"/>
  <c r="D209" i="7"/>
  <c r="E209" i="7"/>
  <c r="B210" i="7"/>
  <c r="C210" i="7"/>
  <c r="F210" i="7" s="1"/>
  <c r="D210" i="7"/>
  <c r="E210" i="7"/>
  <c r="B211" i="7"/>
  <c r="C211" i="7"/>
  <c r="D211" i="7"/>
  <c r="F211" i="7" s="1"/>
  <c r="E211" i="7"/>
  <c r="B212" i="7"/>
  <c r="C212" i="7"/>
  <c r="D212" i="7"/>
  <c r="E212" i="7" s="1"/>
  <c r="B213" i="7"/>
  <c r="C213" i="7"/>
  <c r="D213" i="7"/>
  <c r="E213" i="7"/>
  <c r="F213" i="7"/>
  <c r="B214" i="7"/>
  <c r="C214" i="7"/>
  <c r="D214" i="7"/>
  <c r="E214" i="7" s="1"/>
  <c r="F214" i="7"/>
  <c r="B215" i="7"/>
  <c r="C215" i="7"/>
  <c r="D215" i="7"/>
  <c r="E215" i="7" s="1"/>
  <c r="B216" i="7"/>
  <c r="C216" i="7"/>
  <c r="D216" i="7"/>
  <c r="E216" i="7" s="1"/>
  <c r="B217" i="7"/>
  <c r="C217" i="7"/>
  <c r="D217" i="7"/>
  <c r="E217" i="7" s="1"/>
  <c r="B218" i="7"/>
  <c r="C218" i="7"/>
  <c r="D218" i="7"/>
  <c r="E218" i="7"/>
  <c r="F218" i="7"/>
  <c r="B219" i="7"/>
  <c r="C219" i="7"/>
  <c r="F219" i="7" s="1"/>
  <c r="D219" i="7"/>
  <c r="E219" i="7"/>
  <c r="B220" i="7"/>
  <c r="C220" i="7"/>
  <c r="F220" i="7" s="1"/>
  <c r="D220" i="7"/>
  <c r="E220" i="7" s="1"/>
  <c r="B221" i="7"/>
  <c r="C221" i="7"/>
  <c r="F221" i="7" s="1"/>
  <c r="D221" i="7"/>
  <c r="E221" i="7"/>
  <c r="B222" i="7"/>
  <c r="C222" i="7"/>
  <c r="F222" i="7" s="1"/>
  <c r="D222" i="7"/>
  <c r="E222" i="7"/>
  <c r="B223" i="7"/>
  <c r="C223" i="7"/>
  <c r="D223" i="7"/>
  <c r="F223" i="7" s="1"/>
  <c r="E223" i="7"/>
  <c r="B224" i="7"/>
  <c r="C224" i="7"/>
  <c r="D224" i="7"/>
  <c r="E224" i="7" s="1"/>
  <c r="B225" i="7"/>
  <c r="C225" i="7"/>
  <c r="D225" i="7"/>
  <c r="E225" i="7"/>
  <c r="F225" i="7"/>
  <c r="B226" i="7"/>
  <c r="C226" i="7"/>
  <c r="D226" i="7"/>
  <c r="E226" i="7"/>
  <c r="F226" i="7"/>
  <c r="B227" i="7"/>
  <c r="C227" i="7"/>
  <c r="D227" i="7"/>
  <c r="E227" i="7"/>
  <c r="F227" i="7"/>
  <c r="B228" i="7"/>
  <c r="C228" i="7"/>
  <c r="D228" i="7"/>
  <c r="E228" i="7" s="1"/>
  <c r="B229" i="7"/>
  <c r="C229" i="7"/>
  <c r="D229" i="7"/>
  <c r="E229" i="7" s="1"/>
  <c r="B230" i="7"/>
  <c r="C230" i="7"/>
  <c r="D230" i="7"/>
  <c r="E230" i="7"/>
  <c r="F230" i="7"/>
  <c r="B231" i="7"/>
  <c r="C231" i="7"/>
  <c r="D231" i="7"/>
  <c r="F231" i="7" s="1"/>
  <c r="E231" i="7"/>
  <c r="B232" i="7"/>
  <c r="C232" i="7"/>
  <c r="D232" i="7"/>
  <c r="F232" i="7" s="1"/>
  <c r="E232" i="7"/>
  <c r="B233" i="7"/>
  <c r="C233" i="7"/>
  <c r="F233" i="7" s="1"/>
  <c r="D233" i="7"/>
  <c r="E233" i="7"/>
  <c r="B234" i="7"/>
  <c r="C234" i="7"/>
  <c r="F234" i="7" s="1"/>
  <c r="D234" i="7"/>
  <c r="E234" i="7" s="1"/>
  <c r="B235" i="7"/>
  <c r="C235" i="7"/>
  <c r="D235" i="7"/>
  <c r="F235" i="7" s="1"/>
  <c r="E235" i="7"/>
  <c r="B236" i="7"/>
  <c r="C236" i="7"/>
  <c r="D236" i="7"/>
  <c r="E236" i="7" s="1"/>
  <c r="B237" i="7"/>
  <c r="C237" i="7"/>
  <c r="D237" i="7"/>
  <c r="E237" i="7" s="1"/>
  <c r="F237" i="7"/>
  <c r="B238" i="7"/>
  <c r="C238" i="7"/>
  <c r="D238" i="7"/>
  <c r="E238" i="7"/>
  <c r="F238" i="7"/>
  <c r="B239" i="7"/>
  <c r="C239" i="7"/>
  <c r="D239" i="7"/>
  <c r="E239" i="7"/>
  <c r="F239" i="7"/>
  <c r="B240" i="7"/>
  <c r="C240" i="7"/>
  <c r="D240" i="7"/>
  <c r="E240" i="7" s="1"/>
  <c r="B241" i="7"/>
  <c r="C241" i="7"/>
  <c r="D241" i="7"/>
  <c r="E241" i="7" s="1"/>
  <c r="B242" i="7"/>
  <c r="C242" i="7"/>
  <c r="D242" i="7"/>
  <c r="E242" i="7"/>
  <c r="F242" i="7"/>
  <c r="B243" i="7"/>
  <c r="C243" i="7"/>
  <c r="D243" i="7"/>
  <c r="F243" i="7" s="1"/>
  <c r="E243" i="7"/>
  <c r="B244" i="7"/>
  <c r="C244" i="7"/>
  <c r="D244" i="7"/>
  <c r="F244" i="7" s="1"/>
  <c r="E244" i="7"/>
  <c r="B245" i="7"/>
  <c r="C245" i="7"/>
  <c r="F245" i="7" s="1"/>
  <c r="D245" i="7"/>
  <c r="E245" i="7"/>
  <c r="B246" i="7"/>
  <c r="C246" i="7"/>
  <c r="F246" i="7" s="1"/>
  <c r="D246" i="7"/>
  <c r="E246" i="7"/>
  <c r="B247" i="7"/>
  <c r="C247" i="7"/>
  <c r="D247" i="7"/>
  <c r="F247" i="7" s="1"/>
  <c r="E247" i="7"/>
  <c r="B248" i="7"/>
  <c r="C248" i="7"/>
  <c r="D248" i="7"/>
  <c r="E248" i="7" s="1"/>
  <c r="B249" i="7"/>
  <c r="C249" i="7"/>
  <c r="D249" i="7"/>
  <c r="E249" i="7" s="1"/>
  <c r="F249" i="7"/>
  <c r="B250" i="7"/>
  <c r="C250" i="7"/>
  <c r="D250" i="7"/>
  <c r="E250" i="7"/>
  <c r="F250" i="7"/>
  <c r="B251" i="7"/>
  <c r="C251" i="7"/>
  <c r="D251" i="7"/>
  <c r="E251" i="7" s="1"/>
  <c r="B252" i="7"/>
  <c r="C252" i="7"/>
  <c r="D252" i="7"/>
  <c r="E252" i="7" s="1"/>
  <c r="B253" i="7"/>
  <c r="C253" i="7"/>
  <c r="D253" i="7"/>
  <c r="E253" i="7" s="1"/>
  <c r="B254" i="7"/>
  <c r="C254" i="7"/>
  <c r="D254" i="7"/>
  <c r="E254" i="7"/>
  <c r="F254" i="7"/>
  <c r="B255" i="7"/>
  <c r="C255" i="7"/>
  <c r="D255" i="7"/>
  <c r="F255" i="7" s="1"/>
  <c r="E255" i="7"/>
  <c r="B256" i="7"/>
  <c r="C256" i="7"/>
  <c r="D256" i="7"/>
  <c r="F256" i="7" s="1"/>
  <c r="E256" i="7"/>
  <c r="B257" i="7"/>
  <c r="C257" i="7"/>
  <c r="F257" i="7" s="1"/>
  <c r="D257" i="7"/>
  <c r="E257" i="7"/>
  <c r="B258" i="7"/>
  <c r="C258" i="7"/>
  <c r="D258" i="7"/>
  <c r="E258" i="7" s="1"/>
  <c r="B259" i="7"/>
  <c r="C259" i="7"/>
  <c r="D259" i="7"/>
  <c r="F259" i="7" s="1"/>
  <c r="E259" i="7"/>
  <c r="B260" i="7"/>
  <c r="C260" i="7"/>
  <c r="D260" i="7"/>
  <c r="E260" i="7" s="1"/>
  <c r="B261" i="7"/>
  <c r="C261" i="7"/>
  <c r="D261" i="7"/>
  <c r="E261" i="7" s="1"/>
  <c r="F261" i="7"/>
  <c r="B262" i="7"/>
  <c r="C262" i="7"/>
  <c r="D262" i="7"/>
  <c r="E262" i="7"/>
  <c r="F262" i="7"/>
  <c r="B263" i="7"/>
  <c r="C263" i="7"/>
  <c r="D263" i="7"/>
  <c r="E263" i="7" s="1"/>
  <c r="B264" i="7"/>
  <c r="C264" i="7"/>
  <c r="D264" i="7"/>
  <c r="E264" i="7" s="1"/>
  <c r="B265" i="7"/>
  <c r="C265" i="7"/>
  <c r="D265" i="7"/>
  <c r="E265" i="7" s="1"/>
  <c r="B266" i="7"/>
  <c r="C266" i="7"/>
  <c r="D266" i="7"/>
  <c r="E266" i="7"/>
  <c r="F266" i="7"/>
  <c r="F2" i="7"/>
  <c r="E2" i="7"/>
  <c r="D2" i="7"/>
  <c r="C2" i="7"/>
  <c r="B2" i="7"/>
  <c r="F266" i="4"/>
  <c r="F265" i="4"/>
  <c r="F264" i="4"/>
  <c r="F263" i="4"/>
  <c r="F262" i="4"/>
  <c r="F261" i="4"/>
  <c r="F260" i="4"/>
  <c r="F259" i="4"/>
  <c r="F258" i="4"/>
  <c r="F257" i="4"/>
  <c r="F256" i="4"/>
  <c r="F255" i="4"/>
  <c r="F254" i="4"/>
  <c r="F253" i="4"/>
  <c r="F252" i="4"/>
  <c r="F251" i="4"/>
  <c r="F250" i="4"/>
  <c r="F249" i="4"/>
  <c r="F248" i="4"/>
  <c r="F247" i="4"/>
  <c r="F246" i="4"/>
  <c r="F245" i="4"/>
  <c r="F244" i="4"/>
  <c r="F243" i="4"/>
  <c r="F242" i="4"/>
  <c r="F241" i="4"/>
  <c r="F240" i="4"/>
  <c r="F239" i="4"/>
  <c r="F238" i="4"/>
  <c r="F237" i="4"/>
  <c r="F236" i="4"/>
  <c r="F235" i="4"/>
  <c r="F234" i="4"/>
  <c r="F233" i="4"/>
  <c r="F232" i="4"/>
  <c r="F231" i="4"/>
  <c r="F230" i="4"/>
  <c r="F229" i="4"/>
  <c r="F228" i="4"/>
  <c r="F227" i="4"/>
  <c r="F226" i="4"/>
  <c r="F225" i="4"/>
  <c r="F224" i="4"/>
  <c r="F223" i="4"/>
  <c r="F222" i="4"/>
  <c r="F221" i="4"/>
  <c r="F220" i="4"/>
  <c r="F219" i="4"/>
  <c r="F218" i="4"/>
  <c r="F217" i="4"/>
  <c r="F216" i="4"/>
  <c r="F215" i="4"/>
  <c r="F214" i="4"/>
  <c r="F213" i="4"/>
  <c r="F212" i="4"/>
  <c r="F211" i="4"/>
  <c r="F210" i="4"/>
  <c r="F209" i="4"/>
  <c r="F208" i="4"/>
  <c r="F207" i="4"/>
  <c r="F206" i="4"/>
  <c r="F205" i="4"/>
  <c r="F204" i="4"/>
  <c r="F203" i="4"/>
  <c r="F202" i="4"/>
  <c r="F201" i="4"/>
  <c r="F200" i="4"/>
  <c r="F199" i="4"/>
  <c r="F198" i="4"/>
  <c r="F197" i="4"/>
  <c r="F196" i="4"/>
  <c r="F195" i="4"/>
  <c r="F194" i="4"/>
  <c r="F193" i="4"/>
  <c r="F192" i="4"/>
  <c r="F191" i="4"/>
  <c r="F190" i="4"/>
  <c r="F189" i="4"/>
  <c r="F188" i="4"/>
  <c r="F187" i="4"/>
  <c r="F186" i="4"/>
  <c r="F185" i="4"/>
  <c r="F184" i="4"/>
  <c r="F183" i="4"/>
  <c r="F182" i="4"/>
  <c r="F181" i="4"/>
  <c r="F180" i="4"/>
  <c r="F179" i="4"/>
  <c r="F178" i="4"/>
  <c r="F177" i="4"/>
  <c r="F176" i="4"/>
  <c r="F175" i="4"/>
  <c r="F174" i="4"/>
  <c r="F173" i="4"/>
  <c r="F172" i="4"/>
  <c r="F171" i="4"/>
  <c r="F170" i="4"/>
  <c r="F169" i="4"/>
  <c r="F168" i="4"/>
  <c r="F167" i="4"/>
  <c r="F166" i="4"/>
  <c r="F165" i="4"/>
  <c r="F164" i="4"/>
  <c r="F163" i="4"/>
  <c r="F162" i="4"/>
  <c r="F161" i="4"/>
  <c r="F160" i="4"/>
  <c r="F159" i="4"/>
  <c r="F158" i="4"/>
  <c r="F157" i="4"/>
  <c r="F156" i="4"/>
  <c r="F155" i="4"/>
  <c r="F154" i="4"/>
  <c r="F153" i="4"/>
  <c r="F152" i="4"/>
  <c r="F151" i="4"/>
  <c r="F150" i="4"/>
  <c r="F149" i="4"/>
  <c r="F148" i="4"/>
  <c r="F147" i="4"/>
  <c r="F146" i="4"/>
  <c r="F145" i="4"/>
  <c r="F144" i="4"/>
  <c r="F143" i="4"/>
  <c r="F142" i="4"/>
  <c r="F141" i="4"/>
  <c r="F140" i="4"/>
  <c r="F139" i="4"/>
  <c r="F138" i="4"/>
  <c r="F137" i="4"/>
  <c r="F136" i="4"/>
  <c r="F135" i="4"/>
  <c r="F134" i="4"/>
  <c r="F133" i="4"/>
  <c r="F132" i="4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208" i="7" l="1"/>
  <c r="F196" i="7"/>
  <c r="F184" i="7"/>
  <c r="F172" i="7"/>
  <c r="F160" i="7"/>
  <c r="F148" i="7"/>
  <c r="F136" i="7"/>
  <c r="F124" i="7"/>
  <c r="F112" i="7"/>
  <c r="F100" i="7"/>
  <c r="F88" i="7"/>
  <c r="F76" i="7"/>
  <c r="F64" i="7"/>
  <c r="F52" i="7"/>
  <c r="F40" i="7"/>
  <c r="F28" i="7"/>
  <c r="F16" i="7"/>
  <c r="F4" i="7"/>
  <c r="F263" i="7"/>
  <c r="F251" i="7"/>
  <c r="F215" i="7"/>
  <c r="F258" i="7"/>
  <c r="F265" i="7"/>
  <c r="F253" i="7"/>
  <c r="F241" i="7"/>
  <c r="F229" i="7"/>
  <c r="F217" i="7"/>
  <c r="F205" i="7"/>
  <c r="F193" i="7"/>
  <c r="F181" i="7"/>
  <c r="F169" i="7"/>
  <c r="F157" i="7"/>
  <c r="F145" i="7"/>
  <c r="F133" i="7"/>
  <c r="F121" i="7"/>
  <c r="F109" i="7"/>
  <c r="F97" i="7"/>
  <c r="F85" i="7"/>
  <c r="F73" i="7"/>
  <c r="F61" i="7"/>
  <c r="F49" i="7"/>
  <c r="F37" i="7"/>
  <c r="F25" i="7"/>
  <c r="F13" i="7"/>
  <c r="F260" i="7"/>
  <c r="F248" i="7"/>
  <c r="F236" i="7"/>
  <c r="F224" i="7"/>
  <c r="F212" i="7"/>
  <c r="F200" i="7"/>
  <c r="F188" i="7"/>
  <c r="F176" i="7"/>
  <c r="F164" i="7"/>
  <c r="F152" i="7"/>
  <c r="F140" i="7"/>
  <c r="F128" i="7"/>
  <c r="F116" i="7"/>
  <c r="F104" i="7"/>
  <c r="F92" i="7"/>
  <c r="F80" i="7"/>
  <c r="F68" i="7"/>
  <c r="F56" i="7"/>
  <c r="F44" i="7"/>
  <c r="F32" i="7"/>
  <c r="F20" i="7"/>
  <c r="F8" i="7"/>
  <c r="F39" i="7"/>
  <c r="F27" i="7"/>
  <c r="F15" i="7"/>
  <c r="F3" i="7"/>
  <c r="F142" i="7"/>
  <c r="F46" i="7"/>
  <c r="F34" i="7"/>
  <c r="F22" i="7"/>
  <c r="F10" i="7"/>
  <c r="F264" i="7"/>
  <c r="F240" i="7"/>
  <c r="F228" i="7"/>
  <c r="F216" i="7"/>
  <c r="F204" i="7"/>
  <c r="F180" i="7"/>
  <c r="F168" i="7"/>
  <c r="F156" i="7"/>
  <c r="F144" i="7"/>
  <c r="F132" i="7"/>
  <c r="F120" i="7"/>
  <c r="F108" i="7"/>
  <c r="F96" i="7"/>
  <c r="F84" i="7"/>
  <c r="F72" i="7"/>
  <c r="F60" i="7"/>
  <c r="F48" i="7"/>
  <c r="F36" i="7"/>
  <c r="F24" i="7"/>
  <c r="F12" i="7"/>
  <c r="F252" i="7"/>
  <c r="F192" i="7"/>
  <c r="F2" i="4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E260" i="4"/>
  <c r="E261" i="4"/>
  <c r="E262" i="4"/>
  <c r="E263" i="4"/>
  <c r="E264" i="4"/>
  <c r="E265" i="4"/>
  <c r="E266" i="4"/>
  <c r="E2" i="4"/>
  <c r="D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19" i="4"/>
  <c r="D220" i="4"/>
  <c r="D221" i="4"/>
  <c r="D222" i="4"/>
  <c r="D223" i="4"/>
  <c r="D224" i="4"/>
  <c r="D225" i="4"/>
  <c r="D226" i="4"/>
  <c r="D227" i="4"/>
  <c r="D228" i="4"/>
  <c r="D229" i="4"/>
  <c r="D230" i="4"/>
  <c r="D231" i="4"/>
  <c r="D232" i="4"/>
  <c r="D233" i="4"/>
  <c r="D234" i="4"/>
  <c r="D235" i="4"/>
  <c r="D236" i="4"/>
  <c r="D237" i="4"/>
  <c r="D238" i="4"/>
  <c r="D239" i="4"/>
  <c r="D240" i="4"/>
  <c r="D241" i="4"/>
  <c r="D242" i="4"/>
  <c r="D243" i="4"/>
  <c r="D244" i="4"/>
  <c r="D245" i="4"/>
  <c r="D246" i="4"/>
  <c r="D247" i="4"/>
  <c r="D248" i="4"/>
  <c r="D249" i="4"/>
  <c r="D250" i="4"/>
  <c r="D251" i="4"/>
  <c r="D252" i="4"/>
  <c r="D253" i="4"/>
  <c r="D254" i="4"/>
  <c r="D255" i="4"/>
  <c r="D256" i="4"/>
  <c r="D257" i="4"/>
  <c r="D258" i="4"/>
  <c r="D259" i="4"/>
  <c r="D260" i="4"/>
  <c r="D261" i="4"/>
  <c r="D262" i="4"/>
  <c r="D263" i="4"/>
  <c r="D264" i="4"/>
  <c r="D265" i="4"/>
  <c r="D266" i="4"/>
  <c r="D2" i="4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" i="4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" i="4"/>
  <c r="E3" i="2" l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" i="2"/>
  <c r="F4" i="2"/>
  <c r="F6" i="2"/>
  <c r="F16" i="2"/>
  <c r="F18" i="2"/>
  <c r="F28" i="2"/>
  <c r="F30" i="2"/>
  <c r="F40" i="2"/>
  <c r="F42" i="2"/>
  <c r="F52" i="2"/>
  <c r="F54" i="2"/>
  <c r="F64" i="2"/>
  <c r="F66" i="2"/>
  <c r="F76" i="2"/>
  <c r="F78" i="2"/>
  <c r="F88" i="2"/>
  <c r="F90" i="2"/>
  <c r="F100" i="2"/>
  <c r="F102" i="2"/>
  <c r="F112" i="2"/>
  <c r="F114" i="2"/>
  <c r="F124" i="2"/>
  <c r="F126" i="2"/>
  <c r="F136" i="2"/>
  <c r="F138" i="2"/>
  <c r="F148" i="2"/>
  <c r="F150" i="2"/>
  <c r="F160" i="2"/>
  <c r="F162" i="2"/>
  <c r="F172" i="2"/>
  <c r="F174" i="2"/>
  <c r="F184" i="2"/>
  <c r="F186" i="2"/>
  <c r="F196" i="2"/>
  <c r="F198" i="2"/>
  <c r="F208" i="2"/>
  <c r="F210" i="2"/>
  <c r="F220" i="2"/>
  <c r="F222" i="2"/>
  <c r="F232" i="2"/>
  <c r="F234" i="2"/>
  <c r="F244" i="2"/>
  <c r="F246" i="2"/>
  <c r="F256" i="2"/>
  <c r="F258" i="2"/>
  <c r="D3" i="2"/>
  <c r="F3" i="2" s="1"/>
  <c r="D4" i="2"/>
  <c r="D5" i="2"/>
  <c r="F5" i="2" s="1"/>
  <c r="D6" i="2"/>
  <c r="D7" i="2"/>
  <c r="F7" i="2" s="1"/>
  <c r="D8" i="2"/>
  <c r="F8" i="2" s="1"/>
  <c r="D9" i="2"/>
  <c r="D10" i="2"/>
  <c r="F10" i="2" s="1"/>
  <c r="D11" i="2"/>
  <c r="F11" i="2" s="1"/>
  <c r="D12" i="2"/>
  <c r="D13" i="2"/>
  <c r="F13" i="2" s="1"/>
  <c r="D14" i="2"/>
  <c r="F14" i="2" s="1"/>
  <c r="D15" i="2"/>
  <c r="F15" i="2" s="1"/>
  <c r="D16" i="2"/>
  <c r="D17" i="2"/>
  <c r="F17" i="2" s="1"/>
  <c r="D18" i="2"/>
  <c r="D19" i="2"/>
  <c r="F19" i="2" s="1"/>
  <c r="D20" i="2"/>
  <c r="F20" i="2" s="1"/>
  <c r="D21" i="2"/>
  <c r="D22" i="2"/>
  <c r="F22" i="2" s="1"/>
  <c r="D23" i="2"/>
  <c r="F23" i="2" s="1"/>
  <c r="D24" i="2"/>
  <c r="D25" i="2"/>
  <c r="F25" i="2" s="1"/>
  <c r="D26" i="2"/>
  <c r="F26" i="2" s="1"/>
  <c r="D27" i="2"/>
  <c r="F27" i="2" s="1"/>
  <c r="D28" i="2"/>
  <c r="D29" i="2"/>
  <c r="F29" i="2" s="1"/>
  <c r="D30" i="2"/>
  <c r="D31" i="2"/>
  <c r="F31" i="2" s="1"/>
  <c r="D32" i="2"/>
  <c r="F32" i="2" s="1"/>
  <c r="D33" i="2"/>
  <c r="D34" i="2"/>
  <c r="F34" i="2" s="1"/>
  <c r="D35" i="2"/>
  <c r="F35" i="2" s="1"/>
  <c r="D36" i="2"/>
  <c r="D37" i="2"/>
  <c r="F37" i="2" s="1"/>
  <c r="D38" i="2"/>
  <c r="F38" i="2" s="1"/>
  <c r="D39" i="2"/>
  <c r="F39" i="2" s="1"/>
  <c r="D40" i="2"/>
  <c r="D41" i="2"/>
  <c r="F41" i="2" s="1"/>
  <c r="D42" i="2"/>
  <c r="D43" i="2"/>
  <c r="F43" i="2" s="1"/>
  <c r="D44" i="2"/>
  <c r="F44" i="2" s="1"/>
  <c r="D45" i="2"/>
  <c r="D46" i="2"/>
  <c r="F46" i="2" s="1"/>
  <c r="D47" i="2"/>
  <c r="F47" i="2" s="1"/>
  <c r="D48" i="2"/>
  <c r="D49" i="2"/>
  <c r="F49" i="2" s="1"/>
  <c r="D50" i="2"/>
  <c r="F50" i="2" s="1"/>
  <c r="D51" i="2"/>
  <c r="F51" i="2" s="1"/>
  <c r="D52" i="2"/>
  <c r="D53" i="2"/>
  <c r="F53" i="2" s="1"/>
  <c r="D54" i="2"/>
  <c r="D55" i="2"/>
  <c r="F55" i="2" s="1"/>
  <c r="D56" i="2"/>
  <c r="F56" i="2" s="1"/>
  <c r="D57" i="2"/>
  <c r="D58" i="2"/>
  <c r="F58" i="2" s="1"/>
  <c r="D59" i="2"/>
  <c r="F59" i="2" s="1"/>
  <c r="D60" i="2"/>
  <c r="D61" i="2"/>
  <c r="F61" i="2" s="1"/>
  <c r="D62" i="2"/>
  <c r="F62" i="2" s="1"/>
  <c r="D63" i="2"/>
  <c r="F63" i="2" s="1"/>
  <c r="D64" i="2"/>
  <c r="D65" i="2"/>
  <c r="F65" i="2" s="1"/>
  <c r="D66" i="2"/>
  <c r="D67" i="2"/>
  <c r="F67" i="2" s="1"/>
  <c r="D68" i="2"/>
  <c r="F68" i="2" s="1"/>
  <c r="D69" i="2"/>
  <c r="D70" i="2"/>
  <c r="F70" i="2" s="1"/>
  <c r="D71" i="2"/>
  <c r="F71" i="2" s="1"/>
  <c r="D72" i="2"/>
  <c r="D73" i="2"/>
  <c r="F73" i="2" s="1"/>
  <c r="D74" i="2"/>
  <c r="F74" i="2" s="1"/>
  <c r="D75" i="2"/>
  <c r="F75" i="2" s="1"/>
  <c r="D76" i="2"/>
  <c r="D77" i="2"/>
  <c r="F77" i="2" s="1"/>
  <c r="D78" i="2"/>
  <c r="D79" i="2"/>
  <c r="F79" i="2" s="1"/>
  <c r="D80" i="2"/>
  <c r="F80" i="2" s="1"/>
  <c r="D81" i="2"/>
  <c r="D82" i="2"/>
  <c r="F82" i="2" s="1"/>
  <c r="D83" i="2"/>
  <c r="F83" i="2" s="1"/>
  <c r="D84" i="2"/>
  <c r="D85" i="2"/>
  <c r="F85" i="2" s="1"/>
  <c r="D86" i="2"/>
  <c r="F86" i="2" s="1"/>
  <c r="D87" i="2"/>
  <c r="F87" i="2" s="1"/>
  <c r="D88" i="2"/>
  <c r="D89" i="2"/>
  <c r="F89" i="2" s="1"/>
  <c r="D90" i="2"/>
  <c r="D91" i="2"/>
  <c r="F91" i="2" s="1"/>
  <c r="D92" i="2"/>
  <c r="F92" i="2" s="1"/>
  <c r="D93" i="2"/>
  <c r="D94" i="2"/>
  <c r="F94" i="2" s="1"/>
  <c r="D95" i="2"/>
  <c r="F95" i="2" s="1"/>
  <c r="D96" i="2"/>
  <c r="D97" i="2"/>
  <c r="F97" i="2" s="1"/>
  <c r="D98" i="2"/>
  <c r="F98" i="2" s="1"/>
  <c r="D99" i="2"/>
  <c r="F99" i="2" s="1"/>
  <c r="D100" i="2"/>
  <c r="D101" i="2"/>
  <c r="F101" i="2" s="1"/>
  <c r="D102" i="2"/>
  <c r="D103" i="2"/>
  <c r="F103" i="2" s="1"/>
  <c r="D104" i="2"/>
  <c r="F104" i="2" s="1"/>
  <c r="D105" i="2"/>
  <c r="D106" i="2"/>
  <c r="F106" i="2" s="1"/>
  <c r="D107" i="2"/>
  <c r="F107" i="2" s="1"/>
  <c r="D108" i="2"/>
  <c r="D109" i="2"/>
  <c r="F109" i="2" s="1"/>
  <c r="D110" i="2"/>
  <c r="F110" i="2" s="1"/>
  <c r="D111" i="2"/>
  <c r="F111" i="2" s="1"/>
  <c r="D112" i="2"/>
  <c r="D113" i="2"/>
  <c r="F113" i="2" s="1"/>
  <c r="D114" i="2"/>
  <c r="D115" i="2"/>
  <c r="F115" i="2" s="1"/>
  <c r="D116" i="2"/>
  <c r="F116" i="2" s="1"/>
  <c r="D117" i="2"/>
  <c r="D118" i="2"/>
  <c r="F118" i="2" s="1"/>
  <c r="D119" i="2"/>
  <c r="F119" i="2" s="1"/>
  <c r="D120" i="2"/>
  <c r="D121" i="2"/>
  <c r="F121" i="2" s="1"/>
  <c r="D122" i="2"/>
  <c r="F122" i="2" s="1"/>
  <c r="D123" i="2"/>
  <c r="F123" i="2" s="1"/>
  <c r="D124" i="2"/>
  <c r="D125" i="2"/>
  <c r="F125" i="2" s="1"/>
  <c r="D126" i="2"/>
  <c r="D127" i="2"/>
  <c r="F127" i="2" s="1"/>
  <c r="D128" i="2"/>
  <c r="F128" i="2" s="1"/>
  <c r="D129" i="2"/>
  <c r="D130" i="2"/>
  <c r="F130" i="2" s="1"/>
  <c r="D131" i="2"/>
  <c r="F131" i="2" s="1"/>
  <c r="D132" i="2"/>
  <c r="D133" i="2"/>
  <c r="F133" i="2" s="1"/>
  <c r="D134" i="2"/>
  <c r="F134" i="2" s="1"/>
  <c r="D135" i="2"/>
  <c r="F135" i="2" s="1"/>
  <c r="D136" i="2"/>
  <c r="D137" i="2"/>
  <c r="F137" i="2" s="1"/>
  <c r="D138" i="2"/>
  <c r="D139" i="2"/>
  <c r="F139" i="2" s="1"/>
  <c r="D140" i="2"/>
  <c r="F140" i="2" s="1"/>
  <c r="D141" i="2"/>
  <c r="D142" i="2"/>
  <c r="F142" i="2" s="1"/>
  <c r="D143" i="2"/>
  <c r="F143" i="2" s="1"/>
  <c r="D144" i="2"/>
  <c r="D145" i="2"/>
  <c r="F145" i="2" s="1"/>
  <c r="D146" i="2"/>
  <c r="F146" i="2" s="1"/>
  <c r="D147" i="2"/>
  <c r="F147" i="2" s="1"/>
  <c r="D148" i="2"/>
  <c r="D149" i="2"/>
  <c r="F149" i="2" s="1"/>
  <c r="D150" i="2"/>
  <c r="D151" i="2"/>
  <c r="F151" i="2" s="1"/>
  <c r="D152" i="2"/>
  <c r="F152" i="2" s="1"/>
  <c r="D153" i="2"/>
  <c r="D154" i="2"/>
  <c r="F154" i="2" s="1"/>
  <c r="D155" i="2"/>
  <c r="F155" i="2" s="1"/>
  <c r="D156" i="2"/>
  <c r="D157" i="2"/>
  <c r="F157" i="2" s="1"/>
  <c r="D158" i="2"/>
  <c r="F158" i="2" s="1"/>
  <c r="D159" i="2"/>
  <c r="F159" i="2" s="1"/>
  <c r="D160" i="2"/>
  <c r="D161" i="2"/>
  <c r="F161" i="2" s="1"/>
  <c r="D162" i="2"/>
  <c r="D163" i="2"/>
  <c r="F163" i="2" s="1"/>
  <c r="D164" i="2"/>
  <c r="F164" i="2" s="1"/>
  <c r="D165" i="2"/>
  <c r="D166" i="2"/>
  <c r="F166" i="2" s="1"/>
  <c r="D167" i="2"/>
  <c r="F167" i="2" s="1"/>
  <c r="D168" i="2"/>
  <c r="D169" i="2"/>
  <c r="F169" i="2" s="1"/>
  <c r="D170" i="2"/>
  <c r="D171" i="2"/>
  <c r="F171" i="2" s="1"/>
  <c r="D172" i="2"/>
  <c r="D173" i="2"/>
  <c r="F173" i="2" s="1"/>
  <c r="D174" i="2"/>
  <c r="D175" i="2"/>
  <c r="F175" i="2" s="1"/>
  <c r="D176" i="2"/>
  <c r="F176" i="2" s="1"/>
  <c r="D177" i="2"/>
  <c r="D178" i="2"/>
  <c r="F178" i="2" s="1"/>
  <c r="D179" i="2"/>
  <c r="F179" i="2" s="1"/>
  <c r="D180" i="2"/>
  <c r="D181" i="2"/>
  <c r="F181" i="2" s="1"/>
  <c r="D182" i="2"/>
  <c r="D183" i="2"/>
  <c r="F183" i="2" s="1"/>
  <c r="D184" i="2"/>
  <c r="D185" i="2"/>
  <c r="F185" i="2" s="1"/>
  <c r="D186" i="2"/>
  <c r="D187" i="2"/>
  <c r="F187" i="2" s="1"/>
  <c r="D188" i="2"/>
  <c r="F188" i="2" s="1"/>
  <c r="D189" i="2"/>
  <c r="D190" i="2"/>
  <c r="F190" i="2" s="1"/>
  <c r="D191" i="2"/>
  <c r="F191" i="2" s="1"/>
  <c r="D192" i="2"/>
  <c r="D193" i="2"/>
  <c r="F193" i="2" s="1"/>
  <c r="D194" i="2"/>
  <c r="D195" i="2"/>
  <c r="F195" i="2" s="1"/>
  <c r="D196" i="2"/>
  <c r="D197" i="2"/>
  <c r="F197" i="2" s="1"/>
  <c r="D198" i="2"/>
  <c r="D199" i="2"/>
  <c r="F199" i="2" s="1"/>
  <c r="D200" i="2"/>
  <c r="F200" i="2" s="1"/>
  <c r="D201" i="2"/>
  <c r="D202" i="2"/>
  <c r="F202" i="2" s="1"/>
  <c r="D203" i="2"/>
  <c r="F203" i="2" s="1"/>
  <c r="D204" i="2"/>
  <c r="D205" i="2"/>
  <c r="F205" i="2" s="1"/>
  <c r="D206" i="2"/>
  <c r="D207" i="2"/>
  <c r="F207" i="2" s="1"/>
  <c r="D208" i="2"/>
  <c r="D209" i="2"/>
  <c r="F209" i="2" s="1"/>
  <c r="D210" i="2"/>
  <c r="D211" i="2"/>
  <c r="F211" i="2" s="1"/>
  <c r="D212" i="2"/>
  <c r="F212" i="2" s="1"/>
  <c r="D213" i="2"/>
  <c r="D214" i="2"/>
  <c r="F214" i="2" s="1"/>
  <c r="D215" i="2"/>
  <c r="F215" i="2" s="1"/>
  <c r="D216" i="2"/>
  <c r="D217" i="2"/>
  <c r="F217" i="2" s="1"/>
  <c r="D218" i="2"/>
  <c r="D219" i="2"/>
  <c r="F219" i="2" s="1"/>
  <c r="D220" i="2"/>
  <c r="D221" i="2"/>
  <c r="F221" i="2" s="1"/>
  <c r="D222" i="2"/>
  <c r="D223" i="2"/>
  <c r="F223" i="2" s="1"/>
  <c r="D224" i="2"/>
  <c r="F224" i="2" s="1"/>
  <c r="D225" i="2"/>
  <c r="D226" i="2"/>
  <c r="F226" i="2" s="1"/>
  <c r="D227" i="2"/>
  <c r="F227" i="2" s="1"/>
  <c r="D228" i="2"/>
  <c r="D229" i="2"/>
  <c r="F229" i="2" s="1"/>
  <c r="D230" i="2"/>
  <c r="D231" i="2"/>
  <c r="F231" i="2" s="1"/>
  <c r="D232" i="2"/>
  <c r="D233" i="2"/>
  <c r="F233" i="2" s="1"/>
  <c r="D234" i="2"/>
  <c r="D235" i="2"/>
  <c r="F235" i="2" s="1"/>
  <c r="D236" i="2"/>
  <c r="F236" i="2" s="1"/>
  <c r="D237" i="2"/>
  <c r="D238" i="2"/>
  <c r="F238" i="2" s="1"/>
  <c r="D239" i="2"/>
  <c r="F239" i="2" s="1"/>
  <c r="D240" i="2"/>
  <c r="D241" i="2"/>
  <c r="F241" i="2" s="1"/>
  <c r="D242" i="2"/>
  <c r="D243" i="2"/>
  <c r="F243" i="2" s="1"/>
  <c r="D244" i="2"/>
  <c r="D245" i="2"/>
  <c r="F245" i="2" s="1"/>
  <c r="D246" i="2"/>
  <c r="D247" i="2"/>
  <c r="F247" i="2" s="1"/>
  <c r="D248" i="2"/>
  <c r="F248" i="2" s="1"/>
  <c r="D249" i="2"/>
  <c r="D250" i="2"/>
  <c r="F250" i="2" s="1"/>
  <c r="D251" i="2"/>
  <c r="F251" i="2" s="1"/>
  <c r="D252" i="2"/>
  <c r="D253" i="2"/>
  <c r="F253" i="2" s="1"/>
  <c r="D254" i="2"/>
  <c r="D255" i="2"/>
  <c r="F255" i="2" s="1"/>
  <c r="D256" i="2"/>
  <c r="D257" i="2"/>
  <c r="F257" i="2" s="1"/>
  <c r="D258" i="2"/>
  <c r="D259" i="2"/>
  <c r="F259" i="2" s="1"/>
  <c r="D260" i="2"/>
  <c r="F260" i="2" s="1"/>
  <c r="D261" i="2"/>
  <c r="D262" i="2"/>
  <c r="F262" i="2" s="1"/>
  <c r="D263" i="2"/>
  <c r="F263" i="2" s="1"/>
  <c r="D264" i="2"/>
  <c r="D265" i="2"/>
  <c r="F265" i="2" s="1"/>
  <c r="D266" i="2"/>
  <c r="D2" i="2"/>
  <c r="F2" i="2" s="1"/>
  <c r="B3" i="2"/>
  <c r="C3" i="2"/>
  <c r="B4" i="2"/>
  <c r="C4" i="2"/>
  <c r="B5" i="2"/>
  <c r="C5" i="2"/>
  <c r="B6" i="2"/>
  <c r="C6" i="2"/>
  <c r="B7" i="2"/>
  <c r="C7" i="2"/>
  <c r="B8" i="2"/>
  <c r="C8" i="2"/>
  <c r="B9" i="2"/>
  <c r="C9" i="2"/>
  <c r="F9" i="2" s="1"/>
  <c r="B10" i="2"/>
  <c r="C10" i="2"/>
  <c r="B11" i="2"/>
  <c r="C11" i="2"/>
  <c r="B12" i="2"/>
  <c r="C12" i="2"/>
  <c r="F12" i="2" s="1"/>
  <c r="B13" i="2"/>
  <c r="C13" i="2"/>
  <c r="B14" i="2"/>
  <c r="C14" i="2"/>
  <c r="B15" i="2"/>
  <c r="C15" i="2"/>
  <c r="B16" i="2"/>
  <c r="C16" i="2"/>
  <c r="B17" i="2"/>
  <c r="C17" i="2"/>
  <c r="B18" i="2"/>
  <c r="C18" i="2"/>
  <c r="B19" i="2"/>
  <c r="C19" i="2"/>
  <c r="B20" i="2"/>
  <c r="C20" i="2"/>
  <c r="B21" i="2"/>
  <c r="C21" i="2"/>
  <c r="F21" i="2" s="1"/>
  <c r="B22" i="2"/>
  <c r="C22" i="2"/>
  <c r="B23" i="2"/>
  <c r="C23" i="2"/>
  <c r="B24" i="2"/>
  <c r="C24" i="2"/>
  <c r="F24" i="2" s="1"/>
  <c r="B25" i="2"/>
  <c r="C25" i="2"/>
  <c r="B26" i="2"/>
  <c r="C26" i="2"/>
  <c r="B27" i="2"/>
  <c r="C27" i="2"/>
  <c r="B28" i="2"/>
  <c r="C28" i="2"/>
  <c r="B29" i="2"/>
  <c r="C29" i="2"/>
  <c r="B30" i="2"/>
  <c r="C30" i="2"/>
  <c r="B31" i="2"/>
  <c r="C31" i="2"/>
  <c r="B32" i="2"/>
  <c r="C32" i="2"/>
  <c r="B33" i="2"/>
  <c r="C33" i="2"/>
  <c r="F33" i="2" s="1"/>
  <c r="B34" i="2"/>
  <c r="C34" i="2"/>
  <c r="B35" i="2"/>
  <c r="C35" i="2"/>
  <c r="B36" i="2"/>
  <c r="C36" i="2"/>
  <c r="F36" i="2" s="1"/>
  <c r="B37" i="2"/>
  <c r="C37" i="2"/>
  <c r="B38" i="2"/>
  <c r="C38" i="2"/>
  <c r="B39" i="2"/>
  <c r="C39" i="2"/>
  <c r="B40" i="2"/>
  <c r="C40" i="2"/>
  <c r="B41" i="2"/>
  <c r="C41" i="2"/>
  <c r="B42" i="2"/>
  <c r="C42" i="2"/>
  <c r="B43" i="2"/>
  <c r="C43" i="2"/>
  <c r="B44" i="2"/>
  <c r="C44" i="2"/>
  <c r="B45" i="2"/>
  <c r="C45" i="2"/>
  <c r="F45" i="2" s="1"/>
  <c r="B46" i="2"/>
  <c r="C46" i="2"/>
  <c r="B47" i="2"/>
  <c r="C47" i="2"/>
  <c r="B48" i="2"/>
  <c r="C48" i="2"/>
  <c r="F48" i="2" s="1"/>
  <c r="B49" i="2"/>
  <c r="C49" i="2"/>
  <c r="B50" i="2"/>
  <c r="C50" i="2"/>
  <c r="B51" i="2"/>
  <c r="C51" i="2"/>
  <c r="B52" i="2"/>
  <c r="C52" i="2"/>
  <c r="B53" i="2"/>
  <c r="C53" i="2"/>
  <c r="B54" i="2"/>
  <c r="C54" i="2"/>
  <c r="B55" i="2"/>
  <c r="C55" i="2"/>
  <c r="B56" i="2"/>
  <c r="C56" i="2"/>
  <c r="B57" i="2"/>
  <c r="C57" i="2"/>
  <c r="F57" i="2" s="1"/>
  <c r="B58" i="2"/>
  <c r="C58" i="2"/>
  <c r="B59" i="2"/>
  <c r="C59" i="2"/>
  <c r="B60" i="2"/>
  <c r="C60" i="2"/>
  <c r="F60" i="2" s="1"/>
  <c r="B61" i="2"/>
  <c r="C61" i="2"/>
  <c r="B62" i="2"/>
  <c r="C62" i="2"/>
  <c r="B63" i="2"/>
  <c r="C63" i="2"/>
  <c r="B64" i="2"/>
  <c r="C64" i="2"/>
  <c r="B65" i="2"/>
  <c r="C65" i="2"/>
  <c r="B66" i="2"/>
  <c r="C66" i="2"/>
  <c r="B67" i="2"/>
  <c r="C67" i="2"/>
  <c r="B68" i="2"/>
  <c r="C68" i="2"/>
  <c r="B69" i="2"/>
  <c r="C69" i="2"/>
  <c r="F69" i="2" s="1"/>
  <c r="B70" i="2"/>
  <c r="C70" i="2"/>
  <c r="B71" i="2"/>
  <c r="C71" i="2"/>
  <c r="B72" i="2"/>
  <c r="C72" i="2"/>
  <c r="F72" i="2" s="1"/>
  <c r="B73" i="2"/>
  <c r="C73" i="2"/>
  <c r="B74" i="2"/>
  <c r="C74" i="2"/>
  <c r="B75" i="2"/>
  <c r="C75" i="2"/>
  <c r="B76" i="2"/>
  <c r="C76" i="2"/>
  <c r="B77" i="2"/>
  <c r="C77" i="2"/>
  <c r="B78" i="2"/>
  <c r="C78" i="2"/>
  <c r="B79" i="2"/>
  <c r="C79" i="2"/>
  <c r="B80" i="2"/>
  <c r="C80" i="2"/>
  <c r="B81" i="2"/>
  <c r="C81" i="2"/>
  <c r="F81" i="2" s="1"/>
  <c r="B82" i="2"/>
  <c r="C82" i="2"/>
  <c r="B83" i="2"/>
  <c r="C83" i="2"/>
  <c r="B84" i="2"/>
  <c r="C84" i="2"/>
  <c r="F84" i="2" s="1"/>
  <c r="B85" i="2"/>
  <c r="C85" i="2"/>
  <c r="B86" i="2"/>
  <c r="C86" i="2"/>
  <c r="B87" i="2"/>
  <c r="C87" i="2"/>
  <c r="B88" i="2"/>
  <c r="C88" i="2"/>
  <c r="B89" i="2"/>
  <c r="C89" i="2"/>
  <c r="B90" i="2"/>
  <c r="C90" i="2"/>
  <c r="B91" i="2"/>
  <c r="C91" i="2"/>
  <c r="B92" i="2"/>
  <c r="C92" i="2"/>
  <c r="B93" i="2"/>
  <c r="C93" i="2"/>
  <c r="F93" i="2" s="1"/>
  <c r="B94" i="2"/>
  <c r="C94" i="2"/>
  <c r="B95" i="2"/>
  <c r="C95" i="2"/>
  <c r="B96" i="2"/>
  <c r="C96" i="2"/>
  <c r="F96" i="2" s="1"/>
  <c r="B97" i="2"/>
  <c r="C97" i="2"/>
  <c r="B98" i="2"/>
  <c r="C98" i="2"/>
  <c r="B99" i="2"/>
  <c r="C99" i="2"/>
  <c r="B100" i="2"/>
  <c r="C100" i="2"/>
  <c r="B101" i="2"/>
  <c r="C101" i="2"/>
  <c r="B102" i="2"/>
  <c r="C102" i="2"/>
  <c r="B103" i="2"/>
  <c r="C103" i="2"/>
  <c r="B104" i="2"/>
  <c r="C104" i="2"/>
  <c r="B105" i="2"/>
  <c r="C105" i="2"/>
  <c r="F105" i="2" s="1"/>
  <c r="B106" i="2"/>
  <c r="C106" i="2"/>
  <c r="B107" i="2"/>
  <c r="C107" i="2"/>
  <c r="B108" i="2"/>
  <c r="C108" i="2"/>
  <c r="F108" i="2" s="1"/>
  <c r="B109" i="2"/>
  <c r="C109" i="2"/>
  <c r="B110" i="2"/>
  <c r="C110" i="2"/>
  <c r="B111" i="2"/>
  <c r="C111" i="2"/>
  <c r="B112" i="2"/>
  <c r="C112" i="2"/>
  <c r="B113" i="2"/>
  <c r="C113" i="2"/>
  <c r="B114" i="2"/>
  <c r="C114" i="2"/>
  <c r="B115" i="2"/>
  <c r="C115" i="2"/>
  <c r="B116" i="2"/>
  <c r="C116" i="2"/>
  <c r="B117" i="2"/>
  <c r="C117" i="2"/>
  <c r="F117" i="2" s="1"/>
  <c r="B118" i="2"/>
  <c r="C118" i="2"/>
  <c r="B119" i="2"/>
  <c r="C119" i="2"/>
  <c r="B120" i="2"/>
  <c r="C120" i="2"/>
  <c r="F120" i="2" s="1"/>
  <c r="B121" i="2"/>
  <c r="C121" i="2"/>
  <c r="B122" i="2"/>
  <c r="C122" i="2"/>
  <c r="B123" i="2"/>
  <c r="C123" i="2"/>
  <c r="B124" i="2"/>
  <c r="C124" i="2"/>
  <c r="B125" i="2"/>
  <c r="C125" i="2"/>
  <c r="B126" i="2"/>
  <c r="C126" i="2"/>
  <c r="B127" i="2"/>
  <c r="C127" i="2"/>
  <c r="B128" i="2"/>
  <c r="C128" i="2"/>
  <c r="B129" i="2"/>
  <c r="C129" i="2"/>
  <c r="F129" i="2" s="1"/>
  <c r="B130" i="2"/>
  <c r="C130" i="2"/>
  <c r="B131" i="2"/>
  <c r="C131" i="2"/>
  <c r="B132" i="2"/>
  <c r="C132" i="2"/>
  <c r="F132" i="2" s="1"/>
  <c r="B133" i="2"/>
  <c r="C133" i="2"/>
  <c r="B134" i="2"/>
  <c r="C134" i="2"/>
  <c r="B135" i="2"/>
  <c r="C135" i="2"/>
  <c r="B136" i="2"/>
  <c r="C136" i="2"/>
  <c r="B137" i="2"/>
  <c r="C137" i="2"/>
  <c r="B138" i="2"/>
  <c r="C138" i="2"/>
  <c r="B139" i="2"/>
  <c r="C139" i="2"/>
  <c r="B140" i="2"/>
  <c r="C140" i="2"/>
  <c r="B141" i="2"/>
  <c r="C141" i="2"/>
  <c r="F141" i="2" s="1"/>
  <c r="B142" i="2"/>
  <c r="C142" i="2"/>
  <c r="B143" i="2"/>
  <c r="C143" i="2"/>
  <c r="B144" i="2"/>
  <c r="C144" i="2"/>
  <c r="F144" i="2" s="1"/>
  <c r="B145" i="2"/>
  <c r="C145" i="2"/>
  <c r="B146" i="2"/>
  <c r="C146" i="2"/>
  <c r="B147" i="2"/>
  <c r="C147" i="2"/>
  <c r="B148" i="2"/>
  <c r="C148" i="2"/>
  <c r="B149" i="2"/>
  <c r="C149" i="2"/>
  <c r="B150" i="2"/>
  <c r="C150" i="2"/>
  <c r="B151" i="2"/>
  <c r="C151" i="2"/>
  <c r="B152" i="2"/>
  <c r="C152" i="2"/>
  <c r="B153" i="2"/>
  <c r="C153" i="2"/>
  <c r="F153" i="2" s="1"/>
  <c r="B154" i="2"/>
  <c r="C154" i="2"/>
  <c r="B155" i="2"/>
  <c r="C155" i="2"/>
  <c r="B156" i="2"/>
  <c r="C156" i="2"/>
  <c r="F156" i="2" s="1"/>
  <c r="B157" i="2"/>
  <c r="C157" i="2"/>
  <c r="B158" i="2"/>
  <c r="C158" i="2"/>
  <c r="B159" i="2"/>
  <c r="C159" i="2"/>
  <c r="B160" i="2"/>
  <c r="C160" i="2"/>
  <c r="B161" i="2"/>
  <c r="C161" i="2"/>
  <c r="B162" i="2"/>
  <c r="C162" i="2"/>
  <c r="B163" i="2"/>
  <c r="C163" i="2"/>
  <c r="B164" i="2"/>
  <c r="C164" i="2"/>
  <c r="B165" i="2"/>
  <c r="C165" i="2"/>
  <c r="F165" i="2" s="1"/>
  <c r="B166" i="2"/>
  <c r="C166" i="2"/>
  <c r="B167" i="2"/>
  <c r="C167" i="2"/>
  <c r="B168" i="2"/>
  <c r="C168" i="2"/>
  <c r="F168" i="2" s="1"/>
  <c r="B169" i="2"/>
  <c r="C169" i="2"/>
  <c r="B170" i="2"/>
  <c r="C170" i="2"/>
  <c r="F170" i="2" s="1"/>
  <c r="B171" i="2"/>
  <c r="C171" i="2"/>
  <c r="B172" i="2"/>
  <c r="C172" i="2"/>
  <c r="B173" i="2"/>
  <c r="C173" i="2"/>
  <c r="B174" i="2"/>
  <c r="C174" i="2"/>
  <c r="B175" i="2"/>
  <c r="C175" i="2"/>
  <c r="B176" i="2"/>
  <c r="C176" i="2"/>
  <c r="B177" i="2"/>
  <c r="C177" i="2"/>
  <c r="F177" i="2" s="1"/>
  <c r="B178" i="2"/>
  <c r="C178" i="2"/>
  <c r="B179" i="2"/>
  <c r="C179" i="2"/>
  <c r="B180" i="2"/>
  <c r="C180" i="2"/>
  <c r="F180" i="2" s="1"/>
  <c r="B181" i="2"/>
  <c r="C181" i="2"/>
  <c r="B182" i="2"/>
  <c r="C182" i="2"/>
  <c r="F182" i="2" s="1"/>
  <c r="B183" i="2"/>
  <c r="C183" i="2"/>
  <c r="B184" i="2"/>
  <c r="C184" i="2"/>
  <c r="B185" i="2"/>
  <c r="C185" i="2"/>
  <c r="B186" i="2"/>
  <c r="C186" i="2"/>
  <c r="B187" i="2"/>
  <c r="C187" i="2"/>
  <c r="B188" i="2"/>
  <c r="C188" i="2"/>
  <c r="B189" i="2"/>
  <c r="C189" i="2"/>
  <c r="F189" i="2" s="1"/>
  <c r="B190" i="2"/>
  <c r="C190" i="2"/>
  <c r="B191" i="2"/>
  <c r="C191" i="2"/>
  <c r="B192" i="2"/>
  <c r="C192" i="2"/>
  <c r="F192" i="2" s="1"/>
  <c r="B193" i="2"/>
  <c r="C193" i="2"/>
  <c r="B194" i="2"/>
  <c r="C194" i="2"/>
  <c r="F194" i="2" s="1"/>
  <c r="B195" i="2"/>
  <c r="C195" i="2"/>
  <c r="B196" i="2"/>
  <c r="C196" i="2"/>
  <c r="B197" i="2"/>
  <c r="C197" i="2"/>
  <c r="B198" i="2"/>
  <c r="C198" i="2"/>
  <c r="B199" i="2"/>
  <c r="C199" i="2"/>
  <c r="B200" i="2"/>
  <c r="C200" i="2"/>
  <c r="B201" i="2"/>
  <c r="C201" i="2"/>
  <c r="F201" i="2" s="1"/>
  <c r="B202" i="2"/>
  <c r="C202" i="2"/>
  <c r="B203" i="2"/>
  <c r="C203" i="2"/>
  <c r="B204" i="2"/>
  <c r="C204" i="2"/>
  <c r="F204" i="2" s="1"/>
  <c r="B205" i="2"/>
  <c r="C205" i="2"/>
  <c r="B206" i="2"/>
  <c r="C206" i="2"/>
  <c r="F206" i="2" s="1"/>
  <c r="B207" i="2"/>
  <c r="C207" i="2"/>
  <c r="B208" i="2"/>
  <c r="C208" i="2"/>
  <c r="B209" i="2"/>
  <c r="C209" i="2"/>
  <c r="B210" i="2"/>
  <c r="C210" i="2"/>
  <c r="B211" i="2"/>
  <c r="C211" i="2"/>
  <c r="B212" i="2"/>
  <c r="C212" i="2"/>
  <c r="B213" i="2"/>
  <c r="C213" i="2"/>
  <c r="F213" i="2" s="1"/>
  <c r="B214" i="2"/>
  <c r="C214" i="2"/>
  <c r="B215" i="2"/>
  <c r="C215" i="2"/>
  <c r="B216" i="2"/>
  <c r="C216" i="2"/>
  <c r="F216" i="2" s="1"/>
  <c r="B217" i="2"/>
  <c r="C217" i="2"/>
  <c r="B218" i="2"/>
  <c r="C218" i="2"/>
  <c r="F218" i="2" s="1"/>
  <c r="B219" i="2"/>
  <c r="C219" i="2"/>
  <c r="B220" i="2"/>
  <c r="C220" i="2"/>
  <c r="B221" i="2"/>
  <c r="C221" i="2"/>
  <c r="B222" i="2"/>
  <c r="C222" i="2"/>
  <c r="B223" i="2"/>
  <c r="C223" i="2"/>
  <c r="B224" i="2"/>
  <c r="C224" i="2"/>
  <c r="B225" i="2"/>
  <c r="C225" i="2"/>
  <c r="F225" i="2" s="1"/>
  <c r="B226" i="2"/>
  <c r="C226" i="2"/>
  <c r="B227" i="2"/>
  <c r="C227" i="2"/>
  <c r="B228" i="2"/>
  <c r="C228" i="2"/>
  <c r="F228" i="2" s="1"/>
  <c r="B229" i="2"/>
  <c r="C229" i="2"/>
  <c r="B230" i="2"/>
  <c r="C230" i="2"/>
  <c r="F230" i="2" s="1"/>
  <c r="B231" i="2"/>
  <c r="C231" i="2"/>
  <c r="B232" i="2"/>
  <c r="C232" i="2"/>
  <c r="B233" i="2"/>
  <c r="C233" i="2"/>
  <c r="B234" i="2"/>
  <c r="C234" i="2"/>
  <c r="B235" i="2"/>
  <c r="C235" i="2"/>
  <c r="B236" i="2"/>
  <c r="C236" i="2"/>
  <c r="B237" i="2"/>
  <c r="C237" i="2"/>
  <c r="F237" i="2" s="1"/>
  <c r="B238" i="2"/>
  <c r="C238" i="2"/>
  <c r="B239" i="2"/>
  <c r="C239" i="2"/>
  <c r="B240" i="2"/>
  <c r="C240" i="2"/>
  <c r="F240" i="2" s="1"/>
  <c r="B241" i="2"/>
  <c r="C241" i="2"/>
  <c r="B242" i="2"/>
  <c r="C242" i="2"/>
  <c r="F242" i="2" s="1"/>
  <c r="B243" i="2"/>
  <c r="C243" i="2"/>
  <c r="B244" i="2"/>
  <c r="C244" i="2"/>
  <c r="B245" i="2"/>
  <c r="C245" i="2"/>
  <c r="B246" i="2"/>
  <c r="C246" i="2"/>
  <c r="B247" i="2"/>
  <c r="C247" i="2"/>
  <c r="B248" i="2"/>
  <c r="C248" i="2"/>
  <c r="B249" i="2"/>
  <c r="C249" i="2"/>
  <c r="F249" i="2" s="1"/>
  <c r="B250" i="2"/>
  <c r="C250" i="2"/>
  <c r="B251" i="2"/>
  <c r="C251" i="2"/>
  <c r="B252" i="2"/>
  <c r="C252" i="2"/>
  <c r="F252" i="2" s="1"/>
  <c r="B253" i="2"/>
  <c r="C253" i="2"/>
  <c r="B254" i="2"/>
  <c r="C254" i="2"/>
  <c r="F254" i="2" s="1"/>
  <c r="B255" i="2"/>
  <c r="C255" i="2"/>
  <c r="B256" i="2"/>
  <c r="C256" i="2"/>
  <c r="B257" i="2"/>
  <c r="C257" i="2"/>
  <c r="B258" i="2"/>
  <c r="C258" i="2"/>
  <c r="B259" i="2"/>
  <c r="C259" i="2"/>
  <c r="B260" i="2"/>
  <c r="C260" i="2"/>
  <c r="B261" i="2"/>
  <c r="C261" i="2"/>
  <c r="F261" i="2" s="1"/>
  <c r="B262" i="2"/>
  <c r="C262" i="2"/>
  <c r="B263" i="2"/>
  <c r="C263" i="2"/>
  <c r="B264" i="2"/>
  <c r="C264" i="2"/>
  <c r="F264" i="2" s="1"/>
  <c r="B265" i="2"/>
  <c r="C265" i="2"/>
  <c r="B266" i="2"/>
  <c r="C266" i="2"/>
  <c r="F266" i="2" s="1"/>
  <c r="C2" i="2"/>
  <c r="B2" i="2"/>
</calcChain>
</file>

<file path=xl/sharedStrings.xml><?xml version="1.0" encoding="utf-8"?>
<sst xmlns="http://schemas.openxmlformats.org/spreadsheetml/2006/main" count="83" uniqueCount="41">
  <si>
    <t>puma_id</t>
  </si>
  <si>
    <t>household_count</t>
  </si>
  <si>
    <t>avg_household_size</t>
  </si>
  <si>
    <t>inc_15</t>
  </si>
  <si>
    <t>inc_20</t>
  </si>
  <si>
    <t>inc_25</t>
  </si>
  <si>
    <t>housing_20</t>
  </si>
  <si>
    <t>inc_45</t>
  </si>
  <si>
    <t>inc_50</t>
  </si>
  <si>
    <t>inc_55</t>
  </si>
  <si>
    <t>housing_50</t>
  </si>
  <si>
    <t>inc_mean</t>
  </si>
  <si>
    <t>housing_mean</t>
  </si>
  <si>
    <t>var_inc</t>
  </si>
  <si>
    <t>var_housing</t>
  </si>
  <si>
    <t>covar_inc_housing</t>
  </si>
  <si>
    <t>cons_coeff_no_h</t>
  </si>
  <si>
    <t>inc_coeff_no_h</t>
  </si>
  <si>
    <t>cons_p_no_h</t>
  </si>
  <si>
    <t>inc_p_no_h</t>
  </si>
  <si>
    <t>cons_coeff_w_h</t>
  </si>
  <si>
    <t>inc_coeff_w_h</t>
  </si>
  <si>
    <t>h_size_coeff</t>
  </si>
  <si>
    <t>cons_p_w_h</t>
  </si>
  <si>
    <t>inc_p_w_h</t>
  </si>
  <si>
    <t>h_size_p</t>
  </si>
  <si>
    <t>r2_no_h</t>
  </si>
  <si>
    <t>r2_w_h</t>
  </si>
  <si>
    <t>3.52833397208906e-310</t>
  </si>
  <si>
    <t>5.67711071010343e-318</t>
  </si>
  <si>
    <t>pred_housing_20_w_h</t>
  </si>
  <si>
    <t>pred_housing_20_no_h</t>
  </si>
  <si>
    <t>PUMA</t>
  </si>
  <si>
    <t>15% Income</t>
  </si>
  <si>
    <t>20% Income</t>
  </si>
  <si>
    <t>25% Income</t>
  </si>
  <si>
    <t>Housing at 20% Income</t>
  </si>
  <si>
    <t>45% Income</t>
  </si>
  <si>
    <t>50% Income</t>
  </si>
  <si>
    <t>55% Income</t>
  </si>
  <si>
    <t>Housing at 50%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</si>
</sst>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1" fontId="0" fillId="0" borderId="0" xfId="0" applyNumberFormat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684C5-33C0-4A05-9D10-15B5627AA497}">
  <dimension ref="A1:AB266"/>
  <sheetViews>
    <sheetView workbookViewId="0">
      <selection activeCell="N1" sqref="N1"/>
    </sheetView>
  </sheetViews>
  <sheetFormatPr defaultRowHeight="15" x14ac:dyDescent="0.25"/>
  <cols>
    <col min="17" max="17" width="16.140625" bestFit="1" customWidth="1"/>
    <col min="18" max="18" width="14.7109375" bestFit="1" customWidth="1"/>
    <col min="19" max="19" width="21.85546875" bestFit="1" customWidth="1"/>
    <col min="20" max="20" width="12" bestFit="1" customWidth="1"/>
    <col min="21" max="21" width="15.42578125" bestFit="1" customWidth="1"/>
    <col min="22" max="22" width="14" bestFit="1" customWidth="1"/>
    <col min="23" max="23" width="12.7109375" bestFit="1" customWidth="1"/>
    <col min="24" max="24" width="11.85546875" bestFit="1" customWidth="1"/>
    <col min="25" max="28" width="12" bestFit="1" customWidth="1"/>
  </cols>
  <sheetData>
    <row r="1" spans="1:2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s="2" t="s">
        <v>20</v>
      </c>
      <c r="V1" s="2" t="s">
        <v>21</v>
      </c>
      <c r="W1" s="2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</row>
    <row r="2" spans="1:28" x14ac:dyDescent="0.25">
      <c r="A2">
        <v>101</v>
      </c>
      <c r="B2">
        <v>3300</v>
      </c>
      <c r="C2">
        <v>2.29893170179712</v>
      </c>
      <c r="D2">
        <v>18034.934161490401</v>
      </c>
      <c r="E2">
        <v>25782.1864259785</v>
      </c>
      <c r="F2">
        <v>33029.0945399388</v>
      </c>
      <c r="G2">
        <v>1236.11831869977</v>
      </c>
      <c r="H2">
        <v>71008.438448215704</v>
      </c>
      <c r="I2">
        <v>81576.620800229794</v>
      </c>
      <c r="J2">
        <v>94560.841626783702</v>
      </c>
      <c r="K2">
        <v>1556.8181450357799</v>
      </c>
      <c r="L2">
        <v>122800.209467555</v>
      </c>
      <c r="M2">
        <v>1852.25202575136</v>
      </c>
      <c r="N2">
        <v>17814296794.7108</v>
      </c>
      <c r="O2">
        <v>1620263.92370618</v>
      </c>
      <c r="P2">
        <v>72888054.7264691</v>
      </c>
      <c r="Q2">
        <v>1350.0153128683</v>
      </c>
      <c r="R2">
        <v>4.0898685357358003E-3</v>
      </c>
      <c r="S2" s="1">
        <v>1.0557346703745699E-296</v>
      </c>
      <c r="T2" s="1">
        <v>2.4858038881772298E-42</v>
      </c>
      <c r="U2">
        <v>1029.24455163772</v>
      </c>
      <c r="V2">
        <v>3.4923840899264199E-3</v>
      </c>
      <c r="W2">
        <v>171.44570933597399</v>
      </c>
      <c r="X2" s="1">
        <v>3.4474430512450402E-27</v>
      </c>
      <c r="Y2" s="1">
        <v>2.3482803135678401E-34</v>
      </c>
      <c r="Z2" s="1">
        <v>2.2420034169752801E-5</v>
      </c>
      <c r="AA2">
        <v>0.18366097154566099</v>
      </c>
      <c r="AB2">
        <v>0.21419489350149001</v>
      </c>
    </row>
    <row r="3" spans="1:28" x14ac:dyDescent="0.25">
      <c r="A3">
        <v>102</v>
      </c>
      <c r="B3">
        <v>4052</v>
      </c>
      <c r="C3">
        <v>2.1493888888888901</v>
      </c>
      <c r="D3">
        <v>14089.4634091445</v>
      </c>
      <c r="E3">
        <v>19183.346333989099</v>
      </c>
      <c r="F3">
        <v>23277.647580528301</v>
      </c>
      <c r="G3">
        <v>864.78948425776605</v>
      </c>
      <c r="H3">
        <v>49855.024370819097</v>
      </c>
      <c r="I3">
        <v>56565.740476518396</v>
      </c>
      <c r="J3">
        <v>65669.377342502703</v>
      </c>
      <c r="K3">
        <v>1264.4041062080801</v>
      </c>
      <c r="L3">
        <v>81795.492880825201</v>
      </c>
      <c r="M3">
        <v>1421.98861580684</v>
      </c>
      <c r="N3">
        <v>7400356082.6156902</v>
      </c>
      <c r="O3">
        <v>862710.26557625504</v>
      </c>
      <c r="P3">
        <v>40198071.687548198</v>
      </c>
      <c r="Q3">
        <v>977.82747636388206</v>
      </c>
      <c r="R3">
        <v>5.43014197726145E-3</v>
      </c>
      <c r="S3">
        <v>0</v>
      </c>
      <c r="T3" s="1">
        <v>1.4117852693574E-89</v>
      </c>
      <c r="U3">
        <v>911.20253285538604</v>
      </c>
      <c r="V3">
        <v>5.3556871916521096E-3</v>
      </c>
      <c r="W3">
        <v>33.830550520961602</v>
      </c>
      <c r="X3" s="1">
        <v>2.92141702901847E-192</v>
      </c>
      <c r="Y3" s="1">
        <v>4.59502550307276E-87</v>
      </c>
      <c r="Z3">
        <v>1.2846204434417501E-3</v>
      </c>
      <c r="AA3">
        <v>0.25275117556106802</v>
      </c>
      <c r="AB3">
        <v>0.255009110791236</v>
      </c>
    </row>
    <row r="4" spans="1:28" x14ac:dyDescent="0.25">
      <c r="A4">
        <v>103</v>
      </c>
      <c r="B4">
        <v>3137</v>
      </c>
      <c r="C4">
        <v>2.2771300448430498</v>
      </c>
      <c r="D4">
        <v>33405.805224811797</v>
      </c>
      <c r="E4">
        <v>44158.143621894</v>
      </c>
      <c r="F4">
        <v>57669.847609416996</v>
      </c>
      <c r="G4">
        <v>1361.71460073809</v>
      </c>
      <c r="H4">
        <v>102458.69973105199</v>
      </c>
      <c r="I4">
        <v>114524.86126376499</v>
      </c>
      <c r="J4">
        <v>128910.932129892</v>
      </c>
      <c r="K4">
        <v>2032.1406762947699</v>
      </c>
      <c r="L4">
        <v>159104.314042518</v>
      </c>
      <c r="M4">
        <v>2117.7702890832002</v>
      </c>
      <c r="N4">
        <v>23692671315.6805</v>
      </c>
      <c r="O4">
        <v>2455570.0092866798</v>
      </c>
      <c r="P4">
        <v>106871712.887004</v>
      </c>
      <c r="Q4">
        <v>1400.3897157802801</v>
      </c>
      <c r="R4">
        <v>4.5088694019397796E-3</v>
      </c>
      <c r="S4" s="1">
        <v>5.0167669881516495E-190</v>
      </c>
      <c r="T4" s="1">
        <v>3.2232096323823301E-52</v>
      </c>
      <c r="U4">
        <v>956.06263222685902</v>
      </c>
      <c r="V4">
        <v>3.9159710530343997E-3</v>
      </c>
      <c r="W4">
        <v>236.55204491848599</v>
      </c>
      <c r="X4" s="1">
        <v>5.1762804247325302E-53</v>
      </c>
      <c r="Y4" s="1">
        <v>1.2640771900712499E-40</v>
      </c>
      <c r="Z4" s="1">
        <v>3.9473575881758798E-16</v>
      </c>
      <c r="AA4">
        <v>0.19589752330209301</v>
      </c>
      <c r="AB4">
        <v>0.22742040184651999</v>
      </c>
    </row>
    <row r="5" spans="1:28" x14ac:dyDescent="0.25">
      <c r="A5">
        <v>104</v>
      </c>
      <c r="B5">
        <v>2053</v>
      </c>
      <c r="C5">
        <v>3.12190113687585</v>
      </c>
      <c r="D5">
        <v>14088.071213019701</v>
      </c>
      <c r="E5">
        <v>19211.006199572301</v>
      </c>
      <c r="F5">
        <v>23418.819336930501</v>
      </c>
      <c r="G5">
        <v>1003.34022814941</v>
      </c>
      <c r="H5">
        <v>40744.421795762602</v>
      </c>
      <c r="I5">
        <v>46250.424741135903</v>
      </c>
      <c r="J5">
        <v>52427.134190379104</v>
      </c>
      <c r="K5">
        <v>1200.23501456959</v>
      </c>
      <c r="L5">
        <v>62715.980418985397</v>
      </c>
      <c r="M5">
        <v>1253.6899618784701</v>
      </c>
      <c r="N5">
        <v>3986934801.6181302</v>
      </c>
      <c r="O5">
        <v>594795.65285585402</v>
      </c>
      <c r="P5">
        <v>18532596.268662501</v>
      </c>
      <c r="Q5">
        <v>962.35347920411004</v>
      </c>
      <c r="R5">
        <v>4.6453309145139598E-3</v>
      </c>
      <c r="S5" s="1">
        <v>5.3415443210877802E-166</v>
      </c>
      <c r="T5" s="1">
        <v>3.2852000389686002E-20</v>
      </c>
      <c r="U5">
        <v>856.87582260927695</v>
      </c>
      <c r="V5">
        <v>4.3759706319689701E-3</v>
      </c>
      <c r="W5">
        <v>39.197541957730401</v>
      </c>
      <c r="X5" s="1">
        <v>3.2609839629484601E-117</v>
      </c>
      <c r="Y5" s="1">
        <v>8.9026779546431399E-18</v>
      </c>
      <c r="Z5" s="1">
        <v>2.5594910782240499E-5</v>
      </c>
      <c r="AA5">
        <v>0.14422836886585799</v>
      </c>
      <c r="AB5">
        <v>0.153676155128977</v>
      </c>
    </row>
    <row r="6" spans="1:28" x14ac:dyDescent="0.25">
      <c r="A6">
        <v>105</v>
      </c>
      <c r="B6">
        <v>3030</v>
      </c>
      <c r="C6">
        <v>2.5314746208163101</v>
      </c>
      <c r="D6">
        <v>25782.1864259785</v>
      </c>
      <c r="E6">
        <v>32839.287792083</v>
      </c>
      <c r="F6">
        <v>39747.537406716801</v>
      </c>
      <c r="G6">
        <v>1163.59250210716</v>
      </c>
      <c r="H6">
        <v>70471.309564341194</v>
      </c>
      <c r="I6">
        <v>79495.074813433705</v>
      </c>
      <c r="J6">
        <v>88096.0471259732</v>
      </c>
      <c r="K6">
        <v>1595.6752865317401</v>
      </c>
      <c r="L6">
        <v>104524.09766364899</v>
      </c>
      <c r="M6">
        <v>1668.4108242058201</v>
      </c>
      <c r="N6">
        <v>9918411838.8328094</v>
      </c>
      <c r="O6">
        <v>1269224.49237027</v>
      </c>
      <c r="P6">
        <v>46771850.644850701</v>
      </c>
      <c r="Q6">
        <v>1175.7295909341201</v>
      </c>
      <c r="R6">
        <v>4.7135660032877396E-3</v>
      </c>
      <c r="S6" s="1">
        <v>1.3331448231811599E-163</v>
      </c>
      <c r="T6" s="1">
        <v>3.57365114514855E-31</v>
      </c>
      <c r="U6">
        <v>921.03935864514699</v>
      </c>
      <c r="V6">
        <v>4.3198788645730001E-3</v>
      </c>
      <c r="W6">
        <v>116.864701226797</v>
      </c>
      <c r="X6" s="1">
        <v>2.8118446987423501E-84</v>
      </c>
      <c r="Y6" s="1">
        <v>3.7045686202737902E-25</v>
      </c>
      <c r="Z6" s="1">
        <v>1.32433834695351E-13</v>
      </c>
      <c r="AA6">
        <v>0.17334833769736599</v>
      </c>
      <c r="AB6">
        <v>0.19317699191987101</v>
      </c>
    </row>
    <row r="7" spans="1:28" x14ac:dyDescent="0.25">
      <c r="A7">
        <v>106</v>
      </c>
      <c r="B7">
        <v>2328</v>
      </c>
      <c r="C7">
        <v>2.73365900503121</v>
      </c>
      <c r="D7">
        <v>27749.23117716</v>
      </c>
      <c r="E7">
        <v>36079.864376186299</v>
      </c>
      <c r="F7">
        <v>44825.681132335398</v>
      </c>
      <c r="G7">
        <v>1183.8353651162699</v>
      </c>
      <c r="H7">
        <v>75251.756630824704</v>
      </c>
      <c r="I7">
        <v>83247.693531480007</v>
      </c>
      <c r="J7">
        <v>90298.448304122503</v>
      </c>
      <c r="K7">
        <v>1656.3522911208199</v>
      </c>
      <c r="L7">
        <v>101386.73336538101</v>
      </c>
      <c r="M7">
        <v>1635.3757082439699</v>
      </c>
      <c r="N7">
        <v>7099457223.4265203</v>
      </c>
      <c r="O7">
        <v>1150698.1969399799</v>
      </c>
      <c r="P7">
        <v>37338028.961249903</v>
      </c>
      <c r="Q7">
        <v>1102.46369107087</v>
      </c>
      <c r="R7">
        <v>5.25623027277714E-3</v>
      </c>
      <c r="S7" s="1">
        <v>1.4355902714603999E-152</v>
      </c>
      <c r="T7" s="1">
        <v>9.3065856894323798E-39</v>
      </c>
      <c r="U7">
        <v>866.79461987509603</v>
      </c>
      <c r="V7">
        <v>4.8593657998266503E-3</v>
      </c>
      <c r="W7">
        <v>100.929144121196</v>
      </c>
      <c r="X7" s="1">
        <v>1.95308635261329E-66</v>
      </c>
      <c r="Y7" s="1">
        <v>7.2565262259737204E-33</v>
      </c>
      <c r="Z7" s="1">
        <v>1.35674487771897E-11</v>
      </c>
      <c r="AA7">
        <v>0.17009943397166</v>
      </c>
      <c r="AB7">
        <v>0.18919544054590301</v>
      </c>
    </row>
    <row r="8" spans="1:28" x14ac:dyDescent="0.25">
      <c r="A8">
        <v>107</v>
      </c>
      <c r="B8">
        <v>2495</v>
      </c>
      <c r="C8">
        <v>3.08512298190487</v>
      </c>
      <c r="D8">
        <v>27095.121940662601</v>
      </c>
      <c r="E8">
        <v>35006.722408109497</v>
      </c>
      <c r="F8">
        <v>41941.707352303201</v>
      </c>
      <c r="G8">
        <v>1199.5628838329501</v>
      </c>
      <c r="H8">
        <v>73586.657090813605</v>
      </c>
      <c r="I8">
        <v>81176.985334224999</v>
      </c>
      <c r="J8">
        <v>89305.521916423793</v>
      </c>
      <c r="K8">
        <v>1620.46673458585</v>
      </c>
      <c r="L8">
        <v>100833.576184438</v>
      </c>
      <c r="M8">
        <v>1706.59318451436</v>
      </c>
      <c r="N8">
        <v>8207017935.05196</v>
      </c>
      <c r="O8">
        <v>1220973.0578819499</v>
      </c>
      <c r="P8">
        <v>44274700.027290002</v>
      </c>
      <c r="Q8">
        <v>1162.9222536776599</v>
      </c>
      <c r="R8">
        <v>5.3917648407337303E-3</v>
      </c>
      <c r="S8" s="1">
        <v>2.3500907305911601E-133</v>
      </c>
      <c r="T8" s="1">
        <v>5.2199110702070896E-29</v>
      </c>
      <c r="U8">
        <v>895.41013214910799</v>
      </c>
      <c r="V8">
        <v>4.96676016155912E-3</v>
      </c>
      <c r="W8">
        <v>100.601131638914</v>
      </c>
      <c r="X8" s="1">
        <v>8.1933818335566398E-66</v>
      </c>
      <c r="Y8" s="1">
        <v>1.1078152438737199E-25</v>
      </c>
      <c r="Z8" s="1">
        <v>1.03421607057826E-13</v>
      </c>
      <c r="AA8">
        <v>0.19508474038488499</v>
      </c>
      <c r="AB8">
        <v>0.217082541242102</v>
      </c>
    </row>
    <row r="9" spans="1:28" x14ac:dyDescent="0.25">
      <c r="A9">
        <v>108</v>
      </c>
      <c r="B9">
        <v>2518</v>
      </c>
      <c r="C9">
        <v>3.2620082123758598</v>
      </c>
      <c r="D9">
        <v>39643.2212066879</v>
      </c>
      <c r="E9">
        <v>50930.527244703197</v>
      </c>
      <c r="F9">
        <v>60566.032399106502</v>
      </c>
      <c r="G9">
        <v>1258.46460518253</v>
      </c>
      <c r="H9">
        <v>99710.048741638195</v>
      </c>
      <c r="I9">
        <v>110143.102210881</v>
      </c>
      <c r="J9">
        <v>122679.49400548699</v>
      </c>
      <c r="K9">
        <v>1962.90633956791</v>
      </c>
      <c r="L9">
        <v>130428.47744653</v>
      </c>
      <c r="M9">
        <v>1965.8392242413399</v>
      </c>
      <c r="N9">
        <v>10017936316.473</v>
      </c>
      <c r="O9">
        <v>1465481.95371697</v>
      </c>
      <c r="P9">
        <v>49954913.407545097</v>
      </c>
      <c r="Q9">
        <v>1315.8032398716</v>
      </c>
      <c r="R9">
        <v>4.9838501307065903E-3</v>
      </c>
      <c r="S9" s="1">
        <v>1.6983730728235101E-143</v>
      </c>
      <c r="T9" s="1">
        <v>6.2342949455355997E-43</v>
      </c>
      <c r="U9">
        <v>1003.33914399831</v>
      </c>
      <c r="V9">
        <v>4.5777226074717996E-3</v>
      </c>
      <c r="W9">
        <v>112.027520038574</v>
      </c>
      <c r="X9" s="1">
        <v>1.3076895108854601E-61</v>
      </c>
      <c r="Y9" s="1">
        <v>9.6247971332791106E-38</v>
      </c>
      <c r="Z9" s="1">
        <v>2.1333180766040799E-13</v>
      </c>
      <c r="AA9">
        <v>0.16946614170809199</v>
      </c>
      <c r="AB9">
        <v>0.192001220229537</v>
      </c>
    </row>
    <row r="10" spans="1:28" x14ac:dyDescent="0.25">
      <c r="A10">
        <v>109</v>
      </c>
      <c r="B10">
        <v>3416</v>
      </c>
      <c r="C10">
        <v>2.9726014745947902</v>
      </c>
      <c r="D10">
        <v>44048.0235629866</v>
      </c>
      <c r="E10">
        <v>55060.029453733201</v>
      </c>
      <c r="F10">
        <v>67678.239368193506</v>
      </c>
      <c r="G10">
        <v>1444.3468390958401</v>
      </c>
      <c r="H10">
        <v>108380.48776264999</v>
      </c>
      <c r="I10">
        <v>121132.064798213</v>
      </c>
      <c r="J10">
        <v>132007.43409490801</v>
      </c>
      <c r="K10">
        <v>2127.3445683343998</v>
      </c>
      <c r="L10">
        <v>144242.60083377999</v>
      </c>
      <c r="M10">
        <v>2090.1388589971698</v>
      </c>
      <c r="N10">
        <v>13210838557.176901</v>
      </c>
      <c r="O10">
        <v>1589220.59120004</v>
      </c>
      <c r="P10">
        <v>64246899.3777446</v>
      </c>
      <c r="Q10">
        <v>1388.9432499412501</v>
      </c>
      <c r="R10">
        <v>4.8612241113423302E-3</v>
      </c>
      <c r="S10" s="1">
        <v>1.0539578308173501E-249</v>
      </c>
      <c r="T10" s="1">
        <v>3.4020276539081503E-76</v>
      </c>
      <c r="U10">
        <v>1023.60498468418</v>
      </c>
      <c r="V10">
        <v>4.3919149216840297E-3</v>
      </c>
      <c r="W10">
        <v>145.674637878461</v>
      </c>
      <c r="X10" s="1">
        <v>6.2082392388918202E-55</v>
      </c>
      <c r="Y10" s="1">
        <v>4.18285477955232E-64</v>
      </c>
      <c r="Z10" s="1">
        <v>3.00623143592775E-11</v>
      </c>
      <c r="AA10">
        <v>0.196208049919186</v>
      </c>
      <c r="AB10">
        <v>0.222196277313046</v>
      </c>
    </row>
    <row r="11" spans="1:28" x14ac:dyDescent="0.25">
      <c r="A11">
        <v>110</v>
      </c>
      <c r="B11">
        <v>4039</v>
      </c>
      <c r="C11">
        <v>2.7667210028179001</v>
      </c>
      <c r="D11">
        <v>44825.681132335398</v>
      </c>
      <c r="E11">
        <v>57879.556146178496</v>
      </c>
      <c r="F11">
        <v>71507.634187296906</v>
      </c>
      <c r="G11">
        <v>1538.4180086449901</v>
      </c>
      <c r="H11">
        <v>118168.35445240101</v>
      </c>
      <c r="I11">
        <v>130923.62921728101</v>
      </c>
      <c r="J11">
        <v>143413.411994505</v>
      </c>
      <c r="K11">
        <v>2314.0330987142502</v>
      </c>
      <c r="L11">
        <v>160424.61677962099</v>
      </c>
      <c r="M11">
        <v>2380.4190008169699</v>
      </c>
      <c r="N11">
        <v>18356189692.3074</v>
      </c>
      <c r="O11">
        <v>2178351.24729254</v>
      </c>
      <c r="P11">
        <v>93456635.087703601</v>
      </c>
      <c r="Q11">
        <v>1563.9193154831501</v>
      </c>
      <c r="R11">
        <v>5.0896159312975699E-3</v>
      </c>
      <c r="S11" s="1">
        <v>4.3273765472025199E-254</v>
      </c>
      <c r="T11" s="1">
        <v>2.9515758806456298E-82</v>
      </c>
      <c r="U11">
        <v>1108.5485920108699</v>
      </c>
      <c r="V11">
        <v>4.5531900196169499E-3</v>
      </c>
      <c r="W11">
        <v>195.69253431511299</v>
      </c>
      <c r="X11" s="1">
        <v>4.1002830634843203E-76</v>
      </c>
      <c r="Y11" s="1">
        <v>3.45023477272231E-65</v>
      </c>
      <c r="Z11" s="1">
        <v>8.2576316902192404E-25</v>
      </c>
      <c r="AA11">
        <v>0.21809174327247799</v>
      </c>
      <c r="AB11">
        <v>0.25056033046978998</v>
      </c>
    </row>
    <row r="12" spans="1:28" x14ac:dyDescent="0.25">
      <c r="A12">
        <v>300</v>
      </c>
      <c r="B12">
        <v>3896</v>
      </c>
      <c r="C12">
        <v>2.2411279493573799</v>
      </c>
      <c r="D12">
        <v>20385.0121339906</v>
      </c>
      <c r="E12">
        <v>25401.219308323401</v>
      </c>
      <c r="F12">
        <v>30401.494827299601</v>
      </c>
      <c r="G12">
        <v>665.42604037685601</v>
      </c>
      <c r="H12">
        <v>52831.334326946002</v>
      </c>
      <c r="I12">
        <v>57902.4936816767</v>
      </c>
      <c r="J12">
        <v>65314.8722791455</v>
      </c>
      <c r="K12">
        <v>825.77141177817202</v>
      </c>
      <c r="L12">
        <v>78204.693578834602</v>
      </c>
      <c r="M12">
        <v>976.23966490760097</v>
      </c>
      <c r="N12">
        <v>6319264587.1642199</v>
      </c>
      <c r="O12">
        <v>822831.12833302503</v>
      </c>
      <c r="P12">
        <v>22474934.7331343</v>
      </c>
      <c r="Q12">
        <v>698.21432616428694</v>
      </c>
      <c r="R12">
        <v>3.5550978594788901E-3</v>
      </c>
      <c r="S12" s="1">
        <v>1.6385696257086899E-144</v>
      </c>
      <c r="T12" s="1">
        <v>1.61108278679286E-24</v>
      </c>
      <c r="U12">
        <v>401.49970262949302</v>
      </c>
      <c r="V12">
        <v>2.9951816838197499E-3</v>
      </c>
      <c r="W12">
        <v>151.933626359747</v>
      </c>
      <c r="X12" s="1">
        <v>1.6050766388299499E-16</v>
      </c>
      <c r="Y12" s="1">
        <v>2.4363429032624599E-20</v>
      </c>
      <c r="Z12" s="1">
        <v>9.12708855125247E-11</v>
      </c>
      <c r="AA12">
        <v>9.6832291494617501E-2</v>
      </c>
      <c r="AB12">
        <v>0.140176028939372</v>
      </c>
    </row>
    <row r="13" spans="1:28" x14ac:dyDescent="0.25">
      <c r="A13">
        <v>701</v>
      </c>
      <c r="B13">
        <v>2322</v>
      </c>
      <c r="C13">
        <v>2.31165165972316</v>
      </c>
      <c r="D13">
        <v>13735.9091578793</v>
      </c>
      <c r="E13">
        <v>17340.878042024</v>
      </c>
      <c r="F13">
        <v>22753.3762386245</v>
      </c>
      <c r="G13">
        <v>695.94869966854401</v>
      </c>
      <c r="H13">
        <v>46061.707299126298</v>
      </c>
      <c r="I13">
        <v>52427.134190379104</v>
      </c>
      <c r="J13">
        <v>60695.563877824403</v>
      </c>
      <c r="K13">
        <v>964.31818585325402</v>
      </c>
      <c r="L13">
        <v>77060.462229307101</v>
      </c>
      <c r="M13">
        <v>1058.8227576424299</v>
      </c>
      <c r="N13">
        <v>7924042293.1916704</v>
      </c>
      <c r="O13">
        <v>584523.59530209599</v>
      </c>
      <c r="P13">
        <v>22550271.226383802</v>
      </c>
      <c r="Q13">
        <v>839.67493726601003</v>
      </c>
      <c r="R13">
        <v>2.8438425365827102E-3</v>
      </c>
      <c r="S13" s="1">
        <v>5.8418239175166598E-133</v>
      </c>
      <c r="T13" s="1">
        <v>1.48505486516038E-10</v>
      </c>
      <c r="U13">
        <v>547.44088001371301</v>
      </c>
      <c r="V13">
        <v>2.4164474742931199E-3</v>
      </c>
      <c r="W13">
        <v>140.66536233482401</v>
      </c>
      <c r="X13" s="1">
        <v>6.0479244151022598E-48</v>
      </c>
      <c r="Y13" s="1">
        <v>6.6850685167022501E-9</v>
      </c>
      <c r="Z13" s="1">
        <v>1.65926552595384E-18</v>
      </c>
      <c r="AA13">
        <v>0.109252891047526</v>
      </c>
      <c r="AB13">
        <v>0.165182153332015</v>
      </c>
    </row>
    <row r="14" spans="1:28" x14ac:dyDescent="0.25">
      <c r="A14">
        <v>702</v>
      </c>
      <c r="B14">
        <v>2253</v>
      </c>
      <c r="C14">
        <v>2.4280036224592498</v>
      </c>
      <c r="D14">
        <v>16365.4536521602</v>
      </c>
      <c r="E14">
        <v>19336.639819483898</v>
      </c>
      <c r="F14">
        <v>22868.282917919201</v>
      </c>
      <c r="G14">
        <v>462.13741385422702</v>
      </c>
      <c r="H14">
        <v>40821.7951744659</v>
      </c>
      <c r="I14">
        <v>46213.142691193403</v>
      </c>
      <c r="J14">
        <v>50854.320164667697</v>
      </c>
      <c r="K14">
        <v>641.37697614393403</v>
      </c>
      <c r="L14">
        <v>61264.776919952601</v>
      </c>
      <c r="M14">
        <v>766.42544584693098</v>
      </c>
      <c r="N14">
        <v>3934337221.0760002</v>
      </c>
      <c r="O14">
        <v>458028.75144782302</v>
      </c>
      <c r="P14">
        <v>15126522.0350729</v>
      </c>
      <c r="Q14">
        <v>531.03917338100996</v>
      </c>
      <c r="R14">
        <v>3.8421142506316901E-3</v>
      </c>
      <c r="S14" s="1">
        <v>3.11716920739638E-49</v>
      </c>
      <c r="T14" s="1">
        <v>8.5338919297401095E-11</v>
      </c>
      <c r="U14">
        <v>339.79158739965101</v>
      </c>
      <c r="V14">
        <v>3.3296211485729899E-3</v>
      </c>
      <c r="W14">
        <v>91.698941258781801</v>
      </c>
      <c r="X14" s="1">
        <v>1.1129762553990999E-19</v>
      </c>
      <c r="Y14" s="1">
        <v>1.1762647794188099E-8</v>
      </c>
      <c r="Z14" s="1">
        <v>4.1294519081935601E-13</v>
      </c>
      <c r="AA14">
        <v>0.126412123738739</v>
      </c>
      <c r="AB14">
        <v>0.162056408380018</v>
      </c>
    </row>
    <row r="15" spans="1:28" x14ac:dyDescent="0.25">
      <c r="A15">
        <v>1100</v>
      </c>
      <c r="B15">
        <v>2615</v>
      </c>
      <c r="C15">
        <v>2.5947766353681101</v>
      </c>
      <c r="D15">
        <v>16518.00883612</v>
      </c>
      <c r="E15">
        <v>20410.897587233001</v>
      </c>
      <c r="F15">
        <v>23741.096667255199</v>
      </c>
      <c r="G15">
        <v>554.23518357549494</v>
      </c>
      <c r="H15">
        <v>41941.707352303201</v>
      </c>
      <c r="I15">
        <v>47289.275039721899</v>
      </c>
      <c r="J15">
        <v>52638.630619706099</v>
      </c>
      <c r="K15">
        <v>693.79860822030696</v>
      </c>
      <c r="L15">
        <v>64685.747118540501</v>
      </c>
      <c r="M15">
        <v>803.646165752044</v>
      </c>
      <c r="N15">
        <v>4883197790.6543999</v>
      </c>
      <c r="O15">
        <v>522209.996645162</v>
      </c>
      <c r="P15">
        <v>18838019.082750499</v>
      </c>
      <c r="Q15">
        <v>554.27966377966698</v>
      </c>
      <c r="R15">
        <v>3.8550455561004102E-3</v>
      </c>
      <c r="S15" s="1">
        <v>5.8579178818681701E-42</v>
      </c>
      <c r="T15" s="1">
        <v>3.27999078486562E-9</v>
      </c>
      <c r="U15">
        <v>406.045490378409</v>
      </c>
      <c r="V15">
        <v>3.6260514398899399E-3</v>
      </c>
      <c r="W15">
        <v>62.836556592840203</v>
      </c>
      <c r="X15" s="1">
        <v>2.2965416657674301E-19</v>
      </c>
      <c r="Y15" s="1">
        <v>7.7717758391582594E-8</v>
      </c>
      <c r="Z15" s="1">
        <v>3.3458244201426497E-7</v>
      </c>
      <c r="AA15">
        <v>0.13863955575807399</v>
      </c>
      <c r="AB15">
        <v>0.15475954193956401</v>
      </c>
    </row>
    <row r="16" spans="1:28" x14ac:dyDescent="0.25">
      <c r="A16">
        <v>1301</v>
      </c>
      <c r="B16">
        <v>1787</v>
      </c>
      <c r="C16">
        <v>2.9611436950146599</v>
      </c>
      <c r="D16">
        <v>18890.822762912801</v>
      </c>
      <c r="E16">
        <v>23067.939043766801</v>
      </c>
      <c r="F16">
        <v>27530.014726866601</v>
      </c>
      <c r="G16">
        <v>913.12488411950903</v>
      </c>
      <c r="H16">
        <v>48452.825919285198</v>
      </c>
      <c r="I16">
        <v>54644.639856561203</v>
      </c>
      <c r="J16">
        <v>60693.073147084098</v>
      </c>
      <c r="K16">
        <v>1190.2326531890801</v>
      </c>
      <c r="L16">
        <v>73031.255311119996</v>
      </c>
      <c r="M16">
        <v>1261.0974431724901</v>
      </c>
      <c r="N16">
        <v>4926947230.4748802</v>
      </c>
      <c r="O16">
        <v>631227.51042000495</v>
      </c>
      <c r="P16">
        <v>19154459.706932001</v>
      </c>
      <c r="Q16">
        <v>977.38539004909899</v>
      </c>
      <c r="R16">
        <v>3.88480318344181E-3</v>
      </c>
      <c r="S16" s="1">
        <v>9.8005441799388192E-146</v>
      </c>
      <c r="T16" s="1">
        <v>5.1224435538755698E-17</v>
      </c>
      <c r="U16">
        <v>824.42294312234696</v>
      </c>
      <c r="V16">
        <v>3.6395976212656202E-3</v>
      </c>
      <c r="W16">
        <v>57.704094951360297</v>
      </c>
      <c r="X16" s="1">
        <v>3.7976645531510297E-89</v>
      </c>
      <c r="Y16" s="1">
        <v>1.1314873995357199E-15</v>
      </c>
      <c r="Z16" s="1">
        <v>9.2659595150735506E-9</v>
      </c>
      <c r="AA16">
        <v>0.117301629972848</v>
      </c>
      <c r="AB16">
        <v>0.13408337735354001</v>
      </c>
    </row>
    <row r="17" spans="1:28" x14ac:dyDescent="0.25">
      <c r="A17">
        <v>1302</v>
      </c>
      <c r="B17">
        <v>2549</v>
      </c>
      <c r="C17">
        <v>2.6521119753979701</v>
      </c>
      <c r="D17">
        <v>31798.029925373499</v>
      </c>
      <c r="E17">
        <v>40821.7951744659</v>
      </c>
      <c r="F17">
        <v>49630.708870008602</v>
      </c>
      <c r="G17">
        <v>1204.19743323796</v>
      </c>
      <c r="H17">
        <v>83778.117040528596</v>
      </c>
      <c r="I17">
        <v>92535.260451750801</v>
      </c>
      <c r="J17">
        <v>103525.977853251</v>
      </c>
      <c r="K17">
        <v>1719.4748111644301</v>
      </c>
      <c r="L17">
        <v>118830.614001722</v>
      </c>
      <c r="M17">
        <v>1758.62757090427</v>
      </c>
      <c r="N17">
        <v>11597499365.601999</v>
      </c>
      <c r="O17">
        <v>1308362.89708372</v>
      </c>
      <c r="P17">
        <v>44529162.9614335</v>
      </c>
      <c r="Q17">
        <v>1302.6255537759901</v>
      </c>
      <c r="R17">
        <v>3.8374119410144701E-3</v>
      </c>
      <c r="S17" s="1">
        <v>3.2077231562466301E-204</v>
      </c>
      <c r="T17" s="1">
        <v>1.65685478160574E-35</v>
      </c>
      <c r="U17">
        <v>1011.86754942493</v>
      </c>
      <c r="V17">
        <v>3.4035740045958601E-3</v>
      </c>
      <c r="W17">
        <v>129.071183980287</v>
      </c>
      <c r="X17" s="1">
        <v>1.38726995980113E-84</v>
      </c>
      <c r="Y17" s="1">
        <v>3.4094966493244998E-29</v>
      </c>
      <c r="Z17" s="1">
        <v>1.3089625902964001E-15</v>
      </c>
      <c r="AA17">
        <v>0.13018942501578001</v>
      </c>
      <c r="AB17">
        <v>0.15701379867999399</v>
      </c>
    </row>
    <row r="18" spans="1:28" x14ac:dyDescent="0.25">
      <c r="A18">
        <v>1303</v>
      </c>
      <c r="B18">
        <v>2189</v>
      </c>
      <c r="C18">
        <v>2.5545068333934502</v>
      </c>
      <c r="D18">
        <v>26681.953054961501</v>
      </c>
      <c r="E18">
        <v>34681.756084048102</v>
      </c>
      <c r="F18">
        <v>42381.633706240798</v>
      </c>
      <c r="G18">
        <v>1143.13268660893</v>
      </c>
      <c r="H18">
        <v>73780.4394680025</v>
      </c>
      <c r="I18">
        <v>82730.017752418207</v>
      </c>
      <c r="J18">
        <v>94291.024353505694</v>
      </c>
      <c r="K18">
        <v>1501.2159085373601</v>
      </c>
      <c r="L18">
        <v>106180.588725105</v>
      </c>
      <c r="M18">
        <v>1661.78133907343</v>
      </c>
      <c r="N18">
        <v>10489393775.6129</v>
      </c>
      <c r="O18">
        <v>1166597.65415567</v>
      </c>
      <c r="P18">
        <v>41136748.971075498</v>
      </c>
      <c r="Q18">
        <v>1245.62396909718</v>
      </c>
      <c r="R18">
        <v>3.91933568058901E-3</v>
      </c>
      <c r="S18" s="1">
        <v>8.7291653283485393E-136</v>
      </c>
      <c r="T18" s="1">
        <v>9.1510321823093508E-19</v>
      </c>
      <c r="U18">
        <v>990.99942219236596</v>
      </c>
      <c r="V18">
        <v>3.6050229424260702E-3</v>
      </c>
      <c r="W18">
        <v>112.741314574669</v>
      </c>
      <c r="X18" s="1">
        <v>1.54814866218909E-61</v>
      </c>
      <c r="Y18" s="1">
        <v>1.29710213253018E-16</v>
      </c>
      <c r="Z18" s="1">
        <v>1.73553920325333E-10</v>
      </c>
      <c r="AA18">
        <v>0.137725157777739</v>
      </c>
      <c r="AB18">
        <v>0.15820987483028601</v>
      </c>
    </row>
    <row r="19" spans="1:28" x14ac:dyDescent="0.25">
      <c r="A19">
        <v>1304</v>
      </c>
      <c r="B19">
        <v>2469</v>
      </c>
      <c r="C19">
        <v>2.3892071925616101</v>
      </c>
      <c r="D19">
        <v>38542.0206176133</v>
      </c>
      <c r="E19">
        <v>48341.599548709703</v>
      </c>
      <c r="F19">
        <v>56357.853636578096</v>
      </c>
      <c r="G19">
        <v>1224.61426007053</v>
      </c>
      <c r="H19">
        <v>106300.90097096701</v>
      </c>
      <c r="I19">
        <v>119779.741104025</v>
      </c>
      <c r="J19">
        <v>140072.71493029699</v>
      </c>
      <c r="K19">
        <v>1902.06609871967</v>
      </c>
      <c r="L19">
        <v>187536.364697488</v>
      </c>
      <c r="M19">
        <v>2236.4722009487</v>
      </c>
      <c r="N19">
        <v>34237887590.623299</v>
      </c>
      <c r="O19">
        <v>3303948.1649022698</v>
      </c>
      <c r="P19">
        <v>152839215.09606501</v>
      </c>
      <c r="Q19">
        <v>1399.7455070047899</v>
      </c>
      <c r="R19">
        <v>4.46167704750817E-3</v>
      </c>
      <c r="S19" s="1">
        <v>1.2714658015165E-143</v>
      </c>
      <c r="T19" s="1">
        <v>2.3121097889909799E-64</v>
      </c>
      <c r="U19">
        <v>604.41913385739895</v>
      </c>
      <c r="V19">
        <v>3.3487161617393401E-3</v>
      </c>
      <c r="W19">
        <v>420.24275451743898</v>
      </c>
      <c r="X19" s="1">
        <v>2.8807265205855299E-17</v>
      </c>
      <c r="Y19" s="1">
        <v>2.2593955912373798E-37</v>
      </c>
      <c r="Z19" s="1">
        <v>1.7813001707344301E-36</v>
      </c>
      <c r="AA19">
        <v>0.20596438366315101</v>
      </c>
      <c r="AB19">
        <v>0.28460099393487298</v>
      </c>
    </row>
    <row r="20" spans="1:28" x14ac:dyDescent="0.25">
      <c r="A20">
        <v>1305</v>
      </c>
      <c r="B20">
        <v>2181</v>
      </c>
      <c r="C20">
        <v>2.89214621787912</v>
      </c>
      <c r="D20">
        <v>62107.713223811101</v>
      </c>
      <c r="E20">
        <v>77084.041235226498</v>
      </c>
      <c r="F20">
        <v>90022.800937374894</v>
      </c>
      <c r="G20">
        <v>2105.4380494915699</v>
      </c>
      <c r="H20">
        <v>140894.63409144501</v>
      </c>
      <c r="I20">
        <v>154869.75439838</v>
      </c>
      <c r="J20">
        <v>171000.351470302</v>
      </c>
      <c r="K20">
        <v>2790.6361030507401</v>
      </c>
      <c r="L20">
        <v>194889.38279835801</v>
      </c>
      <c r="M20">
        <v>2785.3353563823498</v>
      </c>
      <c r="N20">
        <v>24274307680.007198</v>
      </c>
      <c r="O20">
        <v>2770768.3164208098</v>
      </c>
      <c r="P20">
        <v>99442918.877381399</v>
      </c>
      <c r="Q20">
        <v>1987.41037173775</v>
      </c>
      <c r="R20">
        <v>4.0942455314261599E-3</v>
      </c>
      <c r="S20" s="1">
        <v>1.3220202873306701E-155</v>
      </c>
      <c r="T20" s="1">
        <v>4.8208295850206596E-34</v>
      </c>
      <c r="U20">
        <v>1104.1799975429201</v>
      </c>
      <c r="V20">
        <v>3.2409158341887901E-3</v>
      </c>
      <c r="W20">
        <v>362.891497575313</v>
      </c>
      <c r="X20" s="1">
        <v>3.7815290536559801E-36</v>
      </c>
      <c r="Y20" s="1">
        <v>2.0881124504266699E-23</v>
      </c>
      <c r="Z20" s="1">
        <v>1.27181305255686E-31</v>
      </c>
      <c r="AA20">
        <v>0.14646538742384901</v>
      </c>
      <c r="AB20">
        <v>0.22967101972767501</v>
      </c>
    </row>
    <row r="21" spans="1:28" x14ac:dyDescent="0.25">
      <c r="A21">
        <v>1306</v>
      </c>
      <c r="B21">
        <v>2047</v>
      </c>
      <c r="C21">
        <v>2.5068290238961399</v>
      </c>
      <c r="D21">
        <v>37852.3908854537</v>
      </c>
      <c r="E21">
        <v>47600.604250051401</v>
      </c>
      <c r="F21">
        <v>57687.642128126899</v>
      </c>
      <c r="G21">
        <v>1346.9059081589801</v>
      </c>
      <c r="H21">
        <v>95049.687767844196</v>
      </c>
      <c r="I21">
        <v>105902.81106456601</v>
      </c>
      <c r="J21">
        <v>117400.59344183101</v>
      </c>
      <c r="K21">
        <v>1969.55359076696</v>
      </c>
      <c r="L21">
        <v>141048.23118669301</v>
      </c>
      <c r="M21">
        <v>2031.19868916425</v>
      </c>
      <c r="N21">
        <v>16681241612.8353</v>
      </c>
      <c r="O21">
        <v>1799491.8229339099</v>
      </c>
      <c r="P21">
        <v>76272053.7451974</v>
      </c>
      <c r="Q21">
        <v>1386.6870951917001</v>
      </c>
      <c r="R21">
        <v>4.5694411659758204E-3</v>
      </c>
      <c r="S21" s="1">
        <v>2.9940350405889499E-158</v>
      </c>
      <c r="T21" s="1">
        <v>3.77533281294467E-41</v>
      </c>
      <c r="U21">
        <v>938.70618093527901</v>
      </c>
      <c r="V21">
        <v>3.9104729237459303E-3</v>
      </c>
      <c r="W21">
        <v>215.781457001977</v>
      </c>
      <c r="X21" s="1">
        <v>1.2878461259083599E-45</v>
      </c>
      <c r="Y21" s="1">
        <v>1.22287647339158E-30</v>
      </c>
      <c r="Z21" s="1">
        <v>7.6639578832651805E-17</v>
      </c>
      <c r="AA21">
        <v>0.19316077540016599</v>
      </c>
      <c r="AB21">
        <v>0.234412494512723</v>
      </c>
    </row>
    <row r="22" spans="1:28" x14ac:dyDescent="0.25">
      <c r="A22">
        <v>1307</v>
      </c>
      <c r="B22">
        <v>1871</v>
      </c>
      <c r="C22">
        <v>2.9953421450519402</v>
      </c>
      <c r="D22">
        <v>25165.024411381899</v>
      </c>
      <c r="E22">
        <v>30899.688529435101</v>
      </c>
      <c r="F22">
        <v>38796.079300880498</v>
      </c>
      <c r="G22">
        <v>969.94321500889498</v>
      </c>
      <c r="H22">
        <v>66072.035344479897</v>
      </c>
      <c r="I22">
        <v>72348.878702205402</v>
      </c>
      <c r="J22">
        <v>79832.403540444895</v>
      </c>
      <c r="K22">
        <v>1511.0909345933401</v>
      </c>
      <c r="L22">
        <v>88926.083393899404</v>
      </c>
      <c r="M22">
        <v>1479.7149243681799</v>
      </c>
      <c r="N22">
        <v>5655336471.50599</v>
      </c>
      <c r="O22">
        <v>893091.36727274396</v>
      </c>
      <c r="P22">
        <v>28379140.945768401</v>
      </c>
      <c r="Q22">
        <v>1033.80181560611</v>
      </c>
      <c r="R22">
        <v>5.0144242470106697E-3</v>
      </c>
      <c r="S22" s="1">
        <v>4.1273482106550503E-125</v>
      </c>
      <c r="T22" s="1">
        <v>1.6493898561698101E-30</v>
      </c>
      <c r="U22">
        <v>837.66147884952102</v>
      </c>
      <c r="V22">
        <v>4.6466325830028903E-3</v>
      </c>
      <c r="W22">
        <v>76.400824299743505</v>
      </c>
      <c r="X22" s="1">
        <v>1.7887527052947301E-58</v>
      </c>
      <c r="Y22" s="1">
        <v>2.61446506643658E-27</v>
      </c>
      <c r="Z22" s="1">
        <v>2.6600219403587702E-9</v>
      </c>
      <c r="AA22">
        <v>0.15877274428268401</v>
      </c>
      <c r="AB22">
        <v>0.175902582834394</v>
      </c>
    </row>
    <row r="23" spans="1:28" x14ac:dyDescent="0.25">
      <c r="A23">
        <v>1308</v>
      </c>
      <c r="B23">
        <v>1439</v>
      </c>
      <c r="C23">
        <v>3.0947763976937002</v>
      </c>
      <c r="D23">
        <v>22976.6634056818</v>
      </c>
      <c r="E23">
        <v>28897.5339524509</v>
      </c>
      <c r="F23">
        <v>35899.1392038341</v>
      </c>
      <c r="G23">
        <v>1217.1972143320099</v>
      </c>
      <c r="H23">
        <v>64919.912169827498</v>
      </c>
      <c r="I23">
        <v>72018.518525483101</v>
      </c>
      <c r="J23">
        <v>79832.403540444895</v>
      </c>
      <c r="K23">
        <v>1493.15105308438</v>
      </c>
      <c r="L23">
        <v>88985.042602725705</v>
      </c>
      <c r="M23">
        <v>1530.53455248615</v>
      </c>
      <c r="N23">
        <v>5628560313.3775301</v>
      </c>
      <c r="O23">
        <v>837690.50837562198</v>
      </c>
      <c r="P23">
        <v>25478565.9965025</v>
      </c>
      <c r="Q23">
        <v>1128.1265137820501</v>
      </c>
      <c r="R23">
        <v>4.5221986407383702E-3</v>
      </c>
      <c r="S23" s="1">
        <v>9.5736320709217008E-130</v>
      </c>
      <c r="T23" s="1">
        <v>2.5648500398811499E-26</v>
      </c>
      <c r="U23">
        <v>902.30831207699202</v>
      </c>
      <c r="V23">
        <v>4.0920059178458203E-3</v>
      </c>
      <c r="W23">
        <v>85.336995485634105</v>
      </c>
      <c r="X23" s="1">
        <v>6.00795617447075E-48</v>
      </c>
      <c r="Y23" s="1">
        <v>3.8049678866909202E-22</v>
      </c>
      <c r="Z23" s="1">
        <v>2.67621744221225E-8</v>
      </c>
      <c r="AA23">
        <v>0.13680803792856999</v>
      </c>
      <c r="AB23">
        <v>0.160112588903044</v>
      </c>
    </row>
    <row r="24" spans="1:28" x14ac:dyDescent="0.25">
      <c r="A24">
        <v>1309</v>
      </c>
      <c r="B24">
        <v>1524</v>
      </c>
      <c r="C24">
        <v>3.0681713120326299</v>
      </c>
      <c r="D24">
        <v>31321.960963405902</v>
      </c>
      <c r="E24">
        <v>41680.442296476103</v>
      </c>
      <c r="F24">
        <v>49094.793621129204</v>
      </c>
      <c r="G24">
        <v>1237.4939628867901</v>
      </c>
      <c r="H24">
        <v>90174.670807451999</v>
      </c>
      <c r="I24">
        <v>99389.242497860701</v>
      </c>
      <c r="J24">
        <v>108862.368464243</v>
      </c>
      <c r="K24">
        <v>1830.7723083415201</v>
      </c>
      <c r="L24">
        <v>113814.35227733001</v>
      </c>
      <c r="M24">
        <v>1880.0470763527801</v>
      </c>
      <c r="N24">
        <v>7946210520.2360601</v>
      </c>
      <c r="O24">
        <v>1334390.7145414699</v>
      </c>
      <c r="P24">
        <v>48126872.879584998</v>
      </c>
      <c r="Q24">
        <v>1191.3385341067799</v>
      </c>
      <c r="R24">
        <v>6.05115724392881E-3</v>
      </c>
      <c r="S24" s="1">
        <v>6.6436710765271297E-83</v>
      </c>
      <c r="T24" s="1">
        <v>7.7725644423211698E-33</v>
      </c>
      <c r="U24">
        <v>919.20603117152302</v>
      </c>
      <c r="V24">
        <v>5.6137208106628199E-3</v>
      </c>
      <c r="W24">
        <v>104.922122825226</v>
      </c>
      <c r="X24" s="1">
        <v>2.0274861819394199E-38</v>
      </c>
      <c r="Y24" s="1">
        <v>5.2523924329151997E-30</v>
      </c>
      <c r="Z24" s="1">
        <v>1.65950662733572E-9</v>
      </c>
      <c r="AA24">
        <v>0.21753515080406999</v>
      </c>
      <c r="AB24">
        <v>0.239198851073124</v>
      </c>
    </row>
    <row r="25" spans="1:28" x14ac:dyDescent="0.25">
      <c r="A25">
        <v>1500</v>
      </c>
      <c r="B25">
        <v>3859</v>
      </c>
      <c r="C25">
        <v>2.2096972933010202</v>
      </c>
      <c r="D25">
        <v>15902.444020757101</v>
      </c>
      <c r="E25">
        <v>19336.639819483898</v>
      </c>
      <c r="F25">
        <v>23067.939043766801</v>
      </c>
      <c r="G25">
        <v>469.072643372485</v>
      </c>
      <c r="H25">
        <v>40982.933839628298</v>
      </c>
      <c r="I25">
        <v>46603.609737939601</v>
      </c>
      <c r="J25">
        <v>53529.122905972901</v>
      </c>
      <c r="K25">
        <v>655.04023930960204</v>
      </c>
      <c r="L25">
        <v>62853.8780937095</v>
      </c>
      <c r="M25">
        <v>748.99749090740397</v>
      </c>
      <c r="N25">
        <v>3912652284.33599</v>
      </c>
      <c r="O25">
        <v>499541.77520328801</v>
      </c>
      <c r="P25">
        <v>16314684.8273638</v>
      </c>
      <c r="Q25">
        <v>487.03383721924502</v>
      </c>
      <c r="R25">
        <v>4.1678200555515799E-3</v>
      </c>
      <c r="S25" s="1">
        <v>3.2583504496449099E-94</v>
      </c>
      <c r="T25" s="1">
        <v>1.52424952917055E-28</v>
      </c>
      <c r="U25">
        <v>339.33119951099297</v>
      </c>
      <c r="V25">
        <v>3.8208211179094802E-3</v>
      </c>
      <c r="W25">
        <v>76.713162091185694</v>
      </c>
      <c r="X25" s="1">
        <v>2.0636787174592299E-26</v>
      </c>
      <c r="Y25" s="1">
        <v>1.71662001733497E-25</v>
      </c>
      <c r="Z25" s="1">
        <v>1.26100279534869E-11</v>
      </c>
      <c r="AA25">
        <v>0.13583190056344599</v>
      </c>
      <c r="AB25">
        <v>0.15444691199243599</v>
      </c>
    </row>
    <row r="26" spans="1:28" x14ac:dyDescent="0.25">
      <c r="A26">
        <v>1700</v>
      </c>
      <c r="B26">
        <v>3307</v>
      </c>
      <c r="C26">
        <v>2.4788102092874098</v>
      </c>
      <c r="D26">
        <v>25794.556087510799</v>
      </c>
      <c r="E26">
        <v>32947.668279845697</v>
      </c>
      <c r="F26">
        <v>39275.834896903398</v>
      </c>
      <c r="G26">
        <v>901.25657460624302</v>
      </c>
      <c r="H26">
        <v>72679.238878927805</v>
      </c>
      <c r="I26">
        <v>80851.843870937097</v>
      </c>
      <c r="J26">
        <v>90718.6403868692</v>
      </c>
      <c r="K26">
        <v>1334.0783619496699</v>
      </c>
      <c r="L26">
        <v>107135.057660746</v>
      </c>
      <c r="M26">
        <v>1481.1509852756899</v>
      </c>
      <c r="N26">
        <v>10508636406.3874</v>
      </c>
      <c r="O26">
        <v>1394089.3425823499</v>
      </c>
      <c r="P26">
        <v>58787632.137195103</v>
      </c>
      <c r="Q26">
        <v>882.07215692710099</v>
      </c>
      <c r="R26">
        <v>5.5918094546197998E-3</v>
      </c>
      <c r="S26" s="1">
        <v>4.5402981138290897E-105</v>
      </c>
      <c r="T26" s="1">
        <v>3.92952719686394E-45</v>
      </c>
      <c r="U26">
        <v>517.38854009333102</v>
      </c>
      <c r="V26">
        <v>4.9535989240409497E-3</v>
      </c>
      <c r="W26">
        <v>174.704112966971</v>
      </c>
      <c r="X26" s="1">
        <v>3.5262283150708802E-28</v>
      </c>
      <c r="Y26" s="1">
        <v>2.82761546401226E-34</v>
      </c>
      <c r="Z26" s="1">
        <v>3.6112103232734296E-21</v>
      </c>
      <c r="AA26">
        <v>0.235469235290405</v>
      </c>
      <c r="AB26">
        <v>0.272448282298627</v>
      </c>
    </row>
    <row r="27" spans="1:28" x14ac:dyDescent="0.25">
      <c r="A27">
        <v>1901</v>
      </c>
      <c r="B27">
        <v>2021</v>
      </c>
      <c r="C27">
        <v>3.4733856076217</v>
      </c>
      <c r="D27">
        <v>16546.003550483601</v>
      </c>
      <c r="E27">
        <v>20592.324343061999</v>
      </c>
      <c r="F27">
        <v>24116.481727574399</v>
      </c>
      <c r="G27">
        <v>643.37618094199695</v>
      </c>
      <c r="H27">
        <v>39092.620912150604</v>
      </c>
      <c r="I27">
        <v>44044.568477713197</v>
      </c>
      <c r="J27">
        <v>49281.506138956298</v>
      </c>
      <c r="K27">
        <v>756.54859019026003</v>
      </c>
      <c r="L27">
        <v>61989.9842429212</v>
      </c>
      <c r="M27">
        <v>820.73630536849998</v>
      </c>
      <c r="N27">
        <v>4930040433.5346098</v>
      </c>
      <c r="O27">
        <v>414979.39039550099</v>
      </c>
      <c r="P27">
        <v>13441193.4020149</v>
      </c>
      <c r="Q27">
        <v>651.84923748723395</v>
      </c>
      <c r="R27">
        <v>2.7244250816299801E-3</v>
      </c>
      <c r="S27" s="1">
        <v>1.8845818335167702E-108</v>
      </c>
      <c r="T27" s="1">
        <v>3.5609089614012801E-9</v>
      </c>
      <c r="U27">
        <v>442.74078622542203</v>
      </c>
      <c r="V27">
        <v>2.5595483290333202E-3</v>
      </c>
      <c r="W27">
        <v>63.145640402271098</v>
      </c>
      <c r="X27" s="1">
        <v>1.23193722766536E-38</v>
      </c>
      <c r="Y27" s="1">
        <v>1.05081220116522E-8</v>
      </c>
      <c r="Z27" s="1">
        <v>4.0807792369773801E-17</v>
      </c>
      <c r="AA27">
        <v>8.7729111285179406E-2</v>
      </c>
      <c r="AB27">
        <v>0.120672363623816</v>
      </c>
    </row>
    <row r="28" spans="1:28" x14ac:dyDescent="0.25">
      <c r="A28">
        <v>1902</v>
      </c>
      <c r="B28">
        <v>2958</v>
      </c>
      <c r="C28">
        <v>2.5785985698471099</v>
      </c>
      <c r="D28">
        <v>23843.707307782999</v>
      </c>
      <c r="E28">
        <v>30833.616494090598</v>
      </c>
      <c r="F28">
        <v>36698.993933265301</v>
      </c>
      <c r="G28">
        <v>967.97558571450099</v>
      </c>
      <c r="H28">
        <v>62102.019487998601</v>
      </c>
      <c r="I28">
        <v>69471.892655858799</v>
      </c>
      <c r="J28">
        <v>77084.041235226498</v>
      </c>
      <c r="K28">
        <v>1170.6329165812999</v>
      </c>
      <c r="L28">
        <v>97406.575298915603</v>
      </c>
      <c r="M28">
        <v>1239.44253623955</v>
      </c>
      <c r="N28">
        <v>11059669801.608999</v>
      </c>
      <c r="O28">
        <v>739860.68670265004</v>
      </c>
      <c r="P28">
        <v>32360710.315793399</v>
      </c>
      <c r="Q28">
        <v>954.56939082047802</v>
      </c>
      <c r="R28">
        <v>2.9245781873027698E-3</v>
      </c>
      <c r="S28" s="1">
        <v>4.7400346495514997E-167</v>
      </c>
      <c r="T28" s="1">
        <v>1.5338463087637399E-15</v>
      </c>
      <c r="U28">
        <v>727.13888057410895</v>
      </c>
      <c r="V28">
        <v>2.7119608869819499E-3</v>
      </c>
      <c r="W28">
        <v>96.230889220819904</v>
      </c>
      <c r="X28" s="1">
        <v>7.9032368289417903E-59</v>
      </c>
      <c r="Y28" s="1">
        <v>3.17062502464044E-14</v>
      </c>
      <c r="Z28" s="1">
        <v>4.1756420500828699E-16</v>
      </c>
      <c r="AA28">
        <v>0.127560242224104</v>
      </c>
      <c r="AB28">
        <v>0.15458896438195299</v>
      </c>
    </row>
    <row r="29" spans="1:28" x14ac:dyDescent="0.25">
      <c r="A29">
        <v>1903</v>
      </c>
      <c r="B29">
        <v>1543</v>
      </c>
      <c r="C29">
        <v>2.9776082827911501</v>
      </c>
      <c r="D29">
        <v>11526.6037197434</v>
      </c>
      <c r="E29">
        <v>14260.1804997831</v>
      </c>
      <c r="F29">
        <v>17124.1170664987</v>
      </c>
      <c r="G29">
        <v>634.91672385997003</v>
      </c>
      <c r="H29">
        <v>31430.341451168599</v>
      </c>
      <c r="I29">
        <v>36199.0829127252</v>
      </c>
      <c r="J29">
        <v>41836.853083922499</v>
      </c>
      <c r="K29">
        <v>771.71023390149298</v>
      </c>
      <c r="L29">
        <v>49583.865460836103</v>
      </c>
      <c r="M29">
        <v>785.80801428477105</v>
      </c>
      <c r="N29">
        <v>2270624774.3456402</v>
      </c>
      <c r="O29">
        <v>236822.83083488699</v>
      </c>
      <c r="P29">
        <v>6115140.1129540503</v>
      </c>
      <c r="Q29">
        <v>652.38845766094596</v>
      </c>
      <c r="R29">
        <v>2.6907857099041001E-3</v>
      </c>
      <c r="S29" s="1">
        <v>4.8960844916462901E-125</v>
      </c>
      <c r="T29" s="1">
        <v>5.8735240830354604E-7</v>
      </c>
      <c r="U29">
        <v>516.53130786803501</v>
      </c>
      <c r="V29">
        <v>2.3281603412277198E-3</v>
      </c>
      <c r="W29">
        <v>51.664793577831702</v>
      </c>
      <c r="X29" s="1">
        <v>4.2520419956417903E-70</v>
      </c>
      <c r="Y29" s="1">
        <v>1.35486833451692E-5</v>
      </c>
      <c r="Z29" s="1">
        <v>2.50201847496522E-10</v>
      </c>
      <c r="AA29">
        <v>6.8815386805075804E-2</v>
      </c>
      <c r="AB29">
        <v>0.10164197636399</v>
      </c>
    </row>
    <row r="30" spans="1:28" x14ac:dyDescent="0.25">
      <c r="A30">
        <v>1904</v>
      </c>
      <c r="B30">
        <v>2552</v>
      </c>
      <c r="C30">
        <v>2.9935083477697999</v>
      </c>
      <c r="D30">
        <v>11970.050403241599</v>
      </c>
      <c r="E30">
        <v>15203.8689152099</v>
      </c>
      <c r="F30">
        <v>18424.682919650499</v>
      </c>
      <c r="G30">
        <v>649.31172443000798</v>
      </c>
      <c r="H30">
        <v>33036.017672239897</v>
      </c>
      <c r="I30">
        <v>37747.536617072903</v>
      </c>
      <c r="J30">
        <v>43352.195105060098</v>
      </c>
      <c r="K30">
        <v>783.13423214593001</v>
      </c>
      <c r="L30">
        <v>53273.520167961004</v>
      </c>
      <c r="M30">
        <v>813.75598603717197</v>
      </c>
      <c r="N30">
        <v>3176624926.8450499</v>
      </c>
      <c r="O30">
        <v>304687.03262565599</v>
      </c>
      <c r="P30">
        <v>11157871.118011</v>
      </c>
      <c r="Q30">
        <v>626.73389356581004</v>
      </c>
      <c r="R30">
        <v>3.51060136221006E-3</v>
      </c>
      <c r="S30" s="1">
        <v>2.4348514970958302E-211</v>
      </c>
      <c r="T30" s="1">
        <v>1.7442069489132899E-21</v>
      </c>
      <c r="U30">
        <v>488.08265555266001</v>
      </c>
      <c r="V30">
        <v>3.33852754189439E-3</v>
      </c>
      <c r="W30">
        <v>49.379590426143601</v>
      </c>
      <c r="X30" s="1">
        <v>3.0366394708102202E-66</v>
      </c>
      <c r="Y30" s="1">
        <v>9.5260958550637298E-21</v>
      </c>
      <c r="Z30" s="1">
        <v>1.43888836326978E-12</v>
      </c>
      <c r="AA30">
        <v>0.128149910504853</v>
      </c>
      <c r="AB30">
        <v>0.155835707625023</v>
      </c>
    </row>
    <row r="31" spans="1:28" x14ac:dyDescent="0.25">
      <c r="A31">
        <v>1905</v>
      </c>
      <c r="B31">
        <v>1544</v>
      </c>
      <c r="C31">
        <v>3.4671547487714398</v>
      </c>
      <c r="D31">
        <v>12994.166951081001</v>
      </c>
      <c r="E31">
        <v>16257.0731643975</v>
      </c>
      <c r="F31">
        <v>19211.006199572301</v>
      </c>
      <c r="G31">
        <v>644.08070096189101</v>
      </c>
      <c r="H31">
        <v>34681.756084048102</v>
      </c>
      <c r="I31">
        <v>39016.975594554096</v>
      </c>
      <c r="J31">
        <v>45087.335403726</v>
      </c>
      <c r="K31">
        <v>758.71591162424204</v>
      </c>
      <c r="L31">
        <v>56004.120470057598</v>
      </c>
      <c r="M31">
        <v>845.27032507455999</v>
      </c>
      <c r="N31">
        <v>3527990827.62147</v>
      </c>
      <c r="O31">
        <v>352989.02957639802</v>
      </c>
      <c r="P31">
        <v>12638699.3738194</v>
      </c>
      <c r="Q31">
        <v>644.82036269323203</v>
      </c>
      <c r="R31">
        <v>3.57920025703274E-3</v>
      </c>
      <c r="S31" s="1">
        <v>1.32978215428135E-117</v>
      </c>
      <c r="T31" s="1">
        <v>1.0520523438667101E-12</v>
      </c>
      <c r="U31">
        <v>488.71662610965399</v>
      </c>
      <c r="V31">
        <v>3.3584108690743199E-3</v>
      </c>
      <c r="W31">
        <v>48.589943129884603</v>
      </c>
      <c r="X31" s="1">
        <v>4.3597351828169502E-39</v>
      </c>
      <c r="Y31" s="1">
        <v>3.0337968336465497E-11</v>
      </c>
      <c r="Z31" s="1">
        <v>2.7865784636171399E-7</v>
      </c>
      <c r="AA31">
        <v>0.12747233448797099</v>
      </c>
      <c r="AB31">
        <v>0.15048950092729799</v>
      </c>
    </row>
    <row r="32" spans="1:28" x14ac:dyDescent="0.25">
      <c r="A32">
        <v>1906</v>
      </c>
      <c r="B32">
        <v>2124</v>
      </c>
      <c r="C32">
        <v>2.8289934238438699</v>
      </c>
      <c r="D32">
        <v>27749.23117716</v>
      </c>
      <c r="E32">
        <v>33992.808192021002</v>
      </c>
      <c r="F32">
        <v>38848.923648024</v>
      </c>
      <c r="G32">
        <v>957.58914497309502</v>
      </c>
      <c r="H32">
        <v>65028.2926575901</v>
      </c>
      <c r="I32">
        <v>74553.489081787804</v>
      </c>
      <c r="J32">
        <v>82694.312162902104</v>
      </c>
      <c r="K32">
        <v>1267.1603842821601</v>
      </c>
      <c r="L32">
        <v>94238.536088332301</v>
      </c>
      <c r="M32">
        <v>1300.38793173874</v>
      </c>
      <c r="N32">
        <v>7043890313.3937702</v>
      </c>
      <c r="O32">
        <v>731117.87195751001</v>
      </c>
      <c r="P32">
        <v>29647679.0169071</v>
      </c>
      <c r="Q32">
        <v>904.00045300009003</v>
      </c>
      <c r="R32">
        <v>4.2062143067151904E-3</v>
      </c>
      <c r="S32" s="1">
        <v>1.0390249006901401E-134</v>
      </c>
      <c r="T32" s="1">
        <v>1.4243663319508799E-31</v>
      </c>
      <c r="U32">
        <v>600.08523784286604</v>
      </c>
      <c r="V32">
        <v>3.6409912808791699E-3</v>
      </c>
      <c r="W32">
        <v>126.257276763165</v>
      </c>
      <c r="X32" s="1">
        <v>1.8623725821477202E-40</v>
      </c>
      <c r="Y32" s="1">
        <v>1.1926685639113101E-26</v>
      </c>
      <c r="Z32" s="1">
        <v>1.8519770376302601E-20</v>
      </c>
      <c r="AA32">
        <v>0.17006337965250401</v>
      </c>
      <c r="AB32">
        <v>0.219349526095168</v>
      </c>
    </row>
    <row r="33" spans="1:28" x14ac:dyDescent="0.25">
      <c r="A33">
        <v>1907</v>
      </c>
      <c r="B33">
        <v>1861</v>
      </c>
      <c r="C33">
        <v>3.1841895607925799</v>
      </c>
      <c r="D33">
        <v>17725.253167860199</v>
      </c>
      <c r="E33">
        <v>21879.2015050685</v>
      </c>
      <c r="F33">
        <v>26213.567095189501</v>
      </c>
      <c r="G33">
        <v>698.057160861537</v>
      </c>
      <c r="H33">
        <v>44825.681132335398</v>
      </c>
      <c r="I33">
        <v>52437.619617217097</v>
      </c>
      <c r="J33">
        <v>59766.932977032098</v>
      </c>
      <c r="K33">
        <v>895.12867354576395</v>
      </c>
      <c r="L33">
        <v>73582.783637675195</v>
      </c>
      <c r="M33">
        <v>980.31360715153596</v>
      </c>
      <c r="N33">
        <v>5426713757.6445799</v>
      </c>
      <c r="O33">
        <v>686892.58929497597</v>
      </c>
      <c r="P33">
        <v>23794490.7484692</v>
      </c>
      <c r="Q33">
        <v>657.92430554778502</v>
      </c>
      <c r="R33">
        <v>4.38131429209328E-3</v>
      </c>
      <c r="S33" s="1">
        <v>7.2447134041267397E-46</v>
      </c>
      <c r="T33" s="1">
        <v>7.6769857713742703E-11</v>
      </c>
      <c r="U33">
        <v>484.10253535987198</v>
      </c>
      <c r="V33">
        <v>4.3092282024170198E-3</v>
      </c>
      <c r="W33">
        <v>56.254837191056403</v>
      </c>
      <c r="X33" s="1">
        <v>5.7366800828833001E-23</v>
      </c>
      <c r="Y33" s="1">
        <v>7.1216372751321701E-11</v>
      </c>
      <c r="Z33" s="1">
        <v>1.2045149917328E-7</v>
      </c>
      <c r="AA33">
        <v>0.15119871344174199</v>
      </c>
      <c r="AB33">
        <v>0.16718328618768999</v>
      </c>
    </row>
    <row r="34" spans="1:28" x14ac:dyDescent="0.25">
      <c r="A34">
        <v>2300</v>
      </c>
      <c r="B34">
        <v>2993</v>
      </c>
      <c r="C34">
        <v>2.2672925372564698</v>
      </c>
      <c r="D34">
        <v>15526.928305952801</v>
      </c>
      <c r="E34">
        <v>19821.610603344001</v>
      </c>
      <c r="F34">
        <v>23785.9327240128</v>
      </c>
      <c r="G34">
        <v>650.74547269995696</v>
      </c>
      <c r="H34">
        <v>40821.7951744659</v>
      </c>
      <c r="I34">
        <v>45892.959254533802</v>
      </c>
      <c r="J34">
        <v>52413.0364884788</v>
      </c>
      <c r="K34">
        <v>860.21383509603197</v>
      </c>
      <c r="L34">
        <v>64877.189933736197</v>
      </c>
      <c r="M34">
        <v>925.77704680488102</v>
      </c>
      <c r="N34">
        <v>5361123435.2025499</v>
      </c>
      <c r="O34">
        <v>535694.34225472598</v>
      </c>
      <c r="P34">
        <v>12887194.208644699</v>
      </c>
      <c r="Q34">
        <v>769.910669337782</v>
      </c>
      <c r="R34">
        <v>2.4024834865118499E-3</v>
      </c>
      <c r="S34" s="1">
        <v>3.9478164263040502E-85</v>
      </c>
      <c r="T34" s="1">
        <v>9.2832782195963594E-5</v>
      </c>
      <c r="U34">
        <v>540.617703758723</v>
      </c>
      <c r="V34">
        <v>1.98610366770198E-3</v>
      </c>
      <c r="W34">
        <v>113.045191106527</v>
      </c>
      <c r="X34" s="1">
        <v>2.02607301055011E-44</v>
      </c>
      <c r="Y34">
        <v>3.1735740043432599E-4</v>
      </c>
      <c r="Z34" s="1">
        <v>1.0459051498318799E-12</v>
      </c>
      <c r="AA34">
        <v>5.7449283629143998E-2</v>
      </c>
      <c r="AB34">
        <v>0.10320423898398</v>
      </c>
    </row>
    <row r="35" spans="1:28" x14ac:dyDescent="0.25">
      <c r="A35">
        <v>2500</v>
      </c>
      <c r="B35">
        <v>2055</v>
      </c>
      <c r="C35">
        <v>3.1251307234119898</v>
      </c>
      <c r="D35">
        <v>13631.0548894986</v>
      </c>
      <c r="E35">
        <v>16881.5372093021</v>
      </c>
      <c r="F35">
        <v>20598.467758430299</v>
      </c>
      <c r="G35">
        <v>567.86250567994296</v>
      </c>
      <c r="H35">
        <v>40317.541447705902</v>
      </c>
      <c r="I35">
        <v>46660.149429437399</v>
      </c>
      <c r="J35">
        <v>54357.4430481046</v>
      </c>
      <c r="K35">
        <v>696.61627511600295</v>
      </c>
      <c r="L35">
        <v>64765.717207264701</v>
      </c>
      <c r="M35">
        <v>834.05597709017297</v>
      </c>
      <c r="N35">
        <v>4299693089.4623404</v>
      </c>
      <c r="O35">
        <v>417309.00187670899</v>
      </c>
      <c r="P35">
        <v>14524487.6836849</v>
      </c>
      <c r="Q35">
        <v>615.43274580863294</v>
      </c>
      <c r="R35">
        <v>3.37560117773264E-3</v>
      </c>
      <c r="S35" s="1">
        <v>1.7476329340993999E-96</v>
      </c>
      <c r="T35" s="1">
        <v>4.7994951328767598E-13</v>
      </c>
      <c r="U35">
        <v>435.49523164341502</v>
      </c>
      <c r="V35">
        <v>3.07097945211043E-3</v>
      </c>
      <c r="W35">
        <v>63.890626144451403</v>
      </c>
      <c r="X35" s="1">
        <v>7.9690276333781706E-31</v>
      </c>
      <c r="Y35" s="1">
        <v>8.5930649261901293E-12</v>
      </c>
      <c r="Z35" s="1">
        <v>5.8038579242669E-10</v>
      </c>
      <c r="AA35">
        <v>0.116973842840444</v>
      </c>
      <c r="AB35">
        <v>0.145965242127606</v>
      </c>
    </row>
    <row r="36" spans="1:28" x14ac:dyDescent="0.25">
      <c r="A36">
        <v>2901</v>
      </c>
      <c r="B36">
        <v>2322</v>
      </c>
      <c r="C36">
        <v>3.2841600256940402</v>
      </c>
      <c r="D36">
        <v>19336.639819483898</v>
      </c>
      <c r="E36">
        <v>23480.118688366099</v>
      </c>
      <c r="F36">
        <v>27262.109778997099</v>
      </c>
      <c r="G36">
        <v>610.01077236577601</v>
      </c>
      <c r="H36">
        <v>43717.663386264197</v>
      </c>
      <c r="I36">
        <v>50505.307297394997</v>
      </c>
      <c r="J36">
        <v>55861.403922953403</v>
      </c>
      <c r="K36">
        <v>947.41081861037799</v>
      </c>
      <c r="L36">
        <v>78600.962570942196</v>
      </c>
      <c r="M36">
        <v>1018.17581834189</v>
      </c>
      <c r="N36">
        <v>8847051760.1582794</v>
      </c>
      <c r="O36">
        <v>713875.69300252304</v>
      </c>
      <c r="P36">
        <v>36156487.158308499</v>
      </c>
      <c r="Q36">
        <v>697.15710931856904</v>
      </c>
      <c r="R36">
        <v>4.0841574775065496E-3</v>
      </c>
      <c r="S36" s="1">
        <v>1.4809532305868899E-103</v>
      </c>
      <c r="T36" s="1">
        <v>4.02149779345429E-22</v>
      </c>
      <c r="U36">
        <v>596.73209008003198</v>
      </c>
      <c r="V36">
        <v>4.0412618202751004E-3</v>
      </c>
      <c r="W36">
        <v>31.6052379832214</v>
      </c>
      <c r="X36" s="1">
        <v>1.6422431553773801E-41</v>
      </c>
      <c r="Y36" s="1">
        <v>1.2664493336635099E-21</v>
      </c>
      <c r="Z36">
        <v>8.9756131184461595E-4</v>
      </c>
      <c r="AA36">
        <v>0.206377324057332</v>
      </c>
      <c r="AB36">
        <v>0.21005704380458801</v>
      </c>
    </row>
    <row r="37" spans="1:28" x14ac:dyDescent="0.25">
      <c r="A37">
        <v>2902</v>
      </c>
      <c r="B37">
        <v>2980</v>
      </c>
      <c r="C37">
        <v>2.9355609635253499</v>
      </c>
      <c r="D37">
        <v>26213.567095189501</v>
      </c>
      <c r="E37">
        <v>33036.017672239897</v>
      </c>
      <c r="F37">
        <v>40556.568643541497</v>
      </c>
      <c r="G37">
        <v>958.77209095512603</v>
      </c>
      <c r="H37">
        <v>68279.707290469596</v>
      </c>
      <c r="I37">
        <v>75866.341433855196</v>
      </c>
      <c r="J37">
        <v>83247.693531480007</v>
      </c>
      <c r="K37">
        <v>1307.4325855930001</v>
      </c>
      <c r="L37">
        <v>92783.877736628405</v>
      </c>
      <c r="M37">
        <v>1286.5434772301501</v>
      </c>
      <c r="N37">
        <v>7375429601.2612305</v>
      </c>
      <c r="O37">
        <v>648202.29396446305</v>
      </c>
      <c r="P37">
        <v>22898098.904964</v>
      </c>
      <c r="Q37">
        <v>998.63300687107005</v>
      </c>
      <c r="R37">
        <v>3.1030226089097902E-3</v>
      </c>
      <c r="S37" s="1">
        <v>1.55003971611122E-205</v>
      </c>
      <c r="T37" s="1">
        <v>3.8824690866268603E-20</v>
      </c>
      <c r="U37">
        <v>784.105580834948</v>
      </c>
      <c r="V37">
        <v>2.9281644296134599E-3</v>
      </c>
      <c r="W37">
        <v>78.605571075618101</v>
      </c>
      <c r="X37" s="1">
        <v>7.6650685568437204E-97</v>
      </c>
      <c r="Y37" s="1">
        <v>3.8302935612627796E-18</v>
      </c>
      <c r="Z37" s="1">
        <v>6.20936078419785E-16</v>
      </c>
      <c r="AA37">
        <v>0.10925963492315501</v>
      </c>
      <c r="AB37">
        <v>0.13252931246704899</v>
      </c>
    </row>
    <row r="38" spans="1:28" x14ac:dyDescent="0.25">
      <c r="A38">
        <v>2903</v>
      </c>
      <c r="B38">
        <v>2182</v>
      </c>
      <c r="C38">
        <v>3.0673504414896899</v>
      </c>
      <c r="D38">
        <v>13104.2870099885</v>
      </c>
      <c r="E38">
        <v>16864.705904490798</v>
      </c>
      <c r="F38">
        <v>20592.2926749035</v>
      </c>
      <c r="G38">
        <v>633.00441718579395</v>
      </c>
      <c r="H38">
        <v>36339.619439463902</v>
      </c>
      <c r="I38">
        <v>40893.164668495701</v>
      </c>
      <c r="J38">
        <v>45999.717615016598</v>
      </c>
      <c r="K38">
        <v>766.34495096859405</v>
      </c>
      <c r="L38">
        <v>58971.850740510497</v>
      </c>
      <c r="M38">
        <v>839.81225740402499</v>
      </c>
      <c r="N38">
        <v>4216873519.83988</v>
      </c>
      <c r="O38">
        <v>332668.36294809502</v>
      </c>
      <c r="P38">
        <v>14173183.114107801</v>
      </c>
      <c r="Q38">
        <v>641.735867556784</v>
      </c>
      <c r="R38">
        <v>3.3588294645664602E-3</v>
      </c>
      <c r="S38" s="1">
        <v>1.27205663002606E-195</v>
      </c>
      <c r="T38" s="1">
        <v>8.8893616907898595E-21</v>
      </c>
      <c r="U38">
        <v>521.07944383509198</v>
      </c>
      <c r="V38">
        <v>3.28376180870299E-3</v>
      </c>
      <c r="W38">
        <v>40.778940882269602</v>
      </c>
      <c r="X38" s="1">
        <v>2.0098455894747799E-81</v>
      </c>
      <c r="Y38" s="1">
        <v>3.8452457538157697E-20</v>
      </c>
      <c r="Z38" s="1">
        <v>6.0784942506639205E-10</v>
      </c>
      <c r="AA38">
        <v>0.14261312177997501</v>
      </c>
      <c r="AB38">
        <v>0.158485536479721</v>
      </c>
    </row>
    <row r="39" spans="1:28" x14ac:dyDescent="0.25">
      <c r="A39">
        <v>2904</v>
      </c>
      <c r="B39">
        <v>1195</v>
      </c>
      <c r="C39">
        <v>3.5128196256184898</v>
      </c>
      <c r="D39">
        <v>16115.8996451968</v>
      </c>
      <c r="E39">
        <v>19821.610603344001</v>
      </c>
      <c r="F39">
        <v>22559.413122731199</v>
      </c>
      <c r="G39">
        <v>708.70588681292702</v>
      </c>
      <c r="H39">
        <v>36199.0829127252</v>
      </c>
      <c r="I39">
        <v>39489.2905213431</v>
      </c>
      <c r="J39">
        <v>43118.036136817798</v>
      </c>
      <c r="K39">
        <v>804.09969726993495</v>
      </c>
      <c r="L39">
        <v>49960.546575465902</v>
      </c>
      <c r="M39">
        <v>812.21898032166496</v>
      </c>
      <c r="N39">
        <v>2026171390.2650499</v>
      </c>
      <c r="O39">
        <v>207586.66084931901</v>
      </c>
      <c r="P39">
        <v>4210489.06204833</v>
      </c>
      <c r="Q39">
        <v>708.52326755265995</v>
      </c>
      <c r="R39">
        <v>2.0755520080704198E-3</v>
      </c>
      <c r="S39" s="1">
        <v>2.57437718111295E-113</v>
      </c>
      <c r="T39" s="1">
        <v>9.1743244960443496E-5</v>
      </c>
      <c r="U39">
        <v>545.81463988535802</v>
      </c>
      <c r="V39">
        <v>1.7745301230367499E-3</v>
      </c>
      <c r="W39">
        <v>50.599764439503403</v>
      </c>
      <c r="X39" s="1">
        <v>4.7430398027086103E-46</v>
      </c>
      <c r="Y39">
        <v>2.8910925805933899E-4</v>
      </c>
      <c r="Z39" s="1">
        <v>2.2409271952013601E-8</v>
      </c>
      <c r="AA39">
        <v>4.1244890120914E-2</v>
      </c>
      <c r="AB39">
        <v>8.3787421327860295E-2</v>
      </c>
    </row>
    <row r="40" spans="1:28" x14ac:dyDescent="0.25">
      <c r="A40">
        <v>2905</v>
      </c>
      <c r="B40">
        <v>2594</v>
      </c>
      <c r="C40">
        <v>2.6544206008583702</v>
      </c>
      <c r="D40">
        <v>16776.682940921299</v>
      </c>
      <c r="E40">
        <v>21459.336577004698</v>
      </c>
      <c r="F40">
        <v>25165.024411381899</v>
      </c>
      <c r="G40">
        <v>564.67833454588401</v>
      </c>
      <c r="H40">
        <v>44259.4200312631</v>
      </c>
      <c r="I40">
        <v>50330.0488227639</v>
      </c>
      <c r="J40">
        <v>57262.430631882497</v>
      </c>
      <c r="K40">
        <v>804.75273035565999</v>
      </c>
      <c r="L40">
        <v>65971.840592381399</v>
      </c>
      <c r="M40">
        <v>848.32215275782698</v>
      </c>
      <c r="N40">
        <v>3652475241.0457501</v>
      </c>
      <c r="O40">
        <v>440371.49447551998</v>
      </c>
      <c r="P40">
        <v>14273962.5631568</v>
      </c>
      <c r="Q40">
        <v>590.65156408036796</v>
      </c>
      <c r="R40">
        <v>3.9057662536585102E-3</v>
      </c>
      <c r="S40" s="1">
        <v>3.19819556795039E-122</v>
      </c>
      <c r="T40" s="1">
        <v>5.6874573040683995E-26</v>
      </c>
      <c r="U40">
        <v>440.25999010784102</v>
      </c>
      <c r="V40">
        <v>3.6712852196464402E-3</v>
      </c>
      <c r="W40">
        <v>62.484716746348198</v>
      </c>
      <c r="X40" s="1">
        <v>1.15118978323855E-49</v>
      </c>
      <c r="Y40" s="1">
        <v>8.5637485455676906E-24</v>
      </c>
      <c r="Z40" s="1">
        <v>1.45899498632702E-12</v>
      </c>
      <c r="AA40">
        <v>0.12618924492157901</v>
      </c>
      <c r="AB40">
        <v>0.148318605080696</v>
      </c>
    </row>
    <row r="41" spans="1:28" x14ac:dyDescent="0.25">
      <c r="A41">
        <v>3100</v>
      </c>
      <c r="B41">
        <v>1967</v>
      </c>
      <c r="C41">
        <v>3.06621021196008</v>
      </c>
      <c r="D41">
        <v>17825.225624728901</v>
      </c>
      <c r="E41">
        <v>23125.212370567999</v>
      </c>
      <c r="F41">
        <v>27706.206821118602</v>
      </c>
      <c r="G41">
        <v>630.25477507306005</v>
      </c>
      <c r="H41">
        <v>47253.892664515501</v>
      </c>
      <c r="I41">
        <v>52427.134190379104</v>
      </c>
      <c r="J41">
        <v>59031.152938796899</v>
      </c>
      <c r="K41">
        <v>779.55310547247302</v>
      </c>
      <c r="L41">
        <v>67926.267321000807</v>
      </c>
      <c r="M41">
        <v>905.98702319055803</v>
      </c>
      <c r="N41">
        <v>3678373356.8428998</v>
      </c>
      <c r="O41">
        <v>388878.306235714</v>
      </c>
      <c r="P41">
        <v>15437216.8027901</v>
      </c>
      <c r="Q41">
        <v>621.14939348986604</v>
      </c>
      <c r="R41">
        <v>4.1933355229815403E-3</v>
      </c>
      <c r="S41" s="1">
        <v>3.9970718039822898E-99</v>
      </c>
      <c r="T41" s="1">
        <v>2.4331199957286202E-22</v>
      </c>
      <c r="U41">
        <v>500.32488323373201</v>
      </c>
      <c r="V41">
        <v>4.0269385820113704E-3</v>
      </c>
      <c r="W41">
        <v>43.091381287066902</v>
      </c>
      <c r="X41" s="1">
        <v>2.6526555909466598E-39</v>
      </c>
      <c r="Y41" s="1">
        <v>1.59180467422211E-21</v>
      </c>
      <c r="Z41" s="1">
        <v>9.2325501883663905E-6</v>
      </c>
      <c r="AA41">
        <v>0.165902188602258</v>
      </c>
      <c r="AB41">
        <v>0.17760366539635</v>
      </c>
    </row>
    <row r="42" spans="1:28" x14ac:dyDescent="0.25">
      <c r="A42">
        <v>3300</v>
      </c>
      <c r="B42">
        <v>2800</v>
      </c>
      <c r="C42">
        <v>2.3344079968612998</v>
      </c>
      <c r="D42">
        <v>14679.5975733061</v>
      </c>
      <c r="E42">
        <v>18262.382051734799</v>
      </c>
      <c r="F42">
        <v>22344.561569181398</v>
      </c>
      <c r="G42">
        <v>577.29522813649601</v>
      </c>
      <c r="H42">
        <v>40556.568643541497</v>
      </c>
      <c r="I42">
        <v>47184.420771341203</v>
      </c>
      <c r="J42">
        <v>53712.888387455198</v>
      </c>
      <c r="K42">
        <v>844.59946209648103</v>
      </c>
      <c r="L42">
        <v>65883.287047830905</v>
      </c>
      <c r="M42">
        <v>855.32516078792901</v>
      </c>
      <c r="N42">
        <v>6381858764.66998</v>
      </c>
      <c r="O42">
        <v>581750.51409109798</v>
      </c>
      <c r="P42">
        <v>14672908.3437612</v>
      </c>
      <c r="Q42">
        <v>703.93437883072602</v>
      </c>
      <c r="R42">
        <v>2.2978632175302801E-3</v>
      </c>
      <c r="S42" s="1">
        <v>1.00361255948224E-95</v>
      </c>
      <c r="T42" s="1">
        <v>2.4839021622261701E-6</v>
      </c>
      <c r="U42">
        <v>544.66328354687596</v>
      </c>
      <c r="V42">
        <v>2.0920420325555101E-3</v>
      </c>
      <c r="W42">
        <v>74.0364459539405</v>
      </c>
      <c r="X42" s="1">
        <v>1.3555233128263001E-56</v>
      </c>
      <c r="Y42" s="1">
        <v>7.2859604241611199E-6</v>
      </c>
      <c r="Z42" s="1">
        <v>6.3266698013293996E-10</v>
      </c>
      <c r="AA42">
        <v>5.7587332442110201E-2</v>
      </c>
      <c r="AB42">
        <v>7.4596578658676305E-2</v>
      </c>
    </row>
    <row r="43" spans="1:28" x14ac:dyDescent="0.25">
      <c r="A43">
        <v>3701</v>
      </c>
      <c r="B43">
        <v>2364</v>
      </c>
      <c r="C43">
        <v>3.01601762681653</v>
      </c>
      <c r="D43">
        <v>29004.9597292258</v>
      </c>
      <c r="E43">
        <v>37440.820028538597</v>
      </c>
      <c r="F43">
        <v>45086.282909262503</v>
      </c>
      <c r="G43">
        <v>1054.8883340943801</v>
      </c>
      <c r="H43">
        <v>83691.244769674493</v>
      </c>
      <c r="I43">
        <v>91785.918509067706</v>
      </c>
      <c r="J43">
        <v>101708.640329335</v>
      </c>
      <c r="K43">
        <v>1773.08759609403</v>
      </c>
      <c r="L43">
        <v>116152.192701365</v>
      </c>
      <c r="M43">
        <v>1841.8411563268501</v>
      </c>
      <c r="N43">
        <v>10830115716.314899</v>
      </c>
      <c r="O43">
        <v>1716831.3929308001</v>
      </c>
      <c r="P43">
        <v>62113968.640553303</v>
      </c>
      <c r="Q43">
        <v>1176.06189851165</v>
      </c>
      <c r="R43">
        <v>5.7319559995476299E-3</v>
      </c>
      <c r="S43" s="1">
        <v>2.6358238925887102E-147</v>
      </c>
      <c r="T43" s="1">
        <v>2.70028475876426E-55</v>
      </c>
      <c r="U43">
        <v>967.39558723941695</v>
      </c>
      <c r="V43">
        <v>5.4827576123842601E-3</v>
      </c>
      <c r="W43">
        <v>78.783110631121701</v>
      </c>
      <c r="X43" s="1">
        <v>7.62936663632572E-55</v>
      </c>
      <c r="Y43" s="1">
        <v>1.3207253692219699E-49</v>
      </c>
      <c r="Z43" s="1">
        <v>4.8244655544218499E-5</v>
      </c>
      <c r="AA43">
        <v>0.20692230228171801</v>
      </c>
      <c r="AB43">
        <v>0.21532419453179699</v>
      </c>
    </row>
    <row r="44" spans="1:28" x14ac:dyDescent="0.25">
      <c r="A44">
        <v>3702</v>
      </c>
      <c r="B44">
        <v>3610</v>
      </c>
      <c r="C44">
        <v>2.9172922804016599</v>
      </c>
      <c r="D44">
        <v>33056.048767608299</v>
      </c>
      <c r="E44">
        <v>42691.124887938502</v>
      </c>
      <c r="F44">
        <v>51027.243968082403</v>
      </c>
      <c r="G44">
        <v>1315.53803793113</v>
      </c>
      <c r="H44">
        <v>84329.234768304595</v>
      </c>
      <c r="I44">
        <v>91718.997064028794</v>
      </c>
      <c r="J44">
        <v>100209.253605794</v>
      </c>
      <c r="K44">
        <v>1855.3329239361999</v>
      </c>
      <c r="L44">
        <v>111706.499836666</v>
      </c>
      <c r="M44">
        <v>1898.31577855864</v>
      </c>
      <c r="N44">
        <v>8288619278.3482504</v>
      </c>
      <c r="O44">
        <v>1330473.97656352</v>
      </c>
      <c r="P44">
        <v>40137519.738303304</v>
      </c>
      <c r="Q44">
        <v>1357.5867362680001</v>
      </c>
      <c r="R44">
        <v>4.8406229098686701E-3</v>
      </c>
      <c r="S44" s="1">
        <v>1.1116601740306101E-275</v>
      </c>
      <c r="T44" s="1">
        <v>2.07188405343864E-59</v>
      </c>
      <c r="U44">
        <v>1005.45867311695</v>
      </c>
      <c r="V44">
        <v>4.3653810663333301E-3</v>
      </c>
      <c r="W44">
        <v>138.90129171854099</v>
      </c>
      <c r="X44" s="1">
        <v>1.1742238553480899E-96</v>
      </c>
      <c r="Y44" s="1">
        <v>5.4422090305418499E-52</v>
      </c>
      <c r="Z44" s="1">
        <v>1.09268669748305E-26</v>
      </c>
      <c r="AA44">
        <v>0.145738238725799</v>
      </c>
      <c r="AB44">
        <v>0.178076989695265</v>
      </c>
    </row>
    <row r="45" spans="1:28" x14ac:dyDescent="0.25">
      <c r="A45">
        <v>3703</v>
      </c>
      <c r="B45">
        <v>2520</v>
      </c>
      <c r="C45">
        <v>2.8488596525780898</v>
      </c>
      <c r="D45">
        <v>11206.4202830838</v>
      </c>
      <c r="E45">
        <v>16542.810894076101</v>
      </c>
      <c r="F45">
        <v>23480.118688366099</v>
      </c>
      <c r="G45">
        <v>788.96769256739606</v>
      </c>
      <c r="H45">
        <v>45479.584328783603</v>
      </c>
      <c r="I45">
        <v>49554.026508359901</v>
      </c>
      <c r="J45">
        <v>56621.304925609402</v>
      </c>
      <c r="K45">
        <v>1138.51221660581</v>
      </c>
      <c r="L45">
        <v>64265.244086689003</v>
      </c>
      <c r="M45">
        <v>1149.2750721614</v>
      </c>
      <c r="N45">
        <v>3743254397.3596802</v>
      </c>
      <c r="O45">
        <v>527545.464184938</v>
      </c>
      <c r="P45">
        <v>16183747.3666477</v>
      </c>
      <c r="Q45">
        <v>871.58342851782697</v>
      </c>
      <c r="R45">
        <v>4.3210237133618299E-3</v>
      </c>
      <c r="S45" s="1">
        <v>1.1271884693420599E-189</v>
      </c>
      <c r="T45" s="1">
        <v>7.5594268999603395E-29</v>
      </c>
      <c r="U45">
        <v>656.175142888545</v>
      </c>
      <c r="V45">
        <v>3.9366829286991596E-3</v>
      </c>
      <c r="W45">
        <v>84.282158214010295</v>
      </c>
      <c r="X45" s="1">
        <v>1.7060752556404801E-79</v>
      </c>
      <c r="Y45" s="1">
        <v>2.0123415581294899E-25</v>
      </c>
      <c r="Z45" s="1">
        <v>2.94225794397447E-15</v>
      </c>
      <c r="AA45">
        <v>0.132139265893539</v>
      </c>
      <c r="AB45">
        <v>0.16764813188719399</v>
      </c>
    </row>
    <row r="46" spans="1:28" x14ac:dyDescent="0.25">
      <c r="A46">
        <v>3704</v>
      </c>
      <c r="B46">
        <v>2451</v>
      </c>
      <c r="C46">
        <v>3.3289320798563402</v>
      </c>
      <c r="D46">
        <v>18207.921944125199</v>
      </c>
      <c r="E46">
        <v>24336.533018550101</v>
      </c>
      <c r="F46">
        <v>29622.2958461085</v>
      </c>
      <c r="G46">
        <v>883.24919396517498</v>
      </c>
      <c r="H46">
        <v>52427.134190379104</v>
      </c>
      <c r="I46">
        <v>58718.390293224496</v>
      </c>
      <c r="J46">
        <v>65009.646396069998</v>
      </c>
      <c r="K46">
        <v>1278.6387435545901</v>
      </c>
      <c r="L46">
        <v>75527.232177165104</v>
      </c>
      <c r="M46">
        <v>1304.67973400095</v>
      </c>
      <c r="N46">
        <v>4952820438.8036203</v>
      </c>
      <c r="O46">
        <v>641439.97313619195</v>
      </c>
      <c r="P46">
        <v>22502094.593378302</v>
      </c>
      <c r="Q46">
        <v>961.73032328769602</v>
      </c>
      <c r="R46">
        <v>4.5407384969276803E-3</v>
      </c>
      <c r="S46" s="1">
        <v>5.6012311136589296E-180</v>
      </c>
      <c r="T46" s="1">
        <v>1.37428019830478E-27</v>
      </c>
      <c r="U46">
        <v>773.10096157038004</v>
      </c>
      <c r="V46">
        <v>4.3424572525210103E-3</v>
      </c>
      <c r="W46">
        <v>61.162255767256099</v>
      </c>
      <c r="X46" s="1">
        <v>1.9299267466558901E-75</v>
      </c>
      <c r="Y46" s="1">
        <v>4.1910542124238699E-26</v>
      </c>
      <c r="Z46" s="1">
        <v>2.9291135726777602E-12</v>
      </c>
      <c r="AA46">
        <v>0.15885905327132199</v>
      </c>
      <c r="AB46">
        <v>0.17828284055542601</v>
      </c>
    </row>
    <row r="47" spans="1:28" x14ac:dyDescent="0.25">
      <c r="A47">
        <v>3705</v>
      </c>
      <c r="B47">
        <v>3379</v>
      </c>
      <c r="C47">
        <v>2.7554709800190298</v>
      </c>
      <c r="D47">
        <v>26319.315309852998</v>
      </c>
      <c r="E47">
        <v>34182.491492127097</v>
      </c>
      <c r="F47">
        <v>42691.124887938502</v>
      </c>
      <c r="G47">
        <v>1226.25701976866</v>
      </c>
      <c r="H47">
        <v>73780.4394680025</v>
      </c>
      <c r="I47">
        <v>83669.736552766</v>
      </c>
      <c r="J47">
        <v>94104.980454821503</v>
      </c>
      <c r="K47">
        <v>1735.80731721084</v>
      </c>
      <c r="L47">
        <v>112070.08199105901</v>
      </c>
      <c r="M47">
        <v>1816.8086496917001</v>
      </c>
      <c r="N47">
        <v>12460337033.247101</v>
      </c>
      <c r="O47">
        <v>1486505.69178336</v>
      </c>
      <c r="P47">
        <v>50501321.111120902</v>
      </c>
      <c r="Q47">
        <v>1362.7806690239299</v>
      </c>
      <c r="R47">
        <v>4.0512862362678701E-3</v>
      </c>
      <c r="S47" s="1">
        <v>4.4987540120143398E-290</v>
      </c>
      <c r="T47" s="1">
        <v>1.52467078003186E-43</v>
      </c>
      <c r="U47">
        <v>922.65835587562503</v>
      </c>
      <c r="V47">
        <v>3.5761870300569502E-3</v>
      </c>
      <c r="W47">
        <v>179.04986977537399</v>
      </c>
      <c r="X47" s="1">
        <v>4.0595370866534499E-84</v>
      </c>
      <c r="Y47" s="1">
        <v>5.1740932178665497E-37</v>
      </c>
      <c r="Z47" s="1">
        <v>1.3299502500609901E-24</v>
      </c>
      <c r="AA47">
        <v>0.137322643744069</v>
      </c>
      <c r="AB47">
        <v>0.18389946990971801</v>
      </c>
    </row>
    <row r="48" spans="1:28" x14ac:dyDescent="0.25">
      <c r="A48">
        <v>3706</v>
      </c>
      <c r="B48">
        <v>2446</v>
      </c>
      <c r="C48">
        <v>3.1781710184383098</v>
      </c>
      <c r="D48">
        <v>26856.444193727599</v>
      </c>
      <c r="E48">
        <v>34247.338320222101</v>
      </c>
      <c r="F48">
        <v>42691.124887938502</v>
      </c>
      <c r="G48">
        <v>1221.14572650277</v>
      </c>
      <c r="H48">
        <v>69375.637111703894</v>
      </c>
      <c r="I48">
        <v>76809.430394060895</v>
      </c>
      <c r="J48">
        <v>83883.414704606505</v>
      </c>
      <c r="K48">
        <v>1748.2934980559701</v>
      </c>
      <c r="L48">
        <v>94719.404734897296</v>
      </c>
      <c r="M48">
        <v>1679.52333314724</v>
      </c>
      <c r="N48">
        <v>6627594619.0848999</v>
      </c>
      <c r="O48">
        <v>1237065.9827717899</v>
      </c>
      <c r="P48">
        <v>29552524.931586001</v>
      </c>
      <c r="Q48">
        <v>1257.4118753202399</v>
      </c>
      <c r="R48">
        <v>4.4564412013403101E-3</v>
      </c>
      <c r="S48" s="1">
        <v>1.11809313852904E-162</v>
      </c>
      <c r="T48" s="1">
        <v>1.48718923785954E-26</v>
      </c>
      <c r="U48">
        <v>936.58117908915801</v>
      </c>
      <c r="V48">
        <v>4.03027368755806E-3</v>
      </c>
      <c r="W48">
        <v>113.649337105645</v>
      </c>
      <c r="X48" s="1">
        <v>8.3304017833687098E-67</v>
      </c>
      <c r="Y48" s="1">
        <v>6.1439101571423199E-23</v>
      </c>
      <c r="Z48" s="1">
        <v>1.50384706797512E-15</v>
      </c>
      <c r="AA48">
        <v>0.10603383204274899</v>
      </c>
      <c r="AB48">
        <v>0.13858295474619001</v>
      </c>
    </row>
    <row r="49" spans="1:28" x14ac:dyDescent="0.25">
      <c r="A49">
        <v>3707</v>
      </c>
      <c r="B49">
        <v>2105</v>
      </c>
      <c r="C49">
        <v>3.9175639491824801</v>
      </c>
      <c r="D49">
        <v>21599.979286436199</v>
      </c>
      <c r="E49">
        <v>25782.1864259785</v>
      </c>
      <c r="F49">
        <v>31164.5211681951</v>
      </c>
      <c r="G49">
        <v>1025.76884230871</v>
      </c>
      <c r="H49">
        <v>53790.8173588024</v>
      </c>
      <c r="I49">
        <v>60896.392575828897</v>
      </c>
      <c r="J49">
        <v>68155.274447492804</v>
      </c>
      <c r="K49">
        <v>1389.23443859805</v>
      </c>
      <c r="L49">
        <v>74703.273607981595</v>
      </c>
      <c r="M49">
        <v>1339.1469984591199</v>
      </c>
      <c r="N49">
        <v>3918882341.4190998</v>
      </c>
      <c r="O49">
        <v>737279.01357938</v>
      </c>
      <c r="P49">
        <v>17484359.0776731</v>
      </c>
      <c r="Q49">
        <v>1006.05303977248</v>
      </c>
      <c r="R49">
        <v>4.4588937351610902E-3</v>
      </c>
      <c r="S49" s="1">
        <v>1.73854713256213E-128</v>
      </c>
      <c r="T49" s="1">
        <v>1.7503848530750801E-18</v>
      </c>
      <c r="U49">
        <v>797.32379388560298</v>
      </c>
      <c r="V49">
        <v>3.8367290985714198E-3</v>
      </c>
      <c r="W49">
        <v>65.144305051228997</v>
      </c>
      <c r="X49" s="1">
        <v>4.88393896339182E-70</v>
      </c>
      <c r="Y49" s="1">
        <v>6.0934688382704095E-13</v>
      </c>
      <c r="Z49" s="1">
        <v>7.3779515800287899E-11</v>
      </c>
      <c r="AA49">
        <v>0.105252742760801</v>
      </c>
      <c r="AB49">
        <v>0.130768593432394</v>
      </c>
    </row>
    <row r="50" spans="1:28" x14ac:dyDescent="0.25">
      <c r="A50">
        <v>3708</v>
      </c>
      <c r="B50">
        <v>2360</v>
      </c>
      <c r="C50">
        <v>2.8795060744871499</v>
      </c>
      <c r="D50">
        <v>18500.169896454401</v>
      </c>
      <c r="E50">
        <v>22344.561569181398</v>
      </c>
      <c r="F50">
        <v>27420.263403950499</v>
      </c>
      <c r="G50">
        <v>994.17257112476796</v>
      </c>
      <c r="H50">
        <v>50749.4658962869</v>
      </c>
      <c r="I50">
        <v>56726.159193990097</v>
      </c>
      <c r="J50">
        <v>64811.5316820648</v>
      </c>
      <c r="K50">
        <v>1319.2455212022201</v>
      </c>
      <c r="L50">
        <v>75831.537929017199</v>
      </c>
      <c r="M50">
        <v>1432.0819369609501</v>
      </c>
      <c r="N50">
        <v>5095075193.7155504</v>
      </c>
      <c r="O50">
        <v>927114.71614367398</v>
      </c>
      <c r="P50">
        <v>25779690.938588101</v>
      </c>
      <c r="Q50">
        <v>1048.6147177883399</v>
      </c>
      <c r="R50">
        <v>5.0568303062975897E-3</v>
      </c>
      <c r="S50" s="1">
        <v>7.2573908864054202E-142</v>
      </c>
      <c r="T50" s="1">
        <v>1.7403154146183099E-23</v>
      </c>
      <c r="U50">
        <v>850.59895724629598</v>
      </c>
      <c r="V50">
        <v>4.6624190725682198E-3</v>
      </c>
      <c r="W50">
        <v>79.154051103300503</v>
      </c>
      <c r="X50" s="1">
        <v>1.2755802557422399E-74</v>
      </c>
      <c r="Y50" s="1">
        <v>1.0533134941552299E-20</v>
      </c>
      <c r="Z50" s="1">
        <v>6.4229302312232599E-12</v>
      </c>
      <c r="AA50">
        <v>0.14016707475163601</v>
      </c>
      <c r="AB50">
        <v>0.15847140269983001</v>
      </c>
    </row>
    <row r="51" spans="1:28" x14ac:dyDescent="0.25">
      <c r="A51">
        <v>3709</v>
      </c>
      <c r="B51">
        <v>2041</v>
      </c>
      <c r="C51">
        <v>2.6764972189884899</v>
      </c>
      <c r="D51">
        <v>32525.7940517112</v>
      </c>
      <c r="E51">
        <v>40022.929582442302</v>
      </c>
      <c r="F51">
        <v>51273.737238190697</v>
      </c>
      <c r="G51">
        <v>1478.3404640270801</v>
      </c>
      <c r="H51">
        <v>93460.425794171999</v>
      </c>
      <c r="I51">
        <v>102458.69973105199</v>
      </c>
      <c r="J51">
        <v>115121.01407863099</v>
      </c>
      <c r="K51">
        <v>1971.33878950439</v>
      </c>
      <c r="L51">
        <v>148382.38320032801</v>
      </c>
      <c r="M51">
        <v>2127.01691376189</v>
      </c>
      <c r="N51">
        <v>23671411478.829201</v>
      </c>
      <c r="O51">
        <v>2642302.1697987402</v>
      </c>
      <c r="P51">
        <v>104891088.635737</v>
      </c>
      <c r="Q51">
        <v>1469.9452084703</v>
      </c>
      <c r="R51">
        <v>4.4282325914963899E-3</v>
      </c>
      <c r="S51" s="1">
        <v>1.5255154431308999E-127</v>
      </c>
      <c r="T51" s="1">
        <v>8.7038999031423094E-34</v>
      </c>
      <c r="U51">
        <v>915.08630298312403</v>
      </c>
      <c r="V51">
        <v>3.87672634099878E-3</v>
      </c>
      <c r="W51">
        <v>237.882824151226</v>
      </c>
      <c r="X51" s="1">
        <v>5.3936704436366699E-24</v>
      </c>
      <c r="Y51" s="1">
        <v>4.5555729420387102E-24</v>
      </c>
      <c r="Z51" s="1">
        <v>5.5664817631139599E-14</v>
      </c>
      <c r="AA51">
        <v>0.175267709626828</v>
      </c>
      <c r="AB51">
        <v>0.21611015993789001</v>
      </c>
    </row>
    <row r="52" spans="1:28" x14ac:dyDescent="0.25">
      <c r="A52">
        <v>3710</v>
      </c>
      <c r="B52">
        <v>2863</v>
      </c>
      <c r="C52">
        <v>3.3939858988901501</v>
      </c>
      <c r="D52">
        <v>24227.213373905099</v>
      </c>
      <c r="E52">
        <v>30833.616494090598</v>
      </c>
      <c r="F52">
        <v>37354.734276946103</v>
      </c>
      <c r="G52">
        <v>1057.0523995620399</v>
      </c>
      <c r="H52">
        <v>58718.390293224496</v>
      </c>
      <c r="I52">
        <v>65219.354932831498</v>
      </c>
      <c r="J52">
        <v>71825.173840819305</v>
      </c>
      <c r="K52">
        <v>1342.7725044471799</v>
      </c>
      <c r="L52">
        <v>81025.025798679097</v>
      </c>
      <c r="M52">
        <v>1393.0361357250099</v>
      </c>
      <c r="N52">
        <v>5186210479.0775604</v>
      </c>
      <c r="O52">
        <v>847910.46348892397</v>
      </c>
      <c r="P52">
        <v>22387905.643854801</v>
      </c>
      <c r="Q52">
        <v>1043.42986363565</v>
      </c>
      <c r="R52">
        <v>4.3147937151913601E-3</v>
      </c>
      <c r="S52" s="1">
        <v>9.9297010271282103E-110</v>
      </c>
      <c r="T52" s="1">
        <v>2.89538496732207E-14</v>
      </c>
      <c r="U52">
        <v>880.350726688083</v>
      </c>
      <c r="V52">
        <v>4.04377390166247E-3</v>
      </c>
      <c r="W52">
        <v>54.5195324444948</v>
      </c>
      <c r="X52" s="1">
        <v>4.7872021679596397E-84</v>
      </c>
      <c r="Y52" s="1">
        <v>5.1411714274897101E-13</v>
      </c>
      <c r="Z52" s="1">
        <v>5.4303021921239701E-9</v>
      </c>
      <c r="AA52">
        <v>0.11356313108107401</v>
      </c>
      <c r="AB52">
        <v>0.12631988343686101</v>
      </c>
    </row>
    <row r="53" spans="1:28" x14ac:dyDescent="0.25">
      <c r="A53">
        <v>3711</v>
      </c>
      <c r="B53">
        <v>2944</v>
      </c>
      <c r="C53">
        <v>2.6990751548891101</v>
      </c>
      <c r="D53">
        <v>27316.2181356984</v>
      </c>
      <c r="E53">
        <v>35220.1780325492</v>
      </c>
      <c r="F53">
        <v>44048.0235629866</v>
      </c>
      <c r="G53">
        <v>1023.29727680474</v>
      </c>
      <c r="H53">
        <v>78640.701285568604</v>
      </c>
      <c r="I53">
        <v>88584.084142472304</v>
      </c>
      <c r="J53">
        <v>100240.680572005</v>
      </c>
      <c r="K53">
        <v>1484.86870114573</v>
      </c>
      <c r="L53">
        <v>113449.446292875</v>
      </c>
      <c r="M53">
        <v>1626.2117311355901</v>
      </c>
      <c r="N53">
        <v>11332413937.833</v>
      </c>
      <c r="O53">
        <v>1430742.22539575</v>
      </c>
      <c r="P53">
        <v>53032823.065259799</v>
      </c>
      <c r="Q53">
        <v>1095.54139621437</v>
      </c>
      <c r="R53">
        <v>4.6775929919594698E-3</v>
      </c>
      <c r="S53" s="1">
        <v>3.1867815462727599E-150</v>
      </c>
      <c r="T53" s="1">
        <v>1.33876561172491E-39</v>
      </c>
      <c r="U53">
        <v>623.573297653856</v>
      </c>
      <c r="V53">
        <v>4.1131940255007601E-3</v>
      </c>
      <c r="W53">
        <v>198.586114885542</v>
      </c>
      <c r="X53" s="1">
        <v>3.25489397433049E-40</v>
      </c>
      <c r="Y53" s="1">
        <v>3.7694491916663999E-33</v>
      </c>
      <c r="Z53" s="1">
        <v>2.0079606571921599E-34</v>
      </c>
      <c r="AA53">
        <v>0.173021927657797</v>
      </c>
      <c r="AB53">
        <v>0.22751181214966301</v>
      </c>
    </row>
    <row r="54" spans="1:28" x14ac:dyDescent="0.25">
      <c r="A54">
        <v>3712</v>
      </c>
      <c r="B54">
        <v>2173</v>
      </c>
      <c r="C54">
        <v>3.49085155044944</v>
      </c>
      <c r="D54">
        <v>20278.2843217708</v>
      </c>
      <c r="E54">
        <v>24710.751209884202</v>
      </c>
      <c r="F54">
        <v>29359.195146612299</v>
      </c>
      <c r="G54">
        <v>1080.76438558634</v>
      </c>
      <c r="H54">
        <v>50330.0488227639</v>
      </c>
      <c r="I54">
        <v>56935.661690702502</v>
      </c>
      <c r="J54">
        <v>62912.561028454897</v>
      </c>
      <c r="K54">
        <v>1317.77669932245</v>
      </c>
      <c r="L54">
        <v>70988.585584970104</v>
      </c>
      <c r="M54">
        <v>1298.6246669771399</v>
      </c>
      <c r="N54">
        <v>4115259892.83248</v>
      </c>
      <c r="O54">
        <v>596587.05302542704</v>
      </c>
      <c r="P54">
        <v>16678787.258561101</v>
      </c>
      <c r="Q54">
        <v>1011.08835570566</v>
      </c>
      <c r="R54">
        <v>4.0504583786545997E-3</v>
      </c>
      <c r="S54" s="1">
        <v>1.15751758120329E-169</v>
      </c>
      <c r="T54" s="1">
        <v>5.6911259240232702E-18</v>
      </c>
      <c r="U54">
        <v>896.23717169507904</v>
      </c>
      <c r="V54">
        <v>3.86089072796139E-3</v>
      </c>
      <c r="W54">
        <v>36.755594316074003</v>
      </c>
      <c r="X54" s="1">
        <v>4.4088867930566403E-92</v>
      </c>
      <c r="Y54" s="1">
        <v>2.5358049013720099E-16</v>
      </c>
      <c r="Z54" s="1">
        <v>1.9799201978473E-5</v>
      </c>
      <c r="AA54">
        <v>0.112761634717676</v>
      </c>
      <c r="AB54">
        <v>0.12044412261885901</v>
      </c>
    </row>
    <row r="55" spans="1:28" x14ac:dyDescent="0.25">
      <c r="A55">
        <v>3713</v>
      </c>
      <c r="B55">
        <v>1954</v>
      </c>
      <c r="C55">
        <v>3.1007040751013402</v>
      </c>
      <c r="D55">
        <v>28190.735080311399</v>
      </c>
      <c r="E55">
        <v>36095.346092751999</v>
      </c>
      <c r="F55">
        <v>43135.434129534799</v>
      </c>
      <c r="G55">
        <v>1261.35666007239</v>
      </c>
      <c r="H55">
        <v>73703.355426767303</v>
      </c>
      <c r="I55">
        <v>82717.848116680994</v>
      </c>
      <c r="J55">
        <v>92691.173248590203</v>
      </c>
      <c r="K55">
        <v>1627.2231270115101</v>
      </c>
      <c r="L55">
        <v>101535.860118756</v>
      </c>
      <c r="M55">
        <v>1678.7306549673699</v>
      </c>
      <c r="N55">
        <v>7626947412.7157402</v>
      </c>
      <c r="O55">
        <v>1350734.20996687</v>
      </c>
      <c r="P55">
        <v>39618208.165451899</v>
      </c>
      <c r="Q55">
        <v>1151.66951335665</v>
      </c>
      <c r="R55">
        <v>5.1908866581152503E-3</v>
      </c>
      <c r="S55" s="1">
        <v>2.8918391070169799E-105</v>
      </c>
      <c r="T55" s="1">
        <v>2.0115776963115201E-27</v>
      </c>
      <c r="U55">
        <v>956.71582367866404</v>
      </c>
      <c r="V55">
        <v>4.8795910438110797E-3</v>
      </c>
      <c r="W55">
        <v>73.067713699881693</v>
      </c>
      <c r="X55" s="1">
        <v>1.7207082983290301E-44</v>
      </c>
      <c r="Y55" s="1">
        <v>5.7918220792229494E-23</v>
      </c>
      <c r="Z55" s="1">
        <v>3.2753672742738703E-5</v>
      </c>
      <c r="AA55">
        <v>0.15171284244366201</v>
      </c>
      <c r="AB55">
        <v>0.16182153855527801</v>
      </c>
    </row>
    <row r="56" spans="1:28" x14ac:dyDescent="0.25">
      <c r="A56">
        <v>3714</v>
      </c>
      <c r="B56">
        <v>2026</v>
      </c>
      <c r="C56">
        <v>3.00621376542292</v>
      </c>
      <c r="D56">
        <v>28467.8308453512</v>
      </c>
      <c r="E56">
        <v>36698.993933265301</v>
      </c>
      <c r="F56">
        <v>43292.588040288902</v>
      </c>
      <c r="G56">
        <v>1259.53251482617</v>
      </c>
      <c r="H56">
        <v>75359.182407599597</v>
      </c>
      <c r="I56">
        <v>85893.645947823796</v>
      </c>
      <c r="J56">
        <v>93920.474753464601</v>
      </c>
      <c r="K56">
        <v>1613.53159474739</v>
      </c>
      <c r="L56">
        <v>109316.20169042901</v>
      </c>
      <c r="M56">
        <v>1707.3349066138101</v>
      </c>
      <c r="N56">
        <v>10468668022.303301</v>
      </c>
      <c r="O56">
        <v>1360724.2471987801</v>
      </c>
      <c r="P56">
        <v>37803835.625386797</v>
      </c>
      <c r="Q56">
        <v>1312.8387630202201</v>
      </c>
      <c r="R56">
        <v>3.60876189890644E-3</v>
      </c>
      <c r="S56" s="1">
        <v>1.10096073872182E-112</v>
      </c>
      <c r="T56" s="1">
        <v>5.8471319176148304E-12</v>
      </c>
      <c r="U56">
        <v>982.17340939539702</v>
      </c>
      <c r="V56">
        <v>3.1865145770128898E-3</v>
      </c>
      <c r="W56">
        <v>125.348314002938</v>
      </c>
      <c r="X56" s="1">
        <v>7.7198208297785802E-51</v>
      </c>
      <c r="Y56" s="1">
        <v>6.9762090859720201E-10</v>
      </c>
      <c r="Z56" s="1">
        <v>5.6436626631612397E-12</v>
      </c>
      <c r="AA56">
        <v>9.97485193477083E-2</v>
      </c>
      <c r="AB56">
        <v>0.125210748818119</v>
      </c>
    </row>
    <row r="57" spans="1:28" x14ac:dyDescent="0.25">
      <c r="A57">
        <v>3715</v>
      </c>
      <c r="B57">
        <v>2104</v>
      </c>
      <c r="C57">
        <v>3.4110452418096702</v>
      </c>
      <c r="D57">
        <v>27095.121940662601</v>
      </c>
      <c r="E57">
        <v>32872.166163712602</v>
      </c>
      <c r="F57">
        <v>40100.780472180602</v>
      </c>
      <c r="G57">
        <v>1101.14900525451</v>
      </c>
      <c r="H57">
        <v>67195.902412843105</v>
      </c>
      <c r="I57">
        <v>74446.530550338299</v>
      </c>
      <c r="J57">
        <v>82590.044180599798</v>
      </c>
      <c r="K57">
        <v>1549.85377596689</v>
      </c>
      <c r="L57">
        <v>88884.572432200599</v>
      </c>
      <c r="M57">
        <v>1513.0487873399099</v>
      </c>
      <c r="N57">
        <v>4921641264.6745396</v>
      </c>
      <c r="O57">
        <v>885520.88320297899</v>
      </c>
      <c r="P57">
        <v>21287790.8419086</v>
      </c>
      <c r="Q57">
        <v>1128.8300626471801</v>
      </c>
      <c r="R57">
        <v>4.3226705622712198E-3</v>
      </c>
      <c r="S57" s="1">
        <v>1.0029253851611099E-152</v>
      </c>
      <c r="T57" s="1">
        <v>5.28195406475716E-27</v>
      </c>
      <c r="U57">
        <v>931.17658011216702</v>
      </c>
      <c r="V57">
        <v>3.8394713315136699E-3</v>
      </c>
      <c r="W57">
        <v>70.536279205965201</v>
      </c>
      <c r="X57" s="1">
        <v>6.8430095416714506E-76</v>
      </c>
      <c r="Y57" s="1">
        <v>2.5884120336629101E-22</v>
      </c>
      <c r="Z57" s="1">
        <v>4.3783710697960899E-10</v>
      </c>
      <c r="AA57">
        <v>0.103425802819227</v>
      </c>
      <c r="AB57">
        <v>0.121668419263685</v>
      </c>
    </row>
    <row r="58" spans="1:28" x14ac:dyDescent="0.25">
      <c r="A58">
        <v>3716</v>
      </c>
      <c r="B58">
        <v>1626</v>
      </c>
      <c r="C58">
        <v>3.9638742825031099</v>
      </c>
      <c r="D58">
        <v>25782.1864259785</v>
      </c>
      <c r="E58">
        <v>32018.343665953798</v>
      </c>
      <c r="F58">
        <v>37599.021871218603</v>
      </c>
      <c r="G58">
        <v>1058.2075703309899</v>
      </c>
      <c r="H58">
        <v>62493.143954931802</v>
      </c>
      <c r="I58">
        <v>67463.387814643705</v>
      </c>
      <c r="J58">
        <v>73397.987866530704</v>
      </c>
      <c r="K58">
        <v>1331.1234430879799</v>
      </c>
      <c r="L58">
        <v>80087.447606746704</v>
      </c>
      <c r="M58">
        <v>1333.16451088853</v>
      </c>
      <c r="N58">
        <v>3661061813.9598098</v>
      </c>
      <c r="O58">
        <v>675417.10937357903</v>
      </c>
      <c r="P58">
        <v>12941814.8651182</v>
      </c>
      <c r="Q58">
        <v>1050.2823752976101</v>
      </c>
      <c r="R58">
        <v>3.5321657019207402E-3</v>
      </c>
      <c r="S58" s="1">
        <v>4.5906086689637497E-92</v>
      </c>
      <c r="T58" s="1">
        <v>3.8757554814076997E-9</v>
      </c>
      <c r="U58">
        <v>815.59932460215896</v>
      </c>
      <c r="V58">
        <v>2.65835895782461E-3</v>
      </c>
      <c r="W58">
        <v>76.860157719048502</v>
      </c>
      <c r="X58" s="1">
        <v>1.6195404733945E-52</v>
      </c>
      <c r="Y58" s="1">
        <v>1.11471885060969E-5</v>
      </c>
      <c r="Z58" s="1">
        <v>2.4648960053106398E-11</v>
      </c>
      <c r="AA58">
        <v>6.7052414369142901E-2</v>
      </c>
      <c r="AB58">
        <v>9.9816742754133894E-2</v>
      </c>
    </row>
    <row r="59" spans="1:28" x14ac:dyDescent="0.25">
      <c r="A59">
        <v>3717</v>
      </c>
      <c r="B59">
        <v>3370</v>
      </c>
      <c r="C59">
        <v>2.8778348659881501</v>
      </c>
      <c r="D59">
        <v>24385.609746596299</v>
      </c>
      <c r="E59">
        <v>30996.819500117999</v>
      </c>
      <c r="F59">
        <v>37066.126814826399</v>
      </c>
      <c r="G59">
        <v>1225.2956180783899</v>
      </c>
      <c r="H59">
        <v>70252.359815107906</v>
      </c>
      <c r="I59">
        <v>79286.4424133758</v>
      </c>
      <c r="J59">
        <v>88646.647420510504</v>
      </c>
      <c r="K59">
        <v>1649.89292928792</v>
      </c>
      <c r="L59">
        <v>112820.091795965</v>
      </c>
      <c r="M59">
        <v>1752.2495052601701</v>
      </c>
      <c r="N59">
        <v>14676883100.3458</v>
      </c>
      <c r="O59">
        <v>1958298.1901490299</v>
      </c>
      <c r="P59">
        <v>66170954.1879372</v>
      </c>
      <c r="Q59">
        <v>1243.79838576112</v>
      </c>
      <c r="R59">
        <v>4.5067426502237197E-3</v>
      </c>
      <c r="S59" s="1">
        <v>8.6247626055459499E-187</v>
      </c>
      <c r="T59" s="1">
        <v>4.9260061464316403E-34</v>
      </c>
      <c r="U59">
        <v>816.70591126469003</v>
      </c>
      <c r="V59">
        <v>4.0906413718302097E-3</v>
      </c>
      <c r="W59">
        <v>164.720034677337</v>
      </c>
      <c r="X59" s="1">
        <v>1.8279957190069501E-56</v>
      </c>
      <c r="Y59" s="1">
        <v>9.1870230625236505E-28</v>
      </c>
      <c r="Z59" s="1">
        <v>1.3243128069094901E-22</v>
      </c>
      <c r="AA59">
        <v>0.151971373845082</v>
      </c>
      <c r="AB59">
        <v>0.180971846549487</v>
      </c>
    </row>
    <row r="60" spans="1:28" x14ac:dyDescent="0.25">
      <c r="A60">
        <v>3718</v>
      </c>
      <c r="B60">
        <v>2931</v>
      </c>
      <c r="C60">
        <v>2.34288526538647</v>
      </c>
      <c r="D60">
        <v>20278.2843217708</v>
      </c>
      <c r="E60">
        <v>28038.127738251598</v>
      </c>
      <c r="F60">
        <v>37000.3397929087</v>
      </c>
      <c r="G60">
        <v>1232.6616438542001</v>
      </c>
      <c r="H60">
        <v>71008.438448215704</v>
      </c>
      <c r="I60">
        <v>79689.243969376199</v>
      </c>
      <c r="J60">
        <v>88916.419586882897</v>
      </c>
      <c r="K60">
        <v>1567.9133078611901</v>
      </c>
      <c r="L60">
        <v>115250.257841609</v>
      </c>
      <c r="M60">
        <v>1784.9086460604401</v>
      </c>
      <c r="N60">
        <v>16408382391.7509</v>
      </c>
      <c r="O60">
        <v>1547479.3512186899</v>
      </c>
      <c r="P60">
        <v>72344878.641955301</v>
      </c>
      <c r="Q60">
        <v>1276.9972351684501</v>
      </c>
      <c r="R60">
        <v>4.4070305820054804E-3</v>
      </c>
      <c r="S60" s="1">
        <v>1.90220967330731E-237</v>
      </c>
      <c r="T60" s="1">
        <v>1.15503908014894E-39</v>
      </c>
      <c r="U60">
        <v>1067.9399871626799</v>
      </c>
      <c r="V60">
        <v>4.2742076340892199E-3</v>
      </c>
      <c r="W60">
        <v>95.7644534775784</v>
      </c>
      <c r="X60" s="1">
        <v>2.04652734866229E-97</v>
      </c>
      <c r="Y60" s="1">
        <v>1.2517409034573299E-38</v>
      </c>
      <c r="Z60" s="1">
        <v>8.5080608778669501E-8</v>
      </c>
      <c r="AA60">
        <v>0.20566525702397001</v>
      </c>
      <c r="AB60">
        <v>0.21726421770967899</v>
      </c>
    </row>
    <row r="61" spans="1:28" x14ac:dyDescent="0.25">
      <c r="A61">
        <v>3719</v>
      </c>
      <c r="B61">
        <v>3407</v>
      </c>
      <c r="C61">
        <v>2.5428458620640999</v>
      </c>
      <c r="D61">
        <v>17825.225624728901</v>
      </c>
      <c r="E61">
        <v>21270.303801432299</v>
      </c>
      <c r="F61">
        <v>26011.317063036098</v>
      </c>
      <c r="G61">
        <v>1264.26998457175</v>
      </c>
      <c r="H61">
        <v>52967.7483344914</v>
      </c>
      <c r="I61">
        <v>60151.170708270904</v>
      </c>
      <c r="J61">
        <v>68279.707290469596</v>
      </c>
      <c r="K61">
        <v>1375.3953119580201</v>
      </c>
      <c r="L61">
        <v>90322.230573269</v>
      </c>
      <c r="M61">
        <v>1627.9250552706101</v>
      </c>
      <c r="N61">
        <v>10566036531.874001</v>
      </c>
      <c r="O61">
        <v>1105352.0395798101</v>
      </c>
      <c r="P61">
        <v>50995596.982108898</v>
      </c>
      <c r="Q61">
        <v>1192.16919417998</v>
      </c>
      <c r="R61">
        <v>4.8244585892632096E-3</v>
      </c>
      <c r="S61" s="1">
        <v>0</v>
      </c>
      <c r="T61" s="1">
        <v>3.58397098206019E-44</v>
      </c>
      <c r="U61">
        <v>843.05397102796599</v>
      </c>
      <c r="V61">
        <v>4.3227541956023701E-3</v>
      </c>
      <c r="W61">
        <v>155.11372079615501</v>
      </c>
      <c r="X61" s="1">
        <v>7.8658733622966906E-99</v>
      </c>
      <c r="Y61" s="1">
        <v>2.4073393904580201E-35</v>
      </c>
      <c r="Z61" s="1">
        <v>6.8230186598637302E-25</v>
      </c>
      <c r="AA61">
        <v>0.222260713956515</v>
      </c>
      <c r="AB61">
        <v>0.25790536207418302</v>
      </c>
    </row>
    <row r="62" spans="1:28" x14ac:dyDescent="0.25">
      <c r="A62">
        <v>3720</v>
      </c>
      <c r="B62">
        <v>2241</v>
      </c>
      <c r="C62">
        <v>2.32936382255442</v>
      </c>
      <c r="D62">
        <v>21676.097552529998</v>
      </c>
      <c r="E62">
        <v>28851.4554337562</v>
      </c>
      <c r="F62">
        <v>36009.2592627415</v>
      </c>
      <c r="G62">
        <v>1277.97177913111</v>
      </c>
      <c r="H62">
        <v>65028.2926575901</v>
      </c>
      <c r="I62">
        <v>73108.551370594607</v>
      </c>
      <c r="J62">
        <v>82180.415409281501</v>
      </c>
      <c r="K62">
        <v>1544.48113783552</v>
      </c>
      <c r="L62">
        <v>98783.580374840705</v>
      </c>
      <c r="M62">
        <v>1718.74136320822</v>
      </c>
      <c r="N62">
        <v>9625257461.4145908</v>
      </c>
      <c r="O62">
        <v>1216897.59508582</v>
      </c>
      <c r="P62">
        <v>42166555.442392997</v>
      </c>
      <c r="Q62">
        <v>1286.2533377304601</v>
      </c>
      <c r="R62">
        <v>4.3781367696601901E-3</v>
      </c>
      <c r="S62" s="1">
        <v>5.1937754443861203E-144</v>
      </c>
      <c r="T62" s="1">
        <v>1.8309002591778099E-18</v>
      </c>
      <c r="U62">
        <v>1051.08819433951</v>
      </c>
      <c r="V62">
        <v>3.9740563633207998E-3</v>
      </c>
      <c r="W62">
        <v>118.093038976974</v>
      </c>
      <c r="X62" s="1">
        <v>1.86963823058755E-81</v>
      </c>
      <c r="Y62" s="1">
        <v>3.7757507486412697E-15</v>
      </c>
      <c r="Z62" s="1">
        <v>4.1068745700138201E-8</v>
      </c>
      <c r="AA62">
        <v>0.15123427171193099</v>
      </c>
      <c r="AB62">
        <v>0.16938222917347101</v>
      </c>
    </row>
    <row r="63" spans="1:28" x14ac:dyDescent="0.25">
      <c r="A63">
        <v>3721</v>
      </c>
      <c r="B63">
        <v>2707</v>
      </c>
      <c r="C63">
        <v>2.3113273898910802</v>
      </c>
      <c r="D63">
        <v>16040.3121888722</v>
      </c>
      <c r="E63">
        <v>20410.897587233001</v>
      </c>
      <c r="F63">
        <v>24385.651327904699</v>
      </c>
      <c r="G63">
        <v>1160.32154690929</v>
      </c>
      <c r="H63">
        <v>44392.647787581504</v>
      </c>
      <c r="I63">
        <v>51564.372851957</v>
      </c>
      <c r="J63">
        <v>56161.230042807903</v>
      </c>
      <c r="K63">
        <v>1314.9848193293999</v>
      </c>
      <c r="L63">
        <v>72828.316269496296</v>
      </c>
      <c r="M63">
        <v>1440.5757847299201</v>
      </c>
      <c r="N63">
        <v>6062443777.34762</v>
      </c>
      <c r="O63">
        <v>733895.63288186397</v>
      </c>
      <c r="P63">
        <v>30066350.041811001</v>
      </c>
      <c r="Q63">
        <v>1079.5648852019799</v>
      </c>
      <c r="R63">
        <v>4.9570128491237403E-3</v>
      </c>
      <c r="S63" s="1">
        <v>3.5823470162963399E-302</v>
      </c>
      <c r="T63" s="1">
        <v>1.00416714161511E-38</v>
      </c>
      <c r="U63">
        <v>994.16286626705903</v>
      </c>
      <c r="V63">
        <v>4.8089387345381001E-3</v>
      </c>
      <c r="W63">
        <v>41.615051075834401</v>
      </c>
      <c r="X63" s="1">
        <v>3.6244802534902797E-148</v>
      </c>
      <c r="Y63" s="1">
        <v>1.25582364415904E-36</v>
      </c>
      <c r="Z63">
        <v>1.3988592090602399E-3</v>
      </c>
      <c r="AA63">
        <v>0.20268547542637899</v>
      </c>
      <c r="AB63">
        <v>0.20691103202401701</v>
      </c>
    </row>
    <row r="64" spans="1:28" x14ac:dyDescent="0.25">
      <c r="A64">
        <v>3722</v>
      </c>
      <c r="B64">
        <v>3026</v>
      </c>
      <c r="C64">
        <v>2.5919929993436899</v>
      </c>
      <c r="D64">
        <v>17510.401614310402</v>
      </c>
      <c r="E64">
        <v>21485.1553549821</v>
      </c>
      <c r="F64">
        <v>26148.313993862299</v>
      </c>
      <c r="G64">
        <v>1087.0431748328499</v>
      </c>
      <c r="H64">
        <v>45118.826245462398</v>
      </c>
      <c r="I64">
        <v>50490.115084207901</v>
      </c>
      <c r="J64">
        <v>57813.030926419902</v>
      </c>
      <c r="K64">
        <v>1330.0328489153201</v>
      </c>
      <c r="L64">
        <v>75707.104235184597</v>
      </c>
      <c r="M64">
        <v>1449.8862336667601</v>
      </c>
      <c r="N64">
        <v>7093599625.2221298</v>
      </c>
      <c r="O64">
        <v>740120.82791908702</v>
      </c>
      <c r="P64">
        <v>31361488.124867801</v>
      </c>
      <c r="Q64">
        <v>1115.3152097786001</v>
      </c>
      <c r="R64">
        <v>4.4192817473086496E-3</v>
      </c>
      <c r="S64">
        <v>0</v>
      </c>
      <c r="T64" s="1">
        <v>2.63575907795425E-55</v>
      </c>
      <c r="U64">
        <v>1028.86150005218</v>
      </c>
      <c r="V64">
        <v>4.3271257883514E-3</v>
      </c>
      <c r="W64">
        <v>36.045842153411598</v>
      </c>
      <c r="X64" s="1">
        <v>5.1519677156234997E-198</v>
      </c>
      <c r="Y64" s="1">
        <v>1.15558833820554E-53</v>
      </c>
      <c r="Z64">
        <v>2.7688331910667702E-4</v>
      </c>
      <c r="AA64">
        <v>0.186914652831562</v>
      </c>
      <c r="AB64">
        <v>0.19100857662541701</v>
      </c>
    </row>
    <row r="65" spans="1:28" x14ac:dyDescent="0.25">
      <c r="A65">
        <v>3723</v>
      </c>
      <c r="B65">
        <v>2466</v>
      </c>
      <c r="C65">
        <v>3.3953565590518999</v>
      </c>
      <c r="D65">
        <v>17076.449955175402</v>
      </c>
      <c r="E65">
        <v>21025.379007309701</v>
      </c>
      <c r="F65">
        <v>25165.024411381899</v>
      </c>
      <c r="G65">
        <v>1096.2440734525201</v>
      </c>
      <c r="H65">
        <v>44143.646988299202</v>
      </c>
      <c r="I65">
        <v>50324.8669207122</v>
      </c>
      <c r="J65">
        <v>56711.8303373452</v>
      </c>
      <c r="K65">
        <v>1236.02618238019</v>
      </c>
      <c r="L65">
        <v>66157.693251311095</v>
      </c>
      <c r="M65">
        <v>1315.1584691876701</v>
      </c>
      <c r="N65">
        <v>3695787930.9902601</v>
      </c>
      <c r="O65">
        <v>570428.41664412699</v>
      </c>
      <c r="P65">
        <v>16753215.1201517</v>
      </c>
      <c r="Q65">
        <v>1015.41323870299</v>
      </c>
      <c r="R65">
        <v>4.5307690724048499E-3</v>
      </c>
      <c r="S65" s="1">
        <v>3.4276500426891999E-151</v>
      </c>
      <c r="T65" s="1">
        <v>3.9298074083592E-16</v>
      </c>
      <c r="U65">
        <v>802.75372347248504</v>
      </c>
      <c r="V65">
        <v>3.9860018066570297E-3</v>
      </c>
      <c r="W65">
        <v>73.247111626075494</v>
      </c>
      <c r="X65" s="1">
        <v>2.4332153808617401E-91</v>
      </c>
      <c r="Y65" s="1">
        <v>3.5585801304196997E-14</v>
      </c>
      <c r="Z65" s="1">
        <v>4.0902633859099901E-14</v>
      </c>
      <c r="AA65">
        <v>0.13264755230300099</v>
      </c>
      <c r="AB65">
        <v>0.16409463114909201</v>
      </c>
    </row>
    <row r="66" spans="1:28" x14ac:dyDescent="0.25">
      <c r="A66">
        <v>3724</v>
      </c>
      <c r="B66">
        <v>3028</v>
      </c>
      <c r="C66">
        <v>2.7239078580840999</v>
      </c>
      <c r="D66">
        <v>21485.1553549821</v>
      </c>
      <c r="E66">
        <v>26842.692705474099</v>
      </c>
      <c r="F66">
        <v>33535.104117807299</v>
      </c>
      <c r="G66">
        <v>1290.0617549399699</v>
      </c>
      <c r="H66">
        <v>61667.232988181197</v>
      </c>
      <c r="I66">
        <v>68889.254326158101</v>
      </c>
      <c r="J66">
        <v>77346.559277935507</v>
      </c>
      <c r="K66">
        <v>1652.6883429272</v>
      </c>
      <c r="L66">
        <v>102902.99225737499</v>
      </c>
      <c r="M66">
        <v>1724.6032953409599</v>
      </c>
      <c r="N66">
        <v>13487806025.9375</v>
      </c>
      <c r="O66">
        <v>1487542.33973881</v>
      </c>
      <c r="P66">
        <v>57126797.4249897</v>
      </c>
      <c r="Q66">
        <v>1288.9596812349901</v>
      </c>
      <c r="R66">
        <v>4.2335368928473902E-3</v>
      </c>
      <c r="S66" s="1">
        <v>3.4003815161204198E-256</v>
      </c>
      <c r="T66" s="1">
        <v>1.40736047021391E-38</v>
      </c>
      <c r="U66">
        <v>980.07941026244305</v>
      </c>
      <c r="V66">
        <v>3.9820333334357099E-3</v>
      </c>
      <c r="W66">
        <v>122.89723340158901</v>
      </c>
      <c r="X66" s="1">
        <v>7.6032987792120199E-96</v>
      </c>
      <c r="Y66" s="1">
        <v>3.9799504857102102E-35</v>
      </c>
      <c r="Z66" s="1">
        <v>8.9891856297470901E-18</v>
      </c>
      <c r="AA66">
        <v>0.16223270484851099</v>
      </c>
      <c r="AB66">
        <v>0.18573039491558699</v>
      </c>
    </row>
    <row r="67" spans="1:28" x14ac:dyDescent="0.25">
      <c r="A67">
        <v>3725</v>
      </c>
      <c r="B67">
        <v>3308</v>
      </c>
      <c r="C67">
        <v>2.69766129942137</v>
      </c>
      <c r="D67">
        <v>26428.814137791898</v>
      </c>
      <c r="E67">
        <v>32012.8814789233</v>
      </c>
      <c r="F67">
        <v>39233.736570079403</v>
      </c>
      <c r="G67">
        <v>1314.30736166775</v>
      </c>
      <c r="H67">
        <v>69373.077942899996</v>
      </c>
      <c r="I67">
        <v>78745.555553949307</v>
      </c>
      <c r="J67">
        <v>88089.136955426497</v>
      </c>
      <c r="K67">
        <v>1708.0764966091399</v>
      </c>
      <c r="L67">
        <v>106366.885031101</v>
      </c>
      <c r="M67">
        <v>1793.0508865747699</v>
      </c>
      <c r="N67">
        <v>11000270822.095501</v>
      </c>
      <c r="O67">
        <v>1280446.3810652001</v>
      </c>
      <c r="P67">
        <v>43358168.8421349</v>
      </c>
      <c r="Q67">
        <v>1373.97132102515</v>
      </c>
      <c r="R67">
        <v>3.9399439536758601E-3</v>
      </c>
      <c r="S67" s="1">
        <v>7.1969944848704196E-284</v>
      </c>
      <c r="T67" s="1">
        <v>4.3130996203332598E-34</v>
      </c>
      <c r="U67">
        <v>1113.48697657509</v>
      </c>
      <c r="V67">
        <v>3.6929693711474699E-3</v>
      </c>
      <c r="W67">
        <v>106.297355245063</v>
      </c>
      <c r="X67" s="1">
        <v>1.30042923681111E-121</v>
      </c>
      <c r="Y67" s="1">
        <v>2.4047352872537599E-30</v>
      </c>
      <c r="Z67" s="1">
        <v>2.8657919761053499E-13</v>
      </c>
      <c r="AA67">
        <v>0.13309677768808001</v>
      </c>
      <c r="AB67">
        <v>0.15442649501912201</v>
      </c>
    </row>
    <row r="68" spans="1:28" x14ac:dyDescent="0.25">
      <c r="A68">
        <v>3726</v>
      </c>
      <c r="B68">
        <v>1840</v>
      </c>
      <c r="C68">
        <v>2.4993891102257599</v>
      </c>
      <c r="D68">
        <v>35765.560961674601</v>
      </c>
      <c r="E68">
        <v>50330.0488227639</v>
      </c>
      <c r="F68">
        <v>64970.834755405202</v>
      </c>
      <c r="G68">
        <v>2132.7947884617101</v>
      </c>
      <c r="H68">
        <v>122250.53396984799</v>
      </c>
      <c r="I68">
        <v>135034.201406062</v>
      </c>
      <c r="J68">
        <v>150648.877990084</v>
      </c>
      <c r="K68">
        <v>2484.0493452288601</v>
      </c>
      <c r="L68">
        <v>201422.39688367999</v>
      </c>
      <c r="M68">
        <v>2610.77759875533</v>
      </c>
      <c r="N68">
        <v>41366394791.407097</v>
      </c>
      <c r="O68">
        <v>3785056.7513762699</v>
      </c>
      <c r="P68">
        <v>127010484.452637</v>
      </c>
      <c r="Q68">
        <v>1992.8114738561601</v>
      </c>
      <c r="R68">
        <v>3.0680109782232901E-3</v>
      </c>
      <c r="S68" s="1">
        <v>4.2594871281321103E-136</v>
      </c>
      <c r="T68" s="1">
        <v>5.6832065021640995E-19</v>
      </c>
      <c r="U68">
        <v>1445.34478383803</v>
      </c>
      <c r="V68">
        <v>2.6083609333347199E-3</v>
      </c>
      <c r="W68">
        <v>256.08277685480402</v>
      </c>
      <c r="X68" s="1">
        <v>3.01608359248767E-33</v>
      </c>
      <c r="Y68" s="1">
        <v>1.4273556148646799E-13</v>
      </c>
      <c r="Z68" s="1">
        <v>2.8999206914992599E-9</v>
      </c>
      <c r="AA68">
        <v>0.10238198311096</v>
      </c>
      <c r="AB68">
        <v>0.12903293015919701</v>
      </c>
    </row>
    <row r="69" spans="1:28" x14ac:dyDescent="0.25">
      <c r="A69">
        <v>3727</v>
      </c>
      <c r="B69">
        <v>3550</v>
      </c>
      <c r="C69">
        <v>2.09585078795133</v>
      </c>
      <c r="D69">
        <v>31604.6635271786</v>
      </c>
      <c r="E69">
        <v>43352.195105060098</v>
      </c>
      <c r="F69">
        <v>53628.468687936198</v>
      </c>
      <c r="G69">
        <v>1702.6531630238301</v>
      </c>
      <c r="H69">
        <v>100209.253605794</v>
      </c>
      <c r="I69">
        <v>112212.340026708</v>
      </c>
      <c r="J69">
        <v>127646.46341493601</v>
      </c>
      <c r="K69">
        <v>2294.3929586306099</v>
      </c>
      <c r="L69">
        <v>184726.981129691</v>
      </c>
      <c r="M69">
        <v>2434.7929828928</v>
      </c>
      <c r="N69">
        <v>41226736510.7911</v>
      </c>
      <c r="O69">
        <v>3121827.9477188098</v>
      </c>
      <c r="P69">
        <v>146621790.51533499</v>
      </c>
      <c r="Q69">
        <v>1778.0703417642401</v>
      </c>
      <c r="R69">
        <v>3.5550986494361E-3</v>
      </c>
      <c r="S69">
        <v>0</v>
      </c>
      <c r="T69" s="1">
        <v>1.7028423693827E-73</v>
      </c>
      <c r="U69">
        <v>1127.39465149067</v>
      </c>
      <c r="V69">
        <v>2.8269469536596E-3</v>
      </c>
      <c r="W69">
        <v>374.63781264997999</v>
      </c>
      <c r="X69" s="1">
        <v>2.1730050727346301E-76</v>
      </c>
      <c r="Y69" s="1">
        <v>1.34051554018504E-44</v>
      </c>
      <c r="Z69" s="1">
        <v>3.1058270935530302E-33</v>
      </c>
      <c r="AA69">
        <v>0.166671714978464</v>
      </c>
      <c r="AB69">
        <v>0.21720965737442499</v>
      </c>
    </row>
    <row r="70" spans="1:28" x14ac:dyDescent="0.25">
      <c r="A70">
        <v>3728</v>
      </c>
      <c r="B70">
        <v>2232</v>
      </c>
      <c r="C70">
        <v>1.8565274759391499</v>
      </c>
      <c r="D70">
        <v>21682.074891530501</v>
      </c>
      <c r="E70">
        <v>29971.791720199999</v>
      </c>
      <c r="F70">
        <v>37599.021871218603</v>
      </c>
      <c r="G70">
        <v>1363.6035318102699</v>
      </c>
      <c r="H70">
        <v>76844.024798289203</v>
      </c>
      <c r="I70">
        <v>86704.390210120197</v>
      </c>
      <c r="J70">
        <v>98563.012277912596</v>
      </c>
      <c r="K70">
        <v>1873.1117702640699</v>
      </c>
      <c r="L70">
        <v>129403.414808652</v>
      </c>
      <c r="M70">
        <v>1983.3612559204601</v>
      </c>
      <c r="N70">
        <v>22000220657.242401</v>
      </c>
      <c r="O70">
        <v>1898585.07559631</v>
      </c>
      <c r="P70">
        <v>73501414.2795569</v>
      </c>
      <c r="Q70">
        <v>1551.2985468383499</v>
      </c>
      <c r="R70">
        <v>3.3388818194715398E-3</v>
      </c>
      <c r="S70" s="1">
        <v>2.1374004255991101E-222</v>
      </c>
      <c r="T70" s="1">
        <v>1.3855623169711099E-24</v>
      </c>
      <c r="U70">
        <v>1264.8488621712199</v>
      </c>
      <c r="V70">
        <v>2.9919275530687901E-3</v>
      </c>
      <c r="W70">
        <v>178.47662144318801</v>
      </c>
      <c r="X70" s="1">
        <v>7.8477030513927501E-86</v>
      </c>
      <c r="Y70" s="1">
        <v>2.9311535615969201E-20</v>
      </c>
      <c r="Z70" s="1">
        <v>1.7377593549559801E-7</v>
      </c>
      <c r="AA70">
        <v>0.12879062517989601</v>
      </c>
      <c r="AB70">
        <v>0.146731060719728</v>
      </c>
    </row>
    <row r="71" spans="1:28" x14ac:dyDescent="0.25">
      <c r="A71">
        <v>3729</v>
      </c>
      <c r="B71">
        <v>4262</v>
      </c>
      <c r="C71">
        <v>2.0713169681608301</v>
      </c>
      <c r="D71">
        <v>20970.853676151601</v>
      </c>
      <c r="E71">
        <v>28300.8551392189</v>
      </c>
      <c r="F71">
        <v>36279.576859742301</v>
      </c>
      <c r="G71">
        <v>1478.5075166742899</v>
      </c>
      <c r="H71">
        <v>66603.9816004444</v>
      </c>
      <c r="I71">
        <v>76543.615917953401</v>
      </c>
      <c r="J71">
        <v>85382.249775876902</v>
      </c>
      <c r="K71">
        <v>1839.0446707276999</v>
      </c>
      <c r="L71">
        <v>114860.99781517401</v>
      </c>
      <c r="M71">
        <v>1991.25867271978</v>
      </c>
      <c r="N71">
        <v>17975845378.291698</v>
      </c>
      <c r="O71">
        <v>1566360.7106856499</v>
      </c>
      <c r="P71">
        <v>64832647.747635297</v>
      </c>
      <c r="Q71">
        <v>1577.12651101958</v>
      </c>
      <c r="R71">
        <v>3.60550726162616E-3</v>
      </c>
      <c r="S71">
        <v>0</v>
      </c>
      <c r="T71" s="1">
        <v>1.6893775396760601E-49</v>
      </c>
      <c r="U71">
        <v>1262.4220564095899</v>
      </c>
      <c r="V71">
        <v>3.2100522745604899E-3</v>
      </c>
      <c r="W71">
        <v>173.86368892400799</v>
      </c>
      <c r="X71" s="1">
        <v>4.6476396386010698E-188</v>
      </c>
      <c r="Y71" s="1">
        <v>4.6441010039737797E-40</v>
      </c>
      <c r="Z71" s="1">
        <v>5.0117922420138897E-18</v>
      </c>
      <c r="AA71">
        <v>0.14898704190985701</v>
      </c>
      <c r="AB71">
        <v>0.17627711147338901</v>
      </c>
    </row>
    <row r="72" spans="1:28" x14ac:dyDescent="0.25">
      <c r="A72">
        <v>3730</v>
      </c>
      <c r="B72">
        <v>3592</v>
      </c>
      <c r="C72">
        <v>2.1687724245766402</v>
      </c>
      <c r="D72">
        <v>21345.5624439692</v>
      </c>
      <c r="E72">
        <v>26856.444193727599</v>
      </c>
      <c r="F72">
        <v>32514.146328795101</v>
      </c>
      <c r="G72">
        <v>1355.2769157287901</v>
      </c>
      <c r="H72">
        <v>60480.7123242745</v>
      </c>
      <c r="I72">
        <v>68155.274447492804</v>
      </c>
      <c r="J72">
        <v>77084.041235226498</v>
      </c>
      <c r="K72">
        <v>1832.5693857327899</v>
      </c>
      <c r="L72">
        <v>113738.16432471899</v>
      </c>
      <c r="M72">
        <v>1897.8828367439301</v>
      </c>
      <c r="N72">
        <v>20210522398.206299</v>
      </c>
      <c r="O72">
        <v>1597367.9836191901</v>
      </c>
      <c r="P72">
        <v>83970999.3336294</v>
      </c>
      <c r="Q72">
        <v>1425.4990447709299</v>
      </c>
      <c r="R72">
        <v>4.1532566907300401E-3</v>
      </c>
      <c r="S72">
        <v>0</v>
      </c>
      <c r="T72" s="1">
        <v>1.0591693183866E-65</v>
      </c>
      <c r="U72">
        <v>1211.1920627331499</v>
      </c>
      <c r="V72">
        <v>3.94108124625029E-3</v>
      </c>
      <c r="W72">
        <v>109.942115136506</v>
      </c>
      <c r="X72" s="1">
        <v>3.7320220488287001E-162</v>
      </c>
      <c r="Y72" s="1">
        <v>1.1383910726836001E-62</v>
      </c>
      <c r="Z72" s="1">
        <v>4.2351514129512001E-10</v>
      </c>
      <c r="AA72">
        <v>0.21803016028946301</v>
      </c>
      <c r="AB72">
        <v>0.23014060240736101</v>
      </c>
    </row>
    <row r="73" spans="1:28" x14ac:dyDescent="0.25">
      <c r="A73">
        <v>3731</v>
      </c>
      <c r="B73">
        <v>2345</v>
      </c>
      <c r="C73">
        <v>1.7785226864599499</v>
      </c>
      <c r="D73">
        <v>19121.788265933999</v>
      </c>
      <c r="E73">
        <v>26788.6808671814</v>
      </c>
      <c r="F73">
        <v>35335.888444315497</v>
      </c>
      <c r="G73">
        <v>1422.56226584662</v>
      </c>
      <c r="H73">
        <v>70447.317045722593</v>
      </c>
      <c r="I73">
        <v>82479.924121692398</v>
      </c>
      <c r="J73">
        <v>92123.414598252697</v>
      </c>
      <c r="K73">
        <v>1951.66769354141</v>
      </c>
      <c r="L73">
        <v>131069.87846341101</v>
      </c>
      <c r="M73">
        <v>2053.2773188644301</v>
      </c>
      <c r="N73">
        <v>25730902216.510601</v>
      </c>
      <c r="O73">
        <v>2117296.0695731998</v>
      </c>
      <c r="P73">
        <v>92190553.988298193</v>
      </c>
      <c r="Q73">
        <v>1583.95841801814</v>
      </c>
      <c r="R73">
        <v>3.58067701250912E-3</v>
      </c>
      <c r="S73" s="1">
        <v>8.6065719107191797E-271</v>
      </c>
      <c r="T73" s="1">
        <v>9.0323572417842E-32</v>
      </c>
      <c r="U73">
        <v>1074.96752837286</v>
      </c>
      <c r="V73">
        <v>2.9377537748162801E-3</v>
      </c>
      <c r="W73">
        <v>333.56828382764701</v>
      </c>
      <c r="X73" s="1">
        <v>2.8634978824131201E-51</v>
      </c>
      <c r="Y73" s="1">
        <v>3.2091205171424399E-22</v>
      </c>
      <c r="Z73" s="1">
        <v>1.6608449397999799E-14</v>
      </c>
      <c r="AA73">
        <v>0.155452708973286</v>
      </c>
      <c r="AB73">
        <v>0.20455553118775499</v>
      </c>
    </row>
    <row r="74" spans="1:28" x14ac:dyDescent="0.25">
      <c r="A74">
        <v>3732</v>
      </c>
      <c r="B74">
        <v>3881</v>
      </c>
      <c r="C74">
        <v>2.06730479249984</v>
      </c>
      <c r="D74">
        <v>13005.658531518</v>
      </c>
      <c r="E74">
        <v>18143.728077373798</v>
      </c>
      <c r="F74">
        <v>21676.097552529998</v>
      </c>
      <c r="G74">
        <v>1019.91607116393</v>
      </c>
      <c r="H74">
        <v>41941.707352303201</v>
      </c>
      <c r="I74">
        <v>48027.515498930698</v>
      </c>
      <c r="J74">
        <v>54190.243881325099</v>
      </c>
      <c r="K74">
        <v>1322.3477114693501</v>
      </c>
      <c r="L74">
        <v>76315.982140051899</v>
      </c>
      <c r="M74">
        <v>1430.3590867182299</v>
      </c>
      <c r="N74">
        <v>9916911798.8715096</v>
      </c>
      <c r="O74">
        <v>966875.88773478405</v>
      </c>
      <c r="P74">
        <v>45526559.088878199</v>
      </c>
      <c r="Q74">
        <v>1080.12145335022</v>
      </c>
      <c r="R74">
        <v>4.5893091269565197E-3</v>
      </c>
      <c r="S74">
        <v>0</v>
      </c>
      <c r="T74" s="1">
        <v>2.3189627110116699E-41</v>
      </c>
      <c r="U74">
        <v>1032.6459311677199</v>
      </c>
      <c r="V74">
        <v>4.5444439736504801E-3</v>
      </c>
      <c r="W74">
        <v>24.621164041984201</v>
      </c>
      <c r="X74" s="1">
        <v>1.09103889396767E-204</v>
      </c>
      <c r="Y74" s="1">
        <v>3.5359285566741801E-40</v>
      </c>
      <c r="Z74">
        <v>4.0620019537406703E-2</v>
      </c>
      <c r="AA74">
        <v>0.21582106694647299</v>
      </c>
      <c r="AB74">
        <v>0.21666562243974799</v>
      </c>
    </row>
    <row r="75" spans="1:28" x14ac:dyDescent="0.25">
      <c r="A75">
        <v>3733</v>
      </c>
      <c r="B75">
        <v>2411</v>
      </c>
      <c r="C75">
        <v>2.3948074387305001</v>
      </c>
      <c r="D75">
        <v>15728.1402571137</v>
      </c>
      <c r="E75">
        <v>19211.006199572301</v>
      </c>
      <c r="F75">
        <v>22109.619503580601</v>
      </c>
      <c r="G75">
        <v>979.58754426731298</v>
      </c>
      <c r="H75">
        <v>35238.418850389302</v>
      </c>
      <c r="I75">
        <v>38908.595106791399</v>
      </c>
      <c r="J75">
        <v>42691.124887938502</v>
      </c>
      <c r="K75">
        <v>1150.09178525528</v>
      </c>
      <c r="L75">
        <v>50177.908326999197</v>
      </c>
      <c r="M75">
        <v>1213.49750402</v>
      </c>
      <c r="N75">
        <v>2440665480.6134701</v>
      </c>
      <c r="O75">
        <v>354096.15220376197</v>
      </c>
      <c r="P75">
        <v>11676313.0965249</v>
      </c>
      <c r="Q75">
        <v>973.56352598841397</v>
      </c>
      <c r="R75">
        <v>4.7816655980952799E-3</v>
      </c>
      <c r="S75" s="1">
        <v>1.0355331953068299E-278</v>
      </c>
      <c r="T75" s="1">
        <v>1.4045391723554701E-23</v>
      </c>
      <c r="U75">
        <v>932.30128119540302</v>
      </c>
      <c r="V75">
        <v>4.7088962762396897E-3</v>
      </c>
      <c r="W75">
        <v>18.754600652947701</v>
      </c>
      <c r="X75" s="1">
        <v>4.1284289838121099E-195</v>
      </c>
      <c r="Y75" s="1">
        <v>7.8245403962685101E-23</v>
      </c>
      <c r="Z75">
        <v>1.7186712950055399E-2</v>
      </c>
      <c r="AA75">
        <v>0.15724640499482101</v>
      </c>
      <c r="AB75">
        <v>0.15889716003307899</v>
      </c>
    </row>
    <row r="76" spans="1:28" x14ac:dyDescent="0.25">
      <c r="A76">
        <v>3734</v>
      </c>
      <c r="B76">
        <v>4225</v>
      </c>
      <c r="C76">
        <v>2.4830763419536699</v>
      </c>
      <c r="D76">
        <v>12891.093212989201</v>
      </c>
      <c r="E76">
        <v>16758.421176886</v>
      </c>
      <c r="F76">
        <v>20491.739946210499</v>
      </c>
      <c r="G76">
        <v>873.60257042331796</v>
      </c>
      <c r="H76">
        <v>38673.279638967702</v>
      </c>
      <c r="I76">
        <v>43758.403010136899</v>
      </c>
      <c r="J76">
        <v>50382.689307433</v>
      </c>
      <c r="K76">
        <v>1126.7367287767199</v>
      </c>
      <c r="L76">
        <v>71408.259322154394</v>
      </c>
      <c r="M76">
        <v>1307.4064818931299</v>
      </c>
      <c r="N76">
        <v>8559790085.0765104</v>
      </c>
      <c r="O76">
        <v>803579.82156108401</v>
      </c>
      <c r="P76">
        <v>41430253.104461901</v>
      </c>
      <c r="Q76">
        <v>961.88446362954801</v>
      </c>
      <c r="R76">
        <v>4.8386842298561404E-3</v>
      </c>
      <c r="S76" s="1" t="s">
        <v>28</v>
      </c>
      <c r="T76" s="1">
        <v>1.91587986146146E-42</v>
      </c>
      <c r="U76">
        <v>951.09882416099697</v>
      </c>
      <c r="V76">
        <v>4.8302325006146498E-3</v>
      </c>
      <c r="W76">
        <v>4.5867146931883296</v>
      </c>
      <c r="X76" s="1">
        <v>5.13716153850864E-200</v>
      </c>
      <c r="Y76" s="1">
        <v>5.2475495650413398E-42</v>
      </c>
      <c r="Z76">
        <v>0.58283904431683997</v>
      </c>
      <c r="AA76">
        <v>0.249217781585551</v>
      </c>
      <c r="AB76">
        <v>0.24910730463601699</v>
      </c>
    </row>
    <row r="77" spans="1:28" x14ac:dyDescent="0.25">
      <c r="A77">
        <v>3735</v>
      </c>
      <c r="B77">
        <v>3937</v>
      </c>
      <c r="C77">
        <v>2.9176915488326198</v>
      </c>
      <c r="D77">
        <v>19291.726821751701</v>
      </c>
      <c r="E77">
        <v>23633.670890480302</v>
      </c>
      <c r="F77">
        <v>28816.509299358499</v>
      </c>
      <c r="G77">
        <v>973.14116999924204</v>
      </c>
      <c r="H77">
        <v>50434.903091144697</v>
      </c>
      <c r="I77">
        <v>57669.847609416996</v>
      </c>
      <c r="J77">
        <v>64455.466064946202</v>
      </c>
      <c r="K77">
        <v>1189.48148387025</v>
      </c>
      <c r="L77">
        <v>80925.005452407102</v>
      </c>
      <c r="M77">
        <v>1359.45787499431</v>
      </c>
      <c r="N77">
        <v>6829732232.8565798</v>
      </c>
      <c r="O77">
        <v>909810.58395189198</v>
      </c>
      <c r="P77">
        <v>37786142.800819702</v>
      </c>
      <c r="Q77">
        <v>911.88040591710899</v>
      </c>
      <c r="R77">
        <v>5.5307684760111699E-3</v>
      </c>
      <c r="S77" s="1">
        <v>0</v>
      </c>
      <c r="T77" s="1">
        <v>1.4287628578548701E-82</v>
      </c>
      <c r="U77">
        <v>831.82569293674396</v>
      </c>
      <c r="V77">
        <v>5.4304543922328898E-3</v>
      </c>
      <c r="W77">
        <v>30.219997309980801</v>
      </c>
      <c r="X77" s="1">
        <v>7.8839566017537598E-137</v>
      </c>
      <c r="Y77" s="1">
        <v>2.09626250490556E-78</v>
      </c>
      <c r="Z77">
        <v>7.2033199773454196E-4</v>
      </c>
      <c r="AA77">
        <v>0.229431594550948</v>
      </c>
      <c r="AB77">
        <v>0.23222272770048799</v>
      </c>
    </row>
    <row r="78" spans="1:28" x14ac:dyDescent="0.25">
      <c r="A78">
        <v>3736</v>
      </c>
      <c r="B78">
        <v>2299</v>
      </c>
      <c r="C78">
        <v>2.6304623488099899</v>
      </c>
      <c r="D78">
        <v>19424.461824012</v>
      </c>
      <c r="E78">
        <v>25782.1864259785</v>
      </c>
      <c r="F78">
        <v>32514.146328795101</v>
      </c>
      <c r="G78">
        <v>1231.80819732894</v>
      </c>
      <c r="H78">
        <v>58033.271044234803</v>
      </c>
      <c r="I78">
        <v>65895.336559691306</v>
      </c>
      <c r="J78">
        <v>74865.947623861299</v>
      </c>
      <c r="K78">
        <v>1393.6904891950101</v>
      </c>
      <c r="L78">
        <v>93962.212091565394</v>
      </c>
      <c r="M78">
        <v>1507.7667611973</v>
      </c>
      <c r="N78">
        <v>10356733303.293301</v>
      </c>
      <c r="O78">
        <v>963767.942677896</v>
      </c>
      <c r="P78">
        <v>41600255.740333803</v>
      </c>
      <c r="Q78">
        <v>1130.5640427537401</v>
      </c>
      <c r="R78">
        <v>4.0144086654323001E-3</v>
      </c>
      <c r="S78" s="1">
        <v>1.01492033717042E-159</v>
      </c>
      <c r="T78" s="1">
        <v>1.07246764654828E-19</v>
      </c>
      <c r="U78">
        <v>823.60565207225204</v>
      </c>
      <c r="V78">
        <v>3.6135218288887399E-3</v>
      </c>
      <c r="W78">
        <v>131.01369985296</v>
      </c>
      <c r="X78" s="1">
        <v>8.3597678917454204E-79</v>
      </c>
      <c r="Y78" s="1">
        <v>7.7984853159027602E-17</v>
      </c>
      <c r="Z78" s="1">
        <v>8.1031385052362292E-18</v>
      </c>
      <c r="AA78">
        <v>0.17281834564336301</v>
      </c>
      <c r="AB78">
        <v>0.208871141532223</v>
      </c>
    </row>
    <row r="79" spans="1:28" x14ac:dyDescent="0.25">
      <c r="A79">
        <v>3737</v>
      </c>
      <c r="B79">
        <v>2290</v>
      </c>
      <c r="C79">
        <v>3.0915237993823901</v>
      </c>
      <c r="D79">
        <v>19211.006199572301</v>
      </c>
      <c r="E79">
        <v>22326.380479105901</v>
      </c>
      <c r="F79">
        <v>27262.109778997099</v>
      </c>
      <c r="G79">
        <v>1104.7287177314199</v>
      </c>
      <c r="H79">
        <v>47741.330573168801</v>
      </c>
      <c r="I79">
        <v>54142.591494554799</v>
      </c>
      <c r="J79">
        <v>61549.455539504997</v>
      </c>
      <c r="K79">
        <v>1243.3711180161599</v>
      </c>
      <c r="L79">
        <v>73477.900573856605</v>
      </c>
      <c r="M79">
        <v>1284.2072427304299</v>
      </c>
      <c r="N79">
        <v>4711733149.7426596</v>
      </c>
      <c r="O79">
        <v>814814.90374851099</v>
      </c>
      <c r="P79">
        <v>14962277.825352</v>
      </c>
      <c r="Q79">
        <v>1051.0182853813701</v>
      </c>
      <c r="R79">
        <v>3.1735930875524199E-3</v>
      </c>
      <c r="S79" s="1">
        <v>5.3980473635024901E-185</v>
      </c>
      <c r="T79" s="1">
        <v>1.2890699736906299E-13</v>
      </c>
      <c r="U79">
        <v>784.23256405795098</v>
      </c>
      <c r="V79">
        <v>2.5729087584529498E-3</v>
      </c>
      <c r="W79">
        <v>100.57265119401001</v>
      </c>
      <c r="X79" s="1">
        <v>2.0542774795145302E-64</v>
      </c>
      <c r="Y79" s="1">
        <v>1.12344157110707E-9</v>
      </c>
      <c r="Z79" s="1">
        <v>5.5097889815848503E-13</v>
      </c>
      <c r="AA79">
        <v>5.7828772462478598E-2</v>
      </c>
      <c r="AB79">
        <v>8.9059084341065797E-2</v>
      </c>
    </row>
    <row r="80" spans="1:28" x14ac:dyDescent="0.25">
      <c r="A80">
        <v>3738</v>
      </c>
      <c r="B80">
        <v>1954</v>
      </c>
      <c r="C80">
        <v>3.52858754378674</v>
      </c>
      <c r="D80">
        <v>19211.006199572301</v>
      </c>
      <c r="E80">
        <v>21676.097552529998</v>
      </c>
      <c r="F80">
        <v>24707.928658229401</v>
      </c>
      <c r="G80">
        <v>989.59647463868703</v>
      </c>
      <c r="H80">
        <v>41417.436010399499</v>
      </c>
      <c r="I80">
        <v>45087.335403726</v>
      </c>
      <c r="J80">
        <v>50613.687785157599</v>
      </c>
      <c r="K80">
        <v>1199.7443597255999</v>
      </c>
      <c r="L80">
        <v>60359.665113010502</v>
      </c>
      <c r="M80">
        <v>1177.2588479630999</v>
      </c>
      <c r="N80">
        <v>3117012637.3764</v>
      </c>
      <c r="O80">
        <v>489006.79538048198</v>
      </c>
      <c r="P80">
        <v>10087875.0756675</v>
      </c>
      <c r="Q80">
        <v>982.04053139816597</v>
      </c>
      <c r="R80">
        <v>3.2342511543003698E-3</v>
      </c>
      <c r="S80" s="1">
        <v>1.3969630771920301E-151</v>
      </c>
      <c r="T80" s="1">
        <v>8.2913011963366996E-9</v>
      </c>
      <c r="U80">
        <v>732.44890013862198</v>
      </c>
      <c r="V80">
        <v>2.4940888280265399E-3</v>
      </c>
      <c r="W80">
        <v>83.395289971154796</v>
      </c>
      <c r="X80" s="1">
        <v>2.6300697488773101E-81</v>
      </c>
      <c r="Y80" s="1">
        <v>4.7935102592975898E-7</v>
      </c>
      <c r="Z80" s="1">
        <v>9.6653727657840101E-20</v>
      </c>
      <c r="AA80">
        <v>6.6198110706087901E-2</v>
      </c>
      <c r="AB80">
        <v>0.116287026055211</v>
      </c>
    </row>
    <row r="81" spans="1:28" x14ac:dyDescent="0.25">
      <c r="A81">
        <v>3739</v>
      </c>
      <c r="B81">
        <v>3043</v>
      </c>
      <c r="C81">
        <v>2.9735025737014502</v>
      </c>
      <c r="D81">
        <v>26003.858558428001</v>
      </c>
      <c r="E81">
        <v>32514.146328795101</v>
      </c>
      <c r="F81">
        <v>39103.632918041301</v>
      </c>
      <c r="G81">
        <v>1252.27368354695</v>
      </c>
      <c r="H81">
        <v>69373.077942899996</v>
      </c>
      <c r="I81">
        <v>78850.5201527842</v>
      </c>
      <c r="J81">
        <v>86704.390210120197</v>
      </c>
      <c r="K81">
        <v>1571.9598815648999</v>
      </c>
      <c r="L81">
        <v>97872.774116737593</v>
      </c>
      <c r="M81">
        <v>1594.14361571327</v>
      </c>
      <c r="N81">
        <v>7803041241.4316797</v>
      </c>
      <c r="O81">
        <v>1328636.2489666899</v>
      </c>
      <c r="P81">
        <v>34687972.9285108</v>
      </c>
      <c r="Q81">
        <v>1159.24825959244</v>
      </c>
      <c r="R81">
        <v>4.4434763400300597E-3</v>
      </c>
      <c r="S81" s="1">
        <v>5.6007792678845898E-155</v>
      </c>
      <c r="T81" s="1">
        <v>6.5946807222450799E-24</v>
      </c>
      <c r="U81">
        <v>782.53128091847202</v>
      </c>
      <c r="V81">
        <v>3.7952759681230599E-3</v>
      </c>
      <c r="W81">
        <v>148.02682572024599</v>
      </c>
      <c r="X81" s="1">
        <v>6.7920571888808397E-49</v>
      </c>
      <c r="Y81" s="1">
        <v>5.2570823521955802E-17</v>
      </c>
      <c r="Z81" s="1">
        <v>8.3898378800343997E-16</v>
      </c>
      <c r="AA81">
        <v>0.115668049044674</v>
      </c>
      <c r="AB81">
        <v>0.155924483447478</v>
      </c>
    </row>
    <row r="82" spans="1:28" x14ac:dyDescent="0.25">
      <c r="A82">
        <v>3740</v>
      </c>
      <c r="B82">
        <v>2055</v>
      </c>
      <c r="C82">
        <v>3.11842425224933</v>
      </c>
      <c r="D82">
        <v>19317.734011792101</v>
      </c>
      <c r="E82">
        <v>23067.939043766801</v>
      </c>
      <c r="F82">
        <v>28682.682398901099</v>
      </c>
      <c r="G82">
        <v>965.34820628492798</v>
      </c>
      <c r="H82">
        <v>49096.360956480501</v>
      </c>
      <c r="I82">
        <v>55060.029453733201</v>
      </c>
      <c r="J82">
        <v>60566.032399106502</v>
      </c>
      <c r="K82">
        <v>1276.34880748405</v>
      </c>
      <c r="L82">
        <v>70042.208828831397</v>
      </c>
      <c r="M82">
        <v>1291.0769835654</v>
      </c>
      <c r="N82">
        <v>4094236653.01227</v>
      </c>
      <c r="O82">
        <v>754456.16221110802</v>
      </c>
      <c r="P82">
        <v>20674519.873203401</v>
      </c>
      <c r="Q82">
        <v>937.60300199841299</v>
      </c>
      <c r="R82">
        <v>5.0465853015972603E-3</v>
      </c>
      <c r="S82" s="1">
        <v>6.1726949122071E-114</v>
      </c>
      <c r="T82" s="1">
        <v>1.4051704352955601E-20</v>
      </c>
      <c r="U82">
        <v>727.82754162846504</v>
      </c>
      <c r="V82">
        <v>4.25363977798081E-3</v>
      </c>
      <c r="W82">
        <v>85.079865619184105</v>
      </c>
      <c r="X82" s="1">
        <v>6.0615509353464001E-64</v>
      </c>
      <c r="Y82" s="1">
        <v>5.8423799796091604E-11</v>
      </c>
      <c r="Z82" s="1">
        <v>2.8585153768870301E-11</v>
      </c>
      <c r="AA82">
        <v>0.137788542012419</v>
      </c>
      <c r="AB82">
        <v>0.16437103447288101</v>
      </c>
    </row>
    <row r="83" spans="1:28" x14ac:dyDescent="0.25">
      <c r="A83">
        <v>3741</v>
      </c>
      <c r="B83">
        <v>2126</v>
      </c>
      <c r="C83">
        <v>3.7677470033748399</v>
      </c>
      <c r="D83">
        <v>16958.489071749798</v>
      </c>
      <c r="E83">
        <v>20372.210897881301</v>
      </c>
      <c r="F83">
        <v>23633.670890480302</v>
      </c>
      <c r="G83">
        <v>923.87422769240698</v>
      </c>
      <c r="H83">
        <v>37384.170317668802</v>
      </c>
      <c r="I83">
        <v>40556.568643541497</v>
      </c>
      <c r="J83">
        <v>45118.826245462398</v>
      </c>
      <c r="K83">
        <v>1093.49816987038</v>
      </c>
      <c r="L83">
        <v>51214.209295972098</v>
      </c>
      <c r="M83">
        <v>1154.14879592738</v>
      </c>
      <c r="N83">
        <v>1502358709.1122799</v>
      </c>
      <c r="O83">
        <v>357493.00875431398</v>
      </c>
      <c r="P83">
        <v>8179563.5745874699</v>
      </c>
      <c r="Q83">
        <v>875.46631239353701</v>
      </c>
      <c r="R83">
        <v>5.44150710056492E-3</v>
      </c>
      <c r="S83" s="1">
        <v>1.05772881140945E-260</v>
      </c>
      <c r="T83" s="1">
        <v>2.4376840728728098E-34</v>
      </c>
      <c r="U83">
        <v>633.64549236272603</v>
      </c>
      <c r="V83">
        <v>3.8028728498155401E-3</v>
      </c>
      <c r="W83">
        <v>86.455427399042605</v>
      </c>
      <c r="X83" s="1">
        <v>3.16547738198038E-96</v>
      </c>
      <c r="Y83" s="1">
        <v>2.2252428941254098E-16</v>
      </c>
      <c r="Z83" s="1">
        <v>1.2864242697284601E-28</v>
      </c>
      <c r="AA83">
        <v>0.124023329876184</v>
      </c>
      <c r="AB83">
        <v>0.184982981209599</v>
      </c>
    </row>
    <row r="84" spans="1:28" x14ac:dyDescent="0.25">
      <c r="A84">
        <v>3742</v>
      </c>
      <c r="B84">
        <v>1908</v>
      </c>
      <c r="C84">
        <v>3.7908410674716602</v>
      </c>
      <c r="D84">
        <v>15857.2884826752</v>
      </c>
      <c r="E84">
        <v>18720.410014269299</v>
      </c>
      <c r="F84">
        <v>21676.097552529998</v>
      </c>
      <c r="G84">
        <v>956.41441437129902</v>
      </c>
      <c r="H84">
        <v>35238.418850389302</v>
      </c>
      <c r="I84">
        <v>39312.861029965497</v>
      </c>
      <c r="J84">
        <v>43135.434129534799</v>
      </c>
      <c r="K84">
        <v>1193.04925989804</v>
      </c>
      <c r="L84">
        <v>50769.531055878098</v>
      </c>
      <c r="M84">
        <v>1160.4608504765499</v>
      </c>
      <c r="N84">
        <v>1883068788.8055501</v>
      </c>
      <c r="O84">
        <v>422660.23694612202</v>
      </c>
      <c r="P84">
        <v>8101522.7767623998</v>
      </c>
      <c r="Q84">
        <v>942.16866279160195</v>
      </c>
      <c r="R84">
        <v>4.2996691745034602E-3</v>
      </c>
      <c r="S84" s="1">
        <v>1.6716414954271699E-218</v>
      </c>
      <c r="T84" s="1">
        <v>1.0992053341260799E-17</v>
      </c>
      <c r="U84">
        <v>740.97886243001199</v>
      </c>
      <c r="V84">
        <v>3.2224461770053101E-3</v>
      </c>
      <c r="W84">
        <v>67.499507954270797</v>
      </c>
      <c r="X84" s="1">
        <v>1.8949917049757599E-97</v>
      </c>
      <c r="Y84" s="1">
        <v>5.3228150773013099E-12</v>
      </c>
      <c r="Z84" s="1">
        <v>1.9491885888347301E-15</v>
      </c>
      <c r="AA84">
        <v>8.1883966878662603E-2</v>
      </c>
      <c r="AB84">
        <v>0.11817625403081</v>
      </c>
    </row>
    <row r="85" spans="1:28" x14ac:dyDescent="0.25">
      <c r="A85">
        <v>3743</v>
      </c>
      <c r="B85">
        <v>1732</v>
      </c>
      <c r="C85">
        <v>3.51499560389462</v>
      </c>
      <c r="D85">
        <v>16407.888777212502</v>
      </c>
      <c r="E85">
        <v>21242.575601479399</v>
      </c>
      <c r="F85">
        <v>24815.354435004301</v>
      </c>
      <c r="G85">
        <v>976.27368984302905</v>
      </c>
      <c r="H85">
        <v>41184.585349807101</v>
      </c>
      <c r="I85">
        <v>45870.806682886701</v>
      </c>
      <c r="J85">
        <v>49948.616118888</v>
      </c>
      <c r="K85">
        <v>1141.5755378509</v>
      </c>
      <c r="L85">
        <v>57359.0364084963</v>
      </c>
      <c r="M85">
        <v>1093.16884148641</v>
      </c>
      <c r="N85">
        <v>2746843962.8777699</v>
      </c>
      <c r="O85">
        <v>397215.41499434598</v>
      </c>
      <c r="P85">
        <v>9263911.1169818994</v>
      </c>
      <c r="Q85">
        <v>899.85698722026802</v>
      </c>
      <c r="R85">
        <v>3.37020749249386E-3</v>
      </c>
      <c r="S85" s="1">
        <v>3.6750956829378796E-136</v>
      </c>
      <c r="T85" s="1">
        <v>1.3988525413161701E-8</v>
      </c>
      <c r="U85">
        <v>649.35018917156196</v>
      </c>
      <c r="V85">
        <v>2.5286675243974001E-3</v>
      </c>
      <c r="W85">
        <v>85.000595558899306</v>
      </c>
      <c r="X85" s="1">
        <v>3.8181832271269001E-76</v>
      </c>
      <c r="Y85" s="1">
        <v>2.9221728370842402E-6</v>
      </c>
      <c r="Z85" s="1">
        <v>1.4255491585306599E-19</v>
      </c>
      <c r="AA85">
        <v>7.8012843162567305E-2</v>
      </c>
      <c r="AB85">
        <v>0.139203662681843</v>
      </c>
    </row>
    <row r="86" spans="1:28" x14ac:dyDescent="0.25">
      <c r="A86">
        <v>3744</v>
      </c>
      <c r="B86">
        <v>3148</v>
      </c>
      <c r="C86">
        <v>2.4958859755995801</v>
      </c>
      <c r="D86">
        <v>11054.809751790301</v>
      </c>
      <c r="E86">
        <v>12058.240863787199</v>
      </c>
      <c r="F86">
        <v>15082.5790591974</v>
      </c>
      <c r="G86">
        <v>651.06583694369897</v>
      </c>
      <c r="H86">
        <v>30737.609919315699</v>
      </c>
      <c r="I86">
        <v>36927.823028066799</v>
      </c>
      <c r="J86">
        <v>42970.310709964098</v>
      </c>
      <c r="K86">
        <v>1067.3719778215</v>
      </c>
      <c r="L86">
        <v>61029.8248239854</v>
      </c>
      <c r="M86">
        <v>1230.41819414118</v>
      </c>
      <c r="N86">
        <v>6106729683.3040895</v>
      </c>
      <c r="O86">
        <v>761313.28629860096</v>
      </c>
      <c r="P86">
        <v>31682416.3133552</v>
      </c>
      <c r="Q86">
        <v>913.92185883978004</v>
      </c>
      <c r="R86">
        <v>5.1859289489065699E-3</v>
      </c>
      <c r="S86" s="1">
        <v>1.36566212506798E-135</v>
      </c>
      <c r="T86" s="1">
        <v>1.9250606873474501E-19</v>
      </c>
      <c r="U86">
        <v>947.74936729767296</v>
      </c>
      <c r="V86">
        <v>5.2054472364439297E-3</v>
      </c>
      <c r="W86">
        <v>-14.030571295930001</v>
      </c>
      <c r="X86" s="1">
        <v>8.1515343476225203E-112</v>
      </c>
      <c r="Y86" s="1">
        <v>2.9339040941314299E-19</v>
      </c>
      <c r="Z86">
        <v>8.6046397742520001E-2</v>
      </c>
      <c r="AA86">
        <v>0.21547468073713999</v>
      </c>
      <c r="AB86">
        <v>0.21610940889562899</v>
      </c>
    </row>
    <row r="87" spans="1:28" x14ac:dyDescent="0.25">
      <c r="A87">
        <v>3745</v>
      </c>
      <c r="B87">
        <v>1679</v>
      </c>
      <c r="C87">
        <v>3.9554584840130298</v>
      </c>
      <c r="D87">
        <v>12372.8036689295</v>
      </c>
      <c r="E87">
        <v>15931.931701109601</v>
      </c>
      <c r="F87">
        <v>18169.809719731998</v>
      </c>
      <c r="G87">
        <v>900.06933237505405</v>
      </c>
      <c r="H87">
        <v>30737.609919315699</v>
      </c>
      <c r="I87">
        <v>33597.951206421603</v>
      </c>
      <c r="J87">
        <v>37599.021871218603</v>
      </c>
      <c r="K87">
        <v>1144.5999165931401</v>
      </c>
      <c r="L87">
        <v>43668.396969278503</v>
      </c>
      <c r="M87">
        <v>1087.10944793669</v>
      </c>
      <c r="N87">
        <v>1499894152.4872</v>
      </c>
      <c r="O87">
        <v>389371.952377573</v>
      </c>
      <c r="P87">
        <v>8380256.5127968602</v>
      </c>
      <c r="Q87">
        <v>843.29182868761995</v>
      </c>
      <c r="R87">
        <v>5.5833883579604199E-3</v>
      </c>
      <c r="S87" s="1">
        <v>8.2579599842786106E-132</v>
      </c>
      <c r="T87" s="1">
        <v>8.7234187806099105E-15</v>
      </c>
      <c r="U87">
        <v>595.67571059329805</v>
      </c>
      <c r="V87">
        <v>3.90618624272914E-3</v>
      </c>
      <c r="W87">
        <v>81.117485408273197</v>
      </c>
      <c r="X87" s="1">
        <v>5.9113976395832097E-75</v>
      </c>
      <c r="Y87" s="1">
        <v>5.1644682621278098E-9</v>
      </c>
      <c r="Z87" s="1">
        <v>1.05303275513871E-23</v>
      </c>
      <c r="AA87">
        <v>0.119561094879474</v>
      </c>
      <c r="AB87">
        <v>0.184767538148984</v>
      </c>
    </row>
    <row r="88" spans="1:28" x14ac:dyDescent="0.25">
      <c r="A88">
        <v>3746</v>
      </c>
      <c r="B88">
        <v>1950</v>
      </c>
      <c r="C88">
        <v>2.9526502444167502</v>
      </c>
      <c r="D88">
        <v>10621.287800739699</v>
      </c>
      <c r="E88">
        <v>11782.846303098901</v>
      </c>
      <c r="F88">
        <v>15582.260584097499</v>
      </c>
      <c r="G88">
        <v>829.06842556203696</v>
      </c>
      <c r="H88">
        <v>28816.509299358499</v>
      </c>
      <c r="I88">
        <v>32514.146328795101</v>
      </c>
      <c r="J88">
        <v>36415.8438882505</v>
      </c>
      <c r="K88">
        <v>1073.0154670561899</v>
      </c>
      <c r="L88">
        <v>47822.261816193597</v>
      </c>
      <c r="M88">
        <v>1217.5934711044299</v>
      </c>
      <c r="N88">
        <v>3858293584.7660298</v>
      </c>
      <c r="O88">
        <v>590538.77285486006</v>
      </c>
      <c r="P88">
        <v>11211111.613318101</v>
      </c>
      <c r="Q88">
        <v>1078.72075732855</v>
      </c>
      <c r="R88">
        <v>2.90393445441052E-3</v>
      </c>
      <c r="S88" s="1">
        <v>1.3741402982690299E-146</v>
      </c>
      <c r="T88">
        <v>1.41489455779948E-4</v>
      </c>
      <c r="U88">
        <v>880.46532983279894</v>
      </c>
      <c r="V88">
        <v>2.3053850377076999E-3</v>
      </c>
      <c r="W88">
        <v>76.839244621084205</v>
      </c>
      <c r="X88" s="1">
        <v>1.05973735492979E-134</v>
      </c>
      <c r="Y88">
        <v>2.3667599568308101E-4</v>
      </c>
      <c r="Z88" s="1">
        <v>5.6078871167717404E-13</v>
      </c>
      <c r="AA88">
        <v>5.4610987460168001E-2</v>
      </c>
      <c r="AB88">
        <v>8.4686021591322505E-2</v>
      </c>
    </row>
    <row r="89" spans="1:28" x14ac:dyDescent="0.25">
      <c r="A89">
        <v>3747</v>
      </c>
      <c r="B89">
        <v>2876</v>
      </c>
      <c r="C89">
        <v>2.3693731523783899</v>
      </c>
      <c r="D89">
        <v>11740.059344183101</v>
      </c>
      <c r="E89">
        <v>15155.349335218099</v>
      </c>
      <c r="F89">
        <v>18749.824382938499</v>
      </c>
      <c r="G89">
        <v>1000.23376365515</v>
      </c>
      <c r="H89">
        <v>35753.817093648497</v>
      </c>
      <c r="I89">
        <v>41941.707352303201</v>
      </c>
      <c r="J89">
        <v>48027.515498930698</v>
      </c>
      <c r="K89">
        <v>1239.24295338561</v>
      </c>
      <c r="L89">
        <v>60595.6346220942</v>
      </c>
      <c r="M89">
        <v>1325.5459429760999</v>
      </c>
      <c r="N89">
        <v>4351380680.4679699</v>
      </c>
      <c r="O89">
        <v>799894.52006799099</v>
      </c>
      <c r="P89">
        <v>26718415.280238401</v>
      </c>
      <c r="Q89">
        <v>953.64746171779404</v>
      </c>
      <c r="R89">
        <v>6.1373807466108404E-3</v>
      </c>
      <c r="S89" s="1">
        <v>3.1115880789353899E-238</v>
      </c>
      <c r="T89" s="1">
        <v>5.6607556513076104E-47</v>
      </c>
      <c r="U89">
        <v>834.40939372244804</v>
      </c>
      <c r="V89">
        <v>5.8226622860921501E-3</v>
      </c>
      <c r="W89">
        <v>58.373512293295597</v>
      </c>
      <c r="X89" s="1">
        <v>4.0168794188862E-130</v>
      </c>
      <c r="Y89" s="1">
        <v>3.8061300955033899E-41</v>
      </c>
      <c r="Z89" s="1">
        <v>8.1889192943785505E-8</v>
      </c>
      <c r="AA89">
        <v>0.204632094078573</v>
      </c>
      <c r="AB89">
        <v>0.21382196159589301</v>
      </c>
    </row>
    <row r="90" spans="1:28" x14ac:dyDescent="0.25">
      <c r="A90">
        <v>3748</v>
      </c>
      <c r="B90">
        <v>3496</v>
      </c>
      <c r="C90">
        <v>2.08600620956669</v>
      </c>
      <c r="D90">
        <v>25614.674932763101</v>
      </c>
      <c r="E90">
        <v>33301.9908002222</v>
      </c>
      <c r="F90">
        <v>44002.478031635997</v>
      </c>
      <c r="G90">
        <v>1455.9318006969199</v>
      </c>
      <c r="H90">
        <v>81643.590348931903</v>
      </c>
      <c r="I90">
        <v>92386.168026422907</v>
      </c>
      <c r="J90">
        <v>104913.439412109</v>
      </c>
      <c r="K90">
        <v>1911.7754629551901</v>
      </c>
      <c r="L90">
        <v>131179.37639276701</v>
      </c>
      <c r="M90">
        <v>2106.5024765299499</v>
      </c>
      <c r="N90">
        <v>18256944406.000301</v>
      </c>
      <c r="O90">
        <v>1877677.72133368</v>
      </c>
      <c r="P90">
        <v>75113412.106595203</v>
      </c>
      <c r="Q90">
        <v>1567.0211719116901</v>
      </c>
      <c r="R90">
        <v>4.1125466475990602E-3</v>
      </c>
      <c r="S90">
        <v>0</v>
      </c>
      <c r="T90" s="1">
        <v>3.5008967559485001E-63</v>
      </c>
      <c r="U90">
        <v>1319.8270462799301</v>
      </c>
      <c r="V90">
        <v>3.8526805497895301E-3</v>
      </c>
      <c r="W90">
        <v>134.842934310571</v>
      </c>
      <c r="X90" s="1">
        <v>3.0787810750939601E-134</v>
      </c>
      <c r="Y90" s="1">
        <v>1.6556881747112601E-54</v>
      </c>
      <c r="Z90" s="1">
        <v>1.2297623377078899E-9</v>
      </c>
      <c r="AA90">
        <v>0.16420890554489201</v>
      </c>
      <c r="AB90">
        <v>0.176525058423109</v>
      </c>
    </row>
    <row r="91" spans="1:28" x14ac:dyDescent="0.25">
      <c r="A91">
        <v>3749</v>
      </c>
      <c r="B91">
        <v>1889</v>
      </c>
      <c r="C91">
        <v>2.7237637325740698</v>
      </c>
      <c r="D91">
        <v>18262.382051734799</v>
      </c>
      <c r="E91">
        <v>22024.0117814933</v>
      </c>
      <c r="F91">
        <v>26681.953054961501</v>
      </c>
      <c r="G91">
        <v>1026.2049287821701</v>
      </c>
      <c r="H91">
        <v>42970.310709964098</v>
      </c>
      <c r="I91">
        <v>48240.9711233704</v>
      </c>
      <c r="J91">
        <v>53323.1999792239</v>
      </c>
      <c r="K91">
        <v>1185.7059498830299</v>
      </c>
      <c r="L91">
        <v>64183.0900116466</v>
      </c>
      <c r="M91">
        <v>1304.1061226750101</v>
      </c>
      <c r="N91">
        <v>3958455156.9897499</v>
      </c>
      <c r="O91">
        <v>538973.74742351903</v>
      </c>
      <c r="P91">
        <v>17586141.454120401</v>
      </c>
      <c r="Q91">
        <v>1019.16175032656</v>
      </c>
      <c r="R91">
        <v>4.4395552208026604E-3</v>
      </c>
      <c r="S91" s="1">
        <v>3.22884273828262E-190</v>
      </c>
      <c r="T91" s="1">
        <v>8.57733033522236E-19</v>
      </c>
      <c r="U91">
        <v>872.14611538548695</v>
      </c>
      <c r="V91">
        <v>4.1888945232125101E-3</v>
      </c>
      <c r="W91">
        <v>59.881777228432497</v>
      </c>
      <c r="X91" s="1">
        <v>1.00687233860473E-109</v>
      </c>
      <c r="Y91" s="1">
        <v>2.7753091211456E-18</v>
      </c>
      <c r="Z91" s="1">
        <v>3.0036336894128602E-7</v>
      </c>
      <c r="AA91">
        <v>0.14430292668110101</v>
      </c>
      <c r="AB91">
        <v>0.16154985292214799</v>
      </c>
    </row>
    <row r="92" spans="1:28" x14ac:dyDescent="0.25">
      <c r="A92">
        <v>3750</v>
      </c>
      <c r="B92">
        <v>2600</v>
      </c>
      <c r="C92">
        <v>3.0066666666666699</v>
      </c>
      <c r="D92">
        <v>11596.712190603601</v>
      </c>
      <c r="E92">
        <v>14089.4634091445</v>
      </c>
      <c r="F92">
        <v>17615.517087967401</v>
      </c>
      <c r="G92">
        <v>867.24390147343604</v>
      </c>
      <c r="H92">
        <v>33036.017672239897</v>
      </c>
      <c r="I92">
        <v>37716.409741402298</v>
      </c>
      <c r="J92">
        <v>42862.884933189198</v>
      </c>
      <c r="K92">
        <v>1060.11756359334</v>
      </c>
      <c r="L92">
        <v>52061.245459364603</v>
      </c>
      <c r="M92">
        <v>1157.89178375549</v>
      </c>
      <c r="N92">
        <v>2840058270.3812199</v>
      </c>
      <c r="O92">
        <v>508793.482188678</v>
      </c>
      <c r="P92">
        <v>10295054.046790799</v>
      </c>
      <c r="Q92">
        <v>969.26495276804599</v>
      </c>
      <c r="R92">
        <v>3.6231716956267299E-3</v>
      </c>
      <c r="S92" s="1">
        <v>1.02291895324216E-162</v>
      </c>
      <c r="T92" s="1">
        <v>2.29592849274758E-8</v>
      </c>
      <c r="U92">
        <v>813.37441234228697</v>
      </c>
      <c r="V92">
        <v>2.9584332613542398E-3</v>
      </c>
      <c r="W92">
        <v>63.358420582713997</v>
      </c>
      <c r="X92" s="1">
        <v>2.1371642625084102E-118</v>
      </c>
      <c r="Y92" s="1">
        <v>1.39274953202028E-6</v>
      </c>
      <c r="Z92" s="1">
        <v>2.6384353197602901E-11</v>
      </c>
      <c r="AA92">
        <v>7.2919594999515794E-2</v>
      </c>
      <c r="AB92">
        <v>0.10060594065981</v>
      </c>
    </row>
    <row r="93" spans="1:28" x14ac:dyDescent="0.25">
      <c r="A93">
        <v>3751</v>
      </c>
      <c r="B93">
        <v>2112</v>
      </c>
      <c r="C93">
        <v>3.7503735325506899</v>
      </c>
      <c r="D93">
        <v>11601.983891690301</v>
      </c>
      <c r="E93">
        <v>14089.4634091445</v>
      </c>
      <c r="F93">
        <v>16518.00883612</v>
      </c>
      <c r="G93">
        <v>901.92276423432997</v>
      </c>
      <c r="H93">
        <v>29952.656022830899</v>
      </c>
      <c r="I93">
        <v>33839.119684096797</v>
      </c>
      <c r="J93">
        <v>37991.420323075901</v>
      </c>
      <c r="K93">
        <v>1176.7456610179199</v>
      </c>
      <c r="L93">
        <v>43781.049192292303</v>
      </c>
      <c r="M93">
        <v>1126.5017177944801</v>
      </c>
      <c r="N93">
        <v>1396293066.9397199</v>
      </c>
      <c r="O93">
        <v>446703.12588266202</v>
      </c>
      <c r="P93">
        <v>8634866.3566047903</v>
      </c>
      <c r="Q93">
        <v>855.90155076234896</v>
      </c>
      <c r="R93">
        <v>6.1807602153074199E-3</v>
      </c>
      <c r="S93" s="1">
        <v>2.2118454785092599E-218</v>
      </c>
      <c r="T93" s="1">
        <v>5.4018295144036797E-31</v>
      </c>
      <c r="U93">
        <v>670.01940003859397</v>
      </c>
      <c r="V93">
        <v>4.7403864355376104E-3</v>
      </c>
      <c r="W93">
        <v>66.378248425253304</v>
      </c>
      <c r="X93" s="1">
        <v>4.8478271928215702E-105</v>
      </c>
      <c r="Y93" s="1">
        <v>7.1647472652111E-15</v>
      </c>
      <c r="Z93" s="1">
        <v>8.0775176236031904E-18</v>
      </c>
      <c r="AA93">
        <v>0.118992846474505</v>
      </c>
      <c r="AB93">
        <v>0.15990410466058799</v>
      </c>
    </row>
    <row r="94" spans="1:28" x14ac:dyDescent="0.25">
      <c r="A94">
        <v>3752</v>
      </c>
      <c r="B94">
        <v>2262</v>
      </c>
      <c r="C94">
        <v>3.8612539310138301</v>
      </c>
      <c r="D94">
        <v>19725.248772802301</v>
      </c>
      <c r="E94">
        <v>23480.118688366099</v>
      </c>
      <c r="F94">
        <v>27178.7215240523</v>
      </c>
      <c r="G94">
        <v>1059.45534574712</v>
      </c>
      <c r="H94">
        <v>43619.375646395398</v>
      </c>
      <c r="I94">
        <v>48342.673806477404</v>
      </c>
      <c r="J94">
        <v>53363.906109923097</v>
      </c>
      <c r="K94">
        <v>1294.9210330915801</v>
      </c>
      <c r="L94">
        <v>60782.931815660799</v>
      </c>
      <c r="M94">
        <v>1270.5863342540399</v>
      </c>
      <c r="N94">
        <v>2525873932.9904799</v>
      </c>
      <c r="O94">
        <v>459424.78758499498</v>
      </c>
      <c r="P94">
        <v>10513083.303549999</v>
      </c>
      <c r="Q94">
        <v>1017.73110010021</v>
      </c>
      <c r="R94">
        <v>4.1599710083197799E-3</v>
      </c>
      <c r="S94" s="1">
        <v>1.9152899749848801E-291</v>
      </c>
      <c r="T94" s="1">
        <v>5.7701871881318099E-27</v>
      </c>
      <c r="U94">
        <v>756.20416625166604</v>
      </c>
      <c r="V94">
        <v>3.1550635242336899E-3</v>
      </c>
      <c r="W94">
        <v>83.550101262076893</v>
      </c>
      <c r="X94" s="1">
        <v>4.7644679594083899E-107</v>
      </c>
      <c r="Y94" s="1">
        <v>2.51015071909996E-17</v>
      </c>
      <c r="Z94" s="1">
        <v>7.0937650976242896E-22</v>
      </c>
      <c r="AA94">
        <v>9.4742843137189697E-2</v>
      </c>
      <c r="AB94">
        <v>0.14563797520779401</v>
      </c>
    </row>
    <row r="95" spans="1:28" x14ac:dyDescent="0.25">
      <c r="A95">
        <v>3753</v>
      </c>
      <c r="B95">
        <v>1510</v>
      </c>
      <c r="C95">
        <v>3.14394884591391</v>
      </c>
      <c r="D95">
        <v>28282.870238259198</v>
      </c>
      <c r="E95">
        <v>33668.705577061402</v>
      </c>
      <c r="F95">
        <v>40821.7951744659</v>
      </c>
      <c r="G95">
        <v>1093.3082019603</v>
      </c>
      <c r="H95">
        <v>63944.487779963601</v>
      </c>
      <c r="I95">
        <v>71091.193962153993</v>
      </c>
      <c r="J95">
        <v>76272.3015101864</v>
      </c>
      <c r="K95">
        <v>1486.3077793422101</v>
      </c>
      <c r="L95">
        <v>87126.134486534094</v>
      </c>
      <c r="M95">
        <v>1593.3549248647901</v>
      </c>
      <c r="N95">
        <v>5890083467.8016005</v>
      </c>
      <c r="O95">
        <v>1062812.91091888</v>
      </c>
      <c r="P95">
        <v>32674428.321896501</v>
      </c>
      <c r="Q95">
        <v>1110.4680951402299</v>
      </c>
      <c r="R95">
        <v>5.5423878560708004E-3</v>
      </c>
      <c r="S95" s="1">
        <v>8.1345977276876002E-71</v>
      </c>
      <c r="T95" s="1">
        <v>2.6569948624931602E-13</v>
      </c>
      <c r="U95">
        <v>707.02105560965401</v>
      </c>
      <c r="V95">
        <v>4.7583717451074601E-3</v>
      </c>
      <c r="W95">
        <v>150.051847461547</v>
      </c>
      <c r="X95" s="1">
        <v>5.4280716505003599E-27</v>
      </c>
      <c r="Y95" s="1">
        <v>4.8828214733512301E-9</v>
      </c>
      <c r="Z95" s="1">
        <v>1.1300012530083201E-15</v>
      </c>
      <c r="AA95">
        <v>0.169688524065364</v>
      </c>
      <c r="AB95">
        <v>0.226535867278992</v>
      </c>
    </row>
    <row r="96" spans="1:28" x14ac:dyDescent="0.25">
      <c r="A96">
        <v>3754</v>
      </c>
      <c r="B96">
        <v>2314</v>
      </c>
      <c r="C96">
        <v>3.2059938524590201</v>
      </c>
      <c r="D96">
        <v>25674.760649203599</v>
      </c>
      <c r="E96">
        <v>32514.146328795101</v>
      </c>
      <c r="F96">
        <v>39530.059179545802</v>
      </c>
      <c r="G96">
        <v>1249.90649869663</v>
      </c>
      <c r="H96">
        <v>68732.711069580895</v>
      </c>
      <c r="I96">
        <v>75349.835427211394</v>
      </c>
      <c r="J96">
        <v>83883.414704606505</v>
      </c>
      <c r="K96">
        <v>1481.95449185344</v>
      </c>
      <c r="L96">
        <v>91484.546101208296</v>
      </c>
      <c r="M96">
        <v>1550.2937374784799</v>
      </c>
      <c r="N96">
        <v>5883517069.0500603</v>
      </c>
      <c r="O96">
        <v>990177.88653120305</v>
      </c>
      <c r="P96">
        <v>26594437.919315699</v>
      </c>
      <c r="Q96">
        <v>1137.0056274532701</v>
      </c>
      <c r="R96">
        <v>4.5175729414234202E-3</v>
      </c>
      <c r="S96" s="1">
        <v>1.2630684873467199E-168</v>
      </c>
      <c r="T96" s="1">
        <v>1.1580076271809399E-33</v>
      </c>
      <c r="U96">
        <v>775.62176598131896</v>
      </c>
      <c r="V96">
        <v>3.7470672292954001E-3</v>
      </c>
      <c r="W96">
        <v>134.708064547009</v>
      </c>
      <c r="X96" s="1">
        <v>4.35544227385946E-51</v>
      </c>
      <c r="Y96" s="1">
        <v>2.15362002729615E-26</v>
      </c>
      <c r="Z96" s="1">
        <v>7.3008896251815101E-25</v>
      </c>
      <c r="AA96">
        <v>0.12088455292536</v>
      </c>
      <c r="AB96">
        <v>0.16968471226241699</v>
      </c>
    </row>
    <row r="97" spans="1:28" x14ac:dyDescent="0.25">
      <c r="A97">
        <v>3755</v>
      </c>
      <c r="B97">
        <v>1825</v>
      </c>
      <c r="C97">
        <v>3.4461223445098499</v>
      </c>
      <c r="D97">
        <v>26011.317063036098</v>
      </c>
      <c r="E97">
        <v>32227.733032473101</v>
      </c>
      <c r="F97">
        <v>38673.279638967702</v>
      </c>
      <c r="G97">
        <v>1213.40716511141</v>
      </c>
      <c r="H97">
        <v>62912.561028454897</v>
      </c>
      <c r="I97">
        <v>68279.707290469596</v>
      </c>
      <c r="J97">
        <v>75982.840646151803</v>
      </c>
      <c r="K97">
        <v>1468.900602166</v>
      </c>
      <c r="L97">
        <v>80805.7864943608</v>
      </c>
      <c r="M97">
        <v>1478.5681873114299</v>
      </c>
      <c r="N97">
        <v>3951407677.11096</v>
      </c>
      <c r="O97">
        <v>721746.19301636505</v>
      </c>
      <c r="P97">
        <v>14154467.962410901</v>
      </c>
      <c r="Q97">
        <v>1189.32268969495</v>
      </c>
      <c r="R97">
        <v>3.5795146630576802E-3</v>
      </c>
      <c r="S97" s="1">
        <v>1.3149805045536901E-156</v>
      </c>
      <c r="T97" s="1">
        <v>5.7355838824708197E-15</v>
      </c>
      <c r="U97">
        <v>927.98332547505197</v>
      </c>
      <c r="V97">
        <v>2.95593024886844E-3</v>
      </c>
      <c r="W97">
        <v>90.457784747750594</v>
      </c>
      <c r="X97" s="1">
        <v>2.61367254711102E-71</v>
      </c>
      <c r="Y97" s="1">
        <v>3.6339288381049398E-12</v>
      </c>
      <c r="Z97" s="1">
        <v>5.5621890846853998E-15</v>
      </c>
      <c r="AA97">
        <v>6.9637987343442107E-2</v>
      </c>
      <c r="AB97">
        <v>0.105339665126471</v>
      </c>
    </row>
    <row r="98" spans="1:28" x14ac:dyDescent="0.25">
      <c r="A98">
        <v>3756</v>
      </c>
      <c r="B98">
        <v>1793</v>
      </c>
      <c r="C98">
        <v>3.1951884474803798</v>
      </c>
      <c r="D98">
        <v>18873.768308536499</v>
      </c>
      <c r="E98">
        <v>24116.481727574399</v>
      </c>
      <c r="F98">
        <v>28389.5980504791</v>
      </c>
      <c r="G98">
        <v>971.05744003650705</v>
      </c>
      <c r="H98">
        <v>45519.804860313103</v>
      </c>
      <c r="I98">
        <v>49855.024370819097</v>
      </c>
      <c r="J98">
        <v>54524.219557994198</v>
      </c>
      <c r="K98">
        <v>1154.04979651905</v>
      </c>
      <c r="L98">
        <v>65096.289075927001</v>
      </c>
      <c r="M98">
        <v>1247.82209183382</v>
      </c>
      <c r="N98">
        <v>3942576038.1919398</v>
      </c>
      <c r="O98">
        <v>520349.51505235699</v>
      </c>
      <c r="P98">
        <v>15726065.378314201</v>
      </c>
      <c r="Q98">
        <v>988.34855802341701</v>
      </c>
      <c r="R98">
        <v>3.9859957839954102E-3</v>
      </c>
      <c r="S98" s="1">
        <v>5.3876717323575202E-151</v>
      </c>
      <c r="T98" s="1">
        <v>2.3084608763260101E-13</v>
      </c>
      <c r="U98">
        <v>821.40297787255099</v>
      </c>
      <c r="V98">
        <v>3.5026978872955E-3</v>
      </c>
      <c r="W98">
        <v>62.095392182796203</v>
      </c>
      <c r="X98" s="1">
        <v>1.2085051335231699E-66</v>
      </c>
      <c r="Y98" s="1">
        <v>7.4396479581308503E-11</v>
      </c>
      <c r="Z98" s="1">
        <v>9.6361780668332404E-8</v>
      </c>
      <c r="AA98">
        <v>0.11989004662814599</v>
      </c>
      <c r="AB98">
        <v>0.14113136304579599</v>
      </c>
    </row>
    <row r="99" spans="1:28" x14ac:dyDescent="0.25">
      <c r="A99">
        <v>3757</v>
      </c>
      <c r="B99">
        <v>2116</v>
      </c>
      <c r="C99">
        <v>3.6646115586871502</v>
      </c>
      <c r="D99">
        <v>17402.975837535501</v>
      </c>
      <c r="E99">
        <v>21143.051310233601</v>
      </c>
      <c r="F99">
        <v>25614.674932763101</v>
      </c>
      <c r="G99">
        <v>1040.3801717858701</v>
      </c>
      <c r="H99">
        <v>45441.1035757871</v>
      </c>
      <c r="I99">
        <v>50288.546321869697</v>
      </c>
      <c r="J99">
        <v>56373.630414522697</v>
      </c>
      <c r="K99">
        <v>1272.9602406788699</v>
      </c>
      <c r="L99">
        <v>62005.5025609187</v>
      </c>
      <c r="M99">
        <v>1234.42372841735</v>
      </c>
      <c r="N99">
        <v>2500492455.0769701</v>
      </c>
      <c r="O99">
        <v>554069.82158926898</v>
      </c>
      <c r="P99">
        <v>8381563.3635660503</v>
      </c>
      <c r="Q99">
        <v>1026.70538677064</v>
      </c>
      <c r="R99">
        <v>3.34999851735152E-3</v>
      </c>
      <c r="S99" s="1">
        <v>8.0477672360996404E-209</v>
      </c>
      <c r="T99" s="1">
        <v>4.4303066853870702E-13</v>
      </c>
      <c r="U99">
        <v>836.44262423985401</v>
      </c>
      <c r="V99">
        <v>2.6069537388125701E-3</v>
      </c>
      <c r="W99">
        <v>64.4913174737746</v>
      </c>
      <c r="X99" s="1">
        <v>2.2390870973521699E-95</v>
      </c>
      <c r="Y99" s="1">
        <v>5.8435276810180298E-9</v>
      </c>
      <c r="Z99" s="1">
        <v>2.5021203199653299E-13</v>
      </c>
      <c r="AA99">
        <v>5.0197519209727398E-2</v>
      </c>
      <c r="AB99">
        <v>8.1251661141535494E-2</v>
      </c>
    </row>
    <row r="100" spans="1:28" x14ac:dyDescent="0.25">
      <c r="A100">
        <v>3758</v>
      </c>
      <c r="B100">
        <v>2568</v>
      </c>
      <c r="C100">
        <v>2.8391574916227902</v>
      </c>
      <c r="D100">
        <v>16077.528600490101</v>
      </c>
      <c r="E100">
        <v>21143.051310233601</v>
      </c>
      <c r="F100">
        <v>26011.317063036098</v>
      </c>
      <c r="G100">
        <v>927.85045440856504</v>
      </c>
      <c r="H100">
        <v>44038.792719918398</v>
      </c>
      <c r="I100">
        <v>49386.360407337103</v>
      </c>
      <c r="J100">
        <v>54787.146155204297</v>
      </c>
      <c r="K100">
        <v>1263.8828379936399</v>
      </c>
      <c r="L100">
        <v>66243.073506030298</v>
      </c>
      <c r="M100">
        <v>1299.2902936497101</v>
      </c>
      <c r="N100">
        <v>3884603907.99646</v>
      </c>
      <c r="O100">
        <v>685014.57363025402</v>
      </c>
      <c r="P100">
        <v>22199736.309701599</v>
      </c>
      <c r="Q100">
        <v>920.92046212190905</v>
      </c>
      <c r="R100">
        <v>5.7118399177742002E-3</v>
      </c>
      <c r="S100" s="1">
        <v>9.4797506574027895E-223</v>
      </c>
      <c r="T100" s="1">
        <v>5.3058014120880201E-45</v>
      </c>
      <c r="U100">
        <v>744.65524341011098</v>
      </c>
      <c r="V100">
        <v>5.3120285126096803E-3</v>
      </c>
      <c r="W100">
        <v>71.412014166489698</v>
      </c>
      <c r="X100" s="1">
        <v>1.67254040337862E-94</v>
      </c>
      <c r="Y100" s="1">
        <v>2.5958574293363498E-41</v>
      </c>
      <c r="Z100" s="1">
        <v>6.5363173019168706E-11</v>
      </c>
      <c r="AA100">
        <v>0.18469400108388501</v>
      </c>
      <c r="AB100">
        <v>0.204888173505411</v>
      </c>
    </row>
    <row r="101" spans="1:28" x14ac:dyDescent="0.25">
      <c r="A101">
        <v>3759</v>
      </c>
      <c r="B101">
        <v>1680</v>
      </c>
      <c r="C101">
        <v>2.8629115012341599</v>
      </c>
      <c r="D101">
        <v>19211.006199572301</v>
      </c>
      <c r="E101">
        <v>22881.6904530559</v>
      </c>
      <c r="F101">
        <v>27642.503364940101</v>
      </c>
      <c r="G101">
        <v>982.65111810430597</v>
      </c>
      <c r="H101">
        <v>46250.424741135903</v>
      </c>
      <c r="I101">
        <v>51564.372851957</v>
      </c>
      <c r="J101">
        <v>57669.847609416996</v>
      </c>
      <c r="K101">
        <v>1245.63514763748</v>
      </c>
      <c r="L101">
        <v>68653.055815665197</v>
      </c>
      <c r="M101">
        <v>1361.1322367068699</v>
      </c>
      <c r="N101">
        <v>3913537434.81318</v>
      </c>
      <c r="O101">
        <v>634798.60826335102</v>
      </c>
      <c r="P101">
        <v>21773854.2119173</v>
      </c>
      <c r="Q101">
        <v>979.45559567472299</v>
      </c>
      <c r="R101">
        <v>5.5594996682587598E-3</v>
      </c>
      <c r="S101" s="1">
        <v>3.32767880234999E-166</v>
      </c>
      <c r="T101" s="1">
        <v>9.3427384842863907E-28</v>
      </c>
      <c r="U101">
        <v>810.54785094632996</v>
      </c>
      <c r="V101">
        <v>5.2532406285760802E-3</v>
      </c>
      <c r="W101">
        <v>66.342729627479599</v>
      </c>
      <c r="X101" s="1">
        <v>2.4370863311685901E-93</v>
      </c>
      <c r="Y101" s="1">
        <v>1.42253370905507E-25</v>
      </c>
      <c r="Z101" s="1">
        <v>7.7420032466716204E-10</v>
      </c>
      <c r="AA101">
        <v>0.19006585008485399</v>
      </c>
      <c r="AB101">
        <v>0.208655791680771</v>
      </c>
    </row>
    <row r="102" spans="1:28" x14ac:dyDescent="0.25">
      <c r="A102">
        <v>3760</v>
      </c>
      <c r="B102">
        <v>2742</v>
      </c>
      <c r="C102">
        <v>2.3309194567892502</v>
      </c>
      <c r="D102">
        <v>39320.350642784302</v>
      </c>
      <c r="E102">
        <v>53486.162301024699</v>
      </c>
      <c r="F102">
        <v>64590.229322546998</v>
      </c>
      <c r="G102">
        <v>1687.6862218067599</v>
      </c>
      <c r="H102">
        <v>107314.81518705501</v>
      </c>
      <c r="I102">
        <v>119533.86595406399</v>
      </c>
      <c r="J102">
        <v>132144.07068896</v>
      </c>
      <c r="K102">
        <v>2106.3867861915901</v>
      </c>
      <c r="L102">
        <v>166993.40683597099</v>
      </c>
      <c r="M102">
        <v>2371.5554721943099</v>
      </c>
      <c r="N102">
        <v>25337297871.4403</v>
      </c>
      <c r="O102">
        <v>2613095.49231468</v>
      </c>
      <c r="P102">
        <v>119108366.383417</v>
      </c>
      <c r="Q102">
        <v>1586.91534345324</v>
      </c>
      <c r="R102">
        <v>4.6986293866786598E-3</v>
      </c>
      <c r="S102" s="1">
        <v>7.1279373069751197E-232</v>
      </c>
      <c r="T102" s="1">
        <v>6.1913448994411097E-61</v>
      </c>
      <c r="U102">
        <v>972.61592402265205</v>
      </c>
      <c r="V102">
        <v>3.9316032895123703E-3</v>
      </c>
      <c r="W102">
        <v>318.495655594678</v>
      </c>
      <c r="X102" s="1">
        <v>4.7813559692239302E-46</v>
      </c>
      <c r="Y102" s="1">
        <v>8.3391443087737102E-44</v>
      </c>
      <c r="Z102" s="1">
        <v>3.7215305652264702E-25</v>
      </c>
      <c r="AA102">
        <v>0.21377901658081599</v>
      </c>
      <c r="AB102">
        <v>0.26802252506944102</v>
      </c>
    </row>
    <row r="103" spans="1:28" x14ac:dyDescent="0.25">
      <c r="A103">
        <v>3761</v>
      </c>
      <c r="B103">
        <v>2387</v>
      </c>
      <c r="C103">
        <v>2.5650717496542201</v>
      </c>
      <c r="D103">
        <v>27199.654550144201</v>
      </c>
      <c r="E103">
        <v>34797.938614759398</v>
      </c>
      <c r="F103">
        <v>42691.124887938502</v>
      </c>
      <c r="G103">
        <v>1289.2465324913901</v>
      </c>
      <c r="H103">
        <v>77492.048750294896</v>
      </c>
      <c r="I103">
        <v>86704.390210120197</v>
      </c>
      <c r="J103">
        <v>96055.030997861497</v>
      </c>
      <c r="K103">
        <v>1615.2196177526901</v>
      </c>
      <c r="L103">
        <v>106303.693543694</v>
      </c>
      <c r="M103">
        <v>1704.1787567947599</v>
      </c>
      <c r="N103">
        <v>8535809143.8539305</v>
      </c>
      <c r="O103">
        <v>1203912.24224092</v>
      </c>
      <c r="P103">
        <v>35872204.0127621</v>
      </c>
      <c r="Q103">
        <v>1257.69335615609</v>
      </c>
      <c r="R103">
        <v>4.2000930142200802E-3</v>
      </c>
      <c r="S103" s="1">
        <v>1.5224070111066201E-152</v>
      </c>
      <c r="T103" s="1">
        <v>8.9339900265491893E-24</v>
      </c>
      <c r="U103">
        <v>803.83970941043106</v>
      </c>
      <c r="V103">
        <v>3.3382442614731801E-3</v>
      </c>
      <c r="W103">
        <v>212.65344819778099</v>
      </c>
      <c r="X103" s="1">
        <v>1.2130810776999001E-56</v>
      </c>
      <c r="Y103" s="1">
        <v>7.80474704840573E-18</v>
      </c>
      <c r="Z103" s="1">
        <v>3.1434654302830602E-30</v>
      </c>
      <c r="AA103">
        <v>0.124707339840519</v>
      </c>
      <c r="AB103">
        <v>0.18560880851182299</v>
      </c>
    </row>
    <row r="104" spans="1:28" x14ac:dyDescent="0.25">
      <c r="A104">
        <v>3762</v>
      </c>
      <c r="B104">
        <v>1724</v>
      </c>
      <c r="C104">
        <v>3.1315113435884698</v>
      </c>
      <c r="D104">
        <v>27366.9640473779</v>
      </c>
      <c r="E104">
        <v>35006.897547335997</v>
      </c>
      <c r="F104">
        <v>40284.666290591398</v>
      </c>
      <c r="G104">
        <v>901.53791436789402</v>
      </c>
      <c r="H104">
        <v>69479.8057551198</v>
      </c>
      <c r="I104">
        <v>76533.440940689194</v>
      </c>
      <c r="J104">
        <v>84320.019479341805</v>
      </c>
      <c r="K104">
        <v>1423.37818623571</v>
      </c>
      <c r="L104">
        <v>90921.3073341501</v>
      </c>
      <c r="M104">
        <v>1436.0278372094499</v>
      </c>
      <c r="N104">
        <v>4925999708.2077303</v>
      </c>
      <c r="O104">
        <v>1041210.9880636299</v>
      </c>
      <c r="P104">
        <v>26523756.1496838</v>
      </c>
      <c r="Q104">
        <v>946.87836304878499</v>
      </c>
      <c r="R104">
        <v>5.3799212583137603E-3</v>
      </c>
      <c r="S104" s="1">
        <v>1.5168129722812701E-80</v>
      </c>
      <c r="T104" s="1">
        <v>4.3385237584116103E-27</v>
      </c>
      <c r="U104">
        <v>717.122257253513</v>
      </c>
      <c r="V104">
        <v>4.6468876902164696E-3</v>
      </c>
      <c r="W104">
        <v>94.652212176513103</v>
      </c>
      <c r="X104" s="1">
        <v>8.32506882558921E-34</v>
      </c>
      <c r="Y104" s="1">
        <v>2.6575848084340799E-20</v>
      </c>
      <c r="Z104" s="1">
        <v>1.9098482241680501E-9</v>
      </c>
      <c r="AA104">
        <v>0.13643159606944499</v>
      </c>
      <c r="AB104">
        <v>0.16203094749971</v>
      </c>
    </row>
    <row r="105" spans="1:28" x14ac:dyDescent="0.25">
      <c r="A105">
        <v>3763</v>
      </c>
      <c r="B105">
        <v>2285</v>
      </c>
      <c r="C105">
        <v>3.00268866204885</v>
      </c>
      <c r="D105">
        <v>18720.410014269299</v>
      </c>
      <c r="E105">
        <v>23203.967783380602</v>
      </c>
      <c r="F105">
        <v>28612.448769339699</v>
      </c>
      <c r="G105">
        <v>1047.62307372891</v>
      </c>
      <c r="H105">
        <v>50909.1664288666</v>
      </c>
      <c r="I105">
        <v>56621.304925609402</v>
      </c>
      <c r="J105">
        <v>65009.646396069998</v>
      </c>
      <c r="K105">
        <v>1312.70798826487</v>
      </c>
      <c r="L105">
        <v>74872.871574388395</v>
      </c>
      <c r="M105">
        <v>1393.2642283467801</v>
      </c>
      <c r="N105">
        <v>5186393034.9782896</v>
      </c>
      <c r="O105">
        <v>797106.43277974601</v>
      </c>
      <c r="P105">
        <v>25051439.3021411</v>
      </c>
      <c r="Q105">
        <v>1031.8270007982901</v>
      </c>
      <c r="R105">
        <v>4.8273456052690296E-3</v>
      </c>
      <c r="S105" s="1">
        <v>1.1382221112145799E-84</v>
      </c>
      <c r="T105" s="1">
        <v>1.26864053086304E-11</v>
      </c>
      <c r="U105">
        <v>885.65377438508597</v>
      </c>
      <c r="V105">
        <v>4.5639447771032701E-3</v>
      </c>
      <c r="W105">
        <v>55.248752522964899</v>
      </c>
      <c r="X105" s="1">
        <v>5.0408542352624799E-76</v>
      </c>
      <c r="Y105" s="1">
        <v>1.11667318666251E-10</v>
      </c>
      <c r="Z105" s="1">
        <v>4.4605750563788696E-6</v>
      </c>
      <c r="AA105">
        <v>0.15125167705945</v>
      </c>
      <c r="AB105">
        <v>0.16252110497733599</v>
      </c>
    </row>
    <row r="106" spans="1:28" x14ac:dyDescent="0.25">
      <c r="A106">
        <v>3764</v>
      </c>
      <c r="B106">
        <v>2903</v>
      </c>
      <c r="C106">
        <v>3.0697541568907498</v>
      </c>
      <c r="D106">
        <v>29622.2958461085</v>
      </c>
      <c r="E106">
        <v>37354.734276946103</v>
      </c>
      <c r="F106">
        <v>44825.681132335398</v>
      </c>
      <c r="G106">
        <v>1250.09133786133</v>
      </c>
      <c r="H106">
        <v>76753.324454714893</v>
      </c>
      <c r="I106">
        <v>85382.249775876902</v>
      </c>
      <c r="J106">
        <v>93460.425794171999</v>
      </c>
      <c r="K106">
        <v>1557.44586928179</v>
      </c>
      <c r="L106">
        <v>100259.307918502</v>
      </c>
      <c r="M106">
        <v>1641.25552959488</v>
      </c>
      <c r="N106">
        <v>6046268125.6093798</v>
      </c>
      <c r="O106">
        <v>1194734.24470384</v>
      </c>
      <c r="P106">
        <v>27719844.5332225</v>
      </c>
      <c r="Q106">
        <v>1181.81316999604</v>
      </c>
      <c r="R106">
        <v>4.58254070507161E-3</v>
      </c>
      <c r="S106" s="1">
        <v>1.6260822900522799E-201</v>
      </c>
      <c r="T106" s="1">
        <v>6.9431730672467198E-41</v>
      </c>
      <c r="U106">
        <v>876.07578011958299</v>
      </c>
      <c r="V106">
        <v>3.9177876546799602E-3</v>
      </c>
      <c r="W106">
        <v>121.30778284297899</v>
      </c>
      <c r="X106" s="1">
        <v>1.7620842781621901E-68</v>
      </c>
      <c r="Y106" s="1">
        <v>2.97377376035728E-30</v>
      </c>
      <c r="Z106" s="1">
        <v>4.7325968509208201E-18</v>
      </c>
      <c r="AA106">
        <v>0.10596634731928301</v>
      </c>
      <c r="AB106">
        <v>0.135266406234478</v>
      </c>
    </row>
    <row r="107" spans="1:28" x14ac:dyDescent="0.25">
      <c r="A107">
        <v>3765</v>
      </c>
      <c r="B107">
        <v>2792</v>
      </c>
      <c r="C107">
        <v>2.2194700569003398</v>
      </c>
      <c r="D107">
        <v>29262.731695915601</v>
      </c>
      <c r="E107">
        <v>41184.585349807101</v>
      </c>
      <c r="F107">
        <v>48771.219493192599</v>
      </c>
      <c r="G107">
        <v>1326.44369310607</v>
      </c>
      <c r="H107">
        <v>80569.332581182796</v>
      </c>
      <c r="I107">
        <v>88096.0471259732</v>
      </c>
      <c r="J107">
        <v>96905.651838570499</v>
      </c>
      <c r="K107">
        <v>1687.97489138281</v>
      </c>
      <c r="L107">
        <v>116375.640262695</v>
      </c>
      <c r="M107">
        <v>1818.86260602887</v>
      </c>
      <c r="N107">
        <v>12105537361.960899</v>
      </c>
      <c r="O107">
        <v>1556047.3682723599</v>
      </c>
      <c r="P107">
        <v>50637527.498893902</v>
      </c>
      <c r="Q107">
        <v>1332.3070324305399</v>
      </c>
      <c r="R107">
        <v>4.1809056646221303E-3</v>
      </c>
      <c r="S107" s="1">
        <v>4.54087170638573E-167</v>
      </c>
      <c r="T107" s="1">
        <v>1.63460575201457E-28</v>
      </c>
      <c r="U107">
        <v>892.10912471082304</v>
      </c>
      <c r="V107">
        <v>3.55150481085496E-3</v>
      </c>
      <c r="W107">
        <v>231.33668033161899</v>
      </c>
      <c r="X107" s="1">
        <v>5.4294739226492304E-62</v>
      </c>
      <c r="Y107" s="1">
        <v>8.4561592177794197E-22</v>
      </c>
      <c r="Z107" s="1">
        <v>4.2138089190905001E-30</v>
      </c>
      <c r="AA107">
        <v>0.13567875978143401</v>
      </c>
      <c r="AB107">
        <v>0.18322765725071699</v>
      </c>
    </row>
    <row r="108" spans="1:28" x14ac:dyDescent="0.25">
      <c r="A108">
        <v>3766</v>
      </c>
      <c r="B108">
        <v>1619</v>
      </c>
      <c r="C108">
        <v>2.8082123184777199</v>
      </c>
      <c r="D108">
        <v>14535.8477757856</v>
      </c>
      <c r="E108">
        <v>18830.5300731768</v>
      </c>
      <c r="F108">
        <v>21807.432685306801</v>
      </c>
      <c r="G108">
        <v>870.127699094175</v>
      </c>
      <c r="H108">
        <v>39916.201770222397</v>
      </c>
      <c r="I108">
        <v>45226.252022237299</v>
      </c>
      <c r="J108">
        <v>51564.372851957</v>
      </c>
      <c r="K108">
        <v>1118.30102641607</v>
      </c>
      <c r="L108">
        <v>61515.717168904201</v>
      </c>
      <c r="M108">
        <v>1204.31089935208</v>
      </c>
      <c r="N108">
        <v>3427720575.4597201</v>
      </c>
      <c r="O108">
        <v>459379.75105583901</v>
      </c>
      <c r="P108">
        <v>17408708.849509701</v>
      </c>
      <c r="Q108">
        <v>892.13583299238303</v>
      </c>
      <c r="R108">
        <v>5.0747204247422201E-3</v>
      </c>
      <c r="S108" s="1">
        <v>1.4712676647664001E-167</v>
      </c>
      <c r="T108" s="1">
        <v>5.9784386948350797E-26</v>
      </c>
      <c r="U108">
        <v>829.83954484582603</v>
      </c>
      <c r="V108">
        <v>4.9413874489477698E-3</v>
      </c>
      <c r="W108">
        <v>25.104356002907998</v>
      </c>
      <c r="X108" s="1">
        <v>2.7464460815976299E-99</v>
      </c>
      <c r="Y108" s="1">
        <v>4.78995499957197E-24</v>
      </c>
      <c r="Z108">
        <v>7.4795531452322003E-3</v>
      </c>
      <c r="AA108">
        <v>0.191658112883967</v>
      </c>
      <c r="AB108">
        <v>0.195869149039438</v>
      </c>
    </row>
    <row r="109" spans="1:28" x14ac:dyDescent="0.25">
      <c r="A109">
        <v>3767</v>
      </c>
      <c r="B109">
        <v>3209</v>
      </c>
      <c r="C109">
        <v>2.85115347068797</v>
      </c>
      <c r="D109">
        <v>18262.382051734799</v>
      </c>
      <c r="E109">
        <v>22092.657129508101</v>
      </c>
      <c r="F109">
        <v>27095.121940662601</v>
      </c>
      <c r="G109">
        <v>898.74443400901202</v>
      </c>
      <c r="H109">
        <v>48120.9365666167</v>
      </c>
      <c r="I109">
        <v>54524.219557994198</v>
      </c>
      <c r="J109">
        <v>62306.950529447997</v>
      </c>
      <c r="K109">
        <v>1245.4517975807501</v>
      </c>
      <c r="L109">
        <v>76591.164239469697</v>
      </c>
      <c r="M109">
        <v>1365.5512305513</v>
      </c>
      <c r="N109">
        <v>5803109127.4731798</v>
      </c>
      <c r="O109">
        <v>816908.12267562095</v>
      </c>
      <c r="P109">
        <v>30858400.304388199</v>
      </c>
      <c r="Q109">
        <v>958.44018020928604</v>
      </c>
      <c r="R109">
        <v>5.3153787957724201E-3</v>
      </c>
      <c r="S109" s="1">
        <v>4.4765284523287299E-199</v>
      </c>
      <c r="T109" s="1">
        <v>1.1243034258385901E-40</v>
      </c>
      <c r="U109">
        <v>788.06462511163295</v>
      </c>
      <c r="V109">
        <v>5.0936295424681196E-3</v>
      </c>
      <c r="W109">
        <v>65.713610475081495</v>
      </c>
      <c r="X109" s="1">
        <v>2.72284157130402E-97</v>
      </c>
      <c r="Y109" s="1">
        <v>1.43303702115277E-38</v>
      </c>
      <c r="Z109" s="1">
        <v>2.11004866683327E-10</v>
      </c>
      <c r="AA109">
        <v>0.200454734851021</v>
      </c>
      <c r="AB109">
        <v>0.21549247743524999</v>
      </c>
    </row>
    <row r="110" spans="1:28" x14ac:dyDescent="0.25">
      <c r="A110">
        <v>3768</v>
      </c>
      <c r="B110">
        <v>2186</v>
      </c>
      <c r="C110">
        <v>2.4754534864370101</v>
      </c>
      <c r="D110">
        <v>34797.938614759398</v>
      </c>
      <c r="E110">
        <v>43897.149166022697</v>
      </c>
      <c r="F110">
        <v>54190.243881325099</v>
      </c>
      <c r="G110">
        <v>1346.2675215240199</v>
      </c>
      <c r="H110">
        <v>99108.053016719801</v>
      </c>
      <c r="I110">
        <v>111089.999956716</v>
      </c>
      <c r="J110">
        <v>126263.26824348699</v>
      </c>
      <c r="K110">
        <v>2163.7517832303702</v>
      </c>
      <c r="L110">
        <v>160455.57693363499</v>
      </c>
      <c r="M110">
        <v>2259.5651304635098</v>
      </c>
      <c r="N110">
        <v>24999031086.783901</v>
      </c>
      <c r="O110">
        <v>3183682.08625961</v>
      </c>
      <c r="P110">
        <v>115046185.14943901</v>
      </c>
      <c r="Q110">
        <v>1521.6073651224899</v>
      </c>
      <c r="R110">
        <v>4.5991406434332102E-3</v>
      </c>
      <c r="S110" s="1">
        <v>1.7220140080422302E-145</v>
      </c>
      <c r="T110" s="1">
        <v>2.6855317302977799E-54</v>
      </c>
      <c r="U110">
        <v>805.32386722281899</v>
      </c>
      <c r="V110">
        <v>3.8962633340402599E-3</v>
      </c>
      <c r="W110">
        <v>334.91402146488298</v>
      </c>
      <c r="X110" s="1">
        <v>5.3756305224366304E-23</v>
      </c>
      <c r="Y110" s="1">
        <v>4.6496284144033601E-36</v>
      </c>
      <c r="Z110" s="1">
        <v>2.7509633906310602E-20</v>
      </c>
      <c r="AA110">
        <v>0.16570946594623101</v>
      </c>
      <c r="AB110">
        <v>0.220229155637607</v>
      </c>
    </row>
    <row r="111" spans="1:28" x14ac:dyDescent="0.25">
      <c r="A111">
        <v>3769</v>
      </c>
      <c r="B111">
        <v>1745</v>
      </c>
      <c r="C111">
        <v>2.4642962170832798</v>
      </c>
      <c r="D111">
        <v>16009.171832976899</v>
      </c>
      <c r="E111">
        <v>20132.019529105601</v>
      </c>
      <c r="F111">
        <v>25252.653648697498</v>
      </c>
      <c r="G111">
        <v>1054.02177241303</v>
      </c>
      <c r="H111">
        <v>43352.195105060098</v>
      </c>
      <c r="I111">
        <v>48771.219493192599</v>
      </c>
      <c r="J111">
        <v>54431.184232121501</v>
      </c>
      <c r="K111">
        <v>1269.1423921934099</v>
      </c>
      <c r="L111">
        <v>65885.080991045907</v>
      </c>
      <c r="M111">
        <v>1341.7000865515899</v>
      </c>
      <c r="N111">
        <v>4430410445.1766005</v>
      </c>
      <c r="O111">
        <v>574383.17291962402</v>
      </c>
      <c r="P111">
        <v>24708476.3836217</v>
      </c>
      <c r="Q111">
        <v>974.53884470484297</v>
      </c>
      <c r="R111">
        <v>5.57275237920179E-3</v>
      </c>
      <c r="S111" s="1">
        <v>7.3526683258657698E-136</v>
      </c>
      <c r="T111" s="1">
        <v>1.37223194241745E-20</v>
      </c>
      <c r="U111">
        <v>957.87713207064201</v>
      </c>
      <c r="V111">
        <v>5.5692850396896303E-3</v>
      </c>
      <c r="W111">
        <v>6.8539481827286002</v>
      </c>
      <c r="X111" s="1">
        <v>5.2141710946325699E-99</v>
      </c>
      <c r="Y111" s="1">
        <v>1.5618882889476599E-20</v>
      </c>
      <c r="Z111">
        <v>0.559319930671062</v>
      </c>
      <c r="AA111">
        <v>0.23910574855566999</v>
      </c>
      <c r="AB111">
        <v>0.238876039513054</v>
      </c>
    </row>
    <row r="112" spans="1:28" x14ac:dyDescent="0.25">
      <c r="A112">
        <v>3900</v>
      </c>
      <c r="B112">
        <v>1854</v>
      </c>
      <c r="C112">
        <v>3.0621010668940198</v>
      </c>
      <c r="D112">
        <v>17557.6390175493</v>
      </c>
      <c r="E112">
        <v>22759.9024301565</v>
      </c>
      <c r="F112">
        <v>27262.109778997099</v>
      </c>
      <c r="G112">
        <v>613.64016602974698</v>
      </c>
      <c r="H112">
        <v>45087.335403726</v>
      </c>
      <c r="I112">
        <v>50268.799555547499</v>
      </c>
      <c r="J112">
        <v>58009.919458451601</v>
      </c>
      <c r="K112">
        <v>852.17878693541695</v>
      </c>
      <c r="L112">
        <v>67538.7713917527</v>
      </c>
      <c r="M112">
        <v>914.05917794252798</v>
      </c>
      <c r="N112">
        <v>4321931376.3876495</v>
      </c>
      <c r="O112">
        <v>465484.66960885399</v>
      </c>
      <c r="P112">
        <v>14388708.344157699</v>
      </c>
      <c r="Q112">
        <v>689.394029935508</v>
      </c>
      <c r="R112">
        <v>3.3264618733418799E-3</v>
      </c>
      <c r="S112" s="1">
        <v>6.4360989207658501E-126</v>
      </c>
      <c r="T112" s="1">
        <v>3.5393204771589602E-18</v>
      </c>
      <c r="U112">
        <v>555.95802711216197</v>
      </c>
      <c r="V112">
        <v>3.2232435905030902E-3</v>
      </c>
      <c r="W112">
        <v>45.853234679109903</v>
      </c>
      <c r="X112" s="1">
        <v>5.1810683589374202E-48</v>
      </c>
      <c r="Y112" s="1">
        <v>8.3021776485945602E-17</v>
      </c>
      <c r="Z112" s="1">
        <v>3.7927558023324799E-7</v>
      </c>
      <c r="AA112">
        <v>0.102255050479263</v>
      </c>
      <c r="AB112">
        <v>0.115147986838253</v>
      </c>
    </row>
    <row r="113" spans="1:28" x14ac:dyDescent="0.25">
      <c r="A113">
        <v>4101</v>
      </c>
      <c r="B113">
        <v>1937</v>
      </c>
      <c r="C113">
        <v>2.37810718358039</v>
      </c>
      <c r="D113">
        <v>31714.576965350301</v>
      </c>
      <c r="E113">
        <v>39747.537406716801</v>
      </c>
      <c r="F113">
        <v>48449.025325484603</v>
      </c>
      <c r="G113">
        <v>1398.40030222071</v>
      </c>
      <c r="H113">
        <v>86704.390210120197</v>
      </c>
      <c r="I113">
        <v>99087.2836198164</v>
      </c>
      <c r="J113">
        <v>111221.259496541</v>
      </c>
      <c r="K113">
        <v>1836.0919650052799</v>
      </c>
      <c r="L113">
        <v>138546.855352749</v>
      </c>
      <c r="M113">
        <v>2001.19810333911</v>
      </c>
      <c r="N113">
        <v>19518817111.3027</v>
      </c>
      <c r="O113">
        <v>2061147.6062694199</v>
      </c>
      <c r="P113">
        <v>90601832.786400899</v>
      </c>
      <c r="Q113">
        <v>1358.57360363762</v>
      </c>
      <c r="R113">
        <v>4.6383189143148198E-3</v>
      </c>
      <c r="S113" s="1">
        <v>7.5109604467080501E-119</v>
      </c>
      <c r="T113" s="1">
        <v>4.6243702009404701E-32</v>
      </c>
      <c r="U113">
        <v>891.35130293985196</v>
      </c>
      <c r="V113">
        <v>4.0537658508841999E-3</v>
      </c>
      <c r="W113">
        <v>230.52379354808201</v>
      </c>
      <c r="X113" s="1">
        <v>5.7152209010662302E-37</v>
      </c>
      <c r="Y113" s="1">
        <v>2.3076087705753799E-24</v>
      </c>
      <c r="Z113" s="1">
        <v>1.2010925982460099E-17</v>
      </c>
      <c r="AA113">
        <v>0.20332347881048499</v>
      </c>
      <c r="AB113">
        <v>0.24836327691812499</v>
      </c>
    </row>
    <row r="114" spans="1:28" x14ac:dyDescent="0.25">
      <c r="A114">
        <v>4102</v>
      </c>
      <c r="B114">
        <v>2904</v>
      </c>
      <c r="C114">
        <v>2.32784253390638</v>
      </c>
      <c r="D114">
        <v>32227.733032473101</v>
      </c>
      <c r="E114">
        <v>42396.222679374601</v>
      </c>
      <c r="F114">
        <v>52427.134190379104</v>
      </c>
      <c r="G114">
        <v>1515.3355164037901</v>
      </c>
      <c r="H114">
        <v>104379.80035101</v>
      </c>
      <c r="I114">
        <v>116879.245131102</v>
      </c>
      <c r="J114">
        <v>131899.053607145</v>
      </c>
      <c r="K114">
        <v>2193.8440712786301</v>
      </c>
      <c r="L114">
        <v>180094.1207304</v>
      </c>
      <c r="M114">
        <v>2387.9988076742202</v>
      </c>
      <c r="N114">
        <v>33632420400.8536</v>
      </c>
      <c r="O114">
        <v>2962855.6437690798</v>
      </c>
      <c r="P114">
        <v>130946956.83493</v>
      </c>
      <c r="Q114">
        <v>1687.11736974682</v>
      </c>
      <c r="R114">
        <v>3.8917507972212198E-3</v>
      </c>
      <c r="S114" s="1">
        <v>5.1430971935711802E-279</v>
      </c>
      <c r="T114" s="1">
        <v>1.3383516401536399E-64</v>
      </c>
      <c r="U114">
        <v>1103.6768825638801</v>
      </c>
      <c r="V114">
        <v>3.2600804859405398E-3</v>
      </c>
      <c r="W114">
        <v>299.50505084832997</v>
      </c>
      <c r="X114" s="1">
        <v>9.2549237140017906E-73</v>
      </c>
      <c r="Y114" s="1">
        <v>3.2179803845454202E-47</v>
      </c>
      <c r="Z114" s="1">
        <v>1.44731603030423E-28</v>
      </c>
      <c r="AA114">
        <v>0.17163911661829101</v>
      </c>
      <c r="AB114">
        <v>0.217945663082597</v>
      </c>
    </row>
    <row r="115" spans="1:28" x14ac:dyDescent="0.25">
      <c r="A115">
        <v>4701</v>
      </c>
      <c r="B115">
        <v>1258</v>
      </c>
      <c r="C115">
        <v>3.3317872397223698</v>
      </c>
      <c r="D115">
        <v>19211.006199572301</v>
      </c>
      <c r="E115">
        <v>24063.3739975799</v>
      </c>
      <c r="F115">
        <v>27749.23117716</v>
      </c>
      <c r="G115">
        <v>693.80241626708596</v>
      </c>
      <c r="H115">
        <v>46250.424741135903</v>
      </c>
      <c r="I115">
        <v>50288.546321869697</v>
      </c>
      <c r="J115">
        <v>56357.853636578096</v>
      </c>
      <c r="K115">
        <v>1031.94128133961</v>
      </c>
      <c r="L115">
        <v>70670.107865430196</v>
      </c>
      <c r="M115">
        <v>932.48801257536104</v>
      </c>
      <c r="N115">
        <v>6155145809.9190397</v>
      </c>
      <c r="O115">
        <v>438241.02840689197</v>
      </c>
      <c r="P115">
        <v>14333661.080181999</v>
      </c>
      <c r="Q115">
        <v>768.11159470320297</v>
      </c>
      <c r="R115">
        <v>2.3259681191539401E-3</v>
      </c>
      <c r="S115" s="1">
        <v>4.4758583312656398E-102</v>
      </c>
      <c r="T115" s="1">
        <v>1.83073516112606E-7</v>
      </c>
      <c r="U115">
        <v>530.64075740626504</v>
      </c>
      <c r="V115">
        <v>2.1503784820159498E-3</v>
      </c>
      <c r="W115">
        <v>74.998719280271899</v>
      </c>
      <c r="X115" s="1">
        <v>4.4052134755829502E-32</v>
      </c>
      <c r="Y115" s="1">
        <v>2.6209786983157502E-7</v>
      </c>
      <c r="Z115" s="1">
        <v>2.6632510417589799E-12</v>
      </c>
      <c r="AA115">
        <v>7.5250187624380196E-2</v>
      </c>
      <c r="AB115">
        <v>0.117568494180049</v>
      </c>
    </row>
    <row r="116" spans="1:28" x14ac:dyDescent="0.25">
      <c r="A116">
        <v>4702</v>
      </c>
      <c r="B116">
        <v>2419</v>
      </c>
      <c r="C116">
        <v>3.07584039943184</v>
      </c>
      <c r="D116">
        <v>15416.808247045299</v>
      </c>
      <c r="E116">
        <v>19211.006199572301</v>
      </c>
      <c r="F116">
        <v>23096.542006605701</v>
      </c>
      <c r="G116">
        <v>645.54336485746603</v>
      </c>
      <c r="H116">
        <v>40209.160959943198</v>
      </c>
      <c r="I116">
        <v>44825.681132335398</v>
      </c>
      <c r="J116">
        <v>50695.710804426897</v>
      </c>
      <c r="K116">
        <v>828.76040601398404</v>
      </c>
      <c r="L116">
        <v>63759.595030722601</v>
      </c>
      <c r="M116">
        <v>896.99223805234703</v>
      </c>
      <c r="N116">
        <v>4583656673.8884802</v>
      </c>
      <c r="O116">
        <v>444509.034634265</v>
      </c>
      <c r="P116">
        <v>17937449.1722776</v>
      </c>
      <c r="Q116">
        <v>647.62839419423904</v>
      </c>
      <c r="R116">
        <v>3.9110010616906499E-3</v>
      </c>
      <c r="S116" s="1">
        <v>3.6332473007458196E-77</v>
      </c>
      <c r="T116" s="1">
        <v>2.17695993656219E-11</v>
      </c>
      <c r="U116">
        <v>521.50582488653697</v>
      </c>
      <c r="V116">
        <v>3.8482496175950998E-3</v>
      </c>
      <c r="W116">
        <v>42.305048075596503</v>
      </c>
      <c r="X116" s="1">
        <v>1.0331184091026101E-48</v>
      </c>
      <c r="Y116" s="1">
        <v>1.2634331025019499E-11</v>
      </c>
      <c r="Z116" s="1">
        <v>8.5198630332422304E-8</v>
      </c>
      <c r="AA116">
        <v>0.15737899828766</v>
      </c>
      <c r="AB116">
        <v>0.16926572703426701</v>
      </c>
    </row>
    <row r="117" spans="1:28" x14ac:dyDescent="0.25">
      <c r="A117">
        <v>5301</v>
      </c>
      <c r="B117">
        <v>3532</v>
      </c>
      <c r="C117">
        <v>2.55249271481452</v>
      </c>
      <c r="D117">
        <v>27786.3811209009</v>
      </c>
      <c r="E117">
        <v>34389.1287670889</v>
      </c>
      <c r="F117">
        <v>42286.1026204671</v>
      </c>
      <c r="G117">
        <v>1207.293178338</v>
      </c>
      <c r="H117">
        <v>70462.068351869399</v>
      </c>
      <c r="I117">
        <v>80045.859164884605</v>
      </c>
      <c r="J117">
        <v>87842.385331628</v>
      </c>
      <c r="K117">
        <v>1624.8500085042599</v>
      </c>
      <c r="L117">
        <v>109031.242064698</v>
      </c>
      <c r="M117">
        <v>1683.1356946733299</v>
      </c>
      <c r="N117">
        <v>12074650603.0487</v>
      </c>
      <c r="O117">
        <v>1666080.5334053901</v>
      </c>
      <c r="P117">
        <v>49694423.945003003</v>
      </c>
      <c r="Q117">
        <v>1234.5816533227901</v>
      </c>
      <c r="R117">
        <v>4.1139955195995601E-3</v>
      </c>
      <c r="S117" s="1">
        <v>2.28651893742201E-220</v>
      </c>
      <c r="T117" s="1">
        <v>2.4044553278198501E-30</v>
      </c>
      <c r="U117">
        <v>973.11158196388396</v>
      </c>
      <c r="V117">
        <v>3.8879646968043302E-3</v>
      </c>
      <c r="W117">
        <v>112.09218778669999</v>
      </c>
      <c r="X117" s="1">
        <v>2.7738523704401803E-85</v>
      </c>
      <c r="Y117" s="1">
        <v>1.7666795224669599E-28</v>
      </c>
      <c r="Z117" s="1">
        <v>3.44390316982746E-12</v>
      </c>
      <c r="AA117">
        <v>0.122412380220567</v>
      </c>
      <c r="AB117">
        <v>0.14129346862109801</v>
      </c>
    </row>
    <row r="118" spans="1:28" x14ac:dyDescent="0.25">
      <c r="A118">
        <v>5302</v>
      </c>
      <c r="B118">
        <v>2261</v>
      </c>
      <c r="C118">
        <v>3.4300841145057399</v>
      </c>
      <c r="D118">
        <v>22412.840566167699</v>
      </c>
      <c r="E118">
        <v>27095.121940662601</v>
      </c>
      <c r="F118">
        <v>32504.823198034999</v>
      </c>
      <c r="G118">
        <v>1050.0865481037899</v>
      </c>
      <c r="H118">
        <v>52638.630619706099</v>
      </c>
      <c r="I118">
        <v>58308.702416305801</v>
      </c>
      <c r="J118">
        <v>64036.687331907699</v>
      </c>
      <c r="K118">
        <v>1228.6768817524601</v>
      </c>
      <c r="L118">
        <v>75043.754577388507</v>
      </c>
      <c r="M118">
        <v>1331.54588695897</v>
      </c>
      <c r="N118">
        <v>5057789393.6778402</v>
      </c>
      <c r="O118">
        <v>682465.11022545595</v>
      </c>
      <c r="P118">
        <v>16312194.115568301</v>
      </c>
      <c r="Q118">
        <v>1089.6659326691699</v>
      </c>
      <c r="R118">
        <v>3.22318566884026E-3</v>
      </c>
      <c r="S118" s="1">
        <v>3.6638199421081099E-122</v>
      </c>
      <c r="T118" s="1">
        <v>2.1154970655721199E-8</v>
      </c>
      <c r="U118">
        <v>858.92209356297303</v>
      </c>
      <c r="V118">
        <v>2.9538952502554702E-3</v>
      </c>
      <c r="W118">
        <v>73.162171775100603</v>
      </c>
      <c r="X118" s="1">
        <v>2.6375162276839498E-62</v>
      </c>
      <c r="Y118" s="1">
        <v>1.27474129109946E-7</v>
      </c>
      <c r="Z118" s="1">
        <v>5.4996470405540899E-14</v>
      </c>
      <c r="AA118">
        <v>7.6584354459534806E-2</v>
      </c>
      <c r="AB118">
        <v>0.104614894686218</v>
      </c>
    </row>
    <row r="119" spans="1:28" x14ac:dyDescent="0.25">
      <c r="A119">
        <v>5303</v>
      </c>
      <c r="B119">
        <v>2026</v>
      </c>
      <c r="C119">
        <v>3.43051787188864</v>
      </c>
      <c r="D119">
        <v>26213.567095189501</v>
      </c>
      <c r="E119">
        <v>30833.616494090598</v>
      </c>
      <c r="F119">
        <v>36698.993933265301</v>
      </c>
      <c r="G119">
        <v>1067.1959473158299</v>
      </c>
      <c r="H119">
        <v>59671.519812115999</v>
      </c>
      <c r="I119">
        <v>67106.731763685195</v>
      </c>
      <c r="J119">
        <v>74709.468553892293</v>
      </c>
      <c r="K119">
        <v>1298.7627530228799</v>
      </c>
      <c r="L119">
        <v>86473.879080154802</v>
      </c>
      <c r="M119">
        <v>1400.3141004950201</v>
      </c>
      <c r="N119">
        <v>6668335726.3421097</v>
      </c>
      <c r="O119">
        <v>964815.20254467195</v>
      </c>
      <c r="P119">
        <v>33444663.3449267</v>
      </c>
      <c r="Q119">
        <v>966.95117333205997</v>
      </c>
      <c r="R119">
        <v>5.0114893858440998E-3</v>
      </c>
      <c r="S119" s="1">
        <v>5.8216104318275001E-90</v>
      </c>
      <c r="T119" s="1">
        <v>5.5120480939468801E-19</v>
      </c>
      <c r="U119">
        <v>795.28494150973199</v>
      </c>
      <c r="V119">
        <v>4.9373250150145298E-3</v>
      </c>
      <c r="W119">
        <v>51.910387675508403</v>
      </c>
      <c r="X119" s="1">
        <v>8.9197614562615002E-47</v>
      </c>
      <c r="Y119" s="1">
        <v>9.5477750662464407E-19</v>
      </c>
      <c r="Z119" s="1">
        <v>2.6439572793458501E-6</v>
      </c>
      <c r="AA119">
        <v>0.173174594700503</v>
      </c>
      <c r="AB119">
        <v>0.182860861882158</v>
      </c>
    </row>
    <row r="120" spans="1:28" x14ac:dyDescent="0.25">
      <c r="A120">
        <v>5500</v>
      </c>
      <c r="B120">
        <v>3247</v>
      </c>
      <c r="C120">
        <v>2.61708630475913</v>
      </c>
      <c r="D120">
        <v>28790.108175676</v>
      </c>
      <c r="E120">
        <v>36632.604863775799</v>
      </c>
      <c r="F120">
        <v>44048.0235629866</v>
      </c>
      <c r="G120">
        <v>1117.88225003354</v>
      </c>
      <c r="H120">
        <v>74240.634117415393</v>
      </c>
      <c r="I120">
        <v>82717.848116680994</v>
      </c>
      <c r="J120">
        <v>92063.890696098199</v>
      </c>
      <c r="K120">
        <v>1554.21601150329</v>
      </c>
      <c r="L120">
        <v>116207.61624735</v>
      </c>
      <c r="M120">
        <v>1686.43261401636</v>
      </c>
      <c r="N120">
        <v>14661936185.942301</v>
      </c>
      <c r="O120">
        <v>1764376.15699954</v>
      </c>
      <c r="P120">
        <v>65761672.239156798</v>
      </c>
      <c r="Q120">
        <v>1165.44916364404</v>
      </c>
      <c r="R120">
        <v>4.4832126085728296E-3</v>
      </c>
      <c r="S120" s="1">
        <v>6.4013254889462301E-193</v>
      </c>
      <c r="T120" s="1">
        <v>9.4729712086827491E-53</v>
      </c>
      <c r="U120">
        <v>829.84608006812095</v>
      </c>
      <c r="V120">
        <v>4.1789507721950499E-3</v>
      </c>
      <c r="W120">
        <v>141.74566028710601</v>
      </c>
      <c r="X120" s="1">
        <v>2.0901537156907E-57</v>
      </c>
      <c r="Y120" s="1">
        <v>2.0054671135577301E-48</v>
      </c>
      <c r="Z120" s="1">
        <v>2.8090794936812201E-17</v>
      </c>
      <c r="AA120">
        <v>0.16676727956887999</v>
      </c>
      <c r="AB120">
        <v>0.192302013861265</v>
      </c>
    </row>
    <row r="121" spans="1:28" x14ac:dyDescent="0.25">
      <c r="A121">
        <v>5700</v>
      </c>
      <c r="B121">
        <v>1966</v>
      </c>
      <c r="C121">
        <v>2.2595094727566498</v>
      </c>
      <c r="D121">
        <v>22210.057722950001</v>
      </c>
      <c r="E121">
        <v>27286.147300827201</v>
      </c>
      <c r="F121">
        <v>32514.146328795101</v>
      </c>
      <c r="G121">
        <v>875.62254994572299</v>
      </c>
      <c r="H121">
        <v>54751.367668781102</v>
      </c>
      <c r="I121">
        <v>63058.930966872402</v>
      </c>
      <c r="J121">
        <v>71247.678113130794</v>
      </c>
      <c r="K121">
        <v>1133.5960525917801</v>
      </c>
      <c r="L121">
        <v>89406.375141965007</v>
      </c>
      <c r="M121">
        <v>1275.18664697227</v>
      </c>
      <c r="N121">
        <v>8769093543.3919907</v>
      </c>
      <c r="O121">
        <v>1070669.1701891699</v>
      </c>
      <c r="P121">
        <v>33057005.536382299</v>
      </c>
      <c r="Q121">
        <v>938.39809835486994</v>
      </c>
      <c r="R121">
        <v>3.7669410943305202E-3</v>
      </c>
      <c r="S121" s="1">
        <v>2.1382067735049199E-112</v>
      </c>
      <c r="T121" s="1">
        <v>8.2026659507306105E-18</v>
      </c>
      <c r="U121">
        <v>628.88694035699098</v>
      </c>
      <c r="V121">
        <v>3.29587824991981E-3</v>
      </c>
      <c r="W121">
        <v>155.62102466059201</v>
      </c>
      <c r="X121" s="1">
        <v>8.8526022879082394E-28</v>
      </c>
      <c r="Y121" s="1">
        <v>1.81373939620398E-14</v>
      </c>
      <c r="Z121" s="1">
        <v>6.1477656864114299E-10</v>
      </c>
      <c r="AA121">
        <v>0.115768990710317</v>
      </c>
      <c r="AB121">
        <v>0.14850889904180301</v>
      </c>
    </row>
    <row r="122" spans="1:28" x14ac:dyDescent="0.25">
      <c r="A122">
        <v>5901</v>
      </c>
      <c r="B122">
        <v>2909</v>
      </c>
      <c r="C122">
        <v>2.4269630977426502</v>
      </c>
      <c r="D122">
        <v>31357.584240596301</v>
      </c>
      <c r="E122">
        <v>39102.982746067399</v>
      </c>
      <c r="F122">
        <v>48033.740345225298</v>
      </c>
      <c r="G122">
        <v>1593.5651108289001</v>
      </c>
      <c r="H122">
        <v>83577.2543308803</v>
      </c>
      <c r="I122">
        <v>94788.258616205305</v>
      </c>
      <c r="J122">
        <v>106727.812219846</v>
      </c>
      <c r="K122">
        <v>2009.9928750256499</v>
      </c>
      <c r="L122">
        <v>133580.82812073201</v>
      </c>
      <c r="M122">
        <v>2169.7332755131702</v>
      </c>
      <c r="N122">
        <v>17432634865.597401</v>
      </c>
      <c r="O122">
        <v>2269434.6780759501</v>
      </c>
      <c r="P122">
        <v>72986955.950176105</v>
      </c>
      <c r="Q122">
        <v>1610.7115914431499</v>
      </c>
      <c r="R122">
        <v>4.1848945835608704E-3</v>
      </c>
      <c r="S122" s="1">
        <v>2.1988481578237299E-262</v>
      </c>
      <c r="T122" s="1">
        <v>2.5466433536682101E-44</v>
      </c>
      <c r="U122">
        <v>1185.1408471750401</v>
      </c>
      <c r="V122">
        <v>3.690672706961E-3</v>
      </c>
      <c r="W122">
        <v>202.553270083478</v>
      </c>
      <c r="X122" s="1">
        <v>1.34611014676681E-79</v>
      </c>
      <c r="Y122" s="1">
        <v>2.5074573738724198E-35</v>
      </c>
      <c r="Z122" s="1">
        <v>7.9187958373251199E-19</v>
      </c>
      <c r="AA122">
        <v>0.13423080885863101</v>
      </c>
      <c r="AB122">
        <v>0.164375426415241</v>
      </c>
    </row>
    <row r="123" spans="1:28" x14ac:dyDescent="0.25">
      <c r="A123">
        <v>5902</v>
      </c>
      <c r="B123">
        <v>1934</v>
      </c>
      <c r="C123">
        <v>2.6694171578258001</v>
      </c>
      <c r="D123">
        <v>38796.079300880498</v>
      </c>
      <c r="E123">
        <v>50180.165834107102</v>
      </c>
      <c r="F123">
        <v>58718.929585165999</v>
      </c>
      <c r="G123">
        <v>1357.8147900040599</v>
      </c>
      <c r="H123">
        <v>99168.146302824898</v>
      </c>
      <c r="I123">
        <v>110003.99541750801</v>
      </c>
      <c r="J123">
        <v>119218.536538915</v>
      </c>
      <c r="K123">
        <v>2007.6986598344299</v>
      </c>
      <c r="L123">
        <v>131967.95537296199</v>
      </c>
      <c r="M123">
        <v>2008.1193184317301</v>
      </c>
      <c r="N123">
        <v>11120412434.233299</v>
      </c>
      <c r="O123">
        <v>1562002.33808144</v>
      </c>
      <c r="P123">
        <v>43828683.701124497</v>
      </c>
      <c r="Q123">
        <v>1488.3444797668801</v>
      </c>
      <c r="R123">
        <v>3.9386443261613703E-3</v>
      </c>
      <c r="S123" s="1">
        <v>3.6118696384510303E-141</v>
      </c>
      <c r="T123" s="1">
        <v>1.03980324092788E-21</v>
      </c>
      <c r="U123">
        <v>973.934255663984</v>
      </c>
      <c r="V123">
        <v>3.1530706287154998E-3</v>
      </c>
      <c r="W123">
        <v>231.541472241462</v>
      </c>
      <c r="X123" s="1">
        <v>1.3873665155438599E-40</v>
      </c>
      <c r="Y123" s="1">
        <v>2.8175517363759999E-16</v>
      </c>
      <c r="Z123" s="1">
        <v>4.0046817413878001E-19</v>
      </c>
      <c r="AA123">
        <v>0.10998117971511299</v>
      </c>
      <c r="AB123">
        <v>0.17152117322992499</v>
      </c>
    </row>
    <row r="124" spans="1:28" x14ac:dyDescent="0.25">
      <c r="A124">
        <v>5903</v>
      </c>
      <c r="B124">
        <v>4007</v>
      </c>
      <c r="C124">
        <v>2.3051864996600702</v>
      </c>
      <c r="D124">
        <v>30617.446367181401</v>
      </c>
      <c r="E124">
        <v>40016.1018486541</v>
      </c>
      <c r="F124">
        <v>49554.026508359901</v>
      </c>
      <c r="G124">
        <v>1458.78392110154</v>
      </c>
      <c r="H124">
        <v>90698.942149355804</v>
      </c>
      <c r="I124">
        <v>103281.454355047</v>
      </c>
      <c r="J124">
        <v>117293.865629611</v>
      </c>
      <c r="K124">
        <v>2042.3458049918599</v>
      </c>
      <c r="L124">
        <v>161564.669759371</v>
      </c>
      <c r="M124">
        <v>2294.2028219059798</v>
      </c>
      <c r="N124">
        <v>29337916124.325901</v>
      </c>
      <c r="O124">
        <v>3193882.4705900801</v>
      </c>
      <c r="P124">
        <v>123482442.53978901</v>
      </c>
      <c r="Q124">
        <v>1614.44655079932</v>
      </c>
      <c r="R124">
        <v>4.2073324082489202E-3</v>
      </c>
      <c r="S124" s="1">
        <v>1.97545629355237E-195</v>
      </c>
      <c r="T124" s="1">
        <v>1.26816434417906E-36</v>
      </c>
      <c r="U124">
        <v>943.98267677731496</v>
      </c>
      <c r="V124">
        <v>3.5221206153961898E-3</v>
      </c>
      <c r="W124">
        <v>338.87492017009799</v>
      </c>
      <c r="X124" s="1">
        <v>1.90942231129975E-43</v>
      </c>
      <c r="Y124" s="1">
        <v>1.6283753123602301E-28</v>
      </c>
      <c r="Z124" s="1">
        <v>1.67026455916984E-25</v>
      </c>
      <c r="AA124">
        <v>0.162392200302891</v>
      </c>
      <c r="AB124">
        <v>0.21810803723759101</v>
      </c>
    </row>
    <row r="125" spans="1:28" x14ac:dyDescent="0.25">
      <c r="A125">
        <v>5904</v>
      </c>
      <c r="B125">
        <v>3308</v>
      </c>
      <c r="C125">
        <v>2.5929397063417698</v>
      </c>
      <c r="D125">
        <v>25874.241791365701</v>
      </c>
      <c r="E125">
        <v>36524.224376013102</v>
      </c>
      <c r="F125">
        <v>48027.515498930698</v>
      </c>
      <c r="G125">
        <v>1530.2396095280101</v>
      </c>
      <c r="H125">
        <v>85403.824356968398</v>
      </c>
      <c r="I125">
        <v>94427.257785146197</v>
      </c>
      <c r="J125">
        <v>105715.256551168</v>
      </c>
      <c r="K125">
        <v>1935.3969378628799</v>
      </c>
      <c r="L125">
        <v>122159.25342728601</v>
      </c>
      <c r="M125">
        <v>2069.0566046603699</v>
      </c>
      <c r="N125">
        <v>13353165858.282301</v>
      </c>
      <c r="O125">
        <v>1446709.87324628</v>
      </c>
      <c r="P125">
        <v>45904952.5060893</v>
      </c>
      <c r="Q125">
        <v>1649.2927678127301</v>
      </c>
      <c r="R125">
        <v>3.43620172087505E-3</v>
      </c>
      <c r="S125" s="1" t="s">
        <v>29</v>
      </c>
      <c r="T125" s="1">
        <v>4.28584495883712E-28</v>
      </c>
      <c r="U125">
        <v>1218.5397698194899</v>
      </c>
      <c r="V125">
        <v>3.0103301631776999E-3</v>
      </c>
      <c r="W125">
        <v>186.189115140892</v>
      </c>
      <c r="X125" s="1">
        <v>3.7522781856473502E-101</v>
      </c>
      <c r="Y125" s="1">
        <v>1.68229930060828E-22</v>
      </c>
      <c r="Z125" s="1">
        <v>2.4729048882616801E-22</v>
      </c>
      <c r="AA125">
        <v>0.10871382157458601</v>
      </c>
      <c r="AB125">
        <v>0.15208119361101299</v>
      </c>
    </row>
    <row r="126" spans="1:28" x14ac:dyDescent="0.25">
      <c r="A126">
        <v>5905</v>
      </c>
      <c r="B126">
        <v>3227</v>
      </c>
      <c r="C126">
        <v>2.8452451940824002</v>
      </c>
      <c r="D126">
        <v>36849.365839301099</v>
      </c>
      <c r="E126">
        <v>44435.999982686597</v>
      </c>
      <c r="F126">
        <v>53712.888387455198</v>
      </c>
      <c r="G126">
        <v>1462.26486891593</v>
      </c>
      <c r="H126">
        <v>90751.369283546199</v>
      </c>
      <c r="I126">
        <v>102547.474476381</v>
      </c>
      <c r="J126">
        <v>113423.66067469001</v>
      </c>
      <c r="K126">
        <v>2057.0075889201698</v>
      </c>
      <c r="L126">
        <v>131274.729190162</v>
      </c>
      <c r="M126">
        <v>2072.2029761814401</v>
      </c>
      <c r="N126">
        <v>13859254594.195</v>
      </c>
      <c r="O126">
        <v>1640679.5287480799</v>
      </c>
      <c r="P126">
        <v>61256718.230512403</v>
      </c>
      <c r="Q126">
        <v>1492.26250359253</v>
      </c>
      <c r="R126">
        <v>4.4177617136716999E-3</v>
      </c>
      <c r="S126" s="1">
        <v>6.1687400288154002E-232</v>
      </c>
      <c r="T126" s="1">
        <v>3.5891296231557199E-35</v>
      </c>
      <c r="U126">
        <v>1168.0364277994499</v>
      </c>
      <c r="V126">
        <v>4.1470309537857096E-3</v>
      </c>
      <c r="W126">
        <v>126.444702807621</v>
      </c>
      <c r="X126" s="1">
        <v>7.1010999191099504E-100</v>
      </c>
      <c r="Y126" s="1">
        <v>8.9242979829776E-32</v>
      </c>
      <c r="Z126" s="1">
        <v>2.5446889394983299E-14</v>
      </c>
      <c r="AA126">
        <v>0.16460308939981799</v>
      </c>
      <c r="AB126">
        <v>0.18571542878226699</v>
      </c>
    </row>
    <row r="127" spans="1:28" x14ac:dyDescent="0.25">
      <c r="A127">
        <v>5906</v>
      </c>
      <c r="B127">
        <v>3227</v>
      </c>
      <c r="C127">
        <v>2.9043300127207501</v>
      </c>
      <c r="D127">
        <v>37141.278652506502</v>
      </c>
      <c r="E127">
        <v>45192.189672106702</v>
      </c>
      <c r="F127">
        <v>54314.511021232698</v>
      </c>
      <c r="G127">
        <v>1311.2465918159801</v>
      </c>
      <c r="H127">
        <v>90606.087769575606</v>
      </c>
      <c r="I127">
        <v>99108.053016719801</v>
      </c>
      <c r="J127">
        <v>110096.98179979601</v>
      </c>
      <c r="K127">
        <v>1863.56246862735</v>
      </c>
      <c r="L127">
        <v>130309.026590865</v>
      </c>
      <c r="M127">
        <v>1955.9474055944099</v>
      </c>
      <c r="N127">
        <v>14037030123.911699</v>
      </c>
      <c r="O127">
        <v>1952067.5960101699</v>
      </c>
      <c r="P127">
        <v>67729694.933441401</v>
      </c>
      <c r="Q127">
        <v>1327.4581492080699</v>
      </c>
      <c r="R127">
        <v>4.8230676939951898E-3</v>
      </c>
      <c r="S127" s="1">
        <v>7.3112017184881902E-152</v>
      </c>
      <c r="T127" s="1">
        <v>3.5756609306332699E-35</v>
      </c>
      <c r="U127">
        <v>865.14677816683002</v>
      </c>
      <c r="V127">
        <v>4.3091979029143204E-3</v>
      </c>
      <c r="W127">
        <v>182.23591705944301</v>
      </c>
      <c r="X127" s="1">
        <v>2.61846746347917E-51</v>
      </c>
      <c r="Y127" s="1">
        <v>2.1372288086521101E-29</v>
      </c>
      <c r="Z127" s="1">
        <v>4.5579870673063599E-23</v>
      </c>
      <c r="AA127">
        <v>0.16701527116276599</v>
      </c>
      <c r="AB127">
        <v>0.20305752562051199</v>
      </c>
    </row>
    <row r="128" spans="1:28" x14ac:dyDescent="0.25">
      <c r="A128">
        <v>5907</v>
      </c>
      <c r="B128">
        <v>3077</v>
      </c>
      <c r="C128">
        <v>2.8917845739939398</v>
      </c>
      <c r="D128">
        <v>24446.653077457599</v>
      </c>
      <c r="E128">
        <v>31824.697024257799</v>
      </c>
      <c r="F128">
        <v>39809.4739580026</v>
      </c>
      <c r="G128">
        <v>1219.7399697022099</v>
      </c>
      <c r="H128">
        <v>68155.274447492804</v>
      </c>
      <c r="I128">
        <v>75866.341433855196</v>
      </c>
      <c r="J128">
        <v>84536.780454867199</v>
      </c>
      <c r="K128">
        <v>1569.9986575154201</v>
      </c>
      <c r="L128">
        <v>103371.49831555699</v>
      </c>
      <c r="M128">
        <v>1735.65272543949</v>
      </c>
      <c r="N128">
        <v>10553189024.0728</v>
      </c>
      <c r="O128">
        <v>1422779.63668739</v>
      </c>
      <c r="P128">
        <v>44487540.509564303</v>
      </c>
      <c r="Q128">
        <v>1300.08198278605</v>
      </c>
      <c r="R128">
        <v>4.2136444740675403E-3</v>
      </c>
      <c r="S128" s="1">
        <v>2.1185012434774899E-253</v>
      </c>
      <c r="T128" s="1">
        <v>5.91866208052175E-41</v>
      </c>
      <c r="U128">
        <v>940.85245937014395</v>
      </c>
      <c r="V128">
        <v>3.8644840388699E-3</v>
      </c>
      <c r="W128">
        <v>136.70546703581201</v>
      </c>
      <c r="X128" s="1">
        <v>4.8222374879976601E-91</v>
      </c>
      <c r="Y128" s="1">
        <v>1.91130194230538E-36</v>
      </c>
      <c r="Z128" s="1">
        <v>1.6026938623736899E-23</v>
      </c>
      <c r="AA128">
        <v>0.131410370064029</v>
      </c>
      <c r="AB128">
        <v>0.165863055515546</v>
      </c>
    </row>
    <row r="129" spans="1:28" x14ac:dyDescent="0.25">
      <c r="A129">
        <v>5908</v>
      </c>
      <c r="B129">
        <v>3292</v>
      </c>
      <c r="C129">
        <v>2.7964726807294</v>
      </c>
      <c r="D129">
        <v>26428.814137791898</v>
      </c>
      <c r="E129">
        <v>33553.365881842597</v>
      </c>
      <c r="F129">
        <v>40770.0242679812</v>
      </c>
      <c r="G129">
        <v>1133.3813646782401</v>
      </c>
      <c r="H129">
        <v>74999.297531753895</v>
      </c>
      <c r="I129">
        <v>83452.975577240693</v>
      </c>
      <c r="J129">
        <v>92123.414598252697</v>
      </c>
      <c r="K129">
        <v>1602.01483297662</v>
      </c>
      <c r="L129">
        <v>103329.07722678799</v>
      </c>
      <c r="M129">
        <v>1612.82504708796</v>
      </c>
      <c r="N129">
        <v>8724897441.3190899</v>
      </c>
      <c r="O129">
        <v>1481105.5645236799</v>
      </c>
      <c r="P129">
        <v>47653912.392073996</v>
      </c>
      <c r="Q129">
        <v>1048.6916572300099</v>
      </c>
      <c r="R129">
        <v>5.4595802556116598E-3</v>
      </c>
      <c r="S129" s="1">
        <v>5.7024597883949298E-129</v>
      </c>
      <c r="T129" s="1">
        <v>2.2381356333829301E-41</v>
      </c>
      <c r="U129">
        <v>610.34806286582796</v>
      </c>
      <c r="V129">
        <v>4.8197228980958202E-3</v>
      </c>
      <c r="W129">
        <v>180.39134376291801</v>
      </c>
      <c r="X129" s="1">
        <v>3.8062542012854399E-38</v>
      </c>
      <c r="Y129" s="1">
        <v>2.2195315063384999E-35</v>
      </c>
      <c r="Z129" s="1">
        <v>2.0670097347410299E-33</v>
      </c>
      <c r="AA129">
        <v>0.17533660752814501</v>
      </c>
      <c r="AB129">
        <v>0.22290525614182499</v>
      </c>
    </row>
    <row r="130" spans="1:28" x14ac:dyDescent="0.25">
      <c r="A130">
        <v>5909</v>
      </c>
      <c r="B130">
        <v>1918</v>
      </c>
      <c r="C130">
        <v>3.30309067936631</v>
      </c>
      <c r="D130">
        <v>19821.610603344001</v>
      </c>
      <c r="E130">
        <v>24922.780211779202</v>
      </c>
      <c r="F130">
        <v>29456.876172677501</v>
      </c>
      <c r="G130">
        <v>1103.0045943734101</v>
      </c>
      <c r="H130">
        <v>52022.634126072102</v>
      </c>
      <c r="I130">
        <v>58363.631220957199</v>
      </c>
      <c r="J130">
        <v>65529.723832695301</v>
      </c>
      <c r="K130">
        <v>1451.3473422683001</v>
      </c>
      <c r="L130">
        <v>75942.324068655202</v>
      </c>
      <c r="M130">
        <v>1379.9405102517501</v>
      </c>
      <c r="N130">
        <v>5159425284.6392498</v>
      </c>
      <c r="O130">
        <v>565785.22146923095</v>
      </c>
      <c r="P130">
        <v>15918862.1844931</v>
      </c>
      <c r="Q130">
        <v>1145.7907792993501</v>
      </c>
      <c r="R130">
        <v>3.0832573775425899E-3</v>
      </c>
      <c r="S130" s="1">
        <v>4.3924332515441703E-229</v>
      </c>
      <c r="T130" s="1">
        <v>4.2930755619650998E-15</v>
      </c>
      <c r="U130">
        <v>898.91935276333095</v>
      </c>
      <c r="V130">
        <v>2.3995925495652001E-3</v>
      </c>
      <c r="W130">
        <v>90.457862487123194</v>
      </c>
      <c r="X130" s="1">
        <v>5.9709097660153898E-101</v>
      </c>
      <c r="Y130" s="1">
        <v>3.5583480489986301E-9</v>
      </c>
      <c r="Z130" s="1">
        <v>2.3634733176430302E-16</v>
      </c>
      <c r="AA130">
        <v>8.6213381369262598E-2</v>
      </c>
      <c r="AB130">
        <v>0.132097519202901</v>
      </c>
    </row>
    <row r="131" spans="1:28" x14ac:dyDescent="0.25">
      <c r="A131">
        <v>5910</v>
      </c>
      <c r="B131">
        <v>2730</v>
      </c>
      <c r="C131">
        <v>3.1459148119178</v>
      </c>
      <c r="D131">
        <v>25828.1305572028</v>
      </c>
      <c r="E131">
        <v>32657.436139572801</v>
      </c>
      <c r="F131">
        <v>41623.846765740003</v>
      </c>
      <c r="G131">
        <v>1232.8074066793499</v>
      </c>
      <c r="H131">
        <v>66952.995815739603</v>
      </c>
      <c r="I131">
        <v>73698.731678602097</v>
      </c>
      <c r="J131">
        <v>81285.365821987696</v>
      </c>
      <c r="K131">
        <v>1631.6385807603699</v>
      </c>
      <c r="L131">
        <v>95889.582888764606</v>
      </c>
      <c r="M131">
        <v>1661.31661157689</v>
      </c>
      <c r="N131">
        <v>7706332131.5347004</v>
      </c>
      <c r="O131">
        <v>1033931.5515896101</v>
      </c>
      <c r="P131">
        <v>31921546.031256199</v>
      </c>
      <c r="Q131">
        <v>1264.31899263587</v>
      </c>
      <c r="R131">
        <v>4.1401537787640798E-3</v>
      </c>
      <c r="S131" s="1">
        <v>4.6639789133272903E-241</v>
      </c>
      <c r="T131" s="1">
        <v>1.6390738544564198E-30</v>
      </c>
      <c r="U131">
        <v>1112.6610227711601</v>
      </c>
      <c r="V131">
        <v>4.0230749765201596E-3</v>
      </c>
      <c r="W131">
        <v>51.776547400435298</v>
      </c>
      <c r="X131" s="1">
        <v>2.3713859045174199E-127</v>
      </c>
      <c r="Y131" s="1">
        <v>1.12682276641815E-29</v>
      </c>
      <c r="Z131" s="1">
        <v>4.4784818134845199E-7</v>
      </c>
      <c r="AA131">
        <v>0.127438491145592</v>
      </c>
      <c r="AB131">
        <v>0.13569099054189299</v>
      </c>
    </row>
    <row r="132" spans="1:28" x14ac:dyDescent="0.25">
      <c r="A132">
        <v>5911</v>
      </c>
      <c r="B132">
        <v>2300</v>
      </c>
      <c r="C132">
        <v>2.9495185757107798</v>
      </c>
      <c r="D132">
        <v>34681.756084048102</v>
      </c>
      <c r="E132">
        <v>42970.310709964098</v>
      </c>
      <c r="F132">
        <v>51229.349865526099</v>
      </c>
      <c r="G132">
        <v>1283.4822722707399</v>
      </c>
      <c r="H132">
        <v>83247.693531480007</v>
      </c>
      <c r="I132">
        <v>92500.849482271806</v>
      </c>
      <c r="J132">
        <v>101418.103561909</v>
      </c>
      <c r="K132">
        <v>1861.67308686044</v>
      </c>
      <c r="L132">
        <v>122041.87710497899</v>
      </c>
      <c r="M132">
        <v>1893.6134795489299</v>
      </c>
      <c r="N132">
        <v>12922366784.268</v>
      </c>
      <c r="O132">
        <v>1710621.32990001</v>
      </c>
      <c r="P132">
        <v>54387936.149227701</v>
      </c>
      <c r="Q132">
        <v>1380.26702727728</v>
      </c>
      <c r="R132">
        <v>4.2063139673775597E-3</v>
      </c>
      <c r="S132" s="1">
        <v>2.9225610394937902E-146</v>
      </c>
      <c r="T132" s="1">
        <v>1.36252017268928E-23</v>
      </c>
      <c r="U132">
        <v>1001.85956636516</v>
      </c>
      <c r="V132">
        <v>3.8907980776092298E-3</v>
      </c>
      <c r="W132">
        <v>141.349715777066</v>
      </c>
      <c r="X132" s="1">
        <v>4.7963217621826201E-66</v>
      </c>
      <c r="Y132" s="1">
        <v>2.3201203492181499E-21</v>
      </c>
      <c r="Z132" s="1">
        <v>2.8834506172709301E-19</v>
      </c>
      <c r="AA132">
        <v>0.13327995330727499</v>
      </c>
      <c r="AB132">
        <v>0.16578896236908899</v>
      </c>
    </row>
    <row r="133" spans="1:28" x14ac:dyDescent="0.25">
      <c r="A133">
        <v>5912</v>
      </c>
      <c r="B133">
        <v>2839</v>
      </c>
      <c r="C133">
        <v>3.08121116480915</v>
      </c>
      <c r="D133">
        <v>19291.726821751701</v>
      </c>
      <c r="E133">
        <v>23605.2702347052</v>
      </c>
      <c r="F133">
        <v>29045.970720390302</v>
      </c>
      <c r="G133">
        <v>1033.4285512608401</v>
      </c>
      <c r="H133">
        <v>53712.888387455198</v>
      </c>
      <c r="I133">
        <v>60158.434993949799</v>
      </c>
      <c r="J133">
        <v>67678.239368193506</v>
      </c>
      <c r="K133">
        <v>1338.8881525060999</v>
      </c>
      <c r="L133">
        <v>80530.421349952303</v>
      </c>
      <c r="M133">
        <v>1445.65473944877</v>
      </c>
      <c r="N133">
        <v>5748434420.3562803</v>
      </c>
      <c r="O133">
        <v>936492.01936559705</v>
      </c>
      <c r="P133">
        <v>23704806.295445401</v>
      </c>
      <c r="Q133">
        <v>1113.72251655119</v>
      </c>
      <c r="R133">
        <v>4.1218239931359001E-3</v>
      </c>
      <c r="S133" s="1">
        <v>1.64197768901708E-186</v>
      </c>
      <c r="T133" s="1">
        <v>7.0908198184305504E-20</v>
      </c>
      <c r="U133">
        <v>867.06013390175997</v>
      </c>
      <c r="V133">
        <v>3.7034987653534498E-3</v>
      </c>
      <c r="W133">
        <v>90.987041948302505</v>
      </c>
      <c r="X133" s="1">
        <v>8.9830231621792994E-96</v>
      </c>
      <c r="Y133" s="1">
        <v>4.0021553528742098E-17</v>
      </c>
      <c r="Z133" s="1">
        <v>1.1114969666456101E-17</v>
      </c>
      <c r="AA133">
        <v>0.103969884218251</v>
      </c>
      <c r="AB133">
        <v>0.13090037163820401</v>
      </c>
    </row>
    <row r="134" spans="1:28" x14ac:dyDescent="0.25">
      <c r="A134">
        <v>5913</v>
      </c>
      <c r="B134">
        <v>2400</v>
      </c>
      <c r="C134">
        <v>3.45021166509878</v>
      </c>
      <c r="D134">
        <v>21807.432685306801</v>
      </c>
      <c r="E134">
        <v>26856.444193727599</v>
      </c>
      <c r="F134">
        <v>33036.017672239897</v>
      </c>
      <c r="G134">
        <v>1222.7532644146199</v>
      </c>
      <c r="H134">
        <v>58363.631220957199</v>
      </c>
      <c r="I134">
        <v>64250.142956347401</v>
      </c>
      <c r="J134">
        <v>70476.837700778502</v>
      </c>
      <c r="K134">
        <v>1442.77425577036</v>
      </c>
      <c r="L134">
        <v>79763.560540684397</v>
      </c>
      <c r="M134">
        <v>1462.5332826229101</v>
      </c>
      <c r="N134">
        <v>4859027776.5053101</v>
      </c>
      <c r="O134">
        <v>771325.35980157496</v>
      </c>
      <c r="P134">
        <v>18272378.565181099</v>
      </c>
      <c r="Q134">
        <v>1162.74244083182</v>
      </c>
      <c r="R134">
        <v>3.75849372519153E-3</v>
      </c>
      <c r="S134" s="1">
        <v>1.3420814794524399E-195</v>
      </c>
      <c r="T134" s="1">
        <v>5.3858849726010001E-17</v>
      </c>
      <c r="U134">
        <v>889.51062381675899</v>
      </c>
      <c r="V134">
        <v>3.1769206046594199E-3</v>
      </c>
      <c r="W134">
        <v>92.637841050920798</v>
      </c>
      <c r="X134" s="1">
        <v>1.0378349600709399E-102</v>
      </c>
      <c r="Y134" s="1">
        <v>7.1930332582065301E-13</v>
      </c>
      <c r="Z134" s="1">
        <v>7.0298963595417597E-19</v>
      </c>
      <c r="AA134">
        <v>8.8609731757783403E-2</v>
      </c>
      <c r="AB134">
        <v>0.12784922532836199</v>
      </c>
    </row>
    <row r="135" spans="1:28" x14ac:dyDescent="0.25">
      <c r="A135">
        <v>5914</v>
      </c>
      <c r="B135">
        <v>3863</v>
      </c>
      <c r="C135">
        <v>2.49039662088569</v>
      </c>
      <c r="D135">
        <v>30737.609919315699</v>
      </c>
      <c r="E135">
        <v>39844.621984688099</v>
      </c>
      <c r="F135">
        <v>48771.302655809297</v>
      </c>
      <c r="G135">
        <v>1341.38683143344</v>
      </c>
      <c r="H135">
        <v>83883.414704606505</v>
      </c>
      <c r="I135">
        <v>91311.910258673801</v>
      </c>
      <c r="J135">
        <v>100817.379048099</v>
      </c>
      <c r="K135">
        <v>1852.55924859932</v>
      </c>
      <c r="L135">
        <v>118026.709197099</v>
      </c>
      <c r="M135">
        <v>1841.56469845065</v>
      </c>
      <c r="N135">
        <v>12107895932.334</v>
      </c>
      <c r="O135">
        <v>1723941.5781115801</v>
      </c>
      <c r="P135">
        <v>50429513.326155297</v>
      </c>
      <c r="Q135">
        <v>1350.1519633822199</v>
      </c>
      <c r="R135">
        <v>4.1635722830140496E-3</v>
      </c>
      <c r="S135" s="1">
        <v>1.6910651577933301E-232</v>
      </c>
      <c r="T135" s="1">
        <v>1.3792489005000401E-35</v>
      </c>
      <c r="U135">
        <v>969.49248023969403</v>
      </c>
      <c r="V135">
        <v>3.6734923516046599E-3</v>
      </c>
      <c r="W135">
        <v>176.07717622680701</v>
      </c>
      <c r="X135" s="1">
        <v>5.1313096483906801E-81</v>
      </c>
      <c r="Y135" s="1">
        <v>5.8067362935430299E-27</v>
      </c>
      <c r="Z135" s="1">
        <v>7.6880555636911903E-22</v>
      </c>
      <c r="AA135">
        <v>0.121525164173812</v>
      </c>
      <c r="AB135">
        <v>0.15260122414364399</v>
      </c>
    </row>
    <row r="136" spans="1:28" x14ac:dyDescent="0.25">
      <c r="A136">
        <v>5915</v>
      </c>
      <c r="B136">
        <v>1590</v>
      </c>
      <c r="C136">
        <v>2.9201136363636402</v>
      </c>
      <c r="D136">
        <v>49079.829944412202</v>
      </c>
      <c r="E136">
        <v>63619.346316675699</v>
      </c>
      <c r="F136">
        <v>74876.433050699401</v>
      </c>
      <c r="G136">
        <v>1973.27345987787</v>
      </c>
      <c r="H136">
        <v>126638.067743586</v>
      </c>
      <c r="I136">
        <v>143950.54087838001</v>
      </c>
      <c r="J136">
        <v>157361.56417877</v>
      </c>
      <c r="K136">
        <v>2957.8987845767601</v>
      </c>
      <c r="L136">
        <v>183102.71789188901</v>
      </c>
      <c r="M136">
        <v>2790.0106888919299</v>
      </c>
      <c r="N136">
        <v>24375973398.117901</v>
      </c>
      <c r="O136">
        <v>2717622.4605804398</v>
      </c>
      <c r="P136">
        <v>105125500.284888</v>
      </c>
      <c r="Q136">
        <v>2001.0329414676801</v>
      </c>
      <c r="R136">
        <v>4.3089352059213397E-3</v>
      </c>
      <c r="S136" s="1">
        <v>9.2704619998968096E-134</v>
      </c>
      <c r="T136" s="1">
        <v>6.5880825392731701E-27</v>
      </c>
      <c r="U136">
        <v>1348.23264943906</v>
      </c>
      <c r="V136">
        <v>3.62771288709699E-3</v>
      </c>
      <c r="W136">
        <v>266.26838778172601</v>
      </c>
      <c r="X136" s="1">
        <v>9.8169321030928095E-36</v>
      </c>
      <c r="Y136" s="1">
        <v>1.1280242321869899E-19</v>
      </c>
      <c r="Z136" s="1">
        <v>7.3645986797809105E-13</v>
      </c>
      <c r="AA136">
        <v>0.16601292978504301</v>
      </c>
      <c r="AB136">
        <v>0.210767329889367</v>
      </c>
    </row>
    <row r="137" spans="1:28" x14ac:dyDescent="0.25">
      <c r="A137">
        <v>5916</v>
      </c>
      <c r="B137">
        <v>2041</v>
      </c>
      <c r="C137">
        <v>4.1582522007811997</v>
      </c>
      <c r="D137">
        <v>24547.396810564602</v>
      </c>
      <c r="E137">
        <v>29945.528768820299</v>
      </c>
      <c r="F137">
        <v>35220.1780325492</v>
      </c>
      <c r="G137">
        <v>1055.91885810811</v>
      </c>
      <c r="H137">
        <v>57460.139072655402</v>
      </c>
      <c r="I137">
        <v>63208.913812885701</v>
      </c>
      <c r="J137">
        <v>69375.637111703894</v>
      </c>
      <c r="K137">
        <v>1381.0365891833201</v>
      </c>
      <c r="L137">
        <v>77861.395671522696</v>
      </c>
      <c r="M137">
        <v>1411.67304623716</v>
      </c>
      <c r="N137">
        <v>3721366768.58109</v>
      </c>
      <c r="O137">
        <v>847108.41190785996</v>
      </c>
      <c r="P137">
        <v>15785699.325669801</v>
      </c>
      <c r="Q137">
        <v>1081.6013169538801</v>
      </c>
      <c r="R137">
        <v>4.2392218433351496E-3</v>
      </c>
      <c r="S137" s="1">
        <v>5.9413201562519197E-133</v>
      </c>
      <c r="T137" s="1">
        <v>1.7317426851344901E-15</v>
      </c>
      <c r="U137">
        <v>913.84061874022495</v>
      </c>
      <c r="V137">
        <v>3.6946763863688402E-3</v>
      </c>
      <c r="W137">
        <v>50.540409131546902</v>
      </c>
      <c r="X137" s="1">
        <v>2.7025117223441802E-89</v>
      </c>
      <c r="Y137" s="1">
        <v>4.0610118558368497E-11</v>
      </c>
      <c r="Z137" s="1">
        <v>1.5960164572637899E-7</v>
      </c>
      <c r="AA137">
        <v>7.8495307086182103E-2</v>
      </c>
      <c r="AB137">
        <v>9.4692290789132702E-2</v>
      </c>
    </row>
    <row r="138" spans="1:28" x14ac:dyDescent="0.25">
      <c r="A138">
        <v>5917</v>
      </c>
      <c r="B138">
        <v>2069</v>
      </c>
      <c r="C138">
        <v>3.8487920343736302</v>
      </c>
      <c r="D138">
        <v>21772.473692848602</v>
      </c>
      <c r="E138">
        <v>26213.567095189501</v>
      </c>
      <c r="F138">
        <v>30292.346329660701</v>
      </c>
      <c r="G138">
        <v>1143.7179654372501</v>
      </c>
      <c r="H138">
        <v>49003.426213822597</v>
      </c>
      <c r="I138">
        <v>54894.849365372</v>
      </c>
      <c r="J138">
        <v>61336.872811458801</v>
      </c>
      <c r="K138">
        <v>1380.53086409869</v>
      </c>
      <c r="L138">
        <v>73195.476554843</v>
      </c>
      <c r="M138">
        <v>1428.31352276394</v>
      </c>
      <c r="N138">
        <v>4389612013.665</v>
      </c>
      <c r="O138">
        <v>659368.634501238</v>
      </c>
      <c r="P138">
        <v>21473191.0098367</v>
      </c>
      <c r="Q138">
        <v>1070.4797415701901</v>
      </c>
      <c r="R138">
        <v>4.8887417370066903E-3</v>
      </c>
      <c r="S138" s="1">
        <v>8.2002085120247202E-201</v>
      </c>
      <c r="T138" s="1">
        <v>1.3477359129525999E-25</v>
      </c>
      <c r="U138">
        <v>919.77910439162599</v>
      </c>
      <c r="V138">
        <v>4.6294166619458401E-3</v>
      </c>
      <c r="W138">
        <v>44.087094889729599</v>
      </c>
      <c r="X138" s="1">
        <v>6.3643366943486801E-117</v>
      </c>
      <c r="Y138" s="1">
        <v>4.93368809179096E-22</v>
      </c>
      <c r="Z138" s="1">
        <v>4.20766523267354E-7</v>
      </c>
      <c r="AA138">
        <v>0.15870119140740899</v>
      </c>
      <c r="AB138">
        <v>0.172429123705649</v>
      </c>
    </row>
    <row r="139" spans="1:28" x14ac:dyDescent="0.25">
      <c r="A139">
        <v>5918</v>
      </c>
      <c r="B139">
        <v>3196</v>
      </c>
      <c r="C139">
        <v>2.60211059649995</v>
      </c>
      <c r="D139">
        <v>27095.121940662601</v>
      </c>
      <c r="E139">
        <v>34395.395502455802</v>
      </c>
      <c r="F139">
        <v>42970.310709964098</v>
      </c>
      <c r="G139">
        <v>1305.6898253330601</v>
      </c>
      <c r="H139">
        <v>75198.043742437294</v>
      </c>
      <c r="I139">
        <v>84536.780454867199</v>
      </c>
      <c r="J139">
        <v>94236.834109624397</v>
      </c>
      <c r="K139">
        <v>1874.1510248142899</v>
      </c>
      <c r="L139">
        <v>108564.14390603801</v>
      </c>
      <c r="M139">
        <v>1852.08002567006</v>
      </c>
      <c r="N139">
        <v>10919571848.3815</v>
      </c>
      <c r="O139">
        <v>1358760.8208724901</v>
      </c>
      <c r="P139">
        <v>43630063.107667901</v>
      </c>
      <c r="Q139">
        <v>1418.49456125283</v>
      </c>
      <c r="R139">
        <v>3.9938182978030198E-3</v>
      </c>
      <c r="S139" s="1">
        <v>6.4701538481886599E-207</v>
      </c>
      <c r="T139" s="1">
        <v>3.0694101610234598E-22</v>
      </c>
      <c r="U139">
        <v>1165.77709765191</v>
      </c>
      <c r="V139">
        <v>3.7324111279183601E-3</v>
      </c>
      <c r="W139">
        <v>108.02650340398399</v>
      </c>
      <c r="X139" s="1">
        <v>4.5011718123384098E-115</v>
      </c>
      <c r="Y139" s="1">
        <v>1.5362322260109499E-20</v>
      </c>
      <c r="Z139" s="1">
        <v>1.2362845479502899E-12</v>
      </c>
      <c r="AA139">
        <v>0.12791263401894201</v>
      </c>
      <c r="AB139">
        <v>0.14629473638958501</v>
      </c>
    </row>
    <row r="140" spans="1:28" x14ac:dyDescent="0.25">
      <c r="A140">
        <v>6101</v>
      </c>
      <c r="B140">
        <v>2631</v>
      </c>
      <c r="C140">
        <v>2.5780374676224298</v>
      </c>
      <c r="D140">
        <v>28816.509299358499</v>
      </c>
      <c r="E140">
        <v>36849.365839301099</v>
      </c>
      <c r="F140">
        <v>45087.335403726</v>
      </c>
      <c r="G140">
        <v>1084.85997751629</v>
      </c>
      <c r="H140">
        <v>76844.024798289203</v>
      </c>
      <c r="I140">
        <v>85980.500072221694</v>
      </c>
      <c r="J140">
        <v>96795.531779662997</v>
      </c>
      <c r="K140">
        <v>1485.30098779325</v>
      </c>
      <c r="L140">
        <v>108005.110315939</v>
      </c>
      <c r="M140">
        <v>1627.6852220886301</v>
      </c>
      <c r="N140">
        <v>9269266405.6815796</v>
      </c>
      <c r="O140">
        <v>1087671.3844703301</v>
      </c>
      <c r="P140">
        <v>46103579.015007898</v>
      </c>
      <c r="Q140">
        <v>1090.7651993427501</v>
      </c>
      <c r="R140">
        <v>4.9712464639429304E-3</v>
      </c>
      <c r="S140" s="1">
        <v>1.5610302909886999E-185</v>
      </c>
      <c r="T140" s="1">
        <v>3.07208140596753E-53</v>
      </c>
      <c r="U140">
        <v>762.43950944841004</v>
      </c>
      <c r="V140">
        <v>4.3583650863892901E-3</v>
      </c>
      <c r="W140">
        <v>153.03113924540801</v>
      </c>
      <c r="X140" s="1">
        <v>2.48018820471576E-56</v>
      </c>
      <c r="Y140" s="1">
        <v>2.2857054216172099E-40</v>
      </c>
      <c r="Z140" s="1">
        <v>3.3434712292749997E-20</v>
      </c>
      <c r="AA140">
        <v>0.21030938023411599</v>
      </c>
      <c r="AB140">
        <v>0.249188363145147</v>
      </c>
    </row>
    <row r="141" spans="1:28" x14ac:dyDescent="0.25">
      <c r="A141">
        <v>6102</v>
      </c>
      <c r="B141">
        <v>2393</v>
      </c>
      <c r="C141">
        <v>2.6329694523438198</v>
      </c>
      <c r="D141">
        <v>30238.156085779399</v>
      </c>
      <c r="E141">
        <v>39202.740971058098</v>
      </c>
      <c r="F141">
        <v>47707.332062271198</v>
      </c>
      <c r="G141">
        <v>1171.2580601381101</v>
      </c>
      <c r="H141">
        <v>79495.074813433705</v>
      </c>
      <c r="I141">
        <v>88546.858502085204</v>
      </c>
      <c r="J141">
        <v>97542.438986385197</v>
      </c>
      <c r="K141">
        <v>1476.60171884491</v>
      </c>
      <c r="L141">
        <v>111789.455013381</v>
      </c>
      <c r="M141">
        <v>1641.63501435476</v>
      </c>
      <c r="N141">
        <v>10995919381.302</v>
      </c>
      <c r="O141">
        <v>1301365.6479958899</v>
      </c>
      <c r="P141">
        <v>46053444.925859198</v>
      </c>
      <c r="Q141">
        <v>1173.70338568945</v>
      </c>
      <c r="R141">
        <v>4.1858297690895102E-3</v>
      </c>
      <c r="S141" s="1">
        <v>3.2243440106944597E-116</v>
      </c>
      <c r="T141" s="1">
        <v>1.50259048911433E-25</v>
      </c>
      <c r="U141">
        <v>665.82031930184405</v>
      </c>
      <c r="V141">
        <v>3.3770271129611499E-3</v>
      </c>
      <c r="W141">
        <v>227.23342802058201</v>
      </c>
      <c r="X141" s="1">
        <v>2.9149993985784999E-27</v>
      </c>
      <c r="Y141" s="1">
        <v>1.2533277888361599E-19</v>
      </c>
      <c r="Z141" s="1">
        <v>4.4568578327591197E-16</v>
      </c>
      <c r="AA141">
        <v>0.147689224400846</v>
      </c>
      <c r="AB141">
        <v>0.22315480006878599</v>
      </c>
    </row>
    <row r="142" spans="1:28" x14ac:dyDescent="0.25">
      <c r="A142">
        <v>6103</v>
      </c>
      <c r="B142">
        <v>2383</v>
      </c>
      <c r="C142">
        <v>2.4148498560263301</v>
      </c>
      <c r="D142">
        <v>25934.8583694226</v>
      </c>
      <c r="E142">
        <v>32018.343665953798</v>
      </c>
      <c r="F142">
        <v>38673.279638967702</v>
      </c>
      <c r="G142">
        <v>1110.5138699475799</v>
      </c>
      <c r="H142">
        <v>69203.817131300399</v>
      </c>
      <c r="I142">
        <v>77172.741528237995</v>
      </c>
      <c r="J142">
        <v>86704.390210120197</v>
      </c>
      <c r="K142">
        <v>1306.59485126708</v>
      </c>
      <c r="L142">
        <v>108728.23314859701</v>
      </c>
      <c r="M142">
        <v>1543.3506208554099</v>
      </c>
      <c r="N142">
        <v>13245553159.469</v>
      </c>
      <c r="O142">
        <v>1537059.9740134</v>
      </c>
      <c r="P142">
        <v>58250475.778134502</v>
      </c>
      <c r="Q142">
        <v>1065.4742760716399</v>
      </c>
      <c r="R142">
        <v>4.3951449494324399E-3</v>
      </c>
      <c r="S142" s="1">
        <v>7.6489669720117305E-133</v>
      </c>
      <c r="T142" s="1">
        <v>5.0477253722292697E-33</v>
      </c>
      <c r="U142">
        <v>652.747157216706</v>
      </c>
      <c r="V142">
        <v>3.7779004913019499E-3</v>
      </c>
      <c r="W142">
        <v>198.70345852384</v>
      </c>
      <c r="X142" s="1">
        <v>5.9461454010378199E-35</v>
      </c>
      <c r="Y142" s="1">
        <v>1.7935682817612301E-25</v>
      </c>
      <c r="Z142" s="1">
        <v>2.5581919385813999E-20</v>
      </c>
      <c r="AA142">
        <v>0.16611597924508101</v>
      </c>
      <c r="AB142">
        <v>0.20951824931188501</v>
      </c>
    </row>
    <row r="143" spans="1:28" x14ac:dyDescent="0.25">
      <c r="A143">
        <v>6501</v>
      </c>
      <c r="B143">
        <v>2766</v>
      </c>
      <c r="C143">
        <v>2.8045922406967501</v>
      </c>
      <c r="D143">
        <v>13985.2474812482</v>
      </c>
      <c r="E143">
        <v>18250.455889593701</v>
      </c>
      <c r="F143">
        <v>21599.979286436199</v>
      </c>
      <c r="G143">
        <v>736.76760869296299</v>
      </c>
      <c r="H143">
        <v>37933.170716927598</v>
      </c>
      <c r="I143">
        <v>42918.673154009499</v>
      </c>
      <c r="J143">
        <v>48774.610184469697</v>
      </c>
      <c r="K143">
        <v>968.85346135064003</v>
      </c>
      <c r="L143">
        <v>63989.496340696802</v>
      </c>
      <c r="M143">
        <v>1039.9026528432</v>
      </c>
      <c r="N143">
        <v>6302050563.0198898</v>
      </c>
      <c r="O143">
        <v>809960.16318673303</v>
      </c>
      <c r="P143">
        <v>22876675.7557192</v>
      </c>
      <c r="Q143">
        <v>807.73671669423095</v>
      </c>
      <c r="R143">
        <v>3.6281882094035302E-3</v>
      </c>
      <c r="S143" s="1">
        <v>5.8973830856090502E-116</v>
      </c>
      <c r="T143" s="1">
        <v>1.77241951584367E-12</v>
      </c>
      <c r="U143">
        <v>858.48392994359904</v>
      </c>
      <c r="V143">
        <v>3.6730869410061002E-3</v>
      </c>
      <c r="W143">
        <v>-19.118736653721399</v>
      </c>
      <c r="X143" s="1">
        <v>1.28396589632562E-83</v>
      </c>
      <c r="Y143" s="1">
        <v>2.7280312270631798E-12</v>
      </c>
      <c r="Z143">
        <v>6.4363088895559695E-2</v>
      </c>
      <c r="AA143">
        <v>0.102098343470591</v>
      </c>
      <c r="AB143">
        <v>0.103181905357353</v>
      </c>
    </row>
    <row r="144" spans="1:28" x14ac:dyDescent="0.25">
      <c r="A144">
        <v>6502</v>
      </c>
      <c r="B144">
        <v>5640</v>
      </c>
      <c r="C144">
        <v>2.15625439459992</v>
      </c>
      <c r="D144">
        <v>17197.9198914351</v>
      </c>
      <c r="E144">
        <v>21032.931251326099</v>
      </c>
      <c r="F144">
        <v>25327.613548717301</v>
      </c>
      <c r="G144">
        <v>825.82944895921798</v>
      </c>
      <c r="H144">
        <v>44474.271584812901</v>
      </c>
      <c r="I144">
        <v>51646.307627601796</v>
      </c>
      <c r="J144">
        <v>57439.168218979299</v>
      </c>
      <c r="K144">
        <v>944.90716844511701</v>
      </c>
      <c r="L144">
        <v>81270.348248544702</v>
      </c>
      <c r="M144">
        <v>1069.32901535205</v>
      </c>
      <c r="N144">
        <v>10108310316.155399</v>
      </c>
      <c r="O144">
        <v>892401.52737056604</v>
      </c>
      <c r="P144">
        <v>31972517.6854335</v>
      </c>
      <c r="Q144">
        <v>812.35942446301704</v>
      </c>
      <c r="R144">
        <v>3.1619107882143401E-3</v>
      </c>
      <c r="S144" s="1">
        <v>3.4843258210550797E-260</v>
      </c>
      <c r="T144" s="1">
        <v>8.5127954947091098E-29</v>
      </c>
      <c r="U144">
        <v>649.68583274479602</v>
      </c>
      <c r="V144">
        <v>3.0864938831209501E-3</v>
      </c>
      <c r="W144">
        <v>78.285173716856605</v>
      </c>
      <c r="X144" s="1">
        <v>9.9868130006248201E-92</v>
      </c>
      <c r="Y144" s="1">
        <v>1.0368822478916801E-27</v>
      </c>
      <c r="Z144" s="1">
        <v>1.2503817483847599E-13</v>
      </c>
      <c r="AA144">
        <v>0.113087313813861</v>
      </c>
      <c r="AB144">
        <v>0.12548857859966001</v>
      </c>
    </row>
    <row r="145" spans="1:28" x14ac:dyDescent="0.25">
      <c r="A145">
        <v>6503</v>
      </c>
      <c r="B145">
        <v>1972</v>
      </c>
      <c r="C145">
        <v>3.0553407152979601</v>
      </c>
      <c r="D145">
        <v>34681.756084048102</v>
      </c>
      <c r="E145">
        <v>42946.822973911898</v>
      </c>
      <c r="F145">
        <v>50644.611627906197</v>
      </c>
      <c r="G145">
        <v>1483.4030143508201</v>
      </c>
      <c r="H145">
        <v>84314.971653678396</v>
      </c>
      <c r="I145">
        <v>93207.219475879203</v>
      </c>
      <c r="J145">
        <v>102757.183013143</v>
      </c>
      <c r="K145">
        <v>1847.9448694684299</v>
      </c>
      <c r="L145">
        <v>114766.61323808299</v>
      </c>
      <c r="M145">
        <v>1914.7033990935799</v>
      </c>
      <c r="N145">
        <v>9442098897.9899597</v>
      </c>
      <c r="O145">
        <v>1075368.8256173499</v>
      </c>
      <c r="P145">
        <v>41601162.262385599</v>
      </c>
      <c r="Q145">
        <v>1409.40510828779</v>
      </c>
      <c r="R145">
        <v>4.4028335118467803E-3</v>
      </c>
      <c r="S145" s="1">
        <v>1.5293515216694E-173</v>
      </c>
      <c r="T145" s="1">
        <v>8.4063642639887494E-28</v>
      </c>
      <c r="U145">
        <v>1003.48015885386</v>
      </c>
      <c r="V145">
        <v>3.9584050433917901E-3</v>
      </c>
      <c r="W145">
        <v>149.551405935601</v>
      </c>
      <c r="X145" s="1">
        <v>2.8178600598220499E-66</v>
      </c>
      <c r="Y145" s="1">
        <v>8.03030560422921E-24</v>
      </c>
      <c r="Z145" s="1">
        <v>3.6658259679539301E-19</v>
      </c>
      <c r="AA145">
        <v>0.16978508433026401</v>
      </c>
      <c r="AB145">
        <v>0.21445890924075001</v>
      </c>
    </row>
    <row r="146" spans="1:28" x14ac:dyDescent="0.25">
      <c r="A146">
        <v>6504</v>
      </c>
      <c r="B146">
        <v>1777</v>
      </c>
      <c r="C146">
        <v>3.10382881199711</v>
      </c>
      <c r="D146">
        <v>30833.616494090598</v>
      </c>
      <c r="E146">
        <v>37881.300264168502</v>
      </c>
      <c r="F146">
        <v>45519.804860313103</v>
      </c>
      <c r="G146">
        <v>1344.1675552701099</v>
      </c>
      <c r="H146">
        <v>74881.640057077195</v>
      </c>
      <c r="I146">
        <v>81965.867679256597</v>
      </c>
      <c r="J146">
        <v>89126.128123644405</v>
      </c>
      <c r="K146">
        <v>1576.1315652706401</v>
      </c>
      <c r="L146">
        <v>97885.408422584995</v>
      </c>
      <c r="M146">
        <v>1684.5788816653801</v>
      </c>
      <c r="N146">
        <v>6427026459.1803102</v>
      </c>
      <c r="O146">
        <v>837731.81075550604</v>
      </c>
      <c r="P146">
        <v>22990900.172750901</v>
      </c>
      <c r="Q146">
        <v>1334.69820246021</v>
      </c>
      <c r="R146">
        <v>3.5743905536431901E-3</v>
      </c>
      <c r="S146" s="1">
        <v>1.6571669896147E-169</v>
      </c>
      <c r="T146" s="1">
        <v>1.9046600244587301E-18</v>
      </c>
      <c r="U146">
        <v>1032.6711311346</v>
      </c>
      <c r="V146">
        <v>3.0558344106046201E-3</v>
      </c>
      <c r="W146">
        <v>113.661600734346</v>
      </c>
      <c r="X146" s="1">
        <v>8.5691372169544699E-72</v>
      </c>
      <c r="Y146" s="1">
        <v>4.51771105325804E-14</v>
      </c>
      <c r="Z146" s="1">
        <v>2.1287083340419499E-15</v>
      </c>
      <c r="AA146">
        <v>9.7510575386246606E-2</v>
      </c>
      <c r="AB146">
        <v>0.136985673420356</v>
      </c>
    </row>
    <row r="147" spans="1:28" x14ac:dyDescent="0.25">
      <c r="A147">
        <v>6505</v>
      </c>
      <c r="B147">
        <v>2966</v>
      </c>
      <c r="C147">
        <v>3.0504915480803398</v>
      </c>
      <c r="D147">
        <v>23601.443157447698</v>
      </c>
      <c r="E147">
        <v>28631.215315941299</v>
      </c>
      <c r="F147">
        <v>34152.899910350803</v>
      </c>
      <c r="G147">
        <v>954.53764307207598</v>
      </c>
      <c r="H147">
        <v>58525.463391831101</v>
      </c>
      <c r="I147">
        <v>65521.435049942498</v>
      </c>
      <c r="J147">
        <v>72349.445182723095</v>
      </c>
      <c r="K147">
        <v>1382.5085750369401</v>
      </c>
      <c r="L147">
        <v>80473.422551091906</v>
      </c>
      <c r="M147">
        <v>1422.5646195484701</v>
      </c>
      <c r="N147">
        <v>4439386506.6861897</v>
      </c>
      <c r="O147">
        <v>820629.87369700498</v>
      </c>
      <c r="P147">
        <v>25729390.315796301</v>
      </c>
      <c r="Q147">
        <v>956.38915695170999</v>
      </c>
      <c r="R147">
        <v>5.7929120921975004E-3</v>
      </c>
      <c r="S147" s="1">
        <v>9.6483165846693096E-117</v>
      </c>
      <c r="T147" s="1">
        <v>2.6787617775283501E-30</v>
      </c>
      <c r="U147">
        <v>711.93604153422098</v>
      </c>
      <c r="V147">
        <v>5.2134103359540197E-3</v>
      </c>
      <c r="W147">
        <v>95.423180339561398</v>
      </c>
      <c r="X147" s="1">
        <v>2.1999448273829999E-68</v>
      </c>
      <c r="Y147" s="1">
        <v>3.6506105360568702E-27</v>
      </c>
      <c r="Z147" s="1">
        <v>2.1844055450742602E-15</v>
      </c>
      <c r="AA147">
        <v>0.18126268724549699</v>
      </c>
      <c r="AB147">
        <v>0.211190210642513</v>
      </c>
    </row>
    <row r="148" spans="1:28" x14ac:dyDescent="0.25">
      <c r="A148">
        <v>6506</v>
      </c>
      <c r="B148">
        <v>2527</v>
      </c>
      <c r="C148">
        <v>2.8452926109903798</v>
      </c>
      <c r="D148">
        <v>16328.718069786401</v>
      </c>
      <c r="E148">
        <v>20151.9707800664</v>
      </c>
      <c r="F148">
        <v>24226.412959642599</v>
      </c>
      <c r="G148">
        <v>551.44215032098998</v>
      </c>
      <c r="H148">
        <v>44048.0235629866</v>
      </c>
      <c r="I148">
        <v>49415.857316458802</v>
      </c>
      <c r="J148">
        <v>55605.190166539804</v>
      </c>
      <c r="K148">
        <v>971.46323735108899</v>
      </c>
      <c r="L148">
        <v>67906.412851938498</v>
      </c>
      <c r="M148">
        <v>1077.6512999137501</v>
      </c>
      <c r="N148">
        <v>4582826423.0056896</v>
      </c>
      <c r="O148">
        <v>786509.428294098</v>
      </c>
      <c r="P148">
        <v>27698598.373042699</v>
      </c>
      <c r="Q148">
        <v>667.462238960837</v>
      </c>
      <c r="R148">
        <v>6.0405055093586402E-3</v>
      </c>
      <c r="S148" s="1">
        <v>4.48343443592493E-67</v>
      </c>
      <c r="T148" s="1">
        <v>2.56175949451693E-25</v>
      </c>
      <c r="U148">
        <v>396.686268214677</v>
      </c>
      <c r="V148">
        <v>5.2056861261632701E-3</v>
      </c>
      <c r="W148">
        <v>115.090293059259</v>
      </c>
      <c r="X148" s="1">
        <v>2.4610193619007301E-17</v>
      </c>
      <c r="Y148" s="1">
        <v>1.0743891455187599E-18</v>
      </c>
      <c r="Z148" s="1">
        <v>2.0466193656073901E-17</v>
      </c>
      <c r="AA148">
        <v>0.21229441946151101</v>
      </c>
      <c r="AB148">
        <v>0.256171855001391</v>
      </c>
    </row>
    <row r="149" spans="1:28" x14ac:dyDescent="0.25">
      <c r="A149">
        <v>6507</v>
      </c>
      <c r="B149">
        <v>2712</v>
      </c>
      <c r="C149">
        <v>2.88457193577019</v>
      </c>
      <c r="D149">
        <v>18873.768308536499</v>
      </c>
      <c r="E149">
        <v>23906.773190812899</v>
      </c>
      <c r="F149">
        <v>28612.448769339699</v>
      </c>
      <c r="G149">
        <v>579.21773179507204</v>
      </c>
      <c r="H149">
        <v>48771.219493192599</v>
      </c>
      <c r="I149">
        <v>55001.997708754097</v>
      </c>
      <c r="J149">
        <v>62306.950529447997</v>
      </c>
      <c r="K149">
        <v>1043.2908932841301</v>
      </c>
      <c r="L149">
        <v>71377.818618351899</v>
      </c>
      <c r="M149">
        <v>1092.2621605972799</v>
      </c>
      <c r="N149">
        <v>4028707667.4075198</v>
      </c>
      <c r="O149">
        <v>721616.04329589801</v>
      </c>
      <c r="P149">
        <v>20091130.993740398</v>
      </c>
      <c r="Q149">
        <v>736.49145059109605</v>
      </c>
      <c r="R149">
        <v>4.9843315037188399E-3</v>
      </c>
      <c r="S149" s="1">
        <v>2.80210383467344E-99</v>
      </c>
      <c r="T149" s="1">
        <v>5.3770210587015004E-26</v>
      </c>
      <c r="U149">
        <v>467.24695575974602</v>
      </c>
      <c r="V149">
        <v>4.3387888630577196E-3</v>
      </c>
      <c r="W149">
        <v>109.31324555880001</v>
      </c>
      <c r="X149" s="1">
        <v>1.36814636375226E-39</v>
      </c>
      <c r="Y149" s="1">
        <v>5.40066086710156E-22</v>
      </c>
      <c r="Z149" s="1">
        <v>4.5944172589203999E-21</v>
      </c>
      <c r="AA149">
        <v>0.13838120342488799</v>
      </c>
      <c r="AB149">
        <v>0.189993111210156</v>
      </c>
    </row>
    <row r="150" spans="1:28" x14ac:dyDescent="0.25">
      <c r="A150">
        <v>6508</v>
      </c>
      <c r="B150">
        <v>2731</v>
      </c>
      <c r="C150">
        <v>3.5716862794453901</v>
      </c>
      <c r="D150">
        <v>25614.674932763101</v>
      </c>
      <c r="E150">
        <v>31153.475264723998</v>
      </c>
      <c r="F150">
        <v>36632.189880244398</v>
      </c>
      <c r="G150">
        <v>1184.11490005219</v>
      </c>
      <c r="H150">
        <v>55830.869866085501</v>
      </c>
      <c r="I150">
        <v>61668.497536948002</v>
      </c>
      <c r="J150">
        <v>68305.799820701504</v>
      </c>
      <c r="K150">
        <v>1307.24835538053</v>
      </c>
      <c r="L150">
        <v>74535.315032791797</v>
      </c>
      <c r="M150">
        <v>1313.0089488215201</v>
      </c>
      <c r="N150">
        <v>3348347217.3844099</v>
      </c>
      <c r="O150">
        <v>444858.18818290002</v>
      </c>
      <c r="P150">
        <v>10591134.932112001</v>
      </c>
      <c r="Q150">
        <v>1077.3691389580199</v>
      </c>
      <c r="R150">
        <v>3.1614518535251902E-3</v>
      </c>
      <c r="S150" s="1">
        <v>9.8292077613959898E-285</v>
      </c>
      <c r="T150" s="1">
        <v>5.39716229507702E-20</v>
      </c>
      <c r="U150">
        <v>960.75598430033301</v>
      </c>
      <c r="V150">
        <v>2.9981870923043601E-3</v>
      </c>
      <c r="W150">
        <v>36.056398852878097</v>
      </c>
      <c r="X150" s="1">
        <v>2.3016625734632699E-158</v>
      </c>
      <c r="Y150" s="1">
        <v>2.9715840295442E-18</v>
      </c>
      <c r="Z150" s="1">
        <v>1.18270781201401E-6</v>
      </c>
      <c r="AA150">
        <v>7.48895694422166E-2</v>
      </c>
      <c r="AB150">
        <v>8.4923514388789006E-2</v>
      </c>
    </row>
    <row r="151" spans="1:28" x14ac:dyDescent="0.25">
      <c r="A151">
        <v>6509</v>
      </c>
      <c r="B151">
        <v>1201</v>
      </c>
      <c r="C151">
        <v>3.6358826987133401</v>
      </c>
      <c r="D151">
        <v>23745.0731157712</v>
      </c>
      <c r="E151">
        <v>28389.5980504791</v>
      </c>
      <c r="F151">
        <v>34027.098202407098</v>
      </c>
      <c r="G151">
        <v>1145.11248444851</v>
      </c>
      <c r="H151">
        <v>54524.219557994198</v>
      </c>
      <c r="I151">
        <v>62329.042336390099</v>
      </c>
      <c r="J151">
        <v>68155.274447492804</v>
      </c>
      <c r="K151">
        <v>1344.5144039977199</v>
      </c>
      <c r="L151">
        <v>79629.535739912899</v>
      </c>
      <c r="M151">
        <v>1400.7145791432999</v>
      </c>
      <c r="N151">
        <v>5588660793.9496202</v>
      </c>
      <c r="O151">
        <v>801521.39067628596</v>
      </c>
      <c r="P151">
        <v>29535295.040918101</v>
      </c>
      <c r="Q151">
        <v>980.34716004445602</v>
      </c>
      <c r="R151">
        <v>5.2790389293723896E-3</v>
      </c>
      <c r="S151" s="1">
        <v>1.01640781922604E-86</v>
      </c>
      <c r="T151" s="1">
        <v>4.0992761945208399E-19</v>
      </c>
      <c r="U151">
        <v>905.13226728900304</v>
      </c>
      <c r="V151">
        <v>5.2111096727495403E-3</v>
      </c>
      <c r="W151">
        <v>22.174551437542199</v>
      </c>
      <c r="X151" s="1">
        <v>4.0857480762523301E-46</v>
      </c>
      <c r="Y151" s="1">
        <v>2.3015440883694498E-18</v>
      </c>
      <c r="Z151">
        <v>9.8747282143105894E-2</v>
      </c>
      <c r="AA151">
        <v>0.19364126078027299</v>
      </c>
      <c r="AB151">
        <v>0.19508966314793699</v>
      </c>
    </row>
    <row r="152" spans="1:28" x14ac:dyDescent="0.25">
      <c r="A152">
        <v>6510</v>
      </c>
      <c r="B152">
        <v>2362</v>
      </c>
      <c r="C152">
        <v>2.9588681245247401</v>
      </c>
      <c r="D152">
        <v>21676.097552529998</v>
      </c>
      <c r="E152">
        <v>27262.109778997099</v>
      </c>
      <c r="F152">
        <v>33972.782955365597</v>
      </c>
      <c r="G152">
        <v>1114.9532635113601</v>
      </c>
      <c r="H152">
        <v>63208.913812885701</v>
      </c>
      <c r="I152">
        <v>70447.317045722593</v>
      </c>
      <c r="J152">
        <v>77414.4014119489</v>
      </c>
      <c r="K152">
        <v>1300.6536775176201</v>
      </c>
      <c r="L152">
        <v>90229.858918023398</v>
      </c>
      <c r="M152">
        <v>1432.4194789821599</v>
      </c>
      <c r="N152">
        <v>7497618788.6587801</v>
      </c>
      <c r="O152">
        <v>949341.05519396299</v>
      </c>
      <c r="P152">
        <v>33699013.800936498</v>
      </c>
      <c r="Q152">
        <v>1027.1181814654601</v>
      </c>
      <c r="R152">
        <v>4.4918755540215597E-3</v>
      </c>
      <c r="S152" s="1">
        <v>4.4700374740375505E-106</v>
      </c>
      <c r="T152" s="1">
        <v>1.50485658112109E-16</v>
      </c>
      <c r="U152">
        <v>883.53501970388595</v>
      </c>
      <c r="V152">
        <v>4.3483182000062003E-3</v>
      </c>
      <c r="W152">
        <v>52.904122445867003</v>
      </c>
      <c r="X152" s="1">
        <v>3.61196129474204E-63</v>
      </c>
      <c r="Y152" s="1">
        <v>1.27953477945056E-15</v>
      </c>
      <c r="Z152" s="1">
        <v>1.3463821149703801E-5</v>
      </c>
      <c r="AA152">
        <v>0.15899542812438699</v>
      </c>
      <c r="AB152">
        <v>0.16662066909782899</v>
      </c>
    </row>
    <row r="153" spans="1:28" x14ac:dyDescent="0.25">
      <c r="A153">
        <v>6511</v>
      </c>
      <c r="B153">
        <v>2552</v>
      </c>
      <c r="C153">
        <v>3.1042399517099302</v>
      </c>
      <c r="D153">
        <v>20970.853676151601</v>
      </c>
      <c r="E153">
        <v>26213.567095189501</v>
      </c>
      <c r="F153">
        <v>31430.341451168599</v>
      </c>
      <c r="G153">
        <v>964.74917589023505</v>
      </c>
      <c r="H153">
        <v>53363.906109923097</v>
      </c>
      <c r="I153">
        <v>59067.365830644398</v>
      </c>
      <c r="J153">
        <v>65136.673145352797</v>
      </c>
      <c r="K153">
        <v>1187.0386232135099</v>
      </c>
      <c r="L153">
        <v>70579.179230517795</v>
      </c>
      <c r="M153">
        <v>1185.5014135010799</v>
      </c>
      <c r="N153">
        <v>3155400828.2171202</v>
      </c>
      <c r="O153">
        <v>452653.98425851698</v>
      </c>
      <c r="P153">
        <v>11284822.4152124</v>
      </c>
      <c r="Q153">
        <v>933.22868743807601</v>
      </c>
      <c r="R153">
        <v>3.5743221841538701E-3</v>
      </c>
      <c r="S153" s="1">
        <v>1.7567194730013699E-235</v>
      </c>
      <c r="T153" s="1">
        <v>2.62107234159202E-23</v>
      </c>
      <c r="U153">
        <v>759.85717081732002</v>
      </c>
      <c r="V153">
        <v>3.1466533156821702E-3</v>
      </c>
      <c r="W153">
        <v>65.573550210835506</v>
      </c>
      <c r="X153" s="1">
        <v>1.44075351049274E-115</v>
      </c>
      <c r="Y153" s="1">
        <v>7.1904427339137901E-19</v>
      </c>
      <c r="Z153" s="1">
        <v>3.1432882842194202E-16</v>
      </c>
      <c r="AA153">
        <v>8.8701310076459206E-2</v>
      </c>
      <c r="AB153">
        <v>0.11886063900157701</v>
      </c>
    </row>
    <row r="154" spans="1:28" x14ac:dyDescent="0.25">
      <c r="A154">
        <v>6512</v>
      </c>
      <c r="B154">
        <v>1397</v>
      </c>
      <c r="C154">
        <v>3.2490546355457002</v>
      </c>
      <c r="D154">
        <v>38422.012399144602</v>
      </c>
      <c r="E154">
        <v>44044.568477713197</v>
      </c>
      <c r="F154">
        <v>52857.628275583898</v>
      </c>
      <c r="G154">
        <v>1457.9944813163299</v>
      </c>
      <c r="H154">
        <v>86270.868259069597</v>
      </c>
      <c r="I154">
        <v>94724.546304556294</v>
      </c>
      <c r="J154">
        <v>104854.268380758</v>
      </c>
      <c r="K154">
        <v>1973.49725071128</v>
      </c>
      <c r="L154">
        <v>114407.824163507</v>
      </c>
      <c r="M154">
        <v>1958.85883047377</v>
      </c>
      <c r="N154">
        <v>9403626609.5286808</v>
      </c>
      <c r="O154">
        <v>1380824.0171193399</v>
      </c>
      <c r="P154">
        <v>42484235.560689703</v>
      </c>
      <c r="Q154">
        <v>1442.5417467176301</v>
      </c>
      <c r="R154">
        <v>4.5129525671096897E-3</v>
      </c>
      <c r="S154" s="1">
        <v>1.0237201823227E-100</v>
      </c>
      <c r="T154" s="1">
        <v>8.7630435716075697E-18</v>
      </c>
      <c r="U154">
        <v>1190.1823883475499</v>
      </c>
      <c r="V154">
        <v>4.24679085191044E-3</v>
      </c>
      <c r="W154">
        <v>87.043885931500796</v>
      </c>
      <c r="X154" s="1">
        <v>1.2967998812479399E-50</v>
      </c>
      <c r="Y154" s="1">
        <v>5.8559959083165401E-16</v>
      </c>
      <c r="Z154" s="1">
        <v>1.2092861381026999E-5</v>
      </c>
      <c r="AA154">
        <v>0.13808325844226901</v>
      </c>
      <c r="AB154">
        <v>0.153211868753372</v>
      </c>
    </row>
    <row r="155" spans="1:28" x14ac:dyDescent="0.25">
      <c r="A155">
        <v>6513</v>
      </c>
      <c r="B155">
        <v>2530</v>
      </c>
      <c r="C155">
        <v>2.9146858136734601</v>
      </c>
      <c r="D155">
        <v>23843.707307782999</v>
      </c>
      <c r="E155">
        <v>30833.616494090598</v>
      </c>
      <c r="F155">
        <v>37000.3397929087</v>
      </c>
      <c r="G155">
        <v>1210.20073367092</v>
      </c>
      <c r="H155">
        <v>65028.2926575901</v>
      </c>
      <c r="I155">
        <v>74240.634117415393</v>
      </c>
      <c r="J155">
        <v>83883.414704606505</v>
      </c>
      <c r="K155">
        <v>1607.61773391368</v>
      </c>
      <c r="L155">
        <v>90897.340022538803</v>
      </c>
      <c r="M155">
        <v>1649.0081791590701</v>
      </c>
      <c r="N155">
        <v>6018987502.8273802</v>
      </c>
      <c r="O155">
        <v>1069507.9914641301</v>
      </c>
      <c r="P155">
        <v>30595454.354345001</v>
      </c>
      <c r="Q155">
        <v>1187.2151566289499</v>
      </c>
      <c r="R155">
        <v>5.08037993648247E-3</v>
      </c>
      <c r="S155" s="1">
        <v>1.4922398380613099E-185</v>
      </c>
      <c r="T155" s="1">
        <v>5.7934066062304E-38</v>
      </c>
      <c r="U155">
        <v>1049.61616684826</v>
      </c>
      <c r="V155">
        <v>4.8069197053454702E-3</v>
      </c>
      <c r="W155">
        <v>55.736984285194303</v>
      </c>
      <c r="X155" s="1">
        <v>3.93334189325854E-104</v>
      </c>
      <c r="Y155" s="1">
        <v>1.2944284026850899E-33</v>
      </c>
      <c r="Z155" s="1">
        <v>1.42013778434002E-5</v>
      </c>
      <c r="AA155">
        <v>0.14491712351696101</v>
      </c>
      <c r="AB155">
        <v>0.15262218694296301</v>
      </c>
    </row>
    <row r="156" spans="1:28" x14ac:dyDescent="0.25">
      <c r="A156">
        <v>6514</v>
      </c>
      <c r="B156">
        <v>2044</v>
      </c>
      <c r="C156">
        <v>3.6478751744259799</v>
      </c>
      <c r="D156">
        <v>27534.680512593899</v>
      </c>
      <c r="E156">
        <v>34137.2182613146</v>
      </c>
      <c r="F156">
        <v>41036.646728015803</v>
      </c>
      <c r="G156">
        <v>1192.2311307279499</v>
      </c>
      <c r="H156">
        <v>71531.121923349099</v>
      </c>
      <c r="I156">
        <v>78575.853627921402</v>
      </c>
      <c r="J156">
        <v>87014.879187677405</v>
      </c>
      <c r="K156">
        <v>1615.5965423973601</v>
      </c>
      <c r="L156">
        <v>96269.511372451307</v>
      </c>
      <c r="M156">
        <v>1696.5166080553199</v>
      </c>
      <c r="N156">
        <v>6145959747.4561596</v>
      </c>
      <c r="O156">
        <v>1178588.5873271299</v>
      </c>
      <c r="P156">
        <v>34950709.338996403</v>
      </c>
      <c r="Q156">
        <v>1149.4335648372</v>
      </c>
      <c r="R156">
        <v>5.6828276722166197E-3</v>
      </c>
      <c r="S156" s="1">
        <v>1.17842407589513E-102</v>
      </c>
      <c r="T156" s="1">
        <v>1.11334688294721E-29</v>
      </c>
      <c r="U156">
        <v>990.71689477285395</v>
      </c>
      <c r="V156">
        <v>5.4110058278327702E-3</v>
      </c>
      <c r="W156">
        <v>50.682881777234002</v>
      </c>
      <c r="X156" s="1">
        <v>3.4760530451402997E-51</v>
      </c>
      <c r="Y156" s="1">
        <v>9.8341410975243706E-27</v>
      </c>
      <c r="Z156">
        <v>2.6941152317858601E-4</v>
      </c>
      <c r="AA156">
        <v>0.16799832557893299</v>
      </c>
      <c r="AB156">
        <v>0.17545768583889501</v>
      </c>
    </row>
    <row r="157" spans="1:28" x14ac:dyDescent="0.25">
      <c r="A157">
        <v>6515</v>
      </c>
      <c r="B157">
        <v>2818</v>
      </c>
      <c r="C157">
        <v>2.2578873606674899</v>
      </c>
      <c r="D157">
        <v>16776.682940921299</v>
      </c>
      <c r="E157">
        <v>21809.687823197699</v>
      </c>
      <c r="F157">
        <v>26213.567095189501</v>
      </c>
      <c r="G157">
        <v>706.38953340228295</v>
      </c>
      <c r="H157">
        <v>47593.352418026101</v>
      </c>
      <c r="I157">
        <v>54190.243881325099</v>
      </c>
      <c r="J157">
        <v>61339.747002743497</v>
      </c>
      <c r="K157">
        <v>1001.97967953796</v>
      </c>
      <c r="L157">
        <v>82576.533394692495</v>
      </c>
      <c r="M157">
        <v>1111.78328883625</v>
      </c>
      <c r="N157">
        <v>9652081096.9904709</v>
      </c>
      <c r="O157">
        <v>933807.44953363598</v>
      </c>
      <c r="P157">
        <v>34250563.492987499</v>
      </c>
      <c r="Q157">
        <v>818.90760657656904</v>
      </c>
      <c r="R157">
        <v>3.5467180592314699E-3</v>
      </c>
      <c r="S157" s="1">
        <v>5.8091313004589597E-138</v>
      </c>
      <c r="T157" s="1">
        <v>4.4889565464577498E-17</v>
      </c>
      <c r="U157">
        <v>642.88083840081299</v>
      </c>
      <c r="V157">
        <v>3.4453631567661499E-3</v>
      </c>
      <c r="W157">
        <v>81.667627834802303</v>
      </c>
      <c r="X157" s="1">
        <v>1.9386209341610299E-48</v>
      </c>
      <c r="Y157" s="1">
        <v>7.51594990893857E-17</v>
      </c>
      <c r="Z157" s="1">
        <v>2.9889215946783598E-10</v>
      </c>
      <c r="AA157">
        <v>0.129713094429597</v>
      </c>
      <c r="AB157">
        <v>0.142622067925288</v>
      </c>
    </row>
    <row r="158" spans="1:28" x14ac:dyDescent="0.25">
      <c r="A158">
        <v>6701</v>
      </c>
      <c r="B158">
        <v>2219</v>
      </c>
      <c r="C158">
        <v>2.4335599061796902</v>
      </c>
      <c r="D158">
        <v>23565.692606197801</v>
      </c>
      <c r="E158">
        <v>27530.014726866601</v>
      </c>
      <c r="F158">
        <v>32551.982727053099</v>
      </c>
      <c r="G158">
        <v>852.18262152769103</v>
      </c>
      <c r="H158">
        <v>52112.571385236799</v>
      </c>
      <c r="I158">
        <v>56711.8303373452</v>
      </c>
      <c r="J158">
        <v>62912.561028454897</v>
      </c>
      <c r="K158">
        <v>982.05075332077797</v>
      </c>
      <c r="L158">
        <v>70916.089332263</v>
      </c>
      <c r="M158">
        <v>1083.5817731498</v>
      </c>
      <c r="N158">
        <v>3268951663.4984002</v>
      </c>
      <c r="O158">
        <v>415981.42109263601</v>
      </c>
      <c r="P158">
        <v>11246407.882343501</v>
      </c>
      <c r="Q158">
        <v>839.75627071547797</v>
      </c>
      <c r="R158">
        <v>3.4382254398142601E-3</v>
      </c>
      <c r="S158" s="1">
        <v>1.4441175727487599E-184</v>
      </c>
      <c r="T158" s="1">
        <v>1.22588687145179E-19</v>
      </c>
      <c r="U158">
        <v>669.94804774837996</v>
      </c>
      <c r="V158">
        <v>2.9443135765801101E-3</v>
      </c>
      <c r="W158">
        <v>84.170732868472001</v>
      </c>
      <c r="X158" s="1">
        <v>9.67568877637556E-85</v>
      </c>
      <c r="Y158" s="1">
        <v>5.0881106024298198E-15</v>
      </c>
      <c r="Z158" s="1">
        <v>5.0927950930617297E-11</v>
      </c>
      <c r="AA158">
        <v>9.2488179021769201E-2</v>
      </c>
      <c r="AB158">
        <v>0.123688196090646</v>
      </c>
    </row>
    <row r="159" spans="1:28" x14ac:dyDescent="0.25">
      <c r="A159">
        <v>6702</v>
      </c>
      <c r="B159">
        <v>2459</v>
      </c>
      <c r="C159">
        <v>2.5888665973749698</v>
      </c>
      <c r="D159">
        <v>24689.6919881508</v>
      </c>
      <c r="E159">
        <v>29243.420548237798</v>
      </c>
      <c r="F159">
        <v>36394.183966967503</v>
      </c>
      <c r="G159">
        <v>931.08875062542904</v>
      </c>
      <c r="H159">
        <v>57669.847609416996</v>
      </c>
      <c r="I159">
        <v>65959.426939794997</v>
      </c>
      <c r="J159">
        <v>73339.959232372697</v>
      </c>
      <c r="K159">
        <v>1134.226662367</v>
      </c>
      <c r="L159">
        <v>82217.001175511003</v>
      </c>
      <c r="M159">
        <v>1196.69607471736</v>
      </c>
      <c r="N159">
        <v>5235982128.9203997</v>
      </c>
      <c r="O159">
        <v>586000.50927877298</v>
      </c>
      <c r="P159">
        <v>19397265.7025887</v>
      </c>
      <c r="Q159">
        <v>892.27614308601801</v>
      </c>
      <c r="R159">
        <v>3.7026396886146499E-3</v>
      </c>
      <c r="S159" s="1">
        <v>1.1198480732728E-147</v>
      </c>
      <c r="T159" s="1">
        <v>1.11887202502195E-20</v>
      </c>
      <c r="U159">
        <v>736.90874602385497</v>
      </c>
      <c r="V159">
        <v>3.4725022750521002E-3</v>
      </c>
      <c r="W159">
        <v>67.322358456125599</v>
      </c>
      <c r="X159" s="1">
        <v>1.24026407135279E-76</v>
      </c>
      <c r="Y159" s="1">
        <v>1.9638373280634402E-18</v>
      </c>
      <c r="Z159" s="1">
        <v>7.69615674806066E-10</v>
      </c>
      <c r="AA159">
        <v>0.1221391824842</v>
      </c>
      <c r="AB159">
        <v>0.137730838390243</v>
      </c>
    </row>
    <row r="160" spans="1:28" x14ac:dyDescent="0.25">
      <c r="A160">
        <v>6703</v>
      </c>
      <c r="B160">
        <v>2286</v>
      </c>
      <c r="C160">
        <v>2.3350576736814301</v>
      </c>
      <c r="D160">
        <v>22666.8388995061</v>
      </c>
      <c r="E160">
        <v>29219.811282775601</v>
      </c>
      <c r="F160">
        <v>34805.951675071003</v>
      </c>
      <c r="G160">
        <v>851.95269705802104</v>
      </c>
      <c r="H160">
        <v>63381.208297197103</v>
      </c>
      <c r="I160">
        <v>70149.0322340165</v>
      </c>
      <c r="J160">
        <v>79479.535432614706</v>
      </c>
      <c r="K160">
        <v>1106.27799325351</v>
      </c>
      <c r="L160">
        <v>99332.562720552101</v>
      </c>
      <c r="M160">
        <v>1287.97155407381</v>
      </c>
      <c r="N160">
        <v>11603175190.8736</v>
      </c>
      <c r="O160">
        <v>1024790.23438415</v>
      </c>
      <c r="P160">
        <v>51269320.227526702</v>
      </c>
      <c r="Q160">
        <v>849.31960893366397</v>
      </c>
      <c r="R160">
        <v>4.4159934378636603E-3</v>
      </c>
      <c r="S160" s="1">
        <v>3.15718743928795E-136</v>
      </c>
      <c r="T160" s="1">
        <v>7.7668815618672203E-37</v>
      </c>
      <c r="U160">
        <v>559.007546048824</v>
      </c>
      <c r="V160">
        <v>4.1201999138083204E-3</v>
      </c>
      <c r="W160">
        <v>136.91053341795001</v>
      </c>
      <c r="X160" s="1">
        <v>5.05287606838892E-38</v>
      </c>
      <c r="Y160" s="1">
        <v>3.9337077062256001E-33</v>
      </c>
      <c r="Z160" s="1">
        <v>7.8613201980359104E-17</v>
      </c>
      <c r="AA160">
        <v>0.22045866151899399</v>
      </c>
      <c r="AB160">
        <v>0.24926246497872601</v>
      </c>
    </row>
    <row r="161" spans="1:28" x14ac:dyDescent="0.25">
      <c r="A161">
        <v>6704</v>
      </c>
      <c r="B161">
        <v>2233</v>
      </c>
      <c r="C161">
        <v>2.55930166360934</v>
      </c>
      <c r="D161">
        <v>13020.7930908212</v>
      </c>
      <c r="E161">
        <v>16776.682940921299</v>
      </c>
      <c r="F161">
        <v>21485.1553549821</v>
      </c>
      <c r="G161">
        <v>760.79747209460504</v>
      </c>
      <c r="H161">
        <v>37118.733101202502</v>
      </c>
      <c r="I161">
        <v>41726.487788620303</v>
      </c>
      <c r="J161">
        <v>46603.609737939601</v>
      </c>
      <c r="K161">
        <v>851.38405405088497</v>
      </c>
      <c r="L161">
        <v>56822.481064097199</v>
      </c>
      <c r="M161">
        <v>930.69700965153902</v>
      </c>
      <c r="N161">
        <v>3853723549.7079201</v>
      </c>
      <c r="O161">
        <v>333967.29186320899</v>
      </c>
      <c r="P161">
        <v>13963029.091858599</v>
      </c>
      <c r="Q161">
        <v>724.949016030488</v>
      </c>
      <c r="R161">
        <v>3.6208907067778102E-3</v>
      </c>
      <c r="S161" s="1">
        <v>5.8336068858664603E-176</v>
      </c>
      <c r="T161" s="1">
        <v>5.3509540652165999E-17</v>
      </c>
      <c r="U161">
        <v>580.87786848325504</v>
      </c>
      <c r="V161">
        <v>3.37190248753369E-3</v>
      </c>
      <c r="W161">
        <v>61.821268735191502</v>
      </c>
      <c r="X161" s="1">
        <v>1.12036382555041E-87</v>
      </c>
      <c r="Y161" s="1">
        <v>9.5837753779779702E-15</v>
      </c>
      <c r="Z161" s="1">
        <v>2.2502355615687098E-16</v>
      </c>
      <c r="AA161">
        <v>0.150908618335543</v>
      </c>
      <c r="AB161">
        <v>0.17873667716934599</v>
      </c>
    </row>
    <row r="162" spans="1:28" x14ac:dyDescent="0.25">
      <c r="A162">
        <v>6705</v>
      </c>
      <c r="B162">
        <v>1743</v>
      </c>
      <c r="C162">
        <v>2.6463959390862901</v>
      </c>
      <c r="D162">
        <v>21485.1553549821</v>
      </c>
      <c r="E162">
        <v>27530.014726866601</v>
      </c>
      <c r="F162">
        <v>35736.783533620401</v>
      </c>
      <c r="G162">
        <v>1027.17242428689</v>
      </c>
      <c r="H162">
        <v>61711.849732053</v>
      </c>
      <c r="I162">
        <v>69373.077942899996</v>
      </c>
      <c r="J162">
        <v>77194.161294133999</v>
      </c>
      <c r="K162">
        <v>1388.4861456885101</v>
      </c>
      <c r="L162">
        <v>84843.322447002996</v>
      </c>
      <c r="M162">
        <v>1361.3565413006299</v>
      </c>
      <c r="N162">
        <v>5490964495.2684498</v>
      </c>
      <c r="O162">
        <v>603321.00533632899</v>
      </c>
      <c r="P162">
        <v>22801025.659080599</v>
      </c>
      <c r="Q162">
        <v>1009.33200410144</v>
      </c>
      <c r="R162">
        <v>4.1491130597706202E-3</v>
      </c>
      <c r="S162" s="1">
        <v>3.3172802133898201E-111</v>
      </c>
      <c r="T162" s="1">
        <v>7.1774202156683803E-16</v>
      </c>
      <c r="U162">
        <v>872.87857821652096</v>
      </c>
      <c r="V162">
        <v>3.8835715983308902E-3</v>
      </c>
      <c r="W162">
        <v>60.075230381355802</v>
      </c>
      <c r="X162" s="1">
        <v>2.2056908354537198E-68</v>
      </c>
      <c r="Y162" s="1">
        <v>2.2689623088008501E-14</v>
      </c>
      <c r="Z162" s="1">
        <v>5.3351857637825198E-6</v>
      </c>
      <c r="AA162">
        <v>0.156194588320411</v>
      </c>
      <c r="AB162">
        <v>0.170746955370676</v>
      </c>
    </row>
    <row r="163" spans="1:28" x14ac:dyDescent="0.25">
      <c r="A163">
        <v>6706</v>
      </c>
      <c r="B163">
        <v>1755</v>
      </c>
      <c r="C163">
        <v>3.1600664176006599</v>
      </c>
      <c r="D163">
        <v>17716.816828494499</v>
      </c>
      <c r="E163">
        <v>23480.118688366099</v>
      </c>
      <c r="F163">
        <v>27930.701961476701</v>
      </c>
      <c r="G163">
        <v>905.50725471051999</v>
      </c>
      <c r="H163">
        <v>51229.349865526099</v>
      </c>
      <c r="I163">
        <v>56161.230042807903</v>
      </c>
      <c r="J163">
        <v>62306.950529447997</v>
      </c>
      <c r="K163">
        <v>1051.6286796597899</v>
      </c>
      <c r="L163">
        <v>68815.129816798901</v>
      </c>
      <c r="M163">
        <v>1112.09482452562</v>
      </c>
      <c r="N163">
        <v>3665816292.3779202</v>
      </c>
      <c r="O163">
        <v>394341.555983753</v>
      </c>
      <c r="P163">
        <v>11921049.1683782</v>
      </c>
      <c r="Q163">
        <v>888.49209756516905</v>
      </c>
      <c r="R163">
        <v>3.2493250765598699E-3</v>
      </c>
      <c r="S163" s="1">
        <v>9.477548094180969E-125</v>
      </c>
      <c r="T163" s="1">
        <v>1.46788545787356E-10</v>
      </c>
      <c r="U163">
        <v>783.46658938423604</v>
      </c>
      <c r="V163">
        <v>3.02876912829373E-3</v>
      </c>
      <c r="W163">
        <v>38.038154427146701</v>
      </c>
      <c r="X163" s="1">
        <v>3.5024035741740399E-88</v>
      </c>
      <c r="Y163" s="1">
        <v>1.9850863801575802E-9</v>
      </c>
      <c r="Z163" s="1">
        <v>3.7818621001049198E-5</v>
      </c>
      <c r="AA163">
        <v>9.7634221175887298E-2</v>
      </c>
      <c r="AB163">
        <v>0.10909549952974799</v>
      </c>
    </row>
    <row r="164" spans="1:28" x14ac:dyDescent="0.25">
      <c r="A164">
        <v>6707</v>
      </c>
      <c r="B164">
        <v>3133</v>
      </c>
      <c r="C164">
        <v>1.9443531642141401</v>
      </c>
      <c r="D164">
        <v>16113.8665162366</v>
      </c>
      <c r="E164">
        <v>21485.1553549821</v>
      </c>
      <c r="F164">
        <v>26895.4086794012</v>
      </c>
      <c r="G164">
        <v>730.84077181820203</v>
      </c>
      <c r="H164">
        <v>56357.853636578096</v>
      </c>
      <c r="I164">
        <v>64455.466064946202</v>
      </c>
      <c r="J164">
        <v>74709.468553892293</v>
      </c>
      <c r="K164">
        <v>1124.41226774708</v>
      </c>
      <c r="L164">
        <v>94341.087447479498</v>
      </c>
      <c r="M164">
        <v>1226.10021107836</v>
      </c>
      <c r="N164">
        <v>12377589613.7502</v>
      </c>
      <c r="O164">
        <v>920395.548595206</v>
      </c>
      <c r="P164">
        <v>53645572.276482597</v>
      </c>
      <c r="Q164">
        <v>817.38861251369997</v>
      </c>
      <c r="R164">
        <v>4.3322756777868796E-3</v>
      </c>
      <c r="S164" s="1">
        <v>1.3834235760982399E-141</v>
      </c>
      <c r="T164" s="1">
        <v>2.6055741481294101E-31</v>
      </c>
      <c r="U164">
        <v>645.055804344683</v>
      </c>
      <c r="V164">
        <v>4.0813147486652704E-3</v>
      </c>
      <c r="W164">
        <v>100.80922475233299</v>
      </c>
      <c r="X164" s="1">
        <v>8.7476282376745598E-71</v>
      </c>
      <c r="Y164" s="1">
        <v>1.71862901942115E-28</v>
      </c>
      <c r="Z164" s="1">
        <v>2.6745509649542698E-9</v>
      </c>
      <c r="AA164">
        <v>0.25216377755180602</v>
      </c>
      <c r="AB164">
        <v>0.26630482963136398</v>
      </c>
    </row>
    <row r="165" spans="1:28" x14ac:dyDescent="0.25">
      <c r="A165">
        <v>6708</v>
      </c>
      <c r="B165">
        <v>2227</v>
      </c>
      <c r="C165">
        <v>2.77321795376076</v>
      </c>
      <c r="D165">
        <v>12463.7560927048</v>
      </c>
      <c r="E165">
        <v>16848.369012842399</v>
      </c>
      <c r="F165">
        <v>19931.730662251401</v>
      </c>
      <c r="G165">
        <v>659.85539546514599</v>
      </c>
      <c r="H165">
        <v>36287.456154747699</v>
      </c>
      <c r="I165">
        <v>40920.613890014502</v>
      </c>
      <c r="J165">
        <v>44667.918330203</v>
      </c>
      <c r="K165">
        <v>766.25416061496298</v>
      </c>
      <c r="L165">
        <v>54450.383085381203</v>
      </c>
      <c r="M165">
        <v>865.44879383121702</v>
      </c>
      <c r="N165">
        <v>2824134752.9397802</v>
      </c>
      <c r="O165">
        <v>346945.80846390501</v>
      </c>
      <c r="P165">
        <v>9960867.9424670693</v>
      </c>
      <c r="Q165">
        <v>673.51674151981899</v>
      </c>
      <c r="R165">
        <v>3.5248981078875E-3</v>
      </c>
      <c r="S165" s="1">
        <v>3.3601678530792398E-106</v>
      </c>
      <c r="T165" s="1">
        <v>2.9594038842875501E-10</v>
      </c>
      <c r="U165">
        <v>577.43427243720498</v>
      </c>
      <c r="V165">
        <v>3.3370463785538898E-3</v>
      </c>
      <c r="W165">
        <v>38.334912538666401</v>
      </c>
      <c r="X165" s="1">
        <v>4.2673927151088399E-83</v>
      </c>
      <c r="Y165" s="1">
        <v>6.2068733592030199E-10</v>
      </c>
      <c r="Z165" s="1">
        <v>3.34033732672079E-7</v>
      </c>
      <c r="AA165">
        <v>0.100734609815413</v>
      </c>
      <c r="AB165">
        <v>0.113166157062272</v>
      </c>
    </row>
    <row r="166" spans="1:28" x14ac:dyDescent="0.25">
      <c r="A166">
        <v>6709</v>
      </c>
      <c r="B166">
        <v>2226</v>
      </c>
      <c r="C166">
        <v>2.8201573151546899</v>
      </c>
      <c r="D166">
        <v>19551.491373033699</v>
      </c>
      <c r="E166">
        <v>24547.396810564602</v>
      </c>
      <c r="F166">
        <v>27750.254844681502</v>
      </c>
      <c r="G166">
        <v>846.31988150126006</v>
      </c>
      <c r="H166">
        <v>48988.065808909399</v>
      </c>
      <c r="I166">
        <v>54068.948923566</v>
      </c>
      <c r="J166">
        <v>59620.106318233898</v>
      </c>
      <c r="K166">
        <v>1094.51991590322</v>
      </c>
      <c r="L166">
        <v>72899.180407940294</v>
      </c>
      <c r="M166">
        <v>1117.20424388832</v>
      </c>
      <c r="N166">
        <v>5160017680.9657202</v>
      </c>
      <c r="O166">
        <v>556227.72273746296</v>
      </c>
      <c r="P166">
        <v>18465222.9787095</v>
      </c>
      <c r="Q166">
        <v>856.49649314804105</v>
      </c>
      <c r="R166">
        <v>3.57627821439674E-3</v>
      </c>
      <c r="S166" s="1">
        <v>7.8369100541965794E-123</v>
      </c>
      <c r="T166" s="1">
        <v>3.7217954051194502E-12</v>
      </c>
      <c r="U166">
        <v>739.80015065904104</v>
      </c>
      <c r="V166">
        <v>3.4466535316319399E-3</v>
      </c>
      <c r="W166">
        <v>44.730084717373899</v>
      </c>
      <c r="X166" s="1">
        <v>1.16504441226E-93</v>
      </c>
      <c r="Y166" s="1">
        <v>1.6182285015496499E-11</v>
      </c>
      <c r="Z166" s="1">
        <v>2.17345087342077E-8</v>
      </c>
      <c r="AA166">
        <v>0.11825190857020899</v>
      </c>
      <c r="AB166">
        <v>0.12886487197183599</v>
      </c>
    </row>
    <row r="167" spans="1:28" x14ac:dyDescent="0.25">
      <c r="A167">
        <v>6710</v>
      </c>
      <c r="B167">
        <v>2411</v>
      </c>
      <c r="C167">
        <v>3.0697370569981999</v>
      </c>
      <c r="D167">
        <v>29934.690720044</v>
      </c>
      <c r="E167">
        <v>37921.299201543399</v>
      </c>
      <c r="F167">
        <v>47351.625330210598</v>
      </c>
      <c r="G167">
        <v>1296.71826816915</v>
      </c>
      <c r="H167">
        <v>79286.4424133758</v>
      </c>
      <c r="I167">
        <v>87410.078208053994</v>
      </c>
      <c r="J167">
        <v>97442.492556719502</v>
      </c>
      <c r="K167">
        <v>1618.91775253577</v>
      </c>
      <c r="L167">
        <v>106552.564722979</v>
      </c>
      <c r="M167">
        <v>1578.7354027395199</v>
      </c>
      <c r="N167">
        <v>8713082328.7228909</v>
      </c>
      <c r="O167">
        <v>762838.69334847305</v>
      </c>
      <c r="P167">
        <v>25919077.391891401</v>
      </c>
      <c r="Q167">
        <v>1261.95318854676</v>
      </c>
      <c r="R167">
        <v>2.9730135076180501E-3</v>
      </c>
      <c r="S167" s="1">
        <v>1.0330039335367E-222</v>
      </c>
      <c r="T167" s="1">
        <v>2.21006731236099E-20</v>
      </c>
      <c r="U167">
        <v>1077.7607370242299</v>
      </c>
      <c r="V167">
        <v>2.7041079669400101E-3</v>
      </c>
      <c r="W167">
        <v>69.336566161183796</v>
      </c>
      <c r="X167" s="1">
        <v>2.91262168944257E-103</v>
      </c>
      <c r="Y167" s="1">
        <v>1.36899442365536E-17</v>
      </c>
      <c r="Z167" s="1">
        <v>4.6741567570876801E-8</v>
      </c>
      <c r="AA167">
        <v>0.10058296850752201</v>
      </c>
      <c r="AB167">
        <v>0.11514605428038099</v>
      </c>
    </row>
    <row r="168" spans="1:28" x14ac:dyDescent="0.25">
      <c r="A168">
        <v>6711</v>
      </c>
      <c r="B168">
        <v>1914</v>
      </c>
      <c r="C168">
        <v>3.0309118567205302</v>
      </c>
      <c r="D168">
        <v>25782.1864259785</v>
      </c>
      <c r="E168">
        <v>32120.307255698201</v>
      </c>
      <c r="F168">
        <v>40578.601863353397</v>
      </c>
      <c r="G168">
        <v>892.89626422798199</v>
      </c>
      <c r="H168">
        <v>69518.379936442594</v>
      </c>
      <c r="I168">
        <v>78221.284212045604</v>
      </c>
      <c r="J168">
        <v>85512.204844730993</v>
      </c>
      <c r="K168">
        <v>1426.4373713815801</v>
      </c>
      <c r="L168">
        <v>95139.153111750493</v>
      </c>
      <c r="M168">
        <v>1423.35201623577</v>
      </c>
      <c r="N168">
        <v>7657897832.7007999</v>
      </c>
      <c r="O168">
        <v>938712.52773016202</v>
      </c>
      <c r="P168">
        <v>36770387.919839099</v>
      </c>
      <c r="Q168">
        <v>966.87830788454903</v>
      </c>
      <c r="R168">
        <v>4.79795849995685E-3</v>
      </c>
      <c r="S168" s="1">
        <v>7.6503006488540105E-74</v>
      </c>
      <c r="T168" s="1">
        <v>2.4831441873807401E-18</v>
      </c>
      <c r="U168">
        <v>748.07566122097001</v>
      </c>
      <c r="V168">
        <v>4.5845888027852199E-3</v>
      </c>
      <c r="W168">
        <v>78.887961859408605</v>
      </c>
      <c r="X168" s="1">
        <v>5.0737879873007901E-39</v>
      </c>
      <c r="Y168" s="1">
        <v>1.0074498620557101E-17</v>
      </c>
      <c r="Z168" s="1">
        <v>3.4905584423092098E-8</v>
      </c>
      <c r="AA168">
        <v>0.18737276066428299</v>
      </c>
      <c r="AB168">
        <v>0.204788126712072</v>
      </c>
    </row>
    <row r="169" spans="1:28" x14ac:dyDescent="0.25">
      <c r="A169">
        <v>6712</v>
      </c>
      <c r="B169">
        <v>2141</v>
      </c>
      <c r="C169">
        <v>2.4674131918864499</v>
      </c>
      <c r="D169">
        <v>33763.074418604097</v>
      </c>
      <c r="E169">
        <v>43220.9294265485</v>
      </c>
      <c r="F169">
        <v>51426.067509786801</v>
      </c>
      <c r="G169">
        <v>1117.42860980042</v>
      </c>
      <c r="H169">
        <v>85595.705400316598</v>
      </c>
      <c r="I169">
        <v>97549.220368939394</v>
      </c>
      <c r="J169">
        <v>107838.585323837</v>
      </c>
      <c r="K169">
        <v>1543.07458777234</v>
      </c>
      <c r="L169">
        <v>120504.080736602</v>
      </c>
      <c r="M169">
        <v>1679.2006945414901</v>
      </c>
      <c r="N169">
        <v>11010515926.2057</v>
      </c>
      <c r="O169">
        <v>1226984.7341762299</v>
      </c>
      <c r="P169">
        <v>48445342.851107702</v>
      </c>
      <c r="Q169">
        <v>1149.3175767652699</v>
      </c>
      <c r="R169">
        <v>4.3972213599507599E-3</v>
      </c>
      <c r="S169" s="1">
        <v>1.32975741813467E-107</v>
      </c>
      <c r="T169" s="1">
        <v>1.00229230472226E-24</v>
      </c>
      <c r="U169">
        <v>779.59410428851197</v>
      </c>
      <c r="V169">
        <v>3.7668664768181399E-3</v>
      </c>
      <c r="W169">
        <v>180.62795873509</v>
      </c>
      <c r="X169" s="1">
        <v>1.0147954932868499E-38</v>
      </c>
      <c r="Y169" s="1">
        <v>6.3428007393767404E-20</v>
      </c>
      <c r="Z169" s="1">
        <v>1.5210459747030401E-17</v>
      </c>
      <c r="AA169">
        <v>0.17312387222523901</v>
      </c>
      <c r="AB169">
        <v>0.21489809849993</v>
      </c>
    </row>
    <row r="170" spans="1:28" x14ac:dyDescent="0.25">
      <c r="A170">
        <v>7101</v>
      </c>
      <c r="B170">
        <v>2187</v>
      </c>
      <c r="C170">
        <v>2.5200490176383101</v>
      </c>
      <c r="D170">
        <v>15281.6487745337</v>
      </c>
      <c r="E170">
        <v>18279.929778639402</v>
      </c>
      <c r="F170">
        <v>21495.125018055402</v>
      </c>
      <c r="G170">
        <v>497.03011918802503</v>
      </c>
      <c r="H170">
        <v>39092.620912150604</v>
      </c>
      <c r="I170">
        <v>43277.183150634301</v>
      </c>
      <c r="J170">
        <v>48328.7084554967</v>
      </c>
      <c r="K170">
        <v>708.74841220380495</v>
      </c>
      <c r="L170">
        <v>56653.245210442699</v>
      </c>
      <c r="M170">
        <v>729.73192176788802</v>
      </c>
      <c r="N170">
        <v>2738748033.7207899</v>
      </c>
      <c r="O170">
        <v>312592.26053961401</v>
      </c>
      <c r="P170">
        <v>9888197.1806518808</v>
      </c>
      <c r="Q170">
        <v>525.33344182882104</v>
      </c>
      <c r="R170">
        <v>3.6078865240606402E-3</v>
      </c>
      <c r="S170" s="1">
        <v>6.9751036629687802E-77</v>
      </c>
      <c r="T170" s="1">
        <v>7.7159348313857202E-13</v>
      </c>
      <c r="U170">
        <v>374.232733384055</v>
      </c>
      <c r="V170">
        <v>3.32361775341079E-3</v>
      </c>
      <c r="W170">
        <v>66.350081146740393</v>
      </c>
      <c r="X170" s="1">
        <v>6.6144404235849702E-34</v>
      </c>
      <c r="Y170" s="1">
        <v>1.0390798839285701E-11</v>
      </c>
      <c r="Z170" s="1">
        <v>1.13559325502481E-11</v>
      </c>
      <c r="AA170">
        <v>0.113640407987565</v>
      </c>
      <c r="AB170">
        <v>0.14341837500180199</v>
      </c>
    </row>
    <row r="171" spans="1:28" x14ac:dyDescent="0.25">
      <c r="A171">
        <v>7102</v>
      </c>
      <c r="B171">
        <v>1549</v>
      </c>
      <c r="C171">
        <v>3.3476330690826699</v>
      </c>
      <c r="D171">
        <v>16357.265867398301</v>
      </c>
      <c r="E171">
        <v>21345.5624439692</v>
      </c>
      <c r="F171">
        <v>24446.653077457599</v>
      </c>
      <c r="G171">
        <v>891.49286363946601</v>
      </c>
      <c r="H171">
        <v>42691.124887938502</v>
      </c>
      <c r="I171">
        <v>48232.963455148703</v>
      </c>
      <c r="J171">
        <v>55274.048758951598</v>
      </c>
      <c r="K171">
        <v>966.42730522122599</v>
      </c>
      <c r="L171">
        <v>62593.425726722802</v>
      </c>
      <c r="M171">
        <v>1026.9558732702801</v>
      </c>
      <c r="N171">
        <v>3535409742.3248901</v>
      </c>
      <c r="O171">
        <v>295012.30523953098</v>
      </c>
      <c r="P171">
        <v>9200129.5379764009</v>
      </c>
      <c r="Q171">
        <v>864.24774090502899</v>
      </c>
      <c r="R171">
        <v>2.59944443807282E-3</v>
      </c>
      <c r="S171" s="1">
        <v>5.1332318112726297E-152</v>
      </c>
      <c r="T171" s="1">
        <v>2.3450603104487001E-9</v>
      </c>
      <c r="U171">
        <v>771.00379076809804</v>
      </c>
      <c r="V171">
        <v>2.4049675252405499E-3</v>
      </c>
      <c r="W171">
        <v>31.4899883471236</v>
      </c>
      <c r="X171" s="1">
        <v>2.9388607767370802E-84</v>
      </c>
      <c r="Y171" s="1">
        <v>1.2985975429868101E-8</v>
      </c>
      <c r="Z171">
        <v>4.4585053181621901E-4</v>
      </c>
      <c r="AA171">
        <v>8.03827489138665E-2</v>
      </c>
      <c r="AB171">
        <v>9.22901424623261E-2</v>
      </c>
    </row>
    <row r="172" spans="1:28" x14ac:dyDescent="0.25">
      <c r="A172">
        <v>7103</v>
      </c>
      <c r="B172">
        <v>2210</v>
      </c>
      <c r="C172">
        <v>3.0776717966723202</v>
      </c>
      <c r="D172">
        <v>19508.487797277001</v>
      </c>
      <c r="E172">
        <v>23301.804868969801</v>
      </c>
      <c r="F172">
        <v>27530.014726866601</v>
      </c>
      <c r="G172">
        <v>780.80989072049704</v>
      </c>
      <c r="H172">
        <v>47687.4146155661</v>
      </c>
      <c r="I172">
        <v>53363.906109923097</v>
      </c>
      <c r="J172">
        <v>58059.929847596301</v>
      </c>
      <c r="K172">
        <v>979.30951656043396</v>
      </c>
      <c r="L172">
        <v>70561.730141977401</v>
      </c>
      <c r="M172">
        <v>1020.52457329431</v>
      </c>
      <c r="N172">
        <v>4754672805.3491001</v>
      </c>
      <c r="O172">
        <v>475539.70981517597</v>
      </c>
      <c r="P172">
        <v>19679096.488084901</v>
      </c>
      <c r="Q172">
        <v>728.66379586623498</v>
      </c>
      <c r="R172">
        <v>4.1362474650325299E-3</v>
      </c>
      <c r="S172" s="1">
        <v>2.25846422821528E-161</v>
      </c>
      <c r="T172" s="1">
        <v>2.19525201263275E-29</v>
      </c>
      <c r="U172">
        <v>538.71168421475898</v>
      </c>
      <c r="V172">
        <v>3.8977183853599398E-3</v>
      </c>
      <c r="W172">
        <v>67.188170105055093</v>
      </c>
      <c r="X172" s="1">
        <v>5.3353879153696699E-59</v>
      </c>
      <c r="Y172" s="1">
        <v>1.4319027342127201E-27</v>
      </c>
      <c r="Z172" s="1">
        <v>1.0228746002274099E-14</v>
      </c>
      <c r="AA172">
        <v>0.170683946951491</v>
      </c>
      <c r="AB172">
        <v>0.19860372121560599</v>
      </c>
    </row>
    <row r="173" spans="1:28" x14ac:dyDescent="0.25">
      <c r="A173">
        <v>7104</v>
      </c>
      <c r="B173">
        <v>1755</v>
      </c>
      <c r="C173">
        <v>2.7321774151367699</v>
      </c>
      <c r="D173">
        <v>19491.250426621598</v>
      </c>
      <c r="E173">
        <v>25479.5872165242</v>
      </c>
      <c r="F173">
        <v>31475.7525950487</v>
      </c>
      <c r="G173">
        <v>792.71808824748098</v>
      </c>
      <c r="H173">
        <v>54217.728607681798</v>
      </c>
      <c r="I173">
        <v>60566.032399106502</v>
      </c>
      <c r="J173">
        <v>68155.274447492804</v>
      </c>
      <c r="K173">
        <v>1113.3665151272601</v>
      </c>
      <c r="L173">
        <v>78508.234152953999</v>
      </c>
      <c r="M173">
        <v>1178.06649498156</v>
      </c>
      <c r="N173">
        <v>5479167595.3280001</v>
      </c>
      <c r="O173">
        <v>883124.16117352399</v>
      </c>
      <c r="P173">
        <v>30500707.092695899</v>
      </c>
      <c r="Q173">
        <v>741.37125355097396</v>
      </c>
      <c r="R173">
        <v>5.5624132441929102E-3</v>
      </c>
      <c r="S173" s="1">
        <v>1.9610852330060899E-69</v>
      </c>
      <c r="T173" s="1">
        <v>3.6536969344528902E-26</v>
      </c>
      <c r="U173">
        <v>496.62526337425498</v>
      </c>
      <c r="V173">
        <v>5.0889694952748199E-3</v>
      </c>
      <c r="W173">
        <v>103.183351605635</v>
      </c>
      <c r="X173" s="1">
        <v>3.1531769373725899E-24</v>
      </c>
      <c r="Y173" s="1">
        <v>8.4734959850411597E-23</v>
      </c>
      <c r="Z173" s="1">
        <v>1.5661679782467801E-12</v>
      </c>
      <c r="AA173">
        <v>0.19150284661463499</v>
      </c>
      <c r="AB173">
        <v>0.219615954126894</v>
      </c>
    </row>
    <row r="174" spans="1:28" x14ac:dyDescent="0.25">
      <c r="A174">
        <v>7105</v>
      </c>
      <c r="B174">
        <v>1873</v>
      </c>
      <c r="C174">
        <v>2.7361269118948299</v>
      </c>
      <c r="D174">
        <v>20970.853676151601</v>
      </c>
      <c r="E174">
        <v>26428.814137791898</v>
      </c>
      <c r="F174">
        <v>32018.343665953798</v>
      </c>
      <c r="G174">
        <v>852.57078408551297</v>
      </c>
      <c r="H174">
        <v>59766.932977032098</v>
      </c>
      <c r="I174">
        <v>65637.604515205399</v>
      </c>
      <c r="J174">
        <v>74709.468553892293</v>
      </c>
      <c r="K174">
        <v>1182.9202662519101</v>
      </c>
      <c r="L174">
        <v>90257.920664558202</v>
      </c>
      <c r="M174">
        <v>1300.3774039242201</v>
      </c>
      <c r="N174">
        <v>8119083627.2373505</v>
      </c>
      <c r="O174">
        <v>952950.73600915098</v>
      </c>
      <c r="P174">
        <v>40994473.1103625</v>
      </c>
      <c r="Q174">
        <v>844.99680125388602</v>
      </c>
      <c r="R174">
        <v>5.0453256547172004E-3</v>
      </c>
      <c r="S174" s="1">
        <v>7.00211076886725E-95</v>
      </c>
      <c r="T174" s="1">
        <v>2.64057066992355E-30</v>
      </c>
      <c r="U174">
        <v>658.03213428613003</v>
      </c>
      <c r="V174">
        <v>4.7426347243871604E-3</v>
      </c>
      <c r="W174">
        <v>78.316879239702402</v>
      </c>
      <c r="X174" s="1">
        <v>1.40668304732465E-34</v>
      </c>
      <c r="Y174" s="1">
        <v>1.3822557770675001E-27</v>
      </c>
      <c r="Z174" s="1">
        <v>5.8538737792358604E-6</v>
      </c>
      <c r="AA174">
        <v>0.21645917819799701</v>
      </c>
      <c r="AB174">
        <v>0.231904051986873</v>
      </c>
    </row>
    <row r="175" spans="1:28" x14ac:dyDescent="0.25">
      <c r="A175">
        <v>7106</v>
      </c>
      <c r="B175">
        <v>1466</v>
      </c>
      <c r="C175">
        <v>2.9032308315418902</v>
      </c>
      <c r="D175">
        <v>19607.7481872018</v>
      </c>
      <c r="E175">
        <v>25113.054215329801</v>
      </c>
      <c r="F175">
        <v>29359.195146612299</v>
      </c>
      <c r="G175">
        <v>797.70374574187895</v>
      </c>
      <c r="H175">
        <v>50938.829248445603</v>
      </c>
      <c r="I175">
        <v>55498.46235432</v>
      </c>
      <c r="J175">
        <v>62752.3024145745</v>
      </c>
      <c r="K175">
        <v>1079.3875943548101</v>
      </c>
      <c r="L175">
        <v>68417.865156711006</v>
      </c>
      <c r="M175">
        <v>1098.90356162527</v>
      </c>
      <c r="N175">
        <v>3267316394.88973</v>
      </c>
      <c r="O175">
        <v>517384.67490954499</v>
      </c>
      <c r="P175">
        <v>11918933.5722898</v>
      </c>
      <c r="Q175">
        <v>849.55572216256598</v>
      </c>
      <c r="R175">
        <v>3.6444843593347602E-3</v>
      </c>
      <c r="S175" s="1">
        <v>2.00164235010746E-78</v>
      </c>
      <c r="T175" s="1">
        <v>1.26592561763134E-8</v>
      </c>
      <c r="U175">
        <v>733.35445559705602</v>
      </c>
      <c r="V175">
        <v>3.31467249691564E-3</v>
      </c>
      <c r="W175">
        <v>47.797194969125798</v>
      </c>
      <c r="X175" s="1">
        <v>2.26965414640565E-55</v>
      </c>
      <c r="Y175" s="1">
        <v>2.08753444054171E-7</v>
      </c>
      <c r="Z175" s="1">
        <v>3.5315707462436503E-5</v>
      </c>
      <c r="AA175">
        <v>8.3252571115849702E-2</v>
      </c>
      <c r="AB175">
        <v>9.5337970293989494E-2</v>
      </c>
    </row>
    <row r="176" spans="1:28" x14ac:dyDescent="0.25">
      <c r="A176">
        <v>7107</v>
      </c>
      <c r="B176">
        <v>1340</v>
      </c>
      <c r="C176">
        <v>3.20890746424607</v>
      </c>
      <c r="D176">
        <v>15469.311855587101</v>
      </c>
      <c r="E176">
        <v>18641.443895175798</v>
      </c>
      <c r="F176">
        <v>21676.097552529998</v>
      </c>
      <c r="G176">
        <v>769.61222581637799</v>
      </c>
      <c r="H176">
        <v>40317.541447705902</v>
      </c>
      <c r="I176">
        <v>45892.959254533802</v>
      </c>
      <c r="J176">
        <v>51229.349865526099</v>
      </c>
      <c r="K176">
        <v>906.60502138017898</v>
      </c>
      <c r="L176">
        <v>62838.284762796502</v>
      </c>
      <c r="M176">
        <v>1051.4593739059401</v>
      </c>
      <c r="N176">
        <v>3887477926.4832902</v>
      </c>
      <c r="O176">
        <v>548512.699006262</v>
      </c>
      <c r="P176">
        <v>22595093.96328</v>
      </c>
      <c r="Q176">
        <v>686.59547433684202</v>
      </c>
      <c r="R176">
        <v>5.8063949540697298E-3</v>
      </c>
      <c r="S176" s="1">
        <v>5.1030741791039302E-63</v>
      </c>
      <c r="T176" s="1">
        <v>3.9004271145523898E-18</v>
      </c>
      <c r="U176">
        <v>519.04106239152998</v>
      </c>
      <c r="V176">
        <v>5.5504754432041999E-3</v>
      </c>
      <c r="W176">
        <v>57.226940038478403</v>
      </c>
      <c r="X176" s="1">
        <v>3.2998547239432302E-31</v>
      </c>
      <c r="Y176" s="1">
        <v>8.4408268285258699E-17</v>
      </c>
      <c r="Z176" s="1">
        <v>7.1440086913235996E-9</v>
      </c>
      <c r="AA176">
        <v>0.238374244406997</v>
      </c>
      <c r="AB176">
        <v>0.25908870767658698</v>
      </c>
    </row>
    <row r="177" spans="1:28" x14ac:dyDescent="0.25">
      <c r="A177">
        <v>7108</v>
      </c>
      <c r="B177">
        <v>2252</v>
      </c>
      <c r="C177">
        <v>3.4628814264747798</v>
      </c>
      <c r="D177">
        <v>13214.407068896</v>
      </c>
      <c r="E177">
        <v>16518.00883612</v>
      </c>
      <c r="F177">
        <v>19942.0097483276</v>
      </c>
      <c r="G177">
        <v>763.48816655001497</v>
      </c>
      <c r="H177">
        <v>36524.764103469497</v>
      </c>
      <c r="I177">
        <v>41623.846765740003</v>
      </c>
      <c r="J177">
        <v>45369.464269876204</v>
      </c>
      <c r="K177">
        <v>856.50224783912097</v>
      </c>
      <c r="L177">
        <v>51018.732643340503</v>
      </c>
      <c r="M177">
        <v>886.39108901181305</v>
      </c>
      <c r="N177">
        <v>1966005211.1886101</v>
      </c>
      <c r="O177">
        <v>318844.083857933</v>
      </c>
      <c r="P177">
        <v>6845874.4290344398</v>
      </c>
      <c r="Q177">
        <v>708.83957342135398</v>
      </c>
      <c r="R177">
        <v>3.4801239935079199E-3</v>
      </c>
      <c r="S177" s="1">
        <v>2.01826312665545E-145</v>
      </c>
      <c r="T177" s="1">
        <v>4.3246249745183396E-12</v>
      </c>
      <c r="U177">
        <v>555.94272889642104</v>
      </c>
      <c r="V177">
        <v>3.1067740856458399E-3</v>
      </c>
      <c r="W177">
        <v>49.653644604171603</v>
      </c>
      <c r="X177" s="1">
        <v>1.6667533619944901E-81</v>
      </c>
      <c r="Y177" s="1">
        <v>7.2174109216941501E-11</v>
      </c>
      <c r="Z177" s="1">
        <v>1.13946557887141E-15</v>
      </c>
      <c r="AA177">
        <v>7.4267271966929296E-2</v>
      </c>
      <c r="AB177">
        <v>0.105695686373909</v>
      </c>
    </row>
    <row r="178" spans="1:28" x14ac:dyDescent="0.25">
      <c r="A178">
        <v>7109</v>
      </c>
      <c r="B178">
        <v>1395</v>
      </c>
      <c r="C178">
        <v>3.5391114553263399</v>
      </c>
      <c r="D178">
        <v>21485.1553549821</v>
      </c>
      <c r="E178">
        <v>27095.121940662601</v>
      </c>
      <c r="F178">
        <v>32514.146328795101</v>
      </c>
      <c r="G178">
        <v>1006.42945656061</v>
      </c>
      <c r="H178">
        <v>53106.439003698601</v>
      </c>
      <c r="I178">
        <v>57262.430631882497</v>
      </c>
      <c r="J178">
        <v>64161.248755488901</v>
      </c>
      <c r="K178">
        <v>1309.4755596489099</v>
      </c>
      <c r="L178">
        <v>68932.3938428908</v>
      </c>
      <c r="M178">
        <v>1234.6295399979799</v>
      </c>
      <c r="N178">
        <v>2649306688.9633698</v>
      </c>
      <c r="O178">
        <v>569793.49700847897</v>
      </c>
      <c r="P178">
        <v>13041468.3379486</v>
      </c>
      <c r="Q178">
        <v>895.62057276458802</v>
      </c>
      <c r="R178">
        <v>4.9179920837517498E-3</v>
      </c>
      <c r="S178" s="1">
        <v>7.8909566156345001E-65</v>
      </c>
      <c r="T178" s="1">
        <v>1.84584267176775E-10</v>
      </c>
      <c r="U178">
        <v>797.58500246594303</v>
      </c>
      <c r="V178">
        <v>4.6247054608735596E-3</v>
      </c>
      <c r="W178">
        <v>33.413053188185799</v>
      </c>
      <c r="X178" s="1">
        <v>1.2366267130276499E-47</v>
      </c>
      <c r="Y178" s="1">
        <v>6.0058552279396203E-9</v>
      </c>
      <c r="Z178">
        <v>3.7139111572979202E-3</v>
      </c>
      <c r="AA178">
        <v>0.111820866779943</v>
      </c>
      <c r="AB178">
        <v>0.118146623911253</v>
      </c>
    </row>
    <row r="179" spans="1:28" x14ac:dyDescent="0.25">
      <c r="A179">
        <v>7110</v>
      </c>
      <c r="B179">
        <v>1264</v>
      </c>
      <c r="C179">
        <v>3.63137787899938</v>
      </c>
      <c r="D179">
        <v>17825.225624728901</v>
      </c>
      <c r="E179">
        <v>22109.619503580601</v>
      </c>
      <c r="F179">
        <v>26011.317063036098</v>
      </c>
      <c r="G179">
        <v>938.193104392029</v>
      </c>
      <c r="H179">
        <v>44825.681132335398</v>
      </c>
      <c r="I179">
        <v>50330.0488227639</v>
      </c>
      <c r="J179">
        <v>54524.219557994198</v>
      </c>
      <c r="K179">
        <v>1117.3002769159</v>
      </c>
      <c r="L179">
        <v>61218.144323819099</v>
      </c>
      <c r="M179">
        <v>1136.90717732557</v>
      </c>
      <c r="N179">
        <v>2597094237.3966198</v>
      </c>
      <c r="O179">
        <v>467195.53817237099</v>
      </c>
      <c r="P179">
        <v>10466602.3024035</v>
      </c>
      <c r="Q179">
        <v>890.44166995990997</v>
      </c>
      <c r="R179">
        <v>4.0260205546570199E-3</v>
      </c>
      <c r="S179" s="1">
        <v>3.3614986592728501E-113</v>
      </c>
      <c r="T179" s="1">
        <v>1.4123902599428999E-12</v>
      </c>
      <c r="U179">
        <v>730.31512506801198</v>
      </c>
      <c r="V179">
        <v>3.5719993983027399E-3</v>
      </c>
      <c r="W179">
        <v>51.749193785209499</v>
      </c>
      <c r="X179" s="1">
        <v>1.31274765994835E-55</v>
      </c>
      <c r="Y179" s="1">
        <v>3.6835338195654502E-10</v>
      </c>
      <c r="Z179" s="1">
        <v>1.6200734045407899E-6</v>
      </c>
      <c r="AA179">
        <v>8.9382366614537703E-2</v>
      </c>
      <c r="AB179">
        <v>0.10997040339821799</v>
      </c>
    </row>
    <row r="180" spans="1:28" x14ac:dyDescent="0.25">
      <c r="A180">
        <v>7111</v>
      </c>
      <c r="B180">
        <v>2498</v>
      </c>
      <c r="C180">
        <v>2.8261674515583999</v>
      </c>
      <c r="D180">
        <v>30093.1750252776</v>
      </c>
      <c r="E180">
        <v>38888.131192517598</v>
      </c>
      <c r="F180">
        <v>47145.512176752803</v>
      </c>
      <c r="G180">
        <v>1382.15363866231</v>
      </c>
      <c r="H180">
        <v>80201.560944361205</v>
      </c>
      <c r="I180">
        <v>87571.434112221395</v>
      </c>
      <c r="J180">
        <v>96146.070213544794</v>
      </c>
      <c r="K180">
        <v>1882.74534289592</v>
      </c>
      <c r="L180">
        <v>105577.75278318</v>
      </c>
      <c r="M180">
        <v>1792.5119110999401</v>
      </c>
      <c r="N180">
        <v>8024484730.64678</v>
      </c>
      <c r="O180">
        <v>1134687.0507479201</v>
      </c>
      <c r="P180">
        <v>37848925.737849399</v>
      </c>
      <c r="Q180">
        <v>1294.84304660557</v>
      </c>
      <c r="R180">
        <v>4.7137664079327096E-3</v>
      </c>
      <c r="S180" s="1">
        <v>1.16991593385229E-154</v>
      </c>
      <c r="T180" s="1">
        <v>5.8983285230132404E-26</v>
      </c>
      <c r="U180">
        <v>1011.1030404934</v>
      </c>
      <c r="V180">
        <v>4.1992518552074797E-3</v>
      </c>
      <c r="W180">
        <v>119.618282411655</v>
      </c>
      <c r="X180" s="1">
        <v>5.16694701679634E-74</v>
      </c>
      <c r="Y180" s="1">
        <v>2.74002352943577E-21</v>
      </c>
      <c r="Z180" s="1">
        <v>4.8082525740127697E-12</v>
      </c>
      <c r="AA180">
        <v>0.156798848693186</v>
      </c>
      <c r="AB180">
        <v>0.182169651315672</v>
      </c>
    </row>
    <row r="181" spans="1:28" x14ac:dyDescent="0.25">
      <c r="A181">
        <v>7112</v>
      </c>
      <c r="B181">
        <v>2081</v>
      </c>
      <c r="C181">
        <v>2.8739971328688898</v>
      </c>
      <c r="D181">
        <v>23633.670890480302</v>
      </c>
      <c r="E181">
        <v>30079.217496974899</v>
      </c>
      <c r="F181">
        <v>34579.811159230099</v>
      </c>
      <c r="G181">
        <v>1059.7655187156399</v>
      </c>
      <c r="H181">
        <v>57262.430631882497</v>
      </c>
      <c r="I181">
        <v>64161.248755488901</v>
      </c>
      <c r="J181">
        <v>70447.317045722593</v>
      </c>
      <c r="K181">
        <v>1232.8550985936599</v>
      </c>
      <c r="L181">
        <v>84920.117200399196</v>
      </c>
      <c r="M181">
        <v>1426.9796120513799</v>
      </c>
      <c r="N181">
        <v>6546558063.6968899</v>
      </c>
      <c r="O181">
        <v>919454.47214495996</v>
      </c>
      <c r="P181">
        <v>29665649.632818799</v>
      </c>
      <c r="Q181">
        <v>1042.41282290054</v>
      </c>
      <c r="R181">
        <v>4.52857110693015E-3</v>
      </c>
      <c r="S181" s="1">
        <v>1.2358828095748501E-173</v>
      </c>
      <c r="T181" s="1">
        <v>2.3364293967633799E-33</v>
      </c>
      <c r="U181">
        <v>938.99437619028197</v>
      </c>
      <c r="V181">
        <v>4.4023098817751799E-3</v>
      </c>
      <c r="W181">
        <v>39.714919490663299</v>
      </c>
      <c r="X181" s="1">
        <v>1.07144370581596E-86</v>
      </c>
      <c r="Y181" s="1">
        <v>1.3596764363414801E-31</v>
      </c>
      <c r="Z181">
        <v>5.9544767594508E-4</v>
      </c>
      <c r="AA181">
        <v>0.145606824436747</v>
      </c>
      <c r="AB181">
        <v>0.149756418135779</v>
      </c>
    </row>
    <row r="182" spans="1:28" x14ac:dyDescent="0.25">
      <c r="A182">
        <v>7113</v>
      </c>
      <c r="B182">
        <v>2499</v>
      </c>
      <c r="C182">
        <v>3.2367371723509799</v>
      </c>
      <c r="D182">
        <v>22019.396359959199</v>
      </c>
      <c r="E182">
        <v>27750.254844681502</v>
      </c>
      <c r="F182">
        <v>33085.621788152297</v>
      </c>
      <c r="G182">
        <v>1080.7079757684201</v>
      </c>
      <c r="H182">
        <v>53958.828864658601</v>
      </c>
      <c r="I182">
        <v>59981.030467553501</v>
      </c>
      <c r="J182">
        <v>65678.575584165999</v>
      </c>
      <c r="K182">
        <v>1272.17348563664</v>
      </c>
      <c r="L182">
        <v>73449.039031094304</v>
      </c>
      <c r="M182">
        <v>1324.0592136379801</v>
      </c>
      <c r="N182">
        <v>3835819055.4060502</v>
      </c>
      <c r="O182">
        <v>512047.45768837101</v>
      </c>
      <c r="P182">
        <v>14378089.608432399</v>
      </c>
      <c r="Q182">
        <v>1048.88941866958</v>
      </c>
      <c r="R182">
        <v>3.7464042906253498E-3</v>
      </c>
      <c r="S182" s="1">
        <v>1.56004562762296E-212</v>
      </c>
      <c r="T182" s="1">
        <v>4.3068394412656503E-20</v>
      </c>
      <c r="U182">
        <v>939.80955614206198</v>
      </c>
      <c r="V182">
        <v>3.5198989781101901E-3</v>
      </c>
      <c r="W182">
        <v>38.840490708080402</v>
      </c>
      <c r="X182" s="1">
        <v>6.5722245749625296E-144</v>
      </c>
      <c r="Y182" s="1">
        <v>4.4157434798729103E-18</v>
      </c>
      <c r="Z182" s="1">
        <v>2.17059518738179E-6</v>
      </c>
      <c r="AA182">
        <v>0.104783856481253</v>
      </c>
      <c r="AB182">
        <v>0.11366223363630901</v>
      </c>
    </row>
    <row r="183" spans="1:28" x14ac:dyDescent="0.25">
      <c r="A183">
        <v>7114</v>
      </c>
      <c r="B183">
        <v>2379</v>
      </c>
      <c r="C183">
        <v>3.1855353717702801</v>
      </c>
      <c r="D183">
        <v>31934.817083165301</v>
      </c>
      <c r="E183">
        <v>41944.030202399503</v>
      </c>
      <c r="F183">
        <v>52022.634126072102</v>
      </c>
      <c r="G183">
        <v>1404.45016187582</v>
      </c>
      <c r="H183">
        <v>81676.975161195398</v>
      </c>
      <c r="I183">
        <v>89758.090076890599</v>
      </c>
      <c r="J183">
        <v>100010.001181567</v>
      </c>
      <c r="K183">
        <v>1787.9852306330899</v>
      </c>
      <c r="L183">
        <v>110531.91768254701</v>
      </c>
      <c r="M183">
        <v>1803.7402393053901</v>
      </c>
      <c r="N183">
        <v>8679880078.8624306</v>
      </c>
      <c r="O183">
        <v>1151152.7829207401</v>
      </c>
      <c r="P183">
        <v>37038003.8768038</v>
      </c>
      <c r="Q183">
        <v>1332.38279352633</v>
      </c>
      <c r="R183">
        <v>4.2644464663391902E-3</v>
      </c>
      <c r="S183" s="1">
        <v>6.8653241605684604E-119</v>
      </c>
      <c r="T183" s="1">
        <v>3.8191553982695301E-17</v>
      </c>
      <c r="U183">
        <v>1028.96889506402</v>
      </c>
      <c r="V183">
        <v>3.9289515579406702E-3</v>
      </c>
      <c r="W183">
        <v>106.88840471770099</v>
      </c>
      <c r="X183" s="1">
        <v>1.16758759505127E-66</v>
      </c>
      <c r="Y183" s="1">
        <v>1.8694465514634201E-15</v>
      </c>
      <c r="Z183" s="1">
        <v>1.2044229920760899E-12</v>
      </c>
      <c r="AA183">
        <v>0.13675865759880601</v>
      </c>
      <c r="AB183">
        <v>0.16099909712670399</v>
      </c>
    </row>
    <row r="184" spans="1:28" x14ac:dyDescent="0.25">
      <c r="A184">
        <v>7115</v>
      </c>
      <c r="B184">
        <v>1223</v>
      </c>
      <c r="C184">
        <v>3.67974371611631</v>
      </c>
      <c r="D184">
        <v>33939.4442859111</v>
      </c>
      <c r="E184">
        <v>42691.124887938502</v>
      </c>
      <c r="F184">
        <v>48454.426747810103</v>
      </c>
      <c r="G184">
        <v>1321.3114140120199</v>
      </c>
      <c r="H184">
        <v>72614.926800975605</v>
      </c>
      <c r="I184">
        <v>79334.517042259904</v>
      </c>
      <c r="J184">
        <v>86342.800085855502</v>
      </c>
      <c r="K184">
        <v>1724.72253541024</v>
      </c>
      <c r="L184">
        <v>91242.405060172503</v>
      </c>
      <c r="M184">
        <v>1672.07353781646</v>
      </c>
      <c r="N184">
        <v>3718872769.43432</v>
      </c>
      <c r="O184">
        <v>747939.45109584602</v>
      </c>
      <c r="P184">
        <v>22380863.764318801</v>
      </c>
      <c r="Q184">
        <v>1123.5918307353299</v>
      </c>
      <c r="R184">
        <v>6.01125876416148E-3</v>
      </c>
      <c r="S184" s="1">
        <v>3.4854280475770501E-95</v>
      </c>
      <c r="T184" s="1">
        <v>6.76506053780233E-33</v>
      </c>
      <c r="U184">
        <v>1180.5571425334399</v>
      </c>
      <c r="V184">
        <v>6.10383784256308E-3</v>
      </c>
      <c r="W184">
        <v>-17.776360153355601</v>
      </c>
      <c r="X184" s="1">
        <v>3.1912865814141398E-63</v>
      </c>
      <c r="Y184" s="1">
        <v>1.9437081878489701E-32</v>
      </c>
      <c r="Z184">
        <v>0.200695743961188</v>
      </c>
      <c r="AA184">
        <v>0.178998214440731</v>
      </c>
      <c r="AB184">
        <v>0.179560662724074</v>
      </c>
    </row>
    <row r="185" spans="1:28" x14ac:dyDescent="0.25">
      <c r="A185">
        <v>7301</v>
      </c>
      <c r="B185">
        <v>2577</v>
      </c>
      <c r="C185">
        <v>2.7162937141571999</v>
      </c>
      <c r="D185">
        <v>25165.024411381899</v>
      </c>
      <c r="E185">
        <v>30833.616494090598</v>
      </c>
      <c r="F185">
        <v>35765.560961674601</v>
      </c>
      <c r="G185">
        <v>1252.2844238360101</v>
      </c>
      <c r="H185">
        <v>55280.269571548197</v>
      </c>
      <c r="I185">
        <v>61864.018344647302</v>
      </c>
      <c r="J185">
        <v>69375.637111703894</v>
      </c>
      <c r="K185">
        <v>1469.11675017568</v>
      </c>
      <c r="L185">
        <v>83479.134434492007</v>
      </c>
      <c r="M185">
        <v>1617.7839744839901</v>
      </c>
      <c r="N185">
        <v>6705519547.98176</v>
      </c>
      <c r="O185">
        <v>901988.10824992997</v>
      </c>
      <c r="P185">
        <v>25589798.213065501</v>
      </c>
      <c r="Q185">
        <v>1299.40940522654</v>
      </c>
      <c r="R185">
        <v>3.8138221175173801E-3</v>
      </c>
      <c r="S185" s="1">
        <v>7.1502583227419005E-104</v>
      </c>
      <c r="T185" s="1">
        <v>8.3960131103111098E-8</v>
      </c>
      <c r="U185">
        <v>964.58675595857801</v>
      </c>
      <c r="V185">
        <v>3.39046750491548E-3</v>
      </c>
      <c r="W185">
        <v>136.275368145036</v>
      </c>
      <c r="X185" s="1">
        <v>8.6556769534697899E-73</v>
      </c>
      <c r="Y185" s="1">
        <v>2.49332732986441E-7</v>
      </c>
      <c r="Z185" s="1">
        <v>1.4219995077012399E-17</v>
      </c>
      <c r="AA185">
        <v>0.107785207942625</v>
      </c>
      <c r="AB185">
        <v>0.154078865943298</v>
      </c>
    </row>
    <row r="186" spans="1:28" x14ac:dyDescent="0.25">
      <c r="A186">
        <v>7302</v>
      </c>
      <c r="B186">
        <v>2275</v>
      </c>
      <c r="C186">
        <v>2.6132051670198799</v>
      </c>
      <c r="D186">
        <v>23906.773190812899</v>
      </c>
      <c r="E186">
        <v>28178.926818289099</v>
      </c>
      <c r="F186">
        <v>34152.899910350803</v>
      </c>
      <c r="G186">
        <v>933.29069504482197</v>
      </c>
      <c r="H186">
        <v>62912.561028454897</v>
      </c>
      <c r="I186">
        <v>70664.0780212479</v>
      </c>
      <c r="J186">
        <v>80387.643002450495</v>
      </c>
      <c r="K186">
        <v>1419.4953774908099</v>
      </c>
      <c r="L186">
        <v>97167.153695695</v>
      </c>
      <c r="M186">
        <v>1535.6825569702801</v>
      </c>
      <c r="N186">
        <v>9434818555.2849903</v>
      </c>
      <c r="O186">
        <v>1539044.76018601</v>
      </c>
      <c r="P186">
        <v>40702776.1485686</v>
      </c>
      <c r="Q186">
        <v>1116.8138165268001</v>
      </c>
      <c r="R186">
        <v>4.3108059103519301E-3</v>
      </c>
      <c r="S186" s="1">
        <v>3.6135326529428601E-87</v>
      </c>
      <c r="T186" s="1">
        <v>2.0815196957033799E-15</v>
      </c>
      <c r="U186">
        <v>891.64034605157804</v>
      </c>
      <c r="V186">
        <v>3.9901622707529004E-3</v>
      </c>
      <c r="W186">
        <v>98.090078620964505</v>
      </c>
      <c r="X186" s="1">
        <v>9.5695250790874607E-33</v>
      </c>
      <c r="Y186" s="1">
        <v>1.91990984295568E-13</v>
      </c>
      <c r="Z186" s="1">
        <v>6.9153926606633606E-5</v>
      </c>
      <c r="AA186">
        <v>0.113529978646983</v>
      </c>
      <c r="AB186">
        <v>0.128712387782769</v>
      </c>
    </row>
    <row r="187" spans="1:28" x14ac:dyDescent="0.25">
      <c r="A187">
        <v>7303</v>
      </c>
      <c r="B187">
        <v>1732</v>
      </c>
      <c r="C187">
        <v>2.89797748907728</v>
      </c>
      <c r="D187">
        <v>25361.034136460101</v>
      </c>
      <c r="E187">
        <v>30833.616494090598</v>
      </c>
      <c r="F187">
        <v>35678.899086019097</v>
      </c>
      <c r="G187">
        <v>1157.5408707429399</v>
      </c>
      <c r="H187">
        <v>58009.919458451601</v>
      </c>
      <c r="I187">
        <v>65028.2926575901</v>
      </c>
      <c r="J187">
        <v>72727.2508766143</v>
      </c>
      <c r="K187">
        <v>1461.3695683102801</v>
      </c>
      <c r="L187">
        <v>81558.301682881603</v>
      </c>
      <c r="M187">
        <v>1567.59357289016</v>
      </c>
      <c r="N187">
        <v>5180946980.5503998</v>
      </c>
      <c r="O187">
        <v>916201.64331462001</v>
      </c>
      <c r="P187">
        <v>27562530.788362298</v>
      </c>
      <c r="Q187">
        <v>1134.0509992264101</v>
      </c>
      <c r="R187">
        <v>5.3157381249730896E-3</v>
      </c>
      <c r="S187" s="1">
        <v>5.3526022771886302E-130</v>
      </c>
      <c r="T187" s="1">
        <v>1.0294167614519E-24</v>
      </c>
      <c r="U187">
        <v>1064.19928303448</v>
      </c>
      <c r="V187">
        <v>5.2073197588531298E-3</v>
      </c>
      <c r="W187">
        <v>27.154846544016099</v>
      </c>
      <c r="X187" s="1">
        <v>1.6500287305879701E-56</v>
      </c>
      <c r="Y187" s="1">
        <v>5.2850355969027203E-24</v>
      </c>
      <c r="Z187">
        <v>8.2411855692790997E-2</v>
      </c>
      <c r="AA187">
        <v>0.15930272443516399</v>
      </c>
      <c r="AB187">
        <v>0.161121533872712</v>
      </c>
    </row>
    <row r="188" spans="1:28" x14ac:dyDescent="0.25">
      <c r="A188">
        <v>7304</v>
      </c>
      <c r="B188">
        <v>1913</v>
      </c>
      <c r="C188">
        <v>2.4262274176408098</v>
      </c>
      <c r="D188">
        <v>33553.365881842597</v>
      </c>
      <c r="E188">
        <v>42990.250036110803</v>
      </c>
      <c r="F188">
        <v>52741.696995521299</v>
      </c>
      <c r="G188">
        <v>1380.4906123646599</v>
      </c>
      <c r="H188">
        <v>89651.362264670694</v>
      </c>
      <c r="I188">
        <v>102054.48793616499</v>
      </c>
      <c r="J188">
        <v>111145.52448360399</v>
      </c>
      <c r="K188">
        <v>1885.8682844560899</v>
      </c>
      <c r="L188">
        <v>132690.81857060199</v>
      </c>
      <c r="M188">
        <v>2094.9070150256398</v>
      </c>
      <c r="N188">
        <v>15328353655.046801</v>
      </c>
      <c r="O188">
        <v>1838159.4099622299</v>
      </c>
      <c r="P188">
        <v>72182134.780433103</v>
      </c>
      <c r="Q188">
        <v>1470.51410203255</v>
      </c>
      <c r="R188">
        <v>4.7056225872995003E-3</v>
      </c>
      <c r="S188" s="1">
        <v>1.22543618080179E-162</v>
      </c>
      <c r="T188" s="1">
        <v>1.7378773659457699E-42</v>
      </c>
      <c r="U188">
        <v>908.67860042644202</v>
      </c>
      <c r="V188">
        <v>3.9238464351038799E-3</v>
      </c>
      <c r="W188">
        <v>274.32301454539697</v>
      </c>
      <c r="X188" s="1">
        <v>5.7348370615258404E-40</v>
      </c>
      <c r="Y188" s="1">
        <v>1.47402265648354E-31</v>
      </c>
      <c r="Z188" s="1">
        <v>1.00615660889901E-23</v>
      </c>
      <c r="AA188">
        <v>0.18422215243116699</v>
      </c>
      <c r="AB188">
        <v>0.241332813096414</v>
      </c>
    </row>
    <row r="189" spans="1:28" x14ac:dyDescent="0.25">
      <c r="A189">
        <v>7305</v>
      </c>
      <c r="B189">
        <v>1646</v>
      </c>
      <c r="C189">
        <v>2.74802629970914</v>
      </c>
      <c r="D189">
        <v>21879.2015050685</v>
      </c>
      <c r="E189">
        <v>27361.345344569701</v>
      </c>
      <c r="F189">
        <v>32514.146328795101</v>
      </c>
      <c r="G189">
        <v>1130.0650479666001</v>
      </c>
      <c r="H189">
        <v>59340.6635942344</v>
      </c>
      <c r="I189">
        <v>66762.380461792505</v>
      </c>
      <c r="J189">
        <v>75243.107614991502</v>
      </c>
      <c r="K189">
        <v>1422.7708759012301</v>
      </c>
      <c r="L189">
        <v>87321.995162976105</v>
      </c>
      <c r="M189">
        <v>1629.9989554178201</v>
      </c>
      <c r="N189">
        <v>6116162630.3309097</v>
      </c>
      <c r="O189">
        <v>1430554.0188730899</v>
      </c>
      <c r="P189">
        <v>41416418.291697502</v>
      </c>
      <c r="Q189">
        <v>1039.1836736089899</v>
      </c>
      <c r="R189">
        <v>6.7659388760660097E-3</v>
      </c>
      <c r="S189" s="1">
        <v>1.1634918438191101E-62</v>
      </c>
      <c r="T189" s="1">
        <v>3.6331430476106599E-28</v>
      </c>
      <c r="U189">
        <v>764.65179277790003</v>
      </c>
      <c r="V189">
        <v>6.1960893702839703E-3</v>
      </c>
      <c r="W189">
        <v>118.00916048472099</v>
      </c>
      <c r="X189" s="1">
        <v>5.5541070118472202E-19</v>
      </c>
      <c r="Y189" s="1">
        <v>2.1871838460035401E-24</v>
      </c>
      <c r="Z189" s="1">
        <v>6.4413145848713604E-7</v>
      </c>
      <c r="AA189">
        <v>0.195228837813119</v>
      </c>
      <c r="AB189">
        <v>0.216222705190733</v>
      </c>
    </row>
    <row r="190" spans="1:28" x14ac:dyDescent="0.25">
      <c r="A190">
        <v>7306</v>
      </c>
      <c r="B190">
        <v>2305</v>
      </c>
      <c r="C190">
        <v>3.1046453006841901</v>
      </c>
      <c r="D190">
        <v>22412.840566167699</v>
      </c>
      <c r="E190">
        <v>27681.526852520099</v>
      </c>
      <c r="F190">
        <v>33036.017672239897</v>
      </c>
      <c r="G190">
        <v>1100.6111151099401</v>
      </c>
      <c r="H190">
        <v>56357.853636578096</v>
      </c>
      <c r="I190">
        <v>63619.346316675699</v>
      </c>
      <c r="J190">
        <v>71137.558054223293</v>
      </c>
      <c r="K190">
        <v>1439.81449715075</v>
      </c>
      <c r="L190">
        <v>85031.705525319703</v>
      </c>
      <c r="M190">
        <v>1581.7566527507699</v>
      </c>
      <c r="N190">
        <v>6908676431.8009901</v>
      </c>
      <c r="O190">
        <v>1044657.82475004</v>
      </c>
      <c r="P190">
        <v>40542422.365538202</v>
      </c>
      <c r="Q190">
        <v>1083.0610321316101</v>
      </c>
      <c r="R190">
        <v>5.86481968741268E-3</v>
      </c>
      <c r="S190" s="1">
        <v>1.37951646766744E-195</v>
      </c>
      <c r="T190" s="1">
        <v>1.3859006774370601E-53</v>
      </c>
      <c r="U190">
        <v>952.33091478928804</v>
      </c>
      <c r="V190">
        <v>5.7490011665537197E-3</v>
      </c>
      <c r="W190">
        <v>45.280007887341299</v>
      </c>
      <c r="X190" s="1">
        <v>4.7722028197323402E-83</v>
      </c>
      <c r="Y190" s="1">
        <v>1.34510174367281E-51</v>
      </c>
      <c r="Z190">
        <v>1.3163715828222E-4</v>
      </c>
      <c r="AA190">
        <v>0.227137694994475</v>
      </c>
      <c r="AB190">
        <v>0.232670453980756</v>
      </c>
    </row>
    <row r="191" spans="1:28" x14ac:dyDescent="0.25">
      <c r="A191">
        <v>7307</v>
      </c>
      <c r="B191">
        <v>1892</v>
      </c>
      <c r="C191">
        <v>2.77364947445612</v>
      </c>
      <c r="D191">
        <v>30346.5365735421</v>
      </c>
      <c r="E191">
        <v>37716.409741402298</v>
      </c>
      <c r="F191">
        <v>45118.826245462398</v>
      </c>
      <c r="G191">
        <v>1055.0853235116899</v>
      </c>
      <c r="H191">
        <v>72574.912309495397</v>
      </c>
      <c r="I191">
        <v>80828.123238080399</v>
      </c>
      <c r="J191">
        <v>86270.868259069597</v>
      </c>
      <c r="K191">
        <v>1508.4835062152699</v>
      </c>
      <c r="L191">
        <v>96460.407634834002</v>
      </c>
      <c r="M191">
        <v>1553.1633489097501</v>
      </c>
      <c r="N191">
        <v>6542514494.5163603</v>
      </c>
      <c r="O191">
        <v>1326841.9649304</v>
      </c>
      <c r="P191">
        <v>37182142.921021797</v>
      </c>
      <c r="Q191">
        <v>1005.40243131336</v>
      </c>
      <c r="R191">
        <v>5.6786087787441004E-3</v>
      </c>
      <c r="S191" s="1">
        <v>1.3820466780986501E-79</v>
      </c>
      <c r="T191" s="1">
        <v>1.5416088671172799E-29</v>
      </c>
      <c r="U191">
        <v>771.97282676011503</v>
      </c>
      <c r="V191">
        <v>5.1824038774824404E-3</v>
      </c>
      <c r="W191">
        <v>101.41646743394</v>
      </c>
      <c r="X191" s="1">
        <v>2.1668223473668601E-28</v>
      </c>
      <c r="Y191" s="1">
        <v>1.5426241026994999E-24</v>
      </c>
      <c r="Z191" s="1">
        <v>4.4653226530241999E-6</v>
      </c>
      <c r="AA191">
        <v>0.158559520835233</v>
      </c>
      <c r="AB191">
        <v>0.17576540772914001</v>
      </c>
    </row>
    <row r="192" spans="1:28" x14ac:dyDescent="0.25">
      <c r="A192">
        <v>7308</v>
      </c>
      <c r="B192">
        <v>2420</v>
      </c>
      <c r="C192">
        <v>2.65276791669356</v>
      </c>
      <c r="D192">
        <v>39016.975594554096</v>
      </c>
      <c r="E192">
        <v>49898.376565924198</v>
      </c>
      <c r="F192">
        <v>58308.702416305801</v>
      </c>
      <c r="G192">
        <v>1373.8066591598299</v>
      </c>
      <c r="H192">
        <v>99192.137888197205</v>
      </c>
      <c r="I192">
        <v>110120.05890746599</v>
      </c>
      <c r="J192">
        <v>119218.536538915</v>
      </c>
      <c r="K192">
        <v>1835.3599760376801</v>
      </c>
      <c r="L192">
        <v>135238.713369982</v>
      </c>
      <c r="M192">
        <v>1984.03743811251</v>
      </c>
      <c r="N192">
        <v>14123878748.7022</v>
      </c>
      <c r="O192">
        <v>1662518.48803861</v>
      </c>
      <c r="P192">
        <v>60817832.235225603</v>
      </c>
      <c r="Q192">
        <v>1402.0250896113901</v>
      </c>
      <c r="R192">
        <v>4.3035927656963104E-3</v>
      </c>
      <c r="S192" s="1">
        <v>1.2883476035279E-152</v>
      </c>
      <c r="T192" s="1">
        <v>7.9405226300080601E-32</v>
      </c>
      <c r="U192">
        <v>844.01880033094699</v>
      </c>
      <c r="V192">
        <v>3.66347444990068E-3</v>
      </c>
      <c r="W192">
        <v>242.982080210248</v>
      </c>
      <c r="X192" s="1">
        <v>4.2298195318788099E-47</v>
      </c>
      <c r="Y192" s="1">
        <v>1.26946312317241E-25</v>
      </c>
      <c r="Z192" s="1">
        <v>2.4857023944887198E-34</v>
      </c>
      <c r="AA192">
        <v>0.156995379436943</v>
      </c>
      <c r="AB192">
        <v>0.221869130756675</v>
      </c>
    </row>
    <row r="193" spans="1:28" x14ac:dyDescent="0.25">
      <c r="A193">
        <v>7309</v>
      </c>
      <c r="B193">
        <v>2703</v>
      </c>
      <c r="C193">
        <v>2.6620199101344801</v>
      </c>
      <c r="D193">
        <v>37747.536617072903</v>
      </c>
      <c r="E193">
        <v>48771.219493192599</v>
      </c>
      <c r="F193">
        <v>59447.391406454299</v>
      </c>
      <c r="G193">
        <v>1639.96319306337</v>
      </c>
      <c r="H193">
        <v>106566.370560711</v>
      </c>
      <c r="I193">
        <v>116388.23790264199</v>
      </c>
      <c r="J193">
        <v>130844.59611184101</v>
      </c>
      <c r="K193">
        <v>2181.5606747789898</v>
      </c>
      <c r="L193">
        <v>158366.07968131601</v>
      </c>
      <c r="M193">
        <v>2318.4259142299002</v>
      </c>
      <c r="N193">
        <v>22490855969.0107</v>
      </c>
      <c r="O193">
        <v>2682943.72329744</v>
      </c>
      <c r="P193">
        <v>100888799.7114</v>
      </c>
      <c r="Q193">
        <v>1608.4222585687801</v>
      </c>
      <c r="R193">
        <v>4.4833063815804697E-3</v>
      </c>
      <c r="S193" s="1">
        <v>2.4813927284908199E-206</v>
      </c>
      <c r="T193" s="1">
        <v>2.1982709452501599E-51</v>
      </c>
      <c r="U193">
        <v>1010.28021646986</v>
      </c>
      <c r="V193">
        <v>3.8602811535933899E-3</v>
      </c>
      <c r="W193">
        <v>261.75916353781099</v>
      </c>
      <c r="X193" s="1">
        <v>3.7651058175016303E-37</v>
      </c>
      <c r="Y193" s="1">
        <v>2.71619375919091E-39</v>
      </c>
      <c r="Z193" s="1">
        <v>6.09258136456068E-18</v>
      </c>
      <c r="AA193">
        <v>0.16818879520367799</v>
      </c>
      <c r="AB193">
        <v>0.21561891523170201</v>
      </c>
    </row>
    <row r="194" spans="1:28" x14ac:dyDescent="0.25">
      <c r="A194">
        <v>7310</v>
      </c>
      <c r="B194">
        <v>3527</v>
      </c>
      <c r="C194">
        <v>2.1258049515972202</v>
      </c>
      <c r="D194">
        <v>30888.439012355298</v>
      </c>
      <c r="E194">
        <v>39016.975594554096</v>
      </c>
      <c r="F194">
        <v>47267.341780960604</v>
      </c>
      <c r="G194">
        <v>1514.92976246288</v>
      </c>
      <c r="H194">
        <v>79725.675728225004</v>
      </c>
      <c r="I194">
        <v>89651.362264670694</v>
      </c>
      <c r="J194">
        <v>99905.972400666593</v>
      </c>
      <c r="K194">
        <v>1786.7484853506501</v>
      </c>
      <c r="L194">
        <v>132933.40762771101</v>
      </c>
      <c r="M194">
        <v>1994.5255921329399</v>
      </c>
      <c r="N194">
        <v>21281129985.247501</v>
      </c>
      <c r="O194">
        <v>2153583.9786624801</v>
      </c>
      <c r="P194">
        <v>76910893.653516293</v>
      </c>
      <c r="Q194">
        <v>1514.29436980945</v>
      </c>
      <c r="R194">
        <v>3.6125698640659099E-3</v>
      </c>
      <c r="S194">
        <v>0</v>
      </c>
      <c r="T194" s="1">
        <v>3.1518023491205803E-36</v>
      </c>
      <c r="U194">
        <v>963.56877946106704</v>
      </c>
      <c r="V194">
        <v>3.0007681864202499E-3</v>
      </c>
      <c r="W194">
        <v>297.324771811868</v>
      </c>
      <c r="X194" s="1">
        <v>1.46271356321223E-62</v>
      </c>
      <c r="Y194" s="1">
        <v>2.60090446979828E-26</v>
      </c>
      <c r="Z194" s="1">
        <v>7.7454643327823303E-30</v>
      </c>
      <c r="AA194">
        <v>0.128715973004212</v>
      </c>
      <c r="AB194">
        <v>0.18091938847516201</v>
      </c>
    </row>
    <row r="195" spans="1:28" x14ac:dyDescent="0.25">
      <c r="A195">
        <v>7311</v>
      </c>
      <c r="B195">
        <v>1855</v>
      </c>
      <c r="C195">
        <v>2.8091486974947002</v>
      </c>
      <c r="D195">
        <v>52427.134190379104</v>
      </c>
      <c r="E195">
        <v>68305.799820701504</v>
      </c>
      <c r="F195">
        <v>79689.243969376199</v>
      </c>
      <c r="G195">
        <v>1976.15747600996</v>
      </c>
      <c r="H195">
        <v>128105.39300748101</v>
      </c>
      <c r="I195">
        <v>140953.675401557</v>
      </c>
      <c r="J195">
        <v>152816.48774533701</v>
      </c>
      <c r="K195">
        <v>2104.2636172417201</v>
      </c>
      <c r="L195">
        <v>176152.38612435199</v>
      </c>
      <c r="M195">
        <v>2498.3181793947101</v>
      </c>
      <c r="N195">
        <v>21294065685.117298</v>
      </c>
      <c r="O195">
        <v>2404421.8548827502</v>
      </c>
      <c r="P195">
        <v>77245946.802180097</v>
      </c>
      <c r="Q195">
        <v>1859.8132218662199</v>
      </c>
      <c r="R195">
        <v>3.6247306753923601E-3</v>
      </c>
      <c r="S195" s="1">
        <v>6.4335519008075994E-117</v>
      </c>
      <c r="T195" s="1">
        <v>4.2014610187031899E-16</v>
      </c>
      <c r="U195">
        <v>1231.35405658884</v>
      </c>
      <c r="V195">
        <v>3.2012175639778702E-3</v>
      </c>
      <c r="W195">
        <v>250.27582592370501</v>
      </c>
      <c r="X195" s="1">
        <v>8.9146608836022708E-34</v>
      </c>
      <c r="Y195" s="1">
        <v>1.1658330481032901E-13</v>
      </c>
      <c r="Z195" s="1">
        <v>5.32908585551512E-12</v>
      </c>
      <c r="AA195">
        <v>0.115881976369361</v>
      </c>
      <c r="AB195">
        <v>0.160509849442524</v>
      </c>
    </row>
    <row r="196" spans="1:28" x14ac:dyDescent="0.25">
      <c r="A196">
        <v>7312</v>
      </c>
      <c r="B196">
        <v>1972</v>
      </c>
      <c r="C196">
        <v>2.4634563858291201</v>
      </c>
      <c r="D196">
        <v>26213.567095189501</v>
      </c>
      <c r="E196">
        <v>34152.899910350803</v>
      </c>
      <c r="F196">
        <v>43352.195105060098</v>
      </c>
      <c r="G196">
        <v>1598.9331362692401</v>
      </c>
      <c r="H196">
        <v>76164.875733411405</v>
      </c>
      <c r="I196">
        <v>84848.610714777693</v>
      </c>
      <c r="J196">
        <v>92271.756175067101</v>
      </c>
      <c r="K196">
        <v>1853.90713203732</v>
      </c>
      <c r="L196">
        <v>99589.7507838975</v>
      </c>
      <c r="M196">
        <v>1767.5687220514901</v>
      </c>
      <c r="N196">
        <v>8029679487.2642803</v>
      </c>
      <c r="O196">
        <v>722328.66773067799</v>
      </c>
      <c r="P196">
        <v>23110346.388349298</v>
      </c>
      <c r="Q196">
        <v>1481.1664888734001</v>
      </c>
      <c r="R196">
        <v>2.8758203622737399E-3</v>
      </c>
      <c r="S196" s="1">
        <v>3.8249832558404598E-201</v>
      </c>
      <c r="T196" s="1">
        <v>1.8974158571009501E-11</v>
      </c>
      <c r="U196">
        <v>1160.31060038036</v>
      </c>
      <c r="V196">
        <v>2.4798096717594201E-3</v>
      </c>
      <c r="W196">
        <v>146.25568227701999</v>
      </c>
      <c r="X196" s="1">
        <v>5.03903032185053E-101</v>
      </c>
      <c r="Y196" s="1">
        <v>3.4509884152369099E-9</v>
      </c>
      <c r="Z196" s="1">
        <v>2.5094131104896699E-22</v>
      </c>
      <c r="AA196">
        <v>9.1475321389760306E-2</v>
      </c>
      <c r="AB196">
        <v>0.143729489830179</v>
      </c>
    </row>
    <row r="197" spans="1:28" x14ac:dyDescent="0.25">
      <c r="A197">
        <v>7313</v>
      </c>
      <c r="B197">
        <v>3080</v>
      </c>
      <c r="C197">
        <v>2.8039242059956</v>
      </c>
      <c r="D197">
        <v>21676.097552529998</v>
      </c>
      <c r="E197">
        <v>27262.109778997099</v>
      </c>
      <c r="F197">
        <v>32227.733032473101</v>
      </c>
      <c r="G197">
        <v>987.95339885345504</v>
      </c>
      <c r="H197">
        <v>56357.853636578096</v>
      </c>
      <c r="I197">
        <v>63823.231707468003</v>
      </c>
      <c r="J197">
        <v>70917.317936408406</v>
      </c>
      <c r="K197">
        <v>1259.9618332288501</v>
      </c>
      <c r="L197">
        <v>82752.647605508799</v>
      </c>
      <c r="M197">
        <v>1396.08887278679</v>
      </c>
      <c r="N197">
        <v>5595260352.5313101</v>
      </c>
      <c r="O197">
        <v>865331.84535473306</v>
      </c>
      <c r="P197">
        <v>28151385.526377801</v>
      </c>
      <c r="Q197">
        <v>979.93029001060097</v>
      </c>
      <c r="R197">
        <v>5.0289458382049498E-3</v>
      </c>
      <c r="S197" s="1">
        <v>3.8038782545613701E-193</v>
      </c>
      <c r="T197" s="1">
        <v>1.5379957429978799E-40</v>
      </c>
      <c r="U197">
        <v>648.62697432877701</v>
      </c>
      <c r="V197">
        <v>4.6014820964100003E-3</v>
      </c>
      <c r="W197">
        <v>130.77281878257</v>
      </c>
      <c r="X197" s="1">
        <v>1.2530594667560499E-61</v>
      </c>
      <c r="Y197" s="1">
        <v>1.9011786809482E-37</v>
      </c>
      <c r="Z197" s="1">
        <v>2.9159963178494703E-32</v>
      </c>
      <c r="AA197">
        <v>0.163256017298998</v>
      </c>
      <c r="AB197">
        <v>0.206213066012156</v>
      </c>
    </row>
    <row r="198" spans="1:28" x14ac:dyDescent="0.25">
      <c r="A198">
        <v>7314</v>
      </c>
      <c r="B198">
        <v>2856</v>
      </c>
      <c r="C198">
        <v>2.4521743534337199</v>
      </c>
      <c r="D198">
        <v>28730.468978715398</v>
      </c>
      <c r="E198">
        <v>35451.580593488201</v>
      </c>
      <c r="F198">
        <v>43607.543327356703</v>
      </c>
      <c r="G198">
        <v>1295.9395978474099</v>
      </c>
      <c r="H198">
        <v>73397.987866530704</v>
      </c>
      <c r="I198">
        <v>80388.744203039605</v>
      </c>
      <c r="J198">
        <v>88316.287243788101</v>
      </c>
      <c r="K198">
        <v>1583.2447704355</v>
      </c>
      <c r="L198">
        <v>101250.647933285</v>
      </c>
      <c r="M198">
        <v>1629.68312177997</v>
      </c>
      <c r="N198">
        <v>8830215420.1409492</v>
      </c>
      <c r="O198">
        <v>1150124.8467394901</v>
      </c>
      <c r="P198">
        <v>33203798.286596298</v>
      </c>
      <c r="Q198">
        <v>1249.1333989407799</v>
      </c>
      <c r="R198">
        <v>3.7584917292572502E-3</v>
      </c>
      <c r="S198" s="1">
        <v>1.66758414314978E-225</v>
      </c>
      <c r="T198" s="1">
        <v>7.2444229303108798E-26</v>
      </c>
      <c r="U198">
        <v>803.91567413196196</v>
      </c>
      <c r="V198">
        <v>3.1757608504742198E-3</v>
      </c>
      <c r="W198">
        <v>205.621432729806</v>
      </c>
      <c r="X198" s="1">
        <v>5.4989129858056703E-58</v>
      </c>
      <c r="Y198" s="1">
        <v>1.86851832759657E-20</v>
      </c>
      <c r="Z198" s="1">
        <v>1.0036179389270201E-24</v>
      </c>
      <c r="AA198">
        <v>0.1081435978859</v>
      </c>
      <c r="AB198">
        <v>0.17438542299888801</v>
      </c>
    </row>
    <row r="199" spans="1:28" x14ac:dyDescent="0.25">
      <c r="A199">
        <v>7315</v>
      </c>
      <c r="B199">
        <v>2671</v>
      </c>
      <c r="C199">
        <v>2.4040347120477898</v>
      </c>
      <c r="D199">
        <v>24547.396810564602</v>
      </c>
      <c r="E199">
        <v>32018.343665953798</v>
      </c>
      <c r="F199">
        <v>38422.012399144602</v>
      </c>
      <c r="G199">
        <v>1223.8473489748201</v>
      </c>
      <c r="H199">
        <v>65741.675167757494</v>
      </c>
      <c r="I199">
        <v>73049.528206939096</v>
      </c>
      <c r="J199">
        <v>81643.590348931903</v>
      </c>
      <c r="K199">
        <v>1511.21149650712</v>
      </c>
      <c r="L199">
        <v>91256.095298551605</v>
      </c>
      <c r="M199">
        <v>1619.0582316944699</v>
      </c>
      <c r="N199">
        <v>5972946033.3598404</v>
      </c>
      <c r="O199">
        <v>943862.48644144996</v>
      </c>
      <c r="P199">
        <v>25623358.385497801</v>
      </c>
      <c r="Q199">
        <v>1227.7850324794699</v>
      </c>
      <c r="R199">
        <v>4.2876390660253304E-3</v>
      </c>
      <c r="S199" s="1">
        <v>6.3747147626575802E-240</v>
      </c>
      <c r="T199" s="1">
        <v>9.4579196991136407E-37</v>
      </c>
      <c r="U199">
        <v>1019.44248359292</v>
      </c>
      <c r="V199">
        <v>3.9042821982680801E-3</v>
      </c>
      <c r="W199">
        <v>101.21575970785101</v>
      </c>
      <c r="X199" s="1">
        <v>8.80389536589696E-117</v>
      </c>
      <c r="Y199" s="1">
        <v>6.9176655307919102E-32</v>
      </c>
      <c r="Z199" s="1">
        <v>1.0790719053035499E-12</v>
      </c>
      <c r="AA199">
        <v>0.116005498956914</v>
      </c>
      <c r="AB199">
        <v>0.135516905454133</v>
      </c>
    </row>
    <row r="200" spans="1:28" x14ac:dyDescent="0.25">
      <c r="A200">
        <v>7316</v>
      </c>
      <c r="B200">
        <v>3339</v>
      </c>
      <c r="C200">
        <v>1.8850706033376099</v>
      </c>
      <c r="D200">
        <v>19531.1896362318</v>
      </c>
      <c r="E200">
        <v>24927.512185409501</v>
      </c>
      <c r="F200">
        <v>30737.609919315699</v>
      </c>
      <c r="G200">
        <v>1052.2513373910999</v>
      </c>
      <c r="H200">
        <v>55060.029453733201</v>
      </c>
      <c r="I200">
        <v>62912.561028454897</v>
      </c>
      <c r="J200">
        <v>69266.350130680104</v>
      </c>
      <c r="K200">
        <v>1400.8057676497399</v>
      </c>
      <c r="L200">
        <v>88456.367482807604</v>
      </c>
      <c r="M200">
        <v>1516.5653069765201</v>
      </c>
      <c r="N200">
        <v>9121922495.2293701</v>
      </c>
      <c r="O200">
        <v>985185.162733012</v>
      </c>
      <c r="P200">
        <v>45902567.002239801</v>
      </c>
      <c r="Q200">
        <v>1071.6334690769299</v>
      </c>
      <c r="R200">
        <v>5.0299582784253801E-3</v>
      </c>
      <c r="S200" s="1">
        <v>2.0270474302821501E-159</v>
      </c>
      <c r="T200" s="1">
        <v>8.9733452623960703E-28</v>
      </c>
      <c r="U200">
        <v>1009.69237851704</v>
      </c>
      <c r="V200">
        <v>4.9743410649974503E-3</v>
      </c>
      <c r="W200">
        <v>35.4685851611411</v>
      </c>
      <c r="X200" s="1">
        <v>3.1717282501457698E-124</v>
      </c>
      <c r="Y200" s="1">
        <v>5.00610310187603E-27</v>
      </c>
      <c r="Z200">
        <v>7.1824392464968304E-3</v>
      </c>
      <c r="AA200">
        <v>0.23403006742985499</v>
      </c>
      <c r="AB200">
        <v>0.235518490339062</v>
      </c>
    </row>
    <row r="201" spans="1:28" x14ac:dyDescent="0.25">
      <c r="A201">
        <v>7317</v>
      </c>
      <c r="B201">
        <v>2624</v>
      </c>
      <c r="C201">
        <v>2.6813385484571901</v>
      </c>
      <c r="D201">
        <v>15857.2884826752</v>
      </c>
      <c r="E201">
        <v>19873.768703358401</v>
      </c>
      <c r="F201">
        <v>24355.286748568898</v>
      </c>
      <c r="G201">
        <v>1018.25448531385</v>
      </c>
      <c r="H201">
        <v>42970.310709964098</v>
      </c>
      <c r="I201">
        <v>47813.546381625703</v>
      </c>
      <c r="J201">
        <v>53518.348629028696</v>
      </c>
      <c r="K201">
        <v>1168.0334884758499</v>
      </c>
      <c r="L201">
        <v>65430.110394287003</v>
      </c>
      <c r="M201">
        <v>1315.8580183040899</v>
      </c>
      <c r="N201">
        <v>4403891272.8827</v>
      </c>
      <c r="O201">
        <v>638668.51814192103</v>
      </c>
      <c r="P201">
        <v>23939902.969222099</v>
      </c>
      <c r="Q201">
        <v>960.35793077546498</v>
      </c>
      <c r="R201">
        <v>5.4332796534555701E-3</v>
      </c>
      <c r="S201" s="1">
        <v>1.47659688509241E-173</v>
      </c>
      <c r="T201" s="1">
        <v>2.3337618846967799E-26</v>
      </c>
      <c r="U201">
        <v>837.599849856932</v>
      </c>
      <c r="V201">
        <v>5.3420263070948102E-3</v>
      </c>
      <c r="W201">
        <v>48.009154800252098</v>
      </c>
      <c r="X201" s="1">
        <v>8.3941300185278203E-113</v>
      </c>
      <c r="Y201" s="1">
        <v>1.3337684665874599E-25</v>
      </c>
      <c r="Z201" s="1">
        <v>7.5634425221323501E-7</v>
      </c>
      <c r="AA201">
        <v>0.203252849973273</v>
      </c>
      <c r="AB201">
        <v>0.21254567630177201</v>
      </c>
    </row>
    <row r="202" spans="1:28" x14ac:dyDescent="0.25">
      <c r="A202">
        <v>7318</v>
      </c>
      <c r="B202">
        <v>2350</v>
      </c>
      <c r="C202">
        <v>3.4230097155238699</v>
      </c>
      <c r="D202">
        <v>21025.814625954099</v>
      </c>
      <c r="E202">
        <v>25878.213843254602</v>
      </c>
      <c r="F202">
        <v>30172.8961406458</v>
      </c>
      <c r="G202">
        <v>1030.9676600549501</v>
      </c>
      <c r="H202">
        <v>50330.0488227639</v>
      </c>
      <c r="I202">
        <v>56726.159193990097</v>
      </c>
      <c r="J202">
        <v>62862.681397489403</v>
      </c>
      <c r="K202">
        <v>1312.6313642018299</v>
      </c>
      <c r="L202">
        <v>69888.339786469398</v>
      </c>
      <c r="M202">
        <v>1331.8126501721199</v>
      </c>
      <c r="N202">
        <v>3334948065.64009</v>
      </c>
      <c r="O202">
        <v>647950.76469583705</v>
      </c>
      <c r="P202">
        <v>14972565.113161599</v>
      </c>
      <c r="Q202">
        <v>1018.2204570503</v>
      </c>
      <c r="R202">
        <v>4.4870459661789097E-3</v>
      </c>
      <c r="S202" s="1">
        <v>1.8778624433527201E-194</v>
      </c>
      <c r="T202" s="1">
        <v>5.6364415277157302E-25</v>
      </c>
      <c r="U202">
        <v>839.24399203666906</v>
      </c>
      <c r="V202">
        <v>4.0884141369873801E-3</v>
      </c>
      <c r="W202">
        <v>60.425239462172598</v>
      </c>
      <c r="X202" s="1">
        <v>1.09829936368708E-87</v>
      </c>
      <c r="Y202" s="1">
        <v>1.4778038455434401E-21</v>
      </c>
      <c r="Z202" s="1">
        <v>5.1650707037794098E-10</v>
      </c>
      <c r="AA202">
        <v>0.103244089191107</v>
      </c>
      <c r="AB202">
        <v>0.121365936332827</v>
      </c>
    </row>
    <row r="203" spans="1:28" x14ac:dyDescent="0.25">
      <c r="A203">
        <v>7319</v>
      </c>
      <c r="B203">
        <v>2199</v>
      </c>
      <c r="C203">
        <v>2.8749226006191999</v>
      </c>
      <c r="D203">
        <v>24227.213373905099</v>
      </c>
      <c r="E203">
        <v>30833.616494090598</v>
      </c>
      <c r="F203">
        <v>37328.119543549903</v>
      </c>
      <c r="G203">
        <v>1081.2978415252501</v>
      </c>
      <c r="H203">
        <v>64904.792127689303</v>
      </c>
      <c r="I203">
        <v>71531.121923349099</v>
      </c>
      <c r="J203">
        <v>78359.092652396095</v>
      </c>
      <c r="K203">
        <v>1555.1279952631601</v>
      </c>
      <c r="L203">
        <v>89153.582629520606</v>
      </c>
      <c r="M203">
        <v>1596.5882621482899</v>
      </c>
      <c r="N203">
        <v>6204657066.5915203</v>
      </c>
      <c r="O203">
        <v>1128048.51249252</v>
      </c>
      <c r="P203">
        <v>34320276.972852498</v>
      </c>
      <c r="Q203">
        <v>1103.75748108994</v>
      </c>
      <c r="R203">
        <v>5.5278853246573303E-3</v>
      </c>
      <c r="S203" s="1">
        <v>2.3158562246578501E-44</v>
      </c>
      <c r="T203" s="1">
        <v>2.9094101105123901E-9</v>
      </c>
      <c r="U203">
        <v>898.34548812303899</v>
      </c>
      <c r="V203">
        <v>5.2431496363506101E-3</v>
      </c>
      <c r="W203">
        <v>80.279448090956194</v>
      </c>
      <c r="X203" s="1">
        <v>4.7766403830760901E-43</v>
      </c>
      <c r="Y203" s="1">
        <v>8.6690276237555604E-9</v>
      </c>
      <c r="Z203" s="1">
        <v>1.46736580085778E-6</v>
      </c>
      <c r="AA203">
        <v>0.167698247035346</v>
      </c>
      <c r="AB203">
        <v>0.181463203003944</v>
      </c>
    </row>
    <row r="204" spans="1:28" x14ac:dyDescent="0.25">
      <c r="A204">
        <v>7320</v>
      </c>
      <c r="B204">
        <v>1625</v>
      </c>
      <c r="C204">
        <v>3.2175258684405001</v>
      </c>
      <c r="D204">
        <v>36821.095215846901</v>
      </c>
      <c r="E204">
        <v>45999.6870667537</v>
      </c>
      <c r="F204">
        <v>56398.532806827898</v>
      </c>
      <c r="G204">
        <v>1841.0088556923199</v>
      </c>
      <c r="H204">
        <v>90237.652490924695</v>
      </c>
      <c r="I204">
        <v>97122.309120060003</v>
      </c>
      <c r="J204">
        <v>105304.12148917701</v>
      </c>
      <c r="K204">
        <v>2054.4547424702</v>
      </c>
      <c r="L204">
        <v>111042.222523887</v>
      </c>
      <c r="M204">
        <v>2195.97229538894</v>
      </c>
      <c r="N204">
        <v>7365007009.3546801</v>
      </c>
      <c r="O204">
        <v>1326660.34193821</v>
      </c>
      <c r="P204">
        <v>29398801.723375902</v>
      </c>
      <c r="Q204">
        <v>1753.2083695476699</v>
      </c>
      <c r="R204">
        <v>3.9873474771816098E-3</v>
      </c>
      <c r="S204" s="1">
        <v>8.1063021977417103E-147</v>
      </c>
      <c r="T204" s="1">
        <v>1.91446590072261E-14</v>
      </c>
      <c r="U204">
        <v>1289.46305773155</v>
      </c>
      <c r="V204">
        <v>3.1623683450887302E-3</v>
      </c>
      <c r="W204">
        <v>172.60244389230601</v>
      </c>
      <c r="X204" s="1">
        <v>6.9224057043741898E-43</v>
      </c>
      <c r="Y204" s="1">
        <v>6.8233611247620398E-9</v>
      </c>
      <c r="Z204" s="1">
        <v>4.5446067459239698E-14</v>
      </c>
      <c r="AA204">
        <v>8.7701829547296203E-2</v>
      </c>
      <c r="AB204">
        <v>0.13477247295454101</v>
      </c>
    </row>
    <row r="205" spans="1:28" x14ac:dyDescent="0.25">
      <c r="A205">
        <v>7321</v>
      </c>
      <c r="B205">
        <v>2829</v>
      </c>
      <c r="C205">
        <v>2.96647741585444</v>
      </c>
      <c r="D205">
        <v>17076.449955175402</v>
      </c>
      <c r="E205">
        <v>21306.387334970099</v>
      </c>
      <c r="F205">
        <v>25352.4833188788</v>
      </c>
      <c r="G205">
        <v>980.52976433992103</v>
      </c>
      <c r="H205">
        <v>41941.707352303201</v>
      </c>
      <c r="I205">
        <v>46730.212897085999</v>
      </c>
      <c r="J205">
        <v>52857.628275583898</v>
      </c>
      <c r="K205">
        <v>1087.1002489945599</v>
      </c>
      <c r="L205">
        <v>61024.279324078001</v>
      </c>
      <c r="M205">
        <v>1179.3754170018101</v>
      </c>
      <c r="N205">
        <v>2949057890.8845701</v>
      </c>
      <c r="O205">
        <v>610154.66969483299</v>
      </c>
      <c r="P205">
        <v>13168546.351477399</v>
      </c>
      <c r="Q205">
        <v>907.01423248618596</v>
      </c>
      <c r="R205">
        <v>4.4631610161131796E-3</v>
      </c>
      <c r="S205" s="1">
        <v>4.3662368109858998E-207</v>
      </c>
      <c r="T205" s="1">
        <v>2.48754361715082E-26</v>
      </c>
      <c r="U205">
        <v>678.16902787296397</v>
      </c>
      <c r="V205">
        <v>3.6349624212487501E-3</v>
      </c>
      <c r="W205">
        <v>94.180871059005696</v>
      </c>
      <c r="X205" s="1">
        <v>4.0243709414338001E-85</v>
      </c>
      <c r="Y205" s="1">
        <v>2.6634148969179801E-19</v>
      </c>
      <c r="Z205" s="1">
        <v>1.1550585339063699E-20</v>
      </c>
      <c r="AA205">
        <v>9.5958637108843406E-2</v>
      </c>
      <c r="AB205">
        <v>0.13537832346338599</v>
      </c>
    </row>
    <row r="206" spans="1:28" x14ac:dyDescent="0.25">
      <c r="A206">
        <v>7322</v>
      </c>
      <c r="B206">
        <v>1997</v>
      </c>
      <c r="C206">
        <v>3.2974114191298001</v>
      </c>
      <c r="D206">
        <v>21143.051310233601</v>
      </c>
      <c r="E206">
        <v>26641.592640177802</v>
      </c>
      <c r="F206">
        <v>31164.5211681951</v>
      </c>
      <c r="G206">
        <v>1000.97820531173</v>
      </c>
      <c r="H206">
        <v>50490.115084207901</v>
      </c>
      <c r="I206">
        <v>57206.107349837497</v>
      </c>
      <c r="J206">
        <v>62969.4092097092</v>
      </c>
      <c r="K206">
        <v>1237.1305579842799</v>
      </c>
      <c r="L206">
        <v>69349.070640309801</v>
      </c>
      <c r="M206">
        <v>1337.0182752800499</v>
      </c>
      <c r="N206">
        <v>3078108849.8755398</v>
      </c>
      <c r="O206">
        <v>721428.26934800996</v>
      </c>
      <c r="P206">
        <v>18027144.1234718</v>
      </c>
      <c r="Q206">
        <v>931.14816344231599</v>
      </c>
      <c r="R206">
        <v>5.8525674257820697E-3</v>
      </c>
      <c r="S206" s="1">
        <v>2.79589104912424E-117</v>
      </c>
      <c r="T206" s="1">
        <v>3.4129833895876601E-25</v>
      </c>
      <c r="U206">
        <v>783.154737375428</v>
      </c>
      <c r="V206">
        <v>5.46523838211795E-3</v>
      </c>
      <c r="W206">
        <v>53.027758156772201</v>
      </c>
      <c r="X206" s="1">
        <v>2.0869952527513802E-61</v>
      </c>
      <c r="Y206" s="1">
        <v>5.4280027298941703E-22</v>
      </c>
      <c r="Z206" s="1">
        <v>6.2195942965752999E-6</v>
      </c>
      <c r="AA206">
        <v>0.145716903941674</v>
      </c>
      <c r="AB206">
        <v>0.15629143304038201</v>
      </c>
    </row>
    <row r="207" spans="1:28" x14ac:dyDescent="0.25">
      <c r="A207">
        <v>7501</v>
      </c>
      <c r="B207">
        <v>2971</v>
      </c>
      <c r="C207">
        <v>2.0958981435022599</v>
      </c>
      <c r="D207">
        <v>22648.521970243801</v>
      </c>
      <c r="E207">
        <v>31755.482914456501</v>
      </c>
      <c r="F207">
        <v>41788.627165440099</v>
      </c>
      <c r="G207">
        <v>1228.4845115423</v>
      </c>
      <c r="H207">
        <v>86704.390210120197</v>
      </c>
      <c r="I207">
        <v>99108.053016719801</v>
      </c>
      <c r="J207">
        <v>110422.030031776</v>
      </c>
      <c r="K207">
        <v>1897.88312955796</v>
      </c>
      <c r="L207">
        <v>139638.44470819601</v>
      </c>
      <c r="M207">
        <v>1962.97054727553</v>
      </c>
      <c r="N207">
        <v>21489554783.506802</v>
      </c>
      <c r="O207">
        <v>2028198.7170205601</v>
      </c>
      <c r="P207">
        <v>92136660.813758194</v>
      </c>
      <c r="Q207">
        <v>1364.5341348956899</v>
      </c>
      <c r="R207">
        <v>4.2856135617264897E-3</v>
      </c>
      <c r="S207" s="1">
        <v>6.5929804833840402E-223</v>
      </c>
      <c r="T207" s="1">
        <v>3.93647482539864E-58</v>
      </c>
      <c r="U207">
        <v>1109.9095796542899</v>
      </c>
      <c r="V207">
        <v>3.8114028046314198E-3</v>
      </c>
      <c r="W207">
        <v>153.08120235743999</v>
      </c>
      <c r="X207" s="1">
        <v>1.9768538392856699E-76</v>
      </c>
      <c r="Y207" s="1">
        <v>6.7450344312455495E-42</v>
      </c>
      <c r="Z207" s="1">
        <v>8.3975211959664402E-7</v>
      </c>
      <c r="AA207">
        <v>0.19432877222426101</v>
      </c>
      <c r="AB207">
        <v>0.20826360293350399</v>
      </c>
    </row>
    <row r="208" spans="1:28" x14ac:dyDescent="0.25">
      <c r="A208">
        <v>7502</v>
      </c>
      <c r="B208">
        <v>2560</v>
      </c>
      <c r="C208">
        <v>1.7778102842982</v>
      </c>
      <c r="D208">
        <v>21784.478040292699</v>
      </c>
      <c r="E208">
        <v>32227.733032473101</v>
      </c>
      <c r="F208">
        <v>42268.3902274336</v>
      </c>
      <c r="G208">
        <v>1150.67346864363</v>
      </c>
      <c r="H208">
        <v>99108.053016719801</v>
      </c>
      <c r="I208">
        <v>110783.4690842</v>
      </c>
      <c r="J208">
        <v>126805.170682301</v>
      </c>
      <c r="K208">
        <v>2042.7419643808901</v>
      </c>
      <c r="L208">
        <v>159502.77966072</v>
      </c>
      <c r="M208">
        <v>2031.0649649490799</v>
      </c>
      <c r="N208">
        <v>27740666195.708302</v>
      </c>
      <c r="O208">
        <v>1971695.94291497</v>
      </c>
      <c r="P208">
        <v>101976101.039698</v>
      </c>
      <c r="Q208">
        <v>1445.0242829495101</v>
      </c>
      <c r="R208">
        <v>3.6741722197327601E-3</v>
      </c>
      <c r="S208" s="1">
        <v>1.2734201010410601E-196</v>
      </c>
      <c r="T208" s="1">
        <v>5.5463450270609299E-38</v>
      </c>
      <c r="U208">
        <v>1312.1729565135299</v>
      </c>
      <c r="V208">
        <v>3.5328117517911999E-3</v>
      </c>
      <c r="W208">
        <v>87.410178340900799</v>
      </c>
      <c r="X208" s="1">
        <v>1.74824953862896E-89</v>
      </c>
      <c r="Y208" s="1">
        <v>6.3221877659979803E-35</v>
      </c>
      <c r="Z208">
        <v>7.3597503602791702E-3</v>
      </c>
      <c r="AA208">
        <v>0.18961436628178999</v>
      </c>
      <c r="AB208">
        <v>0.19292927256470899</v>
      </c>
    </row>
    <row r="209" spans="1:28" x14ac:dyDescent="0.25">
      <c r="A209">
        <v>7503</v>
      </c>
      <c r="B209">
        <v>2509</v>
      </c>
      <c r="C209">
        <v>1.8604799999999999</v>
      </c>
      <c r="D209">
        <v>12273.698405282301</v>
      </c>
      <c r="E209">
        <v>17232.497554261401</v>
      </c>
      <c r="F209">
        <v>23480.118688366099</v>
      </c>
      <c r="G209">
        <v>887.74939040924005</v>
      </c>
      <c r="H209">
        <v>59084.1772262007</v>
      </c>
      <c r="I209">
        <v>74782.536556228602</v>
      </c>
      <c r="J209">
        <v>92271.756175067101</v>
      </c>
      <c r="K209">
        <v>1569.5940504626501</v>
      </c>
      <c r="L209">
        <v>130098.17404719</v>
      </c>
      <c r="M209">
        <v>1816.0549210739</v>
      </c>
      <c r="N209">
        <v>24640981256.646801</v>
      </c>
      <c r="O209">
        <v>1837151.3613362999</v>
      </c>
      <c r="P209">
        <v>110436922.72868299</v>
      </c>
      <c r="Q209">
        <v>1233.3426133882999</v>
      </c>
      <c r="R209">
        <v>4.4790198782823703E-3</v>
      </c>
      <c r="S209" s="1">
        <v>1.7334737090328101E-188</v>
      </c>
      <c r="T209" s="1">
        <v>1.2574081520216501E-42</v>
      </c>
      <c r="U209">
        <v>1166.1085735414599</v>
      </c>
      <c r="V209">
        <v>4.4169241013962803E-3</v>
      </c>
      <c r="W209">
        <v>40.480191690188903</v>
      </c>
      <c r="X209" s="1">
        <v>2.3987311380372998E-94</v>
      </c>
      <c r="Y209" s="1">
        <v>4.0093764077418502E-40</v>
      </c>
      <c r="Z209">
        <v>0.108437145034307</v>
      </c>
      <c r="AA209">
        <v>0.26878697328608803</v>
      </c>
      <c r="AB209">
        <v>0.26961454486742498</v>
      </c>
    </row>
    <row r="210" spans="1:28" x14ac:dyDescent="0.25">
      <c r="A210">
        <v>7504</v>
      </c>
      <c r="B210">
        <v>2436</v>
      </c>
      <c r="C210">
        <v>2.0666306153192502</v>
      </c>
      <c r="D210">
        <v>34526.644655456199</v>
      </c>
      <c r="E210">
        <v>47687.4146155661</v>
      </c>
      <c r="F210">
        <v>62102.019487998601</v>
      </c>
      <c r="G210">
        <v>1345.3604926713101</v>
      </c>
      <c r="H210">
        <v>117829.564231578</v>
      </c>
      <c r="I210">
        <v>132144.07068896</v>
      </c>
      <c r="J210">
        <v>146586.2671963</v>
      </c>
      <c r="K210">
        <v>2293.1267934156899</v>
      </c>
      <c r="L210">
        <v>183128.752547165</v>
      </c>
      <c r="M210">
        <v>2255.07909624084</v>
      </c>
      <c r="N210">
        <v>30809652584.536999</v>
      </c>
      <c r="O210">
        <v>2410070.9984541601</v>
      </c>
      <c r="P210">
        <v>130753970.31264301</v>
      </c>
      <c r="Q210">
        <v>1478.3071379385599</v>
      </c>
      <c r="R210">
        <v>4.2416712149132398E-3</v>
      </c>
      <c r="S210" s="1">
        <v>6.4938650147729298E-198</v>
      </c>
      <c r="T210" s="1">
        <v>7.0035686602675996E-68</v>
      </c>
      <c r="U210">
        <v>1430.7948126916399</v>
      </c>
      <c r="V210">
        <v>4.1844377233086101E-3</v>
      </c>
      <c r="W210">
        <v>28.0618233072225</v>
      </c>
      <c r="X210" s="1">
        <v>4.8674535160505903E-107</v>
      </c>
      <c r="Y210" s="1">
        <v>8.6893533951385706E-59</v>
      </c>
      <c r="Z210">
        <v>0.33807357335976002</v>
      </c>
      <c r="AA210">
        <v>0.229685307911207</v>
      </c>
      <c r="AB210">
        <v>0.22979502178210301</v>
      </c>
    </row>
    <row r="211" spans="1:28" x14ac:dyDescent="0.25">
      <c r="A211">
        <v>7505</v>
      </c>
      <c r="B211">
        <v>2068</v>
      </c>
      <c r="C211">
        <v>2.4759855797185701</v>
      </c>
      <c r="D211">
        <v>35238.418850389302</v>
      </c>
      <c r="E211">
        <v>47351.625330210598</v>
      </c>
      <c r="F211">
        <v>58332.196788776302</v>
      </c>
      <c r="G211">
        <v>1472.4768185564001</v>
      </c>
      <c r="H211">
        <v>100577.092643739</v>
      </c>
      <c r="I211">
        <v>110120.05890746599</v>
      </c>
      <c r="J211">
        <v>126046.50726796201</v>
      </c>
      <c r="K211">
        <v>1745.8270278308901</v>
      </c>
      <c r="L211">
        <v>149665.103323644</v>
      </c>
      <c r="M211">
        <v>2001.4686410971799</v>
      </c>
      <c r="N211">
        <v>20982008306.631199</v>
      </c>
      <c r="O211">
        <v>2140786.5786028001</v>
      </c>
      <c r="P211">
        <v>88839853.244720101</v>
      </c>
      <c r="Q211">
        <v>1368.16469680398</v>
      </c>
      <c r="R211">
        <v>4.2314736717463698E-3</v>
      </c>
      <c r="S211" s="1">
        <v>4.3531128700456602E-129</v>
      </c>
      <c r="T211" s="1">
        <v>1.55484977858457E-34</v>
      </c>
      <c r="U211">
        <v>1188.9267001225001</v>
      </c>
      <c r="V211">
        <v>3.9707356252076604E-3</v>
      </c>
      <c r="W211">
        <v>88.151314428056395</v>
      </c>
      <c r="X211" s="1">
        <v>1.17059115796015E-65</v>
      </c>
      <c r="Y211" s="1">
        <v>1.26585862490889E-28</v>
      </c>
      <c r="Z211">
        <v>4.09342053340322E-4</v>
      </c>
      <c r="AA211">
        <v>0.17509277181843699</v>
      </c>
      <c r="AB211">
        <v>0.18179733138363699</v>
      </c>
    </row>
    <row r="212" spans="1:28" x14ac:dyDescent="0.25">
      <c r="A212">
        <v>7506</v>
      </c>
      <c r="B212">
        <v>1964</v>
      </c>
      <c r="C212">
        <v>2.7924116317303702</v>
      </c>
      <c r="D212">
        <v>31274.096729720499</v>
      </c>
      <c r="E212">
        <v>41788.627165440099</v>
      </c>
      <c r="F212">
        <v>53363.906109923097</v>
      </c>
      <c r="G212">
        <v>1615.53372197924</v>
      </c>
      <c r="H212">
        <v>93207.219475879203</v>
      </c>
      <c r="I212">
        <v>103343.597257464</v>
      </c>
      <c r="J212">
        <v>115626.06185283999</v>
      </c>
      <c r="K212">
        <v>1777.6257633836799</v>
      </c>
      <c r="L212">
        <v>144431.76577661501</v>
      </c>
      <c r="M212">
        <v>2095.9455670787802</v>
      </c>
      <c r="N212">
        <v>19903974582.223999</v>
      </c>
      <c r="O212">
        <v>2389779.6270023701</v>
      </c>
      <c r="P212">
        <v>90103817.912292406</v>
      </c>
      <c r="Q212">
        <v>1442.54554570088</v>
      </c>
      <c r="R212">
        <v>4.5239356997717403E-3</v>
      </c>
      <c r="S212" s="1">
        <v>2.8801600728739299E-127</v>
      </c>
      <c r="T212" s="1">
        <v>1.4237095763700101E-35</v>
      </c>
      <c r="U212">
        <v>1201.9212026059899</v>
      </c>
      <c r="V212">
        <v>4.2695281792583598E-3</v>
      </c>
      <c r="W212">
        <v>99.329506924309698</v>
      </c>
      <c r="X212" s="1">
        <v>6.4849774213845707E-61</v>
      </c>
      <c r="Y212" s="1">
        <v>1.4301906680304099E-30</v>
      </c>
      <c r="Z212" s="1">
        <v>7.6836034631122894E-6</v>
      </c>
      <c r="AA212">
        <v>0.170034179630009</v>
      </c>
      <c r="AB212">
        <v>0.18079574416189301</v>
      </c>
    </row>
    <row r="213" spans="1:28" x14ac:dyDescent="0.25">
      <c r="A213">
        <v>7507</v>
      </c>
      <c r="B213">
        <v>1860</v>
      </c>
      <c r="C213">
        <v>3.1651335961454201</v>
      </c>
      <c r="D213">
        <v>18454.351235013401</v>
      </c>
      <c r="E213">
        <v>24221.335995955102</v>
      </c>
      <c r="F213">
        <v>30203.9708582165</v>
      </c>
      <c r="G213">
        <v>1001.06991261632</v>
      </c>
      <c r="H213">
        <v>59084.1772262007</v>
      </c>
      <c r="I213">
        <v>67151.853061996502</v>
      </c>
      <c r="J213">
        <v>80045.859164884605</v>
      </c>
      <c r="K213">
        <v>1553.4398640387999</v>
      </c>
      <c r="L213">
        <v>93253.149218148799</v>
      </c>
      <c r="M213">
        <v>1548.06191185429</v>
      </c>
      <c r="N213">
        <v>8481056209.33426</v>
      </c>
      <c r="O213">
        <v>1398309.1843077401</v>
      </c>
      <c r="P213">
        <v>35523871.993638001</v>
      </c>
      <c r="Q213">
        <v>1157.7375987836599</v>
      </c>
      <c r="R213">
        <v>4.1856421616124004E-3</v>
      </c>
      <c r="S213" s="1">
        <v>3.7625139931194404E-102</v>
      </c>
      <c r="T213" s="1">
        <v>1.01448399605879E-16</v>
      </c>
      <c r="U213">
        <v>954.57898003705202</v>
      </c>
      <c r="V213">
        <v>3.6583888448536899E-3</v>
      </c>
      <c r="W213">
        <v>79.720695289881604</v>
      </c>
      <c r="X213" s="1">
        <v>5.1205190620461404E-56</v>
      </c>
      <c r="Y213" s="1">
        <v>3.7893430028818201E-13</v>
      </c>
      <c r="Z213" s="1">
        <v>1.2628980420267401E-6</v>
      </c>
      <c r="AA213">
        <v>0.105779250033521</v>
      </c>
      <c r="AB213">
        <v>0.121342699286378</v>
      </c>
    </row>
    <row r="214" spans="1:28" x14ac:dyDescent="0.25">
      <c r="A214">
        <v>7701</v>
      </c>
      <c r="B214">
        <v>2911</v>
      </c>
      <c r="C214">
        <v>2.9437685536317901</v>
      </c>
      <c r="D214">
        <v>19508.487797277001</v>
      </c>
      <c r="E214">
        <v>24431.044532716602</v>
      </c>
      <c r="F214">
        <v>29390.6514271265</v>
      </c>
      <c r="G214">
        <v>891.76493048805298</v>
      </c>
      <c r="H214">
        <v>52427.134190379104</v>
      </c>
      <c r="I214">
        <v>58593.568908695503</v>
      </c>
      <c r="J214">
        <v>66112.097535216599</v>
      </c>
      <c r="K214">
        <v>1049.87801060172</v>
      </c>
      <c r="L214">
        <v>82793.813235166599</v>
      </c>
      <c r="M214">
        <v>1143.53659756466</v>
      </c>
      <c r="N214">
        <v>8363903402.1696997</v>
      </c>
      <c r="O214">
        <v>592062.83500094002</v>
      </c>
      <c r="P214">
        <v>31136416.531527098</v>
      </c>
      <c r="Q214">
        <v>835.48027993702794</v>
      </c>
      <c r="R214">
        <v>3.7207649411271299E-3</v>
      </c>
      <c r="S214" s="1">
        <v>1.3756584769146101E-187</v>
      </c>
      <c r="T214" s="1">
        <v>5.6232215307832799E-29</v>
      </c>
      <c r="U214">
        <v>685.543915222755</v>
      </c>
      <c r="V214">
        <v>3.5741241040987502E-3</v>
      </c>
      <c r="W214">
        <v>55.057765525721003</v>
      </c>
      <c r="X214" s="1">
        <v>7.9032641023693397E-79</v>
      </c>
      <c r="Y214" s="1">
        <v>1.37888217870288E-27</v>
      </c>
      <c r="Z214" s="1">
        <v>2.4296438052188399E-9</v>
      </c>
      <c r="AA214">
        <v>0.19529501861436199</v>
      </c>
      <c r="AB214">
        <v>0.210419361602249</v>
      </c>
    </row>
    <row r="215" spans="1:28" x14ac:dyDescent="0.25">
      <c r="A215">
        <v>7702</v>
      </c>
      <c r="B215">
        <v>2295</v>
      </c>
      <c r="C215">
        <v>3.04185736502999</v>
      </c>
      <c r="D215">
        <v>12884.046892173599</v>
      </c>
      <c r="E215">
        <v>15857.2884826752</v>
      </c>
      <c r="F215">
        <v>19508.487797277001</v>
      </c>
      <c r="G215">
        <v>655.47234819781897</v>
      </c>
      <c r="H215">
        <v>35650.451249457801</v>
      </c>
      <c r="I215">
        <v>39753.341265595402</v>
      </c>
      <c r="J215">
        <v>45087.335403726</v>
      </c>
      <c r="K215">
        <v>803.01603142315196</v>
      </c>
      <c r="L215">
        <v>53682.885694025703</v>
      </c>
      <c r="M215">
        <v>862.86227624344599</v>
      </c>
      <c r="N215">
        <v>3315983434.2658401</v>
      </c>
      <c r="O215">
        <v>345347.99019095598</v>
      </c>
      <c r="P215">
        <v>10212267.4476995</v>
      </c>
      <c r="Q215">
        <v>697.63077278711398</v>
      </c>
      <c r="R215">
        <v>3.0779176886671102E-3</v>
      </c>
      <c r="S215" s="1">
        <v>1.86980798630315E-160</v>
      </c>
      <c r="T215" s="1">
        <v>1.5786468608244699E-13</v>
      </c>
      <c r="U215">
        <v>532.20891552063495</v>
      </c>
      <c r="V215">
        <v>2.7373253568953298E-3</v>
      </c>
      <c r="W215">
        <v>60.3926530524325</v>
      </c>
      <c r="X215" s="1">
        <v>3.7158804242040702E-88</v>
      </c>
      <c r="Y215" s="1">
        <v>3.6310333364113502E-10</v>
      </c>
      <c r="Z215" s="1">
        <v>5.0721458468938798E-17</v>
      </c>
      <c r="AA215">
        <v>9.0567533762469093E-2</v>
      </c>
      <c r="AB215">
        <v>0.12669327269752101</v>
      </c>
    </row>
    <row r="216" spans="1:28" x14ac:dyDescent="0.25">
      <c r="A216">
        <v>7703</v>
      </c>
      <c r="B216">
        <v>3116</v>
      </c>
      <c r="C216">
        <v>3.2235551059080501</v>
      </c>
      <c r="D216">
        <v>28037.3962701536</v>
      </c>
      <c r="E216">
        <v>35772.783666045201</v>
      </c>
      <c r="F216">
        <v>43352.195105060098</v>
      </c>
      <c r="G216">
        <v>1101.7767801586799</v>
      </c>
      <c r="H216">
        <v>73698.731678602097</v>
      </c>
      <c r="I216">
        <v>81598.963650432604</v>
      </c>
      <c r="J216">
        <v>88477.356330252398</v>
      </c>
      <c r="K216">
        <v>1554.1689561845101</v>
      </c>
      <c r="L216">
        <v>94248.489305617302</v>
      </c>
      <c r="M216">
        <v>1567.8579817211701</v>
      </c>
      <c r="N216">
        <v>5197968873.0838099</v>
      </c>
      <c r="O216">
        <v>923333.98494834697</v>
      </c>
      <c r="P216">
        <v>29768505.041247699</v>
      </c>
      <c r="Q216">
        <v>1028.3656915904901</v>
      </c>
      <c r="R216">
        <v>5.72414787871322E-3</v>
      </c>
      <c r="S216" s="1">
        <v>7.5876893930689097E-173</v>
      </c>
      <c r="T216" s="1">
        <v>4.6398468459591701E-57</v>
      </c>
      <c r="U216">
        <v>789.485764961379</v>
      </c>
      <c r="V216">
        <v>5.3501402110174498E-3</v>
      </c>
      <c r="W216">
        <v>85.039521674606405</v>
      </c>
      <c r="X216" s="1">
        <v>3.87689649979782E-75</v>
      </c>
      <c r="Y216" s="1">
        <v>4.6714967476711201E-50</v>
      </c>
      <c r="Z216" s="1">
        <v>2.4144956593935001E-15</v>
      </c>
      <c r="AA216">
        <v>0.18419570019838799</v>
      </c>
      <c r="AB216">
        <v>0.20649304099238999</v>
      </c>
    </row>
    <row r="217" spans="1:28" x14ac:dyDescent="0.25">
      <c r="A217">
        <v>7704</v>
      </c>
      <c r="B217">
        <v>2846</v>
      </c>
      <c r="C217">
        <v>2.81766318026735</v>
      </c>
      <c r="D217">
        <v>21358.429297664399</v>
      </c>
      <c r="E217">
        <v>25547.853666532199</v>
      </c>
      <c r="F217">
        <v>30722.3006355621</v>
      </c>
      <c r="G217">
        <v>804.93463658679104</v>
      </c>
      <c r="H217">
        <v>53712.888387455198</v>
      </c>
      <c r="I217">
        <v>59943.583440399998</v>
      </c>
      <c r="J217">
        <v>67412.663388368397</v>
      </c>
      <c r="K217">
        <v>1000.16996153915</v>
      </c>
      <c r="L217">
        <v>83267.656518221993</v>
      </c>
      <c r="M217">
        <v>1119.19542384836</v>
      </c>
      <c r="N217">
        <v>7372484582.9644899</v>
      </c>
      <c r="O217">
        <v>837638.39192415995</v>
      </c>
      <c r="P217">
        <v>27289311.187906198</v>
      </c>
      <c r="Q217">
        <v>811.13430419079702</v>
      </c>
      <c r="R217">
        <v>3.69964921001635E-3</v>
      </c>
      <c r="S217" s="1">
        <v>9.1809817716922805E-152</v>
      </c>
      <c r="T217" s="1">
        <v>2.2980401048524401E-22</v>
      </c>
      <c r="U217">
        <v>604.69393916724005</v>
      </c>
      <c r="V217">
        <v>3.5161484651796602E-3</v>
      </c>
      <c r="W217">
        <v>78.689335037703401</v>
      </c>
      <c r="X217" s="1">
        <v>6.5193211234003795E-60</v>
      </c>
      <c r="Y217" s="1">
        <v>2.1262880145252499E-21</v>
      </c>
      <c r="Z217" s="1">
        <v>2.1466333731279998E-12</v>
      </c>
      <c r="AA217">
        <v>0.120160598529869</v>
      </c>
      <c r="AB217">
        <v>0.13949939537046499</v>
      </c>
    </row>
    <row r="218" spans="1:28" x14ac:dyDescent="0.25">
      <c r="A218">
        <v>7901</v>
      </c>
      <c r="B218">
        <v>3045</v>
      </c>
      <c r="C218">
        <v>2.3577329050022899</v>
      </c>
      <c r="D218">
        <v>20050.390236090301</v>
      </c>
      <c r="E218">
        <v>25437.733607624701</v>
      </c>
      <c r="F218">
        <v>32189.0048655071</v>
      </c>
      <c r="G218">
        <v>1153.2704571767799</v>
      </c>
      <c r="H218">
        <v>59685.071927846802</v>
      </c>
      <c r="I218">
        <v>67184.569173198804</v>
      </c>
      <c r="J218">
        <v>75652.4804694294</v>
      </c>
      <c r="K218">
        <v>1360.97917374393</v>
      </c>
      <c r="L218">
        <v>89905.743952809105</v>
      </c>
      <c r="M218">
        <v>1438.7693947218099</v>
      </c>
      <c r="N218">
        <v>8077431604.6266403</v>
      </c>
      <c r="O218">
        <v>1194610.6730165801</v>
      </c>
      <c r="P218">
        <v>38224020.293998599</v>
      </c>
      <c r="Q218">
        <v>1013.5167098234</v>
      </c>
      <c r="R218">
        <v>4.7299834938425303E-3</v>
      </c>
      <c r="S218" s="1">
        <v>5.7284109930338701E-185</v>
      </c>
      <c r="T218" s="1">
        <v>2.4937100493112999E-42</v>
      </c>
      <c r="U218">
        <v>629.76931552193503</v>
      </c>
      <c r="V218">
        <v>4.2050977338254402E-3</v>
      </c>
      <c r="W218">
        <v>182.776275519476</v>
      </c>
      <c r="X218" s="1">
        <v>2.1790227720583099E-45</v>
      </c>
      <c r="Y218" s="1">
        <v>2.10391892571706E-34</v>
      </c>
      <c r="Z218" s="1">
        <v>2.43544788407321E-24</v>
      </c>
      <c r="AA218">
        <v>0.15099573661239801</v>
      </c>
      <c r="AB218">
        <v>0.19769646720466</v>
      </c>
    </row>
    <row r="219" spans="1:28" x14ac:dyDescent="0.25">
      <c r="A219">
        <v>7902</v>
      </c>
      <c r="B219">
        <v>1683</v>
      </c>
      <c r="C219">
        <v>2.5338403041825099</v>
      </c>
      <c r="D219">
        <v>27262.109778997099</v>
      </c>
      <c r="E219">
        <v>33036.017672239897</v>
      </c>
      <c r="F219">
        <v>39424.093000018998</v>
      </c>
      <c r="G219">
        <v>1135.57469636257</v>
      </c>
      <c r="H219">
        <v>66491.427012964094</v>
      </c>
      <c r="I219">
        <v>73293.1335981499</v>
      </c>
      <c r="J219">
        <v>80851.843870937097</v>
      </c>
      <c r="K219">
        <v>1450.32024530392</v>
      </c>
      <c r="L219">
        <v>94856.308965167394</v>
      </c>
      <c r="M219">
        <v>1535.9340323834899</v>
      </c>
      <c r="N219">
        <v>7967367711.1852903</v>
      </c>
      <c r="O219">
        <v>1225670.68230714</v>
      </c>
      <c r="P219">
        <v>38748469.421247303</v>
      </c>
      <c r="Q219">
        <v>1075.02489544691</v>
      </c>
      <c r="R219">
        <v>4.8590245811254897E-3</v>
      </c>
      <c r="S219" s="1">
        <v>3.7913485060470103E-102</v>
      </c>
      <c r="T219" s="1">
        <v>3.0670352418568499E-26</v>
      </c>
      <c r="U219">
        <v>849.69040448695603</v>
      </c>
      <c r="V219">
        <v>4.50745407510161E-3</v>
      </c>
      <c r="W219">
        <v>102.091347696773</v>
      </c>
      <c r="X219" s="1">
        <v>5.4215098214190803E-39</v>
      </c>
      <c r="Y219" s="1">
        <v>6.4466002928195502E-22</v>
      </c>
      <c r="Z219" s="1">
        <v>8.65161916143338E-7</v>
      </c>
      <c r="AA219">
        <v>0.152971986317784</v>
      </c>
      <c r="AB219">
        <v>0.16868018039642901</v>
      </c>
    </row>
    <row r="220" spans="1:28" x14ac:dyDescent="0.25">
      <c r="A220">
        <v>8101</v>
      </c>
      <c r="B220">
        <v>2236</v>
      </c>
      <c r="C220">
        <v>2.9008515001560302</v>
      </c>
      <c r="D220">
        <v>34152.899910350803</v>
      </c>
      <c r="E220">
        <v>42691.124887938502</v>
      </c>
      <c r="F220">
        <v>51671.7986287319</v>
      </c>
      <c r="G220">
        <v>1429.1577710844001</v>
      </c>
      <c r="H220">
        <v>87487.242202575493</v>
      </c>
      <c r="I220">
        <v>97542.438986385197</v>
      </c>
      <c r="J220">
        <v>106727.812219846</v>
      </c>
      <c r="K220">
        <v>1754.60457514066</v>
      </c>
      <c r="L220">
        <v>116359.616133401</v>
      </c>
      <c r="M220">
        <v>1903.2454263524301</v>
      </c>
      <c r="N220">
        <v>9208773128.2335491</v>
      </c>
      <c r="O220">
        <v>1391447.23823693</v>
      </c>
      <c r="P220">
        <v>40563216.194271497</v>
      </c>
      <c r="Q220">
        <v>1391.01759594697</v>
      </c>
      <c r="R220">
        <v>4.4021100054010501E-3</v>
      </c>
      <c r="S220" s="1">
        <v>1.1969863329398001E-160</v>
      </c>
      <c r="T220" s="1">
        <v>3.8335410185367601E-31</v>
      </c>
      <c r="U220">
        <v>1076.0608086425</v>
      </c>
      <c r="V220">
        <v>3.7919713503371398E-3</v>
      </c>
      <c r="W220">
        <v>133.047929883725</v>
      </c>
      <c r="X220" s="1">
        <v>1.5125645314304599E-62</v>
      </c>
      <c r="Y220" s="1">
        <v>5.2027843106757598E-23</v>
      </c>
      <c r="Z220" s="1">
        <v>5.6167383226701297E-13</v>
      </c>
      <c r="AA220">
        <v>0.12785961485757399</v>
      </c>
      <c r="AB220">
        <v>0.15862732076757599</v>
      </c>
    </row>
    <row r="221" spans="1:28" x14ac:dyDescent="0.25">
      <c r="A221">
        <v>8102</v>
      </c>
      <c r="B221">
        <v>1863</v>
      </c>
      <c r="C221">
        <v>2.8679761753896802</v>
      </c>
      <c r="D221">
        <v>32514.146328795101</v>
      </c>
      <c r="E221">
        <v>40783.577545085303</v>
      </c>
      <c r="F221">
        <v>51015.894241086397</v>
      </c>
      <c r="G221">
        <v>1270.2473132236701</v>
      </c>
      <c r="H221">
        <v>89224.451015791303</v>
      </c>
      <c r="I221">
        <v>97325.678010859905</v>
      </c>
      <c r="J221">
        <v>107425.77677491</v>
      </c>
      <c r="K221">
        <v>1811.0278518709499</v>
      </c>
      <c r="L221">
        <v>117432.187552138</v>
      </c>
      <c r="M221">
        <v>1919.0708945025999</v>
      </c>
      <c r="N221">
        <v>8375306105.6967802</v>
      </c>
      <c r="O221">
        <v>1615099.2816077301</v>
      </c>
      <c r="P221">
        <v>43932466.345592298</v>
      </c>
      <c r="Q221">
        <v>1303.52667146524</v>
      </c>
      <c r="R221">
        <v>5.2416993659771503E-3</v>
      </c>
      <c r="S221" s="1">
        <v>1.6647662040224099E-110</v>
      </c>
      <c r="T221" s="1">
        <v>3.63927728856121E-31</v>
      </c>
      <c r="U221">
        <v>958.75048360302196</v>
      </c>
      <c r="V221">
        <v>4.5795686385074301E-3</v>
      </c>
      <c r="W221">
        <v>147.32746082769401</v>
      </c>
      <c r="X221" s="1">
        <v>7.6571983811357104E-54</v>
      </c>
      <c r="Y221" s="1">
        <v>2.2751098759162099E-24</v>
      </c>
      <c r="Z221" s="1">
        <v>4.1109158369133004E-12</v>
      </c>
      <c r="AA221">
        <v>0.14201651590940001</v>
      </c>
      <c r="AB221">
        <v>0.176871373366355</v>
      </c>
    </row>
    <row r="222" spans="1:28" x14ac:dyDescent="0.25">
      <c r="A222">
        <v>8103</v>
      </c>
      <c r="B222">
        <v>2102</v>
      </c>
      <c r="C222">
        <v>2.5276399451440001</v>
      </c>
      <c r="D222">
        <v>37061.892987344101</v>
      </c>
      <c r="E222">
        <v>46603.609737939601</v>
      </c>
      <c r="F222">
        <v>57116.5170509167</v>
      </c>
      <c r="G222">
        <v>1436.76223680456</v>
      </c>
      <c r="H222">
        <v>102054.48793616499</v>
      </c>
      <c r="I222">
        <v>116597.94643940299</v>
      </c>
      <c r="J222">
        <v>129285.31291347501</v>
      </c>
      <c r="K222">
        <v>2234.8883928090399</v>
      </c>
      <c r="L222">
        <v>173367.81906465799</v>
      </c>
      <c r="M222">
        <v>2313.50898504205</v>
      </c>
      <c r="N222">
        <v>32536189671.927502</v>
      </c>
      <c r="O222">
        <v>2983991.0641621798</v>
      </c>
      <c r="P222">
        <v>131659111.808706</v>
      </c>
      <c r="Q222">
        <v>1612.41834335007</v>
      </c>
      <c r="R222">
        <v>4.04394913354994E-3</v>
      </c>
      <c r="S222" s="1">
        <v>2.52689569997716E-204</v>
      </c>
      <c r="T222" s="1">
        <v>7.3369238152273503E-52</v>
      </c>
      <c r="U222">
        <v>1051.3054843559901</v>
      </c>
      <c r="V222">
        <v>3.4436274746803002E-3</v>
      </c>
      <c r="W222">
        <v>263.16616692481199</v>
      </c>
      <c r="X222" s="1">
        <v>6.5567007910459499E-50</v>
      </c>
      <c r="Y222" s="1">
        <v>6.1987279624333398E-36</v>
      </c>
      <c r="Z222" s="1">
        <v>1.3124770616543001E-19</v>
      </c>
      <c r="AA222">
        <v>0.17792070772404101</v>
      </c>
      <c r="AB222">
        <v>0.21929150766598901</v>
      </c>
    </row>
    <row r="223" spans="1:28" x14ac:dyDescent="0.25">
      <c r="A223">
        <v>8104</v>
      </c>
      <c r="B223">
        <v>2707</v>
      </c>
      <c r="C223">
        <v>2.5640161014984502</v>
      </c>
      <c r="D223">
        <v>41623.846765740003</v>
      </c>
      <c r="E223">
        <v>54190.243881325099</v>
      </c>
      <c r="F223">
        <v>65028.2926575901</v>
      </c>
      <c r="G223">
        <v>1532.4242317727101</v>
      </c>
      <c r="H223">
        <v>114193.60071173</v>
      </c>
      <c r="I223">
        <v>128953.902440602</v>
      </c>
      <c r="J223">
        <v>141504.275696094</v>
      </c>
      <c r="K223">
        <v>2263.7399618115101</v>
      </c>
      <c r="L223">
        <v>166433.70181365899</v>
      </c>
      <c r="M223">
        <v>2316.7082002048001</v>
      </c>
      <c r="N223">
        <v>23648687725.4291</v>
      </c>
      <c r="O223">
        <v>2297203.3679283801</v>
      </c>
      <c r="P223">
        <v>84439637.299213007</v>
      </c>
      <c r="Q223">
        <v>1722.7234820112801</v>
      </c>
      <c r="R223">
        <v>3.5688968743755401E-3</v>
      </c>
      <c r="S223" s="1">
        <v>5.3303177320181701E-169</v>
      </c>
      <c r="T223" s="1">
        <v>1.68959256135307E-25</v>
      </c>
      <c r="U223">
        <v>1297.44519372745</v>
      </c>
      <c r="V223">
        <v>3.0939936686686801E-3</v>
      </c>
      <c r="W223">
        <v>196.69072534999401</v>
      </c>
      <c r="X223" s="1">
        <v>3.1448540413240298E-30</v>
      </c>
      <c r="Y223" s="1">
        <v>1.27760745184694E-19</v>
      </c>
      <c r="Z223" s="1">
        <v>3.0422719682057598E-8</v>
      </c>
      <c r="AA223">
        <v>0.13080079879554701</v>
      </c>
      <c r="AB223">
        <v>0.16437684328625499</v>
      </c>
    </row>
    <row r="224" spans="1:28" x14ac:dyDescent="0.25">
      <c r="A224">
        <v>8105</v>
      </c>
      <c r="B224">
        <v>2697</v>
      </c>
      <c r="C224">
        <v>2.53851233715555</v>
      </c>
      <c r="D224">
        <v>36287.456154747699</v>
      </c>
      <c r="E224">
        <v>46319.8705034132</v>
      </c>
      <c r="F224">
        <v>58613.536024843801</v>
      </c>
      <c r="G224">
        <v>1638.7524168996099</v>
      </c>
      <c r="H224">
        <v>107425.77677491</v>
      </c>
      <c r="I224">
        <v>121177.350459867</v>
      </c>
      <c r="J224">
        <v>137650.07363433301</v>
      </c>
      <c r="K224">
        <v>2167.2251815443901</v>
      </c>
      <c r="L224">
        <v>168888.482435691</v>
      </c>
      <c r="M224">
        <v>2363.25830033085</v>
      </c>
      <c r="N224">
        <v>25930411238.208199</v>
      </c>
      <c r="O224">
        <v>2451465.9042811799</v>
      </c>
      <c r="P224">
        <v>111617395.340581</v>
      </c>
      <c r="Q224">
        <v>1636.6339709675799</v>
      </c>
      <c r="R224">
        <v>4.3023912518126298E-3</v>
      </c>
      <c r="S224" s="1">
        <v>1.50536861145416E-238</v>
      </c>
      <c r="T224" s="1">
        <v>7.7136903891625106E-55</v>
      </c>
      <c r="U224">
        <v>1248.88142709925</v>
      </c>
      <c r="V224">
        <v>3.83867341929351E-3</v>
      </c>
      <c r="W224">
        <v>183.59932235078199</v>
      </c>
      <c r="X224" s="1">
        <v>1.92256431709958E-75</v>
      </c>
      <c r="Y224" s="1">
        <v>2.0151190797859802E-43</v>
      </c>
      <c r="Z224" s="1">
        <v>1.48305949736642E-12</v>
      </c>
      <c r="AA224">
        <v>0.19549738460081301</v>
      </c>
      <c r="AB224">
        <v>0.218385266709586</v>
      </c>
    </row>
    <row r="225" spans="1:28" x14ac:dyDescent="0.25">
      <c r="A225">
        <v>8106</v>
      </c>
      <c r="B225">
        <v>2075</v>
      </c>
      <c r="C225">
        <v>2.9512876118189202</v>
      </c>
      <c r="D225">
        <v>35880.209442820102</v>
      </c>
      <c r="E225">
        <v>44048.0235629866</v>
      </c>
      <c r="F225">
        <v>55925.373603199398</v>
      </c>
      <c r="G225">
        <v>1631.98737978175</v>
      </c>
      <c r="H225">
        <v>102054.48793616499</v>
      </c>
      <c r="I225">
        <v>116727.262441914</v>
      </c>
      <c r="J225">
        <v>134213.46352737001</v>
      </c>
      <c r="K225">
        <v>2212.8714890996698</v>
      </c>
      <c r="L225">
        <v>199946.53610013999</v>
      </c>
      <c r="M225">
        <v>2454.33681383159</v>
      </c>
      <c r="N225">
        <v>45742172364.217003</v>
      </c>
      <c r="O225">
        <v>3554450.2576101702</v>
      </c>
      <c r="P225">
        <v>176884827.388901</v>
      </c>
      <c r="Q225">
        <v>1681.6538447861401</v>
      </c>
      <c r="R225">
        <v>3.86444788750162E-3</v>
      </c>
      <c r="S225" s="1">
        <v>2.0288296576800899E-194</v>
      </c>
      <c r="T225" s="1">
        <v>9.3253899687018797E-53</v>
      </c>
      <c r="U225">
        <v>1230.5525409240099</v>
      </c>
      <c r="V225">
        <v>3.7419989317285999E-3</v>
      </c>
      <c r="W225">
        <v>161.14476492005099</v>
      </c>
      <c r="X225" s="1">
        <v>5.8159162250391097E-53</v>
      </c>
      <c r="Y225" s="1">
        <v>1.58190769897876E-49</v>
      </c>
      <c r="Z225" s="1">
        <v>3.47091741342789E-10</v>
      </c>
      <c r="AA225">
        <v>0.19179521299091001</v>
      </c>
      <c r="AB225">
        <v>0.21335682673405101</v>
      </c>
    </row>
    <row r="226" spans="1:28" x14ac:dyDescent="0.25">
      <c r="A226">
        <v>8301</v>
      </c>
      <c r="B226">
        <v>1753</v>
      </c>
      <c r="C226">
        <v>3.3274866785079902</v>
      </c>
      <c r="D226">
        <v>23843.707307782999</v>
      </c>
      <c r="E226">
        <v>28816.509299358499</v>
      </c>
      <c r="F226">
        <v>33763.074418604097</v>
      </c>
      <c r="G226">
        <v>899.86294144581598</v>
      </c>
      <c r="H226">
        <v>56183.681253278097</v>
      </c>
      <c r="I226">
        <v>63122.269565216397</v>
      </c>
      <c r="J226">
        <v>69363.512168096102</v>
      </c>
      <c r="K226">
        <v>1332.56459935933</v>
      </c>
      <c r="L226">
        <v>78611.056849865898</v>
      </c>
      <c r="M226">
        <v>1262.2889055329899</v>
      </c>
      <c r="N226">
        <v>4681359278.6690903</v>
      </c>
      <c r="O226">
        <v>700494.40246677899</v>
      </c>
      <c r="P226">
        <v>19029079.1060974</v>
      </c>
      <c r="Q226">
        <v>942.98800442016397</v>
      </c>
      <c r="R226">
        <v>4.0617810510122599E-3</v>
      </c>
      <c r="S226" s="1">
        <v>3.44260283887028E-97</v>
      </c>
      <c r="T226" s="1">
        <v>1.5129089094437301E-14</v>
      </c>
      <c r="U226">
        <v>730.37219496595105</v>
      </c>
      <c r="V226">
        <v>3.7398950309457399E-3</v>
      </c>
      <c r="W226">
        <v>71.501295922097896</v>
      </c>
      <c r="X226" s="1">
        <v>1.6689595610206701E-45</v>
      </c>
      <c r="Y226" s="1">
        <v>3.6262438043784301E-13</v>
      </c>
      <c r="Z226" s="1">
        <v>9.2620924580489892E-13</v>
      </c>
      <c r="AA226">
        <v>0.109747379947797</v>
      </c>
      <c r="AB226">
        <v>0.14043181253592801</v>
      </c>
    </row>
    <row r="227" spans="1:28" x14ac:dyDescent="0.25">
      <c r="A227">
        <v>8302</v>
      </c>
      <c r="B227">
        <v>1841</v>
      </c>
      <c r="C227">
        <v>2.91595010294296</v>
      </c>
      <c r="D227">
        <v>25165.024411381899</v>
      </c>
      <c r="E227">
        <v>31213.580475643299</v>
      </c>
      <c r="F227">
        <v>36287.456154747699</v>
      </c>
      <c r="G227">
        <v>984.38216008002496</v>
      </c>
      <c r="H227">
        <v>57189.988604516802</v>
      </c>
      <c r="I227">
        <v>64562.891841721103</v>
      </c>
      <c r="J227">
        <v>72559.153719484602</v>
      </c>
      <c r="K227">
        <v>1227.9839896723299</v>
      </c>
      <c r="L227">
        <v>89401.8735020233</v>
      </c>
      <c r="M227">
        <v>1375.5965093883001</v>
      </c>
      <c r="N227">
        <v>7868466439.9686804</v>
      </c>
      <c r="O227">
        <v>1218935.7080707799</v>
      </c>
      <c r="P227">
        <v>32638090.4325784</v>
      </c>
      <c r="Q227">
        <v>1005.10325521068</v>
      </c>
      <c r="R227">
        <v>4.1441329992847097E-3</v>
      </c>
      <c r="S227" s="1">
        <v>4.6570465430742501E-74</v>
      </c>
      <c r="T227" s="1">
        <v>4.3599794869301401E-20</v>
      </c>
      <c r="U227">
        <v>674.14509023058099</v>
      </c>
      <c r="V227">
        <v>3.9514553061903599E-3</v>
      </c>
      <c r="W227">
        <v>119.40667687467401</v>
      </c>
      <c r="X227" s="1">
        <v>2.5093680984722698E-32</v>
      </c>
      <c r="Y227" s="1">
        <v>1.7536924364510599E-19</v>
      </c>
      <c r="Z227" s="1">
        <v>1.33389791364536E-7</v>
      </c>
      <c r="AA227">
        <v>0.110376966863209</v>
      </c>
      <c r="AB227">
        <v>0.143775341201277</v>
      </c>
    </row>
    <row r="228" spans="1:28" x14ac:dyDescent="0.25">
      <c r="A228">
        <v>8303</v>
      </c>
      <c r="B228">
        <v>3624</v>
      </c>
      <c r="C228">
        <v>2.4999794224569598</v>
      </c>
      <c r="D228">
        <v>21772.473692848602</v>
      </c>
      <c r="E228">
        <v>29359.195146612299</v>
      </c>
      <c r="F228">
        <v>36890.219734001301</v>
      </c>
      <c r="G228">
        <v>1368.6641577841699</v>
      </c>
      <c r="H228">
        <v>68645.071359167705</v>
      </c>
      <c r="I228">
        <v>78478.311188934997</v>
      </c>
      <c r="J228">
        <v>88317.256461571596</v>
      </c>
      <c r="K228">
        <v>1741.0880482770399</v>
      </c>
      <c r="L228">
        <v>117241.971744493</v>
      </c>
      <c r="M228">
        <v>1912.5940078342401</v>
      </c>
      <c r="N228">
        <v>16412398447.0996</v>
      </c>
      <c r="O228">
        <v>2061359.29741625</v>
      </c>
      <c r="P228">
        <v>68536858.541756898</v>
      </c>
      <c r="Q228">
        <v>1423.1914898416101</v>
      </c>
      <c r="R228">
        <v>4.1742945014541502E-3</v>
      </c>
      <c r="S228" s="1">
        <v>1.78447365909275E-225</v>
      </c>
      <c r="T228" s="1">
        <v>4.78432182718352E-30</v>
      </c>
      <c r="U228">
        <v>1119.3280064713599</v>
      </c>
      <c r="V228">
        <v>3.89820248920065E-3</v>
      </c>
      <c r="W228">
        <v>134.49432913304</v>
      </c>
      <c r="X228" s="1">
        <v>7.5191236581011901E-84</v>
      </c>
      <c r="Y228" s="1">
        <v>5.02431740298891E-26</v>
      </c>
      <c r="Z228" s="1">
        <v>3.22132562650143E-12</v>
      </c>
      <c r="AA228">
        <v>0.138496729902961</v>
      </c>
      <c r="AB228">
        <v>0.158202016458898</v>
      </c>
    </row>
    <row r="229" spans="1:28" x14ac:dyDescent="0.25">
      <c r="A229">
        <v>8501</v>
      </c>
      <c r="B229">
        <v>4338</v>
      </c>
      <c r="C229">
        <v>2.45163560970615</v>
      </c>
      <c r="D229">
        <v>37499.648765876998</v>
      </c>
      <c r="E229">
        <v>52961.982207798603</v>
      </c>
      <c r="F229">
        <v>65741.675167757494</v>
      </c>
      <c r="G229">
        <v>1548.66662416129</v>
      </c>
      <c r="H229">
        <v>127357.91116988999</v>
      </c>
      <c r="I229">
        <v>143156.07657970599</v>
      </c>
      <c r="J229">
        <v>162787.49261950099</v>
      </c>
      <c r="K229">
        <v>2408.7556995559698</v>
      </c>
      <c r="L229">
        <v>207200.87116178899</v>
      </c>
      <c r="M229">
        <v>2446.00221448814</v>
      </c>
      <c r="N229">
        <v>41147310296.226501</v>
      </c>
      <c r="O229">
        <v>3160039.9414531598</v>
      </c>
      <c r="P229">
        <v>148003986.69571</v>
      </c>
      <c r="Q229">
        <v>1700.93757722903</v>
      </c>
      <c r="R229">
        <v>3.5958566828482598E-3</v>
      </c>
      <c r="S229">
        <v>0</v>
      </c>
      <c r="T229" s="1">
        <v>1.35233045983451E-72</v>
      </c>
      <c r="U229">
        <v>1110.0439532519499</v>
      </c>
      <c r="V229">
        <v>2.9150173451714602E-3</v>
      </c>
      <c r="W229">
        <v>298.56155007988502</v>
      </c>
      <c r="X229" s="1">
        <v>1.4735057684946499E-81</v>
      </c>
      <c r="Y229" s="1">
        <v>3.1926130228154302E-49</v>
      </c>
      <c r="Z229" s="1">
        <v>3.93340824369072E-32</v>
      </c>
      <c r="AA229">
        <v>0.16817390535913601</v>
      </c>
      <c r="AB229">
        <v>0.211527330386371</v>
      </c>
    </row>
    <row r="230" spans="1:28" x14ac:dyDescent="0.25">
      <c r="A230">
        <v>8502</v>
      </c>
      <c r="B230">
        <v>2799</v>
      </c>
      <c r="C230">
        <v>2.61775034770515</v>
      </c>
      <c r="D230">
        <v>38101.540381983403</v>
      </c>
      <c r="E230">
        <v>50288.546321869697</v>
      </c>
      <c r="F230">
        <v>64455.466064946202</v>
      </c>
      <c r="G230">
        <v>1528.0971528458599</v>
      </c>
      <c r="H230">
        <v>110096.98179979601</v>
      </c>
      <c r="I230">
        <v>123270.623113922</v>
      </c>
      <c r="J230">
        <v>138746.15588579999</v>
      </c>
      <c r="K230">
        <v>2065.0753666068199</v>
      </c>
      <c r="L230">
        <v>157413.95383687399</v>
      </c>
      <c r="M230">
        <v>2066.4542277527698</v>
      </c>
      <c r="N230">
        <v>18958350819.2239</v>
      </c>
      <c r="O230">
        <v>1670474.0959665601</v>
      </c>
      <c r="P230">
        <v>67488736.551622406</v>
      </c>
      <c r="Q230">
        <v>1506.3500221929301</v>
      </c>
      <c r="R230">
        <v>3.5581610899645998E-3</v>
      </c>
      <c r="S230" s="1">
        <v>1.77400039766482E-206</v>
      </c>
      <c r="T230" s="1">
        <v>1.3011152036004301E-34</v>
      </c>
      <c r="U230">
        <v>1180.10125859801</v>
      </c>
      <c r="V230">
        <v>3.2032222997465799E-3</v>
      </c>
      <c r="W230">
        <v>145.97308038491801</v>
      </c>
      <c r="X230" s="1">
        <v>2.7138849463908202E-84</v>
      </c>
      <c r="Y230" s="1">
        <v>1.31847556201134E-27</v>
      </c>
      <c r="Z230" s="1">
        <v>3.7921494183262897E-12</v>
      </c>
      <c r="AA230">
        <v>0.14337904049769501</v>
      </c>
      <c r="AB230">
        <v>0.16519791618079599</v>
      </c>
    </row>
    <row r="231" spans="1:28" x14ac:dyDescent="0.25">
      <c r="A231">
        <v>8503</v>
      </c>
      <c r="B231">
        <v>2462</v>
      </c>
      <c r="C231">
        <v>2.5118037310752799</v>
      </c>
      <c r="D231">
        <v>36698.993933265301</v>
      </c>
      <c r="E231">
        <v>47571.865448025499</v>
      </c>
      <c r="F231">
        <v>57441.658514204602</v>
      </c>
      <c r="G231">
        <v>1514.79849545401</v>
      </c>
      <c r="H231">
        <v>106351.519007161</v>
      </c>
      <c r="I231">
        <v>115967.121906036</v>
      </c>
      <c r="J231">
        <v>128972.780437554</v>
      </c>
      <c r="K231">
        <v>2192.1984997478799</v>
      </c>
      <c r="L231">
        <v>137233.81767855701</v>
      </c>
      <c r="M231">
        <v>2147.09217076404</v>
      </c>
      <c r="N231">
        <v>11908044731.928499</v>
      </c>
      <c r="O231">
        <v>1245221.89442513</v>
      </c>
      <c r="P231">
        <v>47990063.498987399</v>
      </c>
      <c r="Q231">
        <v>1594.35383198725</v>
      </c>
      <c r="R231">
        <v>4.0277123243154696E-3</v>
      </c>
      <c r="S231" s="1">
        <v>3.8379022175491197E-269</v>
      </c>
      <c r="T231" s="1">
        <v>5.5894527915840101E-55</v>
      </c>
      <c r="U231">
        <v>1484.66072854396</v>
      </c>
      <c r="V231">
        <v>3.87941335521779E-3</v>
      </c>
      <c r="W231">
        <v>51.7734469144564</v>
      </c>
      <c r="X231" s="1">
        <v>2.3028226821813299E-154</v>
      </c>
      <c r="Y231" s="1">
        <v>4.8506575701650999E-50</v>
      </c>
      <c r="Z231">
        <v>3.2320427171494701E-3</v>
      </c>
      <c r="AA231">
        <v>0.154791847326708</v>
      </c>
      <c r="AB231">
        <v>0.158645960754903</v>
      </c>
    </row>
    <row r="232" spans="1:28" x14ac:dyDescent="0.25">
      <c r="A232">
        <v>8504</v>
      </c>
      <c r="B232">
        <v>2214</v>
      </c>
      <c r="C232">
        <v>3.20792764295952</v>
      </c>
      <c r="D232">
        <v>38235.637239493597</v>
      </c>
      <c r="E232">
        <v>50490.115084207901</v>
      </c>
      <c r="F232">
        <v>63488.634073972004</v>
      </c>
      <c r="G232">
        <v>1388.69896343246</v>
      </c>
      <c r="H232">
        <v>101310.454194869</v>
      </c>
      <c r="I232">
        <v>109432.29498149701</v>
      </c>
      <c r="J232">
        <v>122686.71214731999</v>
      </c>
      <c r="K232">
        <v>1775.5065497119199</v>
      </c>
      <c r="L232">
        <v>133847.58395530999</v>
      </c>
      <c r="M232">
        <v>1972.04091326455</v>
      </c>
      <c r="N232">
        <v>10630316211.156601</v>
      </c>
      <c r="O232">
        <v>1519995.7139302799</v>
      </c>
      <c r="P232">
        <v>47255565.421075597</v>
      </c>
      <c r="Q232">
        <v>1377.4126706612601</v>
      </c>
      <c r="R232">
        <v>4.4425773333482601E-3</v>
      </c>
      <c r="S232" s="1">
        <v>1.09390065274397E-124</v>
      </c>
      <c r="T232" s="1">
        <v>6.96204416185903E-28</v>
      </c>
      <c r="U232">
        <v>1212.3001734781701</v>
      </c>
      <c r="V232">
        <v>4.2603865584996004E-3</v>
      </c>
      <c r="W232">
        <v>59.071872344572597</v>
      </c>
      <c r="X232" s="1">
        <v>1.04190439208667E-68</v>
      </c>
      <c r="Y232" s="1">
        <v>1.2057934806040499E-25</v>
      </c>
      <c r="Z232">
        <v>2.9987352384172697E-4</v>
      </c>
      <c r="AA232">
        <v>0.137640424281324</v>
      </c>
      <c r="AB232">
        <v>0.143939909648929</v>
      </c>
    </row>
    <row r="233" spans="1:28" x14ac:dyDescent="0.25">
      <c r="A233">
        <v>8505</v>
      </c>
      <c r="B233">
        <v>1798</v>
      </c>
      <c r="C233">
        <v>3.5468142901351301</v>
      </c>
      <c r="D233">
        <v>34805.951675071003</v>
      </c>
      <c r="E233">
        <v>44078.586446796398</v>
      </c>
      <c r="F233">
        <v>52022.634126072102</v>
      </c>
      <c r="G233">
        <v>1518.62747682959</v>
      </c>
      <c r="H233">
        <v>90718.6403868692</v>
      </c>
      <c r="I233">
        <v>100685.473131502</v>
      </c>
      <c r="J233">
        <v>110120.05890746599</v>
      </c>
      <c r="K233">
        <v>1754.4710112708501</v>
      </c>
      <c r="L233">
        <v>119953.04308148701</v>
      </c>
      <c r="M233">
        <v>1956.1141881485501</v>
      </c>
      <c r="N233">
        <v>8788242378.5071392</v>
      </c>
      <c r="O233">
        <v>1658494.1184014301</v>
      </c>
      <c r="P233">
        <v>47804046.470313899</v>
      </c>
      <c r="Q233">
        <v>1304.1018474540499</v>
      </c>
      <c r="R233">
        <v>5.43556314992002E-3</v>
      </c>
      <c r="S233" s="1">
        <v>3.65614417828714E-122</v>
      </c>
      <c r="T233" s="1">
        <v>1.18946109355688E-41</v>
      </c>
      <c r="U233">
        <v>921.42605266483304</v>
      </c>
      <c r="V233">
        <v>4.8242683462956498E-3</v>
      </c>
      <c r="W233">
        <v>128.56677271549199</v>
      </c>
      <c r="X233" s="1">
        <v>6.4966857637009804E-47</v>
      </c>
      <c r="Y233" s="1">
        <v>1.5851089225884E-32</v>
      </c>
      <c r="Z233" s="1">
        <v>1.12330859163229E-18</v>
      </c>
      <c r="AA233">
        <v>0.15608906903956299</v>
      </c>
      <c r="AB233">
        <v>0.19309526628866999</v>
      </c>
    </row>
    <row r="234" spans="1:28" x14ac:dyDescent="0.25">
      <c r="A234">
        <v>8506</v>
      </c>
      <c r="B234">
        <v>1860</v>
      </c>
      <c r="C234">
        <v>3.02448057075947</v>
      </c>
      <c r="D234">
        <v>29858.824378610101</v>
      </c>
      <c r="E234">
        <v>38422.012399144602</v>
      </c>
      <c r="F234">
        <v>47498.983576483399</v>
      </c>
      <c r="G234">
        <v>1362.94648027317</v>
      </c>
      <c r="H234">
        <v>90718.6403868692</v>
      </c>
      <c r="I234">
        <v>100759.853900332</v>
      </c>
      <c r="J234">
        <v>113242.60985121899</v>
      </c>
      <c r="K234">
        <v>1784.27233061539</v>
      </c>
      <c r="L234">
        <v>132740.46998953199</v>
      </c>
      <c r="M234">
        <v>2090.3175303008102</v>
      </c>
      <c r="N234">
        <v>16014950018.4967</v>
      </c>
      <c r="O234">
        <v>2058905.4530308701</v>
      </c>
      <c r="P234">
        <v>70174156.563953906</v>
      </c>
      <c r="Q234">
        <v>1509.1036280819301</v>
      </c>
      <c r="R234">
        <v>4.3785734845199703E-3</v>
      </c>
      <c r="S234" s="1">
        <v>1.7772004374833801E-135</v>
      </c>
      <c r="T234" s="1">
        <v>5.5805272739318599E-25</v>
      </c>
      <c r="U234">
        <v>1234.0361311696099</v>
      </c>
      <c r="V234">
        <v>4.1596486296603596E-3</v>
      </c>
      <c r="W234">
        <v>100.555344272686</v>
      </c>
      <c r="X234" s="1">
        <v>1.39309402110522E-51</v>
      </c>
      <c r="Y234" s="1">
        <v>1.5544296545879299E-22</v>
      </c>
      <c r="Z234" s="1">
        <v>2.4221630557222299E-5</v>
      </c>
      <c r="AA234">
        <v>0.14866842646779899</v>
      </c>
      <c r="AB234">
        <v>0.16056057913740501</v>
      </c>
    </row>
    <row r="235" spans="1:28" x14ac:dyDescent="0.25">
      <c r="A235">
        <v>8507</v>
      </c>
      <c r="B235">
        <v>2625</v>
      </c>
      <c r="C235">
        <v>2.7646560590477298</v>
      </c>
      <c r="D235">
        <v>56459.0126642986</v>
      </c>
      <c r="E235">
        <v>70252.359815107906</v>
      </c>
      <c r="F235">
        <v>83577.2543308803</v>
      </c>
      <c r="G235">
        <v>1810.8673166829601</v>
      </c>
      <c r="H235">
        <v>146313.65847957801</v>
      </c>
      <c r="I235">
        <v>165180.0883612</v>
      </c>
      <c r="J235">
        <v>182504.55889593699</v>
      </c>
      <c r="K235">
        <v>2714.4562625059302</v>
      </c>
      <c r="L235">
        <v>213676.38882207</v>
      </c>
      <c r="M235">
        <v>2659.3098983690102</v>
      </c>
      <c r="N235">
        <v>33871984956.354301</v>
      </c>
      <c r="O235">
        <v>3484330.6870351098</v>
      </c>
      <c r="P235">
        <v>111469615.67859</v>
      </c>
      <c r="Q235">
        <v>1956.45151518076</v>
      </c>
      <c r="R235">
        <v>3.2893591428743399E-3</v>
      </c>
      <c r="S235" s="1">
        <v>2.62768880253852E-189</v>
      </c>
      <c r="T235" s="1">
        <v>2.84953213384499E-33</v>
      </c>
      <c r="U235">
        <v>1136.34370325495</v>
      </c>
      <c r="V235">
        <v>2.4122680469902602E-3</v>
      </c>
      <c r="W235">
        <v>364.42922679840899</v>
      </c>
      <c r="X235" s="1">
        <v>1.6090517143427899E-37</v>
      </c>
      <c r="Y235" s="1">
        <v>5.6507987901170601E-18</v>
      </c>
      <c r="Z235" s="1">
        <v>3.0928842635792098E-26</v>
      </c>
      <c r="AA235">
        <v>0.104841449401033</v>
      </c>
      <c r="AB235">
        <v>0.16255893942564101</v>
      </c>
    </row>
    <row r="236" spans="1:28" x14ac:dyDescent="0.25">
      <c r="A236">
        <v>8508</v>
      </c>
      <c r="B236">
        <v>2289</v>
      </c>
      <c r="C236">
        <v>2.5941113555183302</v>
      </c>
      <c r="D236">
        <v>35450.506335720398</v>
      </c>
      <c r="E236">
        <v>43077.736486739101</v>
      </c>
      <c r="F236">
        <v>52531.204842931198</v>
      </c>
      <c r="G236">
        <v>1378.64946690742</v>
      </c>
      <c r="H236">
        <v>98509.770678917994</v>
      </c>
      <c r="I236">
        <v>108380.48776264999</v>
      </c>
      <c r="J236">
        <v>122469.95117179499</v>
      </c>
      <c r="K236">
        <v>2157.2969379598499</v>
      </c>
      <c r="L236">
        <v>142624.24142788001</v>
      </c>
      <c r="M236">
        <v>2110.7397300459202</v>
      </c>
      <c r="N236">
        <v>16876099334.1315</v>
      </c>
      <c r="O236">
        <v>1758645.67880132</v>
      </c>
      <c r="P236">
        <v>77578771.638619199</v>
      </c>
      <c r="Q236">
        <v>1455.4908791708699</v>
      </c>
      <c r="R236">
        <v>4.5942319784844903E-3</v>
      </c>
      <c r="S236" s="1">
        <v>2.4893256828133601E-229</v>
      </c>
      <c r="T236" s="1">
        <v>4.2565701107696103E-61</v>
      </c>
      <c r="U236">
        <v>1035.8768728759201</v>
      </c>
      <c r="V236">
        <v>4.1332742250995303E-3</v>
      </c>
      <c r="W236">
        <v>187.09981557627</v>
      </c>
      <c r="X236" s="1">
        <v>2.3110765271569299E-64</v>
      </c>
      <c r="Y236" s="1">
        <v>2.8403732412288999E-52</v>
      </c>
      <c r="Z236" s="1">
        <v>5.2925644512836801E-18</v>
      </c>
      <c r="AA236">
        <v>0.20219539409040199</v>
      </c>
      <c r="AB236">
        <v>0.23315674573355999</v>
      </c>
    </row>
    <row r="237" spans="1:28" x14ac:dyDescent="0.25">
      <c r="A237">
        <v>8509</v>
      </c>
      <c r="B237">
        <v>2292</v>
      </c>
      <c r="C237">
        <v>2.5832916131560002</v>
      </c>
      <c r="D237">
        <v>20922.811192418601</v>
      </c>
      <c r="E237">
        <v>27930.701961476701</v>
      </c>
      <c r="F237">
        <v>35794.268821400103</v>
      </c>
      <c r="G237">
        <v>1244.4069389328399</v>
      </c>
      <c r="H237">
        <v>68946.166694020605</v>
      </c>
      <c r="I237">
        <v>76763.809881552996</v>
      </c>
      <c r="J237">
        <v>88706.711050121405</v>
      </c>
      <c r="K237">
        <v>1740.52223067412</v>
      </c>
      <c r="L237">
        <v>108924.335280561</v>
      </c>
      <c r="M237">
        <v>1854.6966095330499</v>
      </c>
      <c r="N237">
        <v>12286360084.7878</v>
      </c>
      <c r="O237">
        <v>1248355.69874821</v>
      </c>
      <c r="P237">
        <v>58120390.763895102</v>
      </c>
      <c r="Q237">
        <v>1339.74140433404</v>
      </c>
      <c r="R237">
        <v>4.7276414758246803E-3</v>
      </c>
      <c r="S237" s="1">
        <v>1.26251831751187E-220</v>
      </c>
      <c r="T237" s="1">
        <v>6.5666683322220897E-43</v>
      </c>
      <c r="U237">
        <v>1186.1559332112499</v>
      </c>
      <c r="V237">
        <v>4.5867684436016101E-3</v>
      </c>
      <c r="W237">
        <v>65.393303511042902</v>
      </c>
      <c r="X237" s="1">
        <v>9.6032069176220094E-77</v>
      </c>
      <c r="Y237" s="1">
        <v>1.80866674835948E-41</v>
      </c>
      <c r="Z237">
        <v>3.6208552228015099E-4</v>
      </c>
      <c r="AA237">
        <v>0.219634698471978</v>
      </c>
      <c r="AB237">
        <v>0.22919972189350099</v>
      </c>
    </row>
    <row r="238" spans="1:28" x14ac:dyDescent="0.25">
      <c r="A238">
        <v>8510</v>
      </c>
      <c r="B238">
        <v>2585</v>
      </c>
      <c r="C238">
        <v>2.7761641525344301</v>
      </c>
      <c r="D238">
        <v>25245.057542103899</v>
      </c>
      <c r="E238">
        <v>31934.817083165301</v>
      </c>
      <c r="F238">
        <v>39962.388960266697</v>
      </c>
      <c r="G238">
        <v>1262.617475171</v>
      </c>
      <c r="H238">
        <v>76733.385335956395</v>
      </c>
      <c r="I238">
        <v>85940.621419928299</v>
      </c>
      <c r="J238">
        <v>98509.770678917994</v>
      </c>
      <c r="K238">
        <v>1717.6438640328799</v>
      </c>
      <c r="L238">
        <v>122355.570825157</v>
      </c>
      <c r="M238">
        <v>1887.65881528369</v>
      </c>
      <c r="N238">
        <v>15402910892.518</v>
      </c>
      <c r="O238">
        <v>1834342.1691532501</v>
      </c>
      <c r="P238">
        <v>81766034.772631004</v>
      </c>
      <c r="Q238">
        <v>1238.47333791758</v>
      </c>
      <c r="R238">
        <v>5.30572881143086E-3</v>
      </c>
      <c r="S238" s="1">
        <v>3.8126769024056399E-189</v>
      </c>
      <c r="T238" s="1">
        <v>8.8945166209154492E-62</v>
      </c>
      <c r="U238">
        <v>1005.64866298339</v>
      </c>
      <c r="V238">
        <v>5.1268059993052296E-3</v>
      </c>
      <c r="W238">
        <v>91.751374828800706</v>
      </c>
      <c r="X238" s="1">
        <v>1.0663420476140501E-77</v>
      </c>
      <c r="Y238" s="1">
        <v>1.20978232823504E-57</v>
      </c>
      <c r="Z238" s="1">
        <v>1.3060446895760799E-7</v>
      </c>
      <c r="AA238">
        <v>0.23608535875261499</v>
      </c>
      <c r="AB238">
        <v>0.247294270087767</v>
      </c>
    </row>
    <row r="239" spans="1:28" x14ac:dyDescent="0.25">
      <c r="A239">
        <v>8511</v>
      </c>
      <c r="B239">
        <v>1844</v>
      </c>
      <c r="C239">
        <v>2.8112052858187302</v>
      </c>
      <c r="D239">
        <v>36908.702470026903</v>
      </c>
      <c r="E239">
        <v>47091.321932871499</v>
      </c>
      <c r="F239">
        <v>55060.029453733201</v>
      </c>
      <c r="G239">
        <v>1483.9123055771699</v>
      </c>
      <c r="H239">
        <v>102103.318619003</v>
      </c>
      <c r="I239">
        <v>110548.09751790301</v>
      </c>
      <c r="J239">
        <v>124594.208731943</v>
      </c>
      <c r="K239">
        <v>2092.7679534734798</v>
      </c>
      <c r="L239">
        <v>138002.589265438</v>
      </c>
      <c r="M239">
        <v>2104.4235141208501</v>
      </c>
      <c r="N239">
        <v>13567237974.2185</v>
      </c>
      <c r="O239">
        <v>1705524.73950719</v>
      </c>
      <c r="P239">
        <v>64016585.991874002</v>
      </c>
      <c r="Q239">
        <v>1453.7281271220199</v>
      </c>
      <c r="R239">
        <v>4.7150954953987202E-3</v>
      </c>
      <c r="S239" s="1">
        <v>2.2651563334609299E-159</v>
      </c>
      <c r="T239" s="1">
        <v>8.7174798126972996E-42</v>
      </c>
      <c r="U239">
        <v>1013.8447985210699</v>
      </c>
      <c r="V239">
        <v>4.18695377689821E-3</v>
      </c>
      <c r="W239">
        <v>182.40156840903799</v>
      </c>
      <c r="X239" s="1">
        <v>1.8878813441864502E-49</v>
      </c>
      <c r="Y239" s="1">
        <v>1.2958072982617701E-34</v>
      </c>
      <c r="Z239" s="1">
        <v>1.5301098230152E-18</v>
      </c>
      <c r="AA239">
        <v>0.17640692752552001</v>
      </c>
      <c r="AB239">
        <v>0.21379900210754099</v>
      </c>
    </row>
    <row r="240" spans="1:28" x14ac:dyDescent="0.25">
      <c r="A240">
        <v>8512</v>
      </c>
      <c r="B240">
        <v>2206</v>
      </c>
      <c r="C240">
        <v>2.9548828125000002</v>
      </c>
      <c r="D240">
        <v>49529.8829075311</v>
      </c>
      <c r="E240">
        <v>59084.1772262007</v>
      </c>
      <c r="F240">
        <v>70447.317045722593</v>
      </c>
      <c r="G240">
        <v>1781.0369593276901</v>
      </c>
      <c r="H240">
        <v>121820.830862748</v>
      </c>
      <c r="I240">
        <v>132769.39840148899</v>
      </c>
      <c r="J240">
        <v>148032.720395827</v>
      </c>
      <c r="K240">
        <v>2482.6939489839801</v>
      </c>
      <c r="L240">
        <v>168316.17483157001</v>
      </c>
      <c r="M240">
        <v>2357.4915718796001</v>
      </c>
      <c r="N240">
        <v>19064048248.621101</v>
      </c>
      <c r="O240">
        <v>2280379.52508569</v>
      </c>
      <c r="P240">
        <v>84724672.114530697</v>
      </c>
      <c r="Q240">
        <v>1609.8952070294499</v>
      </c>
      <c r="R240">
        <v>4.4416192656366602E-3</v>
      </c>
      <c r="S240" s="1">
        <v>9.9647510788836702E-168</v>
      </c>
      <c r="T240" s="1">
        <v>1.6651480950674901E-51</v>
      </c>
      <c r="U240">
        <v>1053.18531000495</v>
      </c>
      <c r="V240">
        <v>3.8293146911858502E-3</v>
      </c>
      <c r="W240">
        <v>223.28149801301899</v>
      </c>
      <c r="X240" s="1">
        <v>5.1948000831922604E-41</v>
      </c>
      <c r="Y240" s="1">
        <v>1.38284983934712E-39</v>
      </c>
      <c r="Z240" s="1">
        <v>4.7004897152098102E-21</v>
      </c>
      <c r="AA240">
        <v>0.16454768954538301</v>
      </c>
      <c r="AB240">
        <v>0.20605364429411799</v>
      </c>
    </row>
    <row r="241" spans="1:28" x14ac:dyDescent="0.25">
      <c r="A241">
        <v>8513</v>
      </c>
      <c r="B241">
        <v>1751</v>
      </c>
      <c r="C241">
        <v>3.4846875888878399</v>
      </c>
      <c r="D241">
        <v>38872.380794335702</v>
      </c>
      <c r="E241">
        <v>49963.4048585817</v>
      </c>
      <c r="F241">
        <v>59728.731886850197</v>
      </c>
      <c r="G241">
        <v>1554.7786275594401</v>
      </c>
      <c r="H241">
        <v>105129.073129771</v>
      </c>
      <c r="I241">
        <v>116866.954380732</v>
      </c>
      <c r="J241">
        <v>130543.56413404401</v>
      </c>
      <c r="K241">
        <v>2104.6178425521998</v>
      </c>
      <c r="L241">
        <v>146811.411506579</v>
      </c>
      <c r="M241">
        <v>2284.34052817171</v>
      </c>
      <c r="N241">
        <v>16592451089.8811</v>
      </c>
      <c r="O241">
        <v>2373444.3689492201</v>
      </c>
      <c r="P241">
        <v>85521915.570499793</v>
      </c>
      <c r="Q241">
        <v>1528.22783759903</v>
      </c>
      <c r="R241">
        <v>5.1502310536589201E-3</v>
      </c>
      <c r="S241" s="1">
        <v>1.0754342628481799E-100</v>
      </c>
      <c r="T241" s="1">
        <v>2.7455784351213699E-27</v>
      </c>
      <c r="U241">
        <v>1122.7799457838701</v>
      </c>
      <c r="V241">
        <v>4.8409611847741998E-3</v>
      </c>
      <c r="W241">
        <v>129.380963516007</v>
      </c>
      <c r="X241" s="1">
        <v>1.62000384179627E-42</v>
      </c>
      <c r="Y241" s="1">
        <v>9.7853747068744599E-25</v>
      </c>
      <c r="Z241" s="1">
        <v>1.4719647538889701E-11</v>
      </c>
      <c r="AA241">
        <v>0.184966366047877</v>
      </c>
      <c r="AB241">
        <v>0.208884902046129</v>
      </c>
    </row>
    <row r="242" spans="1:28" x14ac:dyDescent="0.25">
      <c r="A242">
        <v>8514</v>
      </c>
      <c r="B242">
        <v>1635</v>
      </c>
      <c r="C242">
        <v>3.82560748374339</v>
      </c>
      <c r="D242">
        <v>19121.788265933999</v>
      </c>
      <c r="E242">
        <v>24440.668998344801</v>
      </c>
      <c r="F242">
        <v>31208.024694375999</v>
      </c>
      <c r="G242">
        <v>1033.72009102893</v>
      </c>
      <c r="H242">
        <v>61025.1841976012</v>
      </c>
      <c r="I242">
        <v>69413.525668061906</v>
      </c>
      <c r="J242">
        <v>78640.701285568604</v>
      </c>
      <c r="K242">
        <v>1642.1668753744</v>
      </c>
      <c r="L242">
        <v>85765.967935224704</v>
      </c>
      <c r="M242">
        <v>1564.08012705745</v>
      </c>
      <c r="N242">
        <v>5918398964.5740099</v>
      </c>
      <c r="O242">
        <v>967171.30960055895</v>
      </c>
      <c r="P242">
        <v>28949898.8023949</v>
      </c>
      <c r="Q242">
        <v>1144.8913150132901</v>
      </c>
      <c r="R242">
        <v>4.8875891234708198E-3</v>
      </c>
      <c r="S242" s="1">
        <v>1.9965343203861001E-144</v>
      </c>
      <c r="T242" s="1">
        <v>3.9340421297244502E-28</v>
      </c>
      <c r="U242">
        <v>902.10895810106695</v>
      </c>
      <c r="V242">
        <v>3.9267008838835297E-3</v>
      </c>
      <c r="W242">
        <v>85.004504053249093</v>
      </c>
      <c r="X242" s="1">
        <v>7.1883103564204299E-62</v>
      </c>
      <c r="Y242" s="1">
        <v>3.98379604610835E-17</v>
      </c>
      <c r="Z242" s="1">
        <v>4.6779182774009603E-11</v>
      </c>
      <c r="AA242">
        <v>0.14565790576417501</v>
      </c>
      <c r="AB242">
        <v>0.179586575055804</v>
      </c>
    </row>
    <row r="243" spans="1:28" x14ac:dyDescent="0.25">
      <c r="A243">
        <v>8701</v>
      </c>
      <c r="B243">
        <v>2437</v>
      </c>
      <c r="C243">
        <v>2.8897353048167198</v>
      </c>
      <c r="D243">
        <v>26842.692705474099</v>
      </c>
      <c r="E243">
        <v>34376.248567971299</v>
      </c>
      <c r="F243">
        <v>41102.873205257201</v>
      </c>
      <c r="G243">
        <v>1320.10401293315</v>
      </c>
      <c r="H243">
        <v>74349.014605178003</v>
      </c>
      <c r="I243">
        <v>81471.766531849105</v>
      </c>
      <c r="J243">
        <v>91619.889011012099</v>
      </c>
      <c r="K243">
        <v>1656.1360183238901</v>
      </c>
      <c r="L243">
        <v>114961.491605228</v>
      </c>
      <c r="M243">
        <v>1710.3212805799101</v>
      </c>
      <c r="N243">
        <v>13616085762.858299</v>
      </c>
      <c r="O243">
        <v>1688939.59510017</v>
      </c>
      <c r="P243">
        <v>61909490.7493755</v>
      </c>
      <c r="Q243">
        <v>1187.9464576980199</v>
      </c>
      <c r="R243">
        <v>4.5439113183717702E-3</v>
      </c>
      <c r="S243" s="1">
        <v>1.7321869566920601E-175</v>
      </c>
      <c r="T243" s="1">
        <v>1.8847529989059101E-44</v>
      </c>
      <c r="U243">
        <v>939.00937084213604</v>
      </c>
      <c r="V243">
        <v>4.3687125037282599E-3</v>
      </c>
      <c r="W243">
        <v>93.115173374620497</v>
      </c>
      <c r="X243" s="1">
        <v>5.21499177294729E-60</v>
      </c>
      <c r="Y243" s="1">
        <v>9.2787194028802797E-43</v>
      </c>
      <c r="Z243" s="1">
        <v>1.2666309168013999E-10</v>
      </c>
      <c r="AA243">
        <v>0.16611306879935001</v>
      </c>
      <c r="AB243">
        <v>0.18109857780036501</v>
      </c>
    </row>
    <row r="244" spans="1:28" x14ac:dyDescent="0.25">
      <c r="A244">
        <v>8702</v>
      </c>
      <c r="B244">
        <v>2038</v>
      </c>
      <c r="C244">
        <v>2.3232424158676799</v>
      </c>
      <c r="D244">
        <v>20196.046033683098</v>
      </c>
      <c r="E244">
        <v>26011.317063036098</v>
      </c>
      <c r="F244">
        <v>32535.8224263476</v>
      </c>
      <c r="G244">
        <v>1209.87045441589</v>
      </c>
      <c r="H244">
        <v>64025.7629578466</v>
      </c>
      <c r="I244">
        <v>73049.528206939096</v>
      </c>
      <c r="J244">
        <v>81753.504160402095</v>
      </c>
      <c r="K244">
        <v>1569.8336976805999</v>
      </c>
      <c r="L244">
        <v>103223.226072526</v>
      </c>
      <c r="M244">
        <v>1741.6845959407499</v>
      </c>
      <c r="N244">
        <v>12333248358.299601</v>
      </c>
      <c r="O244">
        <v>1498889.85680199</v>
      </c>
      <c r="P244">
        <v>50250637.787342899</v>
      </c>
      <c r="Q244">
        <v>1321.4035918412601</v>
      </c>
      <c r="R244">
        <v>4.0715740060691102E-3</v>
      </c>
      <c r="S244" s="1">
        <v>2.9491561341720101E-164</v>
      </c>
      <c r="T244" s="1">
        <v>1.0594216572157101E-31</v>
      </c>
      <c r="U244">
        <v>1096.4542698615701</v>
      </c>
      <c r="V244">
        <v>3.8028079119244002E-3</v>
      </c>
      <c r="W244">
        <v>108.767050545537</v>
      </c>
      <c r="X244" s="1">
        <v>3.27656829298678E-52</v>
      </c>
      <c r="Y244" s="1">
        <v>4.1829462599572899E-27</v>
      </c>
      <c r="Z244" s="1">
        <v>2.6902114454004001E-6</v>
      </c>
      <c r="AA244">
        <v>0.135981507581796</v>
      </c>
      <c r="AB244">
        <v>0.14932885061085299</v>
      </c>
    </row>
    <row r="245" spans="1:28" x14ac:dyDescent="0.25">
      <c r="A245">
        <v>8900</v>
      </c>
      <c r="B245">
        <v>4223</v>
      </c>
      <c r="C245">
        <v>2.3534594454521902</v>
      </c>
      <c r="D245">
        <v>16518.00883612</v>
      </c>
      <c r="E245">
        <v>21345.5624439692</v>
      </c>
      <c r="F245">
        <v>25614.674932763101</v>
      </c>
      <c r="G245">
        <v>587.02236407235603</v>
      </c>
      <c r="H245">
        <v>44259.4200312631</v>
      </c>
      <c r="I245">
        <v>49415.857316458802</v>
      </c>
      <c r="J245">
        <v>55071.551105440602</v>
      </c>
      <c r="K245">
        <v>817.45040004325904</v>
      </c>
      <c r="L245">
        <v>68017.936018121298</v>
      </c>
      <c r="M245">
        <v>892.96448419405897</v>
      </c>
      <c r="N245">
        <v>5000192196.8405399</v>
      </c>
      <c r="O245">
        <v>545097.02127650497</v>
      </c>
      <c r="P245">
        <v>19029808.790571</v>
      </c>
      <c r="Q245">
        <v>634.196423874179</v>
      </c>
      <c r="R245">
        <v>3.8044091818802699E-3</v>
      </c>
      <c r="S245" s="1">
        <v>1.6013500137033501E-166</v>
      </c>
      <c r="T245" s="1">
        <v>4.4419924226048402E-28</v>
      </c>
      <c r="U245">
        <v>410.01634372363401</v>
      </c>
      <c r="V245">
        <v>3.3816434938582899E-3</v>
      </c>
      <c r="W245">
        <v>107.47401241939799</v>
      </c>
      <c r="X245" s="1">
        <v>1.39428069809721E-52</v>
      </c>
      <c r="Y245" s="1">
        <v>5.4003025449140499E-24</v>
      </c>
      <c r="Z245" s="1">
        <v>4.7832857174993198E-29</v>
      </c>
      <c r="AA245">
        <v>0.13256068384366701</v>
      </c>
      <c r="AB245">
        <v>0.169645483483224</v>
      </c>
    </row>
    <row r="246" spans="1:28" x14ac:dyDescent="0.25">
      <c r="A246">
        <v>9501</v>
      </c>
      <c r="B246">
        <v>2807</v>
      </c>
      <c r="C246">
        <v>2.6418461189115501</v>
      </c>
      <c r="D246">
        <v>21345.5624439692</v>
      </c>
      <c r="E246">
        <v>27262.109778997099</v>
      </c>
      <c r="F246">
        <v>33240.295596804797</v>
      </c>
      <c r="G246">
        <v>999.29060762589597</v>
      </c>
      <c r="H246">
        <v>61116.6326936439</v>
      </c>
      <c r="I246">
        <v>68279.707290469596</v>
      </c>
      <c r="J246">
        <v>77318.639969874697</v>
      </c>
      <c r="K246">
        <v>1356.78931510455</v>
      </c>
      <c r="L246">
        <v>88301.683145146701</v>
      </c>
      <c r="M246">
        <v>1407.50347269504</v>
      </c>
      <c r="N246">
        <v>6221666684.1370401</v>
      </c>
      <c r="O246">
        <v>867061.54648268095</v>
      </c>
      <c r="P246">
        <v>31316899.685652498</v>
      </c>
      <c r="Q246">
        <v>963.25488407608304</v>
      </c>
      <c r="R246">
        <v>5.0310319440769E-3</v>
      </c>
      <c r="S246" s="1">
        <v>3.0385352120116501E-191</v>
      </c>
      <c r="T246" s="1">
        <v>4.2285915725647101E-52</v>
      </c>
      <c r="U246">
        <v>763.696285525078</v>
      </c>
      <c r="V246">
        <v>4.5953954389420402E-3</v>
      </c>
      <c r="W246">
        <v>90.098372304871901</v>
      </c>
      <c r="X246" s="1">
        <v>4.2208062497102701E-91</v>
      </c>
      <c r="Y246" s="1">
        <v>8.9322776825491407E-43</v>
      </c>
      <c r="Z246" s="1">
        <v>1.10265019944376E-11</v>
      </c>
      <c r="AA246">
        <v>0.181331293476795</v>
      </c>
      <c r="AB246">
        <v>0.202161177951411</v>
      </c>
    </row>
    <row r="247" spans="1:28" x14ac:dyDescent="0.25">
      <c r="A247">
        <v>9502</v>
      </c>
      <c r="B247">
        <v>2356</v>
      </c>
      <c r="C247">
        <v>2.9304119269217499</v>
      </c>
      <c r="D247">
        <v>27855.432742148099</v>
      </c>
      <c r="E247">
        <v>34686.538971449998</v>
      </c>
      <c r="F247">
        <v>41492.291537187499</v>
      </c>
      <c r="G247">
        <v>1051.2021184580001</v>
      </c>
      <c r="H247">
        <v>68062.946314944304</v>
      </c>
      <c r="I247">
        <v>78033.951189108106</v>
      </c>
      <c r="J247">
        <v>86449.527898075394</v>
      </c>
      <c r="K247">
        <v>1487.0297876444199</v>
      </c>
      <c r="L247">
        <v>95734.909202884999</v>
      </c>
      <c r="M247">
        <v>1556.2408425633701</v>
      </c>
      <c r="N247">
        <v>6325834195.1964903</v>
      </c>
      <c r="O247">
        <v>928559.97470984701</v>
      </c>
      <c r="P247">
        <v>35763364.457831301</v>
      </c>
      <c r="Q247">
        <v>1015.3253609007201</v>
      </c>
      <c r="R247">
        <v>5.6501383473014496E-3</v>
      </c>
      <c r="S247" s="1">
        <v>2.4376814911500698E-159</v>
      </c>
      <c r="T247" s="1">
        <v>2.1448194193600201E-48</v>
      </c>
      <c r="U247">
        <v>852.15894076560198</v>
      </c>
      <c r="V247">
        <v>5.4006117151488E-3</v>
      </c>
      <c r="W247">
        <v>63.832264634700302</v>
      </c>
      <c r="X247" s="1">
        <v>1.66928765192018E-82</v>
      </c>
      <c r="Y247" s="1">
        <v>3.1751575387638899E-44</v>
      </c>
      <c r="Z247" s="1">
        <v>2.83768571980383E-7</v>
      </c>
      <c r="AA247">
        <v>0.21715092739795699</v>
      </c>
      <c r="AB247">
        <v>0.22707428195134099</v>
      </c>
    </row>
    <row r="248" spans="1:28" x14ac:dyDescent="0.25">
      <c r="A248">
        <v>9503</v>
      </c>
      <c r="B248">
        <v>2285</v>
      </c>
      <c r="C248">
        <v>2.7251375828747202</v>
      </c>
      <c r="D248">
        <v>27749.23117716</v>
      </c>
      <c r="E248">
        <v>33916.978143499698</v>
      </c>
      <c r="F248">
        <v>41900.682414290997</v>
      </c>
      <c r="G248">
        <v>1011.54769278881</v>
      </c>
      <c r="H248">
        <v>70447.317045722593</v>
      </c>
      <c r="I248">
        <v>78640.701285568604</v>
      </c>
      <c r="J248">
        <v>88077.585439836796</v>
      </c>
      <c r="K248">
        <v>1472.25564698781</v>
      </c>
      <c r="L248">
        <v>97106.116789144493</v>
      </c>
      <c r="M248">
        <v>1503.83627047186</v>
      </c>
      <c r="N248">
        <v>6677038308.3299103</v>
      </c>
      <c r="O248">
        <v>909175.22281028004</v>
      </c>
      <c r="P248">
        <v>30467922.564491</v>
      </c>
      <c r="Q248">
        <v>1061.0075202155599</v>
      </c>
      <c r="R248">
        <v>4.5602559848814802E-3</v>
      </c>
      <c r="S248" s="1">
        <v>1.44039088887756E-118</v>
      </c>
      <c r="T248" s="1">
        <v>2.696304451132E-23</v>
      </c>
      <c r="U248">
        <v>846.46037613500403</v>
      </c>
      <c r="V248">
        <v>4.1782159348233297E-3</v>
      </c>
      <c r="W248">
        <v>92.342335807565405</v>
      </c>
      <c r="X248" s="1">
        <v>1.80943941946609E-60</v>
      </c>
      <c r="Y248" s="1">
        <v>3.0300931537040501E-20</v>
      </c>
      <c r="Z248" s="1">
        <v>1.02329762791417E-8</v>
      </c>
      <c r="AA248">
        <v>0.15235549007099</v>
      </c>
      <c r="AB248">
        <v>0.17389923760112599</v>
      </c>
    </row>
    <row r="249" spans="1:28" x14ac:dyDescent="0.25">
      <c r="A249">
        <v>9701</v>
      </c>
      <c r="B249">
        <v>4003</v>
      </c>
      <c r="C249">
        <v>2.3509473510025098</v>
      </c>
      <c r="D249">
        <v>28021.387098320502</v>
      </c>
      <c r="E249">
        <v>35223.658522861297</v>
      </c>
      <c r="F249">
        <v>41036.646728015803</v>
      </c>
      <c r="G249">
        <v>1038.2114193032901</v>
      </c>
      <c r="H249">
        <v>71578.038289853197</v>
      </c>
      <c r="I249">
        <v>80792.953850423495</v>
      </c>
      <c r="J249">
        <v>90064.185330762295</v>
      </c>
      <c r="K249">
        <v>1480.0871571171299</v>
      </c>
      <c r="L249">
        <v>112660.69361373701</v>
      </c>
      <c r="M249">
        <v>1569.0889306583299</v>
      </c>
      <c r="N249">
        <v>12915624729.6465</v>
      </c>
      <c r="O249">
        <v>1578385.1111441001</v>
      </c>
      <c r="P249">
        <v>52043855.349192001</v>
      </c>
      <c r="Q249">
        <v>1115.27717455734</v>
      </c>
      <c r="R249">
        <v>4.0281285472722698E-3</v>
      </c>
      <c r="S249" s="1">
        <v>2.4358058657291299E-210</v>
      </c>
      <c r="T249" s="1">
        <v>1.0798543223429799E-34</v>
      </c>
      <c r="U249">
        <v>754.08624275476996</v>
      </c>
      <c r="V249">
        <v>3.5973524380539801E-3</v>
      </c>
      <c r="W249">
        <v>174.27972892911299</v>
      </c>
      <c r="X249" s="1">
        <v>1.3883696495642199E-60</v>
      </c>
      <c r="Y249" s="1">
        <v>8.2745757487771893E-28</v>
      </c>
      <c r="Z249" s="1">
        <v>7.67654827434343E-21</v>
      </c>
      <c r="AA249">
        <v>0.13255603858818901</v>
      </c>
      <c r="AB249">
        <v>0.16588517716532</v>
      </c>
    </row>
    <row r="250" spans="1:28" x14ac:dyDescent="0.25">
      <c r="A250">
        <v>9702</v>
      </c>
      <c r="B250">
        <v>2397</v>
      </c>
      <c r="C250">
        <v>2.5125162656315498</v>
      </c>
      <c r="D250">
        <v>27471.818315758599</v>
      </c>
      <c r="E250">
        <v>35665.357889270199</v>
      </c>
      <c r="F250">
        <v>43352.195105060098</v>
      </c>
      <c r="G250">
        <v>1114.52879004346</v>
      </c>
      <c r="H250">
        <v>71300.9024989155</v>
      </c>
      <c r="I250">
        <v>79117.756066734597</v>
      </c>
      <c r="J250">
        <v>86556.255710295198</v>
      </c>
      <c r="K250">
        <v>1521.8493336961999</v>
      </c>
      <c r="L250">
        <v>100551.204945415</v>
      </c>
      <c r="M250">
        <v>1568.4887588791901</v>
      </c>
      <c r="N250">
        <v>9096150424.7880497</v>
      </c>
      <c r="O250">
        <v>1074649.2481798099</v>
      </c>
      <c r="P250">
        <v>33776950.566850103</v>
      </c>
      <c r="Q250">
        <v>1195.3253563450801</v>
      </c>
      <c r="R250">
        <v>3.7111778296111302E-3</v>
      </c>
      <c r="S250" s="1">
        <v>4.38332109425783E-168</v>
      </c>
      <c r="T250" s="1">
        <v>2.6879278621784099E-23</v>
      </c>
      <c r="U250">
        <v>757.96352513757699</v>
      </c>
      <c r="V250">
        <v>3.06746366986095E-3</v>
      </c>
      <c r="W250">
        <v>199.834752307408</v>
      </c>
      <c r="X250" s="1">
        <v>7.8521068365851301E-54</v>
      </c>
      <c r="Y250" s="1">
        <v>8.9707687375539007E-19</v>
      </c>
      <c r="Z250" s="1">
        <v>4.4022823602131403E-25</v>
      </c>
      <c r="AA250">
        <v>0.116208554785834</v>
      </c>
      <c r="AB250">
        <v>0.18187987481715401</v>
      </c>
    </row>
    <row r="251" spans="1:28" x14ac:dyDescent="0.25">
      <c r="A251">
        <v>9703</v>
      </c>
      <c r="B251">
        <v>3037</v>
      </c>
      <c r="C251">
        <v>2.5894343914495299</v>
      </c>
      <c r="D251">
        <v>24745.607337858899</v>
      </c>
      <c r="E251">
        <v>30737.609919315699</v>
      </c>
      <c r="F251">
        <v>37440.820028538597</v>
      </c>
      <c r="G251">
        <v>1006.68358442839</v>
      </c>
      <c r="H251">
        <v>62702.852491693397</v>
      </c>
      <c r="I251">
        <v>69203.817131300399</v>
      </c>
      <c r="J251">
        <v>76927.598748513294</v>
      </c>
      <c r="K251">
        <v>1372.4104615070601</v>
      </c>
      <c r="L251">
        <v>90266.872485555199</v>
      </c>
      <c r="M251">
        <v>1472.9034408213099</v>
      </c>
      <c r="N251">
        <v>7407792735.7256403</v>
      </c>
      <c r="O251">
        <v>1013510.6212472901</v>
      </c>
      <c r="P251">
        <v>34868855.072655097</v>
      </c>
      <c r="Q251">
        <v>1048.2074987348699</v>
      </c>
      <c r="R251">
        <v>4.7048926188774003E-3</v>
      </c>
      <c r="S251" s="1">
        <v>4.7721743300116899E-212</v>
      </c>
      <c r="T251" s="1">
        <v>5.0687839731641098E-38</v>
      </c>
      <c r="U251">
        <v>845.12946063502102</v>
      </c>
      <c r="V251">
        <v>4.3693209688816298E-3</v>
      </c>
      <c r="W251">
        <v>90.123558337830701</v>
      </c>
      <c r="X251" s="1">
        <v>1.0667330493495499E-82</v>
      </c>
      <c r="Y251" s="1">
        <v>1.55286882605295E-33</v>
      </c>
      <c r="Z251" s="1">
        <v>8.9542864849546596E-10</v>
      </c>
      <c r="AA251">
        <v>0.161516902554733</v>
      </c>
      <c r="AB251">
        <v>0.18153769203669801</v>
      </c>
    </row>
    <row r="252" spans="1:28" x14ac:dyDescent="0.25">
      <c r="A252">
        <v>9901</v>
      </c>
      <c r="B252">
        <v>1467</v>
      </c>
      <c r="C252">
        <v>3.4093607023618202</v>
      </c>
      <c r="D252">
        <v>22574.6120760306</v>
      </c>
      <c r="E252">
        <v>27576.6725841394</v>
      </c>
      <c r="F252">
        <v>31972.243889981801</v>
      </c>
      <c r="G252">
        <v>806.58147715851203</v>
      </c>
      <c r="H252">
        <v>51756.427686509203</v>
      </c>
      <c r="I252">
        <v>57042.190514067603</v>
      </c>
      <c r="J252">
        <v>65028.2926575901</v>
      </c>
      <c r="K252">
        <v>977.32927613220602</v>
      </c>
      <c r="L252">
        <v>72604.328886753501</v>
      </c>
      <c r="M252">
        <v>1071.6040501816799</v>
      </c>
      <c r="N252">
        <v>4004354918.0262299</v>
      </c>
      <c r="O252">
        <v>482610.77066801302</v>
      </c>
      <c r="P252">
        <v>16082808.190484</v>
      </c>
      <c r="Q252">
        <v>780.31128033806795</v>
      </c>
      <c r="R252">
        <v>4.0120578801570604E-3</v>
      </c>
      <c r="S252" s="1">
        <v>1.7624206515025999E-91</v>
      </c>
      <c r="T252" s="1">
        <v>6.6217005650804997E-16</v>
      </c>
      <c r="U252">
        <v>610.25409639341001</v>
      </c>
      <c r="V252">
        <v>3.7382990549879301E-3</v>
      </c>
      <c r="W252">
        <v>55.709347383312597</v>
      </c>
      <c r="X252" s="1">
        <v>1.83074265426836E-46</v>
      </c>
      <c r="Y252" s="1">
        <v>3.3726076091502101E-14</v>
      </c>
      <c r="Z252" s="1">
        <v>7.303157494295E-7</v>
      </c>
      <c r="AA252">
        <v>0.13296657996807601</v>
      </c>
      <c r="AB252">
        <v>0.153018361528522</v>
      </c>
    </row>
    <row r="253" spans="1:28" x14ac:dyDescent="0.25">
      <c r="A253">
        <v>9902</v>
      </c>
      <c r="B253">
        <v>1865</v>
      </c>
      <c r="C253">
        <v>3.0104486624136899</v>
      </c>
      <c r="D253">
        <v>16257.0731643975</v>
      </c>
      <c r="E253">
        <v>20666.776297847398</v>
      </c>
      <c r="F253">
        <v>24819.131697646899</v>
      </c>
      <c r="G253">
        <v>714.97866600051896</v>
      </c>
      <c r="H253">
        <v>44048.0235629866</v>
      </c>
      <c r="I253">
        <v>49664.146567267402</v>
      </c>
      <c r="J253">
        <v>55572.7622418018</v>
      </c>
      <c r="K253">
        <v>950.143305411048</v>
      </c>
      <c r="L253">
        <v>66582.446365546493</v>
      </c>
      <c r="M253">
        <v>940.63152839587201</v>
      </c>
      <c r="N253">
        <v>4600650293.2227001</v>
      </c>
      <c r="O253">
        <v>411636.74235413002</v>
      </c>
      <c r="P253">
        <v>14551762.837301901</v>
      </c>
      <c r="Q253">
        <v>730.19239447213704</v>
      </c>
      <c r="R253">
        <v>3.1605797835723599E-3</v>
      </c>
      <c r="S253" s="1">
        <v>1.4301432062338499E-123</v>
      </c>
      <c r="T253" s="1">
        <v>1.0607675352662001E-14</v>
      </c>
      <c r="U253">
        <v>598.48768631644396</v>
      </c>
      <c r="V253">
        <v>3.01981667807416E-3</v>
      </c>
      <c r="W253">
        <v>46.862469983016602</v>
      </c>
      <c r="X253" s="1">
        <v>8.3387246836218402E-49</v>
      </c>
      <c r="Y253" s="1">
        <v>2.64314247710587E-14</v>
      </c>
      <c r="Z253" s="1">
        <v>5.4004086404689198E-7</v>
      </c>
      <c r="AA253">
        <v>0.111167985981171</v>
      </c>
      <c r="AB253">
        <v>0.126517536498821</v>
      </c>
    </row>
    <row r="254" spans="1:28" x14ac:dyDescent="0.25">
      <c r="A254">
        <v>9903</v>
      </c>
      <c r="B254">
        <v>2845</v>
      </c>
      <c r="C254">
        <v>2.88832782732237</v>
      </c>
      <c r="D254">
        <v>19817.4567239633</v>
      </c>
      <c r="E254">
        <v>25614.674932763101</v>
      </c>
      <c r="F254">
        <v>31213.580475643299</v>
      </c>
      <c r="G254">
        <v>744.15498626038902</v>
      </c>
      <c r="H254">
        <v>54190.243881325099</v>
      </c>
      <c r="I254">
        <v>60910.415431374196</v>
      </c>
      <c r="J254">
        <v>69203.817131300399</v>
      </c>
      <c r="K254">
        <v>1021.10097696051</v>
      </c>
      <c r="L254">
        <v>79880.406666048701</v>
      </c>
      <c r="M254">
        <v>1078.0946669007801</v>
      </c>
      <c r="N254">
        <v>5696307864.4071302</v>
      </c>
      <c r="O254">
        <v>628512.10409393802</v>
      </c>
      <c r="P254">
        <v>21802066.1892386</v>
      </c>
      <c r="Q254">
        <v>772.522540136717</v>
      </c>
      <c r="R254">
        <v>3.8253701942398701E-3</v>
      </c>
      <c r="S254" s="1">
        <v>3.6390635195322599E-175</v>
      </c>
      <c r="T254" s="1">
        <v>4.7229491671499703E-30</v>
      </c>
      <c r="U254">
        <v>608.64226174302905</v>
      </c>
      <c r="V254">
        <v>3.5924432942154899E-3</v>
      </c>
      <c r="W254">
        <v>63.180699976246402</v>
      </c>
      <c r="X254" s="1">
        <v>5.9799575047422004E-57</v>
      </c>
      <c r="Y254" s="1">
        <v>1.2101264273134899E-27</v>
      </c>
      <c r="Z254" s="1">
        <v>6.8287567299970404E-9</v>
      </c>
      <c r="AA254">
        <v>0.13232032091607601</v>
      </c>
      <c r="AB254">
        <v>0.148132247472155</v>
      </c>
    </row>
    <row r="255" spans="1:28" x14ac:dyDescent="0.25">
      <c r="A255">
        <v>9904</v>
      </c>
      <c r="B255">
        <v>1695</v>
      </c>
      <c r="C255">
        <v>2.6690057272586598</v>
      </c>
      <c r="D255">
        <v>19851.373072891402</v>
      </c>
      <c r="E255">
        <v>25584.441484905001</v>
      </c>
      <c r="F255">
        <v>32227.733032473101</v>
      </c>
      <c r="G255">
        <v>743.38552166416503</v>
      </c>
      <c r="H255">
        <v>52853.482173255899</v>
      </c>
      <c r="I255">
        <v>58525.463391831101</v>
      </c>
      <c r="J255">
        <v>66072.035344479897</v>
      </c>
      <c r="K255">
        <v>1051.04934315641</v>
      </c>
      <c r="L255">
        <v>78439.601582526797</v>
      </c>
      <c r="M255">
        <v>1081.8647590447899</v>
      </c>
      <c r="N255">
        <v>6351033522.2984896</v>
      </c>
      <c r="O255">
        <v>513773.10108481499</v>
      </c>
      <c r="P255">
        <v>17575141.461587898</v>
      </c>
      <c r="Q255">
        <v>864.99402919580098</v>
      </c>
      <c r="R255">
        <v>2.7648117210388999E-3</v>
      </c>
      <c r="S255" s="1">
        <v>8.57378248348074E-75</v>
      </c>
      <c r="T255" s="1">
        <v>4.6617454455421199E-6</v>
      </c>
      <c r="U255">
        <v>658.01654369697906</v>
      </c>
      <c r="V255">
        <v>2.3977076167207901E-3</v>
      </c>
      <c r="W255">
        <v>88.337384507229103</v>
      </c>
      <c r="X255" s="1">
        <v>1.1029329180490301E-48</v>
      </c>
      <c r="Y255" s="1">
        <v>3.00830466344151E-5</v>
      </c>
      <c r="Z255" s="1">
        <v>1.5380242098206701E-8</v>
      </c>
      <c r="AA255">
        <v>9.3959132442033702E-2</v>
      </c>
      <c r="AB255">
        <v>0.130404892684921</v>
      </c>
    </row>
    <row r="256" spans="1:28" x14ac:dyDescent="0.25">
      <c r="A256">
        <v>10100</v>
      </c>
      <c r="B256">
        <v>3079</v>
      </c>
      <c r="C256">
        <v>2.8705578403458798</v>
      </c>
      <c r="D256">
        <v>18873.768308536499</v>
      </c>
      <c r="E256">
        <v>23125.212370567999</v>
      </c>
      <c r="F256">
        <v>27930.701961476701</v>
      </c>
      <c r="G256">
        <v>645.89742450867902</v>
      </c>
      <c r="H256">
        <v>49201.005762908899</v>
      </c>
      <c r="I256">
        <v>54431.184232121501</v>
      </c>
      <c r="J256">
        <v>60693.073147084098</v>
      </c>
      <c r="K256">
        <v>1010.2636380346401</v>
      </c>
      <c r="L256">
        <v>70900.020303225305</v>
      </c>
      <c r="M256">
        <v>996.80776511184104</v>
      </c>
      <c r="N256">
        <v>4915138470.507</v>
      </c>
      <c r="O256">
        <v>531753.67892875301</v>
      </c>
      <c r="P256">
        <v>17448994.6239792</v>
      </c>
      <c r="Q256">
        <v>745.24501593138996</v>
      </c>
      <c r="R256">
        <v>3.54813366913818E-3</v>
      </c>
      <c r="S256" s="1">
        <v>1.34432748673734E-130</v>
      </c>
      <c r="T256" s="1">
        <v>4.4652851841324298E-17</v>
      </c>
      <c r="U256">
        <v>547.10289212783096</v>
      </c>
      <c r="V256">
        <v>3.2840268311413599E-3</v>
      </c>
      <c r="W256">
        <v>75.548836164061498</v>
      </c>
      <c r="X256" s="1">
        <v>8.6873217353245197E-60</v>
      </c>
      <c r="Y256" s="1">
        <v>3.1843828190568602E-16</v>
      </c>
      <c r="Z256" s="1">
        <v>3.9228216128636602E-17</v>
      </c>
      <c r="AA256">
        <v>0.116078583161487</v>
      </c>
      <c r="AB256">
        <v>0.14714514712595</v>
      </c>
    </row>
    <row r="257" spans="1:28" x14ac:dyDescent="0.25">
      <c r="A257">
        <v>10701</v>
      </c>
      <c r="B257">
        <v>1743</v>
      </c>
      <c r="C257">
        <v>2.9629835112403198</v>
      </c>
      <c r="D257">
        <v>17882.7804808373</v>
      </c>
      <c r="E257">
        <v>22648.521970243801</v>
      </c>
      <c r="F257">
        <v>27215.592116060801</v>
      </c>
      <c r="G257">
        <v>705.44437352267505</v>
      </c>
      <c r="H257">
        <v>50225.194554383103</v>
      </c>
      <c r="I257">
        <v>55231.642823770402</v>
      </c>
      <c r="J257">
        <v>62988.6736950708</v>
      </c>
      <c r="K257">
        <v>956.65168765770102</v>
      </c>
      <c r="L257">
        <v>75905.444320904397</v>
      </c>
      <c r="M257">
        <v>1014.24431149288</v>
      </c>
      <c r="N257">
        <v>6270589855.9836702</v>
      </c>
      <c r="O257">
        <v>473917.33722916502</v>
      </c>
      <c r="P257">
        <v>18956246.130366601</v>
      </c>
      <c r="Q257">
        <v>784.99648625560997</v>
      </c>
      <c r="R257">
        <v>3.0201763165772499E-3</v>
      </c>
      <c r="S257" s="1">
        <v>1.15596619123696E-140</v>
      </c>
      <c r="T257" s="1">
        <v>5.6225640862257497E-18</v>
      </c>
      <c r="U257">
        <v>608.11321235595005</v>
      </c>
      <c r="V257">
        <v>2.86576982349817E-3</v>
      </c>
      <c r="W257">
        <v>63.653262546813899</v>
      </c>
      <c r="X257" s="1">
        <v>7.2984396212748799E-47</v>
      </c>
      <c r="Y257" s="1">
        <v>1.1152405661234701E-16</v>
      </c>
      <c r="Z257" s="1">
        <v>1.07211314642199E-7</v>
      </c>
      <c r="AA257">
        <v>0.120184691329427</v>
      </c>
      <c r="AB257">
        <v>0.14524249631792799</v>
      </c>
    </row>
    <row r="258" spans="1:28" x14ac:dyDescent="0.25">
      <c r="A258">
        <v>10702</v>
      </c>
      <c r="B258">
        <v>2351</v>
      </c>
      <c r="C258">
        <v>3.28573398607185</v>
      </c>
      <c r="D258">
        <v>16009.171832976899</v>
      </c>
      <c r="E258">
        <v>19931.730662251401</v>
      </c>
      <c r="F258">
        <v>22759.9024301565</v>
      </c>
      <c r="G258">
        <v>626.11294679585001</v>
      </c>
      <c r="H258">
        <v>40556.568643541497</v>
      </c>
      <c r="I258">
        <v>45087.335403726</v>
      </c>
      <c r="J258">
        <v>51349.521298407199</v>
      </c>
      <c r="K258">
        <v>852.98413871871696</v>
      </c>
      <c r="L258">
        <v>61988.662353162697</v>
      </c>
      <c r="M258">
        <v>878.51305983185398</v>
      </c>
      <c r="N258">
        <v>4006526450.4367599</v>
      </c>
      <c r="O258">
        <v>414372.60049528698</v>
      </c>
      <c r="P258">
        <v>12152644.245064599</v>
      </c>
      <c r="Q258">
        <v>690.62280152996698</v>
      </c>
      <c r="R258">
        <v>3.0310423095023802E-3</v>
      </c>
      <c r="S258" s="1">
        <v>2.22505300842052E-122</v>
      </c>
      <c r="T258" s="1">
        <v>3.4936716853326698E-10</v>
      </c>
      <c r="U258">
        <v>561.95473940150896</v>
      </c>
      <c r="V258">
        <v>2.8857782315232501E-3</v>
      </c>
      <c r="W258">
        <v>41.900162518919899</v>
      </c>
      <c r="X258" s="1">
        <v>1.6233154062285201E-49</v>
      </c>
      <c r="Y258" s="1">
        <v>1.2542481529829501E-9</v>
      </c>
      <c r="Z258" s="1">
        <v>8.9986296088493296E-7</v>
      </c>
      <c r="AA258">
        <v>8.84423728113886E-2</v>
      </c>
      <c r="AB258">
        <v>0.101907242312424</v>
      </c>
    </row>
    <row r="259" spans="1:28" x14ac:dyDescent="0.25">
      <c r="A259">
        <v>10703</v>
      </c>
      <c r="B259">
        <v>2629</v>
      </c>
      <c r="C259">
        <v>3.4285845799769801</v>
      </c>
      <c r="D259">
        <v>15308.723183590701</v>
      </c>
      <c r="E259">
        <v>17735.995745537701</v>
      </c>
      <c r="F259">
        <v>20922.811192418601</v>
      </c>
      <c r="G259">
        <v>575.81959359066298</v>
      </c>
      <c r="H259">
        <v>35126.179907553997</v>
      </c>
      <c r="I259">
        <v>38962.785350672799</v>
      </c>
      <c r="J259">
        <v>43758.403010136899</v>
      </c>
      <c r="K259">
        <v>724.86040438096802</v>
      </c>
      <c r="L259">
        <v>54900.737431312897</v>
      </c>
      <c r="M259">
        <v>788.494010066128</v>
      </c>
      <c r="N259">
        <v>3161564538.64294</v>
      </c>
      <c r="O259">
        <v>418543.83446562401</v>
      </c>
      <c r="P259">
        <v>14315854.2293822</v>
      </c>
      <c r="Q259">
        <v>540.05403387765</v>
      </c>
      <c r="R259">
        <v>4.5252575432034002E-3</v>
      </c>
      <c r="S259" s="1">
        <v>8.80262469660239E-97</v>
      </c>
      <c r="T259" s="1">
        <v>1.0726935432705E-20</v>
      </c>
      <c r="U259">
        <v>453.02283628527999</v>
      </c>
      <c r="V259">
        <v>4.46360463166848E-3</v>
      </c>
      <c r="W259">
        <v>26.371228648829899</v>
      </c>
      <c r="X259" s="1">
        <v>4.3147022083741499E-39</v>
      </c>
      <c r="Y259" s="1">
        <v>2.6124918938397499E-20</v>
      </c>
      <c r="Z259">
        <v>3.85579154822069E-4</v>
      </c>
      <c r="AA259">
        <v>0.15436304341093801</v>
      </c>
      <c r="AB259">
        <v>0.159497022801838</v>
      </c>
    </row>
    <row r="260" spans="1:28" x14ac:dyDescent="0.25">
      <c r="A260">
        <v>11101</v>
      </c>
      <c r="B260">
        <v>2112</v>
      </c>
      <c r="C260">
        <v>2.8107401341856399</v>
      </c>
      <c r="D260">
        <v>33597.951206421603</v>
      </c>
      <c r="E260">
        <v>43975.880158890002</v>
      </c>
      <c r="F260">
        <v>52723.539236604003</v>
      </c>
      <c r="G260">
        <v>1388.3870475834001</v>
      </c>
      <c r="H260">
        <v>84741.882902557802</v>
      </c>
      <c r="I260">
        <v>93602.050071346501</v>
      </c>
      <c r="J260">
        <v>102742.014960666</v>
      </c>
      <c r="K260">
        <v>1688.4074147019901</v>
      </c>
      <c r="L260">
        <v>114687.55134459501</v>
      </c>
      <c r="M260">
        <v>1873.1129447231399</v>
      </c>
      <c r="N260">
        <v>9181757808.1659107</v>
      </c>
      <c r="O260">
        <v>1348211.9623628899</v>
      </c>
      <c r="P260">
        <v>38568435.241517901</v>
      </c>
      <c r="Q260">
        <v>1391.6665567892301</v>
      </c>
      <c r="R260">
        <v>4.1978957810977803E-3</v>
      </c>
      <c r="S260" s="1">
        <v>7.3438618476233103E-149</v>
      </c>
      <c r="T260" s="1">
        <v>1.2427936882150099E-21</v>
      </c>
      <c r="U260">
        <v>983.04618674873598</v>
      </c>
      <c r="V260">
        <v>3.4759195282464701E-3</v>
      </c>
      <c r="W260">
        <v>174.83724398141001</v>
      </c>
      <c r="X260" s="1">
        <v>3.4916862757214802E-59</v>
      </c>
      <c r="Y260" s="1">
        <v>2.7818735260413099E-17</v>
      </c>
      <c r="Z260" s="1">
        <v>1.1764063282646801E-21</v>
      </c>
      <c r="AA260">
        <v>0.119596682582626</v>
      </c>
      <c r="AB260">
        <v>0.16970690893335899</v>
      </c>
    </row>
    <row r="261" spans="1:28" x14ac:dyDescent="0.25">
      <c r="A261">
        <v>11102</v>
      </c>
      <c r="B261">
        <v>2801</v>
      </c>
      <c r="C261">
        <v>2.6050534857985999</v>
      </c>
      <c r="D261">
        <v>37328.119543549903</v>
      </c>
      <c r="E261">
        <v>48222.478028310703</v>
      </c>
      <c r="F261">
        <v>58700.296720915401</v>
      </c>
      <c r="G261">
        <v>1515.9877785669901</v>
      </c>
      <c r="H261">
        <v>100143.570692689</v>
      </c>
      <c r="I261">
        <v>110096.98179979601</v>
      </c>
      <c r="J261">
        <v>123539.643291147</v>
      </c>
      <c r="K261">
        <v>2073.3305695061199</v>
      </c>
      <c r="L261">
        <v>147285.807421384</v>
      </c>
      <c r="M261">
        <v>2091.33952606094</v>
      </c>
      <c r="N261">
        <v>18526081507.353199</v>
      </c>
      <c r="O261">
        <v>1961802.2962477601</v>
      </c>
      <c r="P261">
        <v>73907048.123007998</v>
      </c>
      <c r="Q261">
        <v>1504.0508958217199</v>
      </c>
      <c r="R261">
        <v>3.9874081591513497E-3</v>
      </c>
      <c r="S261" s="1">
        <v>2.0454560437226401E-242</v>
      </c>
      <c r="T261" s="1">
        <v>1.2567598525177999E-49</v>
      </c>
      <c r="U261">
        <v>1046.63156619247</v>
      </c>
      <c r="V261">
        <v>3.4128671272780201E-3</v>
      </c>
      <c r="W261">
        <v>208.07291380401401</v>
      </c>
      <c r="X261" s="1">
        <v>3.3469463592178601E-72</v>
      </c>
      <c r="Y261" s="1">
        <v>4.7019169769574299E-38</v>
      </c>
      <c r="Z261" s="1">
        <v>3.5840054996858699E-23</v>
      </c>
      <c r="AA261">
        <v>0.149840972133651</v>
      </c>
      <c r="AB261">
        <v>0.18935829240108901</v>
      </c>
    </row>
    <row r="262" spans="1:28" x14ac:dyDescent="0.25">
      <c r="A262">
        <v>11103</v>
      </c>
      <c r="B262">
        <v>2516</v>
      </c>
      <c r="C262">
        <v>3.4851974009045499</v>
      </c>
      <c r="D262">
        <v>25614.674932763101</v>
      </c>
      <c r="E262">
        <v>31475.7525950487</v>
      </c>
      <c r="F262">
        <v>37608.029253639601</v>
      </c>
      <c r="G262">
        <v>1141.6115284554201</v>
      </c>
      <c r="H262">
        <v>59406.454556525401</v>
      </c>
      <c r="I262">
        <v>66112.097535216599</v>
      </c>
      <c r="J262">
        <v>73049.528206939096</v>
      </c>
      <c r="K262">
        <v>1431.7046164395899</v>
      </c>
      <c r="L262">
        <v>83536.320577905906</v>
      </c>
      <c r="M262">
        <v>1531.6122039158499</v>
      </c>
      <c r="N262">
        <v>5323697338.1931295</v>
      </c>
      <c r="O262">
        <v>854769.42349151697</v>
      </c>
      <c r="P262">
        <v>24071481.519067202</v>
      </c>
      <c r="Q262">
        <v>1154.1031153578499</v>
      </c>
      <c r="R262">
        <v>4.5191012238315802E-3</v>
      </c>
      <c r="S262" s="1">
        <v>4.2130531232863297E-92</v>
      </c>
      <c r="T262" s="1">
        <v>2.9144356025364902E-11</v>
      </c>
      <c r="U262">
        <v>965.95606444098303</v>
      </c>
      <c r="V262">
        <v>4.1935717507898098E-3</v>
      </c>
      <c r="W262">
        <v>61.787198991526203</v>
      </c>
      <c r="X262" s="1">
        <v>6.9583003708036004E-72</v>
      </c>
      <c r="Y262" s="1">
        <v>9.9070967900162496E-11</v>
      </c>
      <c r="Z262" s="1">
        <v>3.9833692343399001E-8</v>
      </c>
      <c r="AA262">
        <v>0.12684737613732899</v>
      </c>
      <c r="AB262">
        <v>0.14567081954167799</v>
      </c>
    </row>
    <row r="263" spans="1:28" x14ac:dyDescent="0.25">
      <c r="A263">
        <v>11104</v>
      </c>
      <c r="B263">
        <v>2248</v>
      </c>
      <c r="C263">
        <v>2.5156007468562298</v>
      </c>
      <c r="D263">
        <v>25782.1864259785</v>
      </c>
      <c r="E263">
        <v>32018.343665953798</v>
      </c>
      <c r="F263">
        <v>38583.453643503497</v>
      </c>
      <c r="G263">
        <v>1168.5407145301699</v>
      </c>
      <c r="H263">
        <v>68274.436522629199</v>
      </c>
      <c r="I263">
        <v>77084.041235226498</v>
      </c>
      <c r="J263">
        <v>84436.660545079605</v>
      </c>
      <c r="K263">
        <v>1567.80711183533</v>
      </c>
      <c r="L263">
        <v>94380.583180857197</v>
      </c>
      <c r="M263">
        <v>1571.3901462075</v>
      </c>
      <c r="N263">
        <v>7424360849.0009604</v>
      </c>
      <c r="O263">
        <v>1096515.7850488501</v>
      </c>
      <c r="P263">
        <v>35388891.814945497</v>
      </c>
      <c r="Q263">
        <v>1121.80055308945</v>
      </c>
      <c r="R263">
        <v>4.7635814270878298E-3</v>
      </c>
      <c r="S263" s="1">
        <v>2.1997635295241699E-162</v>
      </c>
      <c r="T263" s="1">
        <v>9.90634406900408E-33</v>
      </c>
      <c r="U263">
        <v>868.11514368881899</v>
      </c>
      <c r="V263">
        <v>4.3492355592957702E-3</v>
      </c>
      <c r="W263">
        <v>116.390335154467</v>
      </c>
      <c r="X263" s="1">
        <v>1.24067350284478E-63</v>
      </c>
      <c r="Y263" s="1">
        <v>1.9718114072484702E-27</v>
      </c>
      <c r="Z263" s="1">
        <v>8.6902523079831506E-11</v>
      </c>
      <c r="AA263">
        <v>0.153265673073266</v>
      </c>
      <c r="AB263">
        <v>0.17933656736856299</v>
      </c>
    </row>
    <row r="264" spans="1:28" x14ac:dyDescent="0.25">
      <c r="A264">
        <v>11105</v>
      </c>
      <c r="B264">
        <v>2082</v>
      </c>
      <c r="C264">
        <v>2.96691186304668</v>
      </c>
      <c r="D264">
        <v>23480.118688366099</v>
      </c>
      <c r="E264">
        <v>29732.4159050159</v>
      </c>
      <c r="F264">
        <v>36199.0829127252</v>
      </c>
      <c r="G264">
        <v>1030.5145818651599</v>
      </c>
      <c r="H264">
        <v>66058.1890798776</v>
      </c>
      <c r="I264">
        <v>73780.4394680025</v>
      </c>
      <c r="J264">
        <v>81285.365821987696</v>
      </c>
      <c r="K264">
        <v>1388.2258944077</v>
      </c>
      <c r="L264">
        <v>94253.602531513403</v>
      </c>
      <c r="M264">
        <v>1500.4308196674201</v>
      </c>
      <c r="N264">
        <v>8551862673.1392298</v>
      </c>
      <c r="O264">
        <v>1285731.0278024699</v>
      </c>
      <c r="P264">
        <v>33624035.814579397</v>
      </c>
      <c r="Q264">
        <v>1130.1063753622</v>
      </c>
      <c r="R264">
        <v>3.9290216432990403E-3</v>
      </c>
      <c r="S264" s="1">
        <v>1.00549737652376E-103</v>
      </c>
      <c r="T264" s="1">
        <v>9.1423924494145895E-14</v>
      </c>
      <c r="U264">
        <v>881.10466759616997</v>
      </c>
      <c r="V264">
        <v>3.7510560175831199E-3</v>
      </c>
      <c r="W264">
        <v>89.579880153101499</v>
      </c>
      <c r="X264" s="1">
        <v>7.3998999730627397E-47</v>
      </c>
      <c r="Y264" s="1">
        <v>2.1441943698524399E-13</v>
      </c>
      <c r="Z264" s="1">
        <v>3.0709537386369302E-9</v>
      </c>
      <c r="AA264">
        <v>0.102247076616237</v>
      </c>
      <c r="AB264">
        <v>0.120558699639675</v>
      </c>
    </row>
    <row r="265" spans="1:28" x14ac:dyDescent="0.25">
      <c r="A265">
        <v>11106</v>
      </c>
      <c r="B265">
        <v>2458</v>
      </c>
      <c r="C265">
        <v>2.8145632451432099</v>
      </c>
      <c r="D265">
        <v>35678.899086019097</v>
      </c>
      <c r="E265">
        <v>43352.195105060098</v>
      </c>
      <c r="F265">
        <v>52022.634126072102</v>
      </c>
      <c r="G265">
        <v>1364.8456518758701</v>
      </c>
      <c r="H265">
        <v>84866.363652179207</v>
      </c>
      <c r="I265">
        <v>96465.926910297494</v>
      </c>
      <c r="J265">
        <v>106212.878007397</v>
      </c>
      <c r="K265">
        <v>1779.42833067943</v>
      </c>
      <c r="L265">
        <v>128684.49447583299</v>
      </c>
      <c r="M265">
        <v>1975.2809042556</v>
      </c>
      <c r="N265">
        <v>14806474996.587799</v>
      </c>
      <c r="O265">
        <v>1891601.5040444101</v>
      </c>
      <c r="P265">
        <v>64794459.477276698</v>
      </c>
      <c r="Q265">
        <v>1412.4645612110401</v>
      </c>
      <c r="R265">
        <v>4.3736142830344297E-3</v>
      </c>
      <c r="S265" s="1">
        <v>4.7594622371813996E-177</v>
      </c>
      <c r="T265" s="1">
        <v>9.0505651484476094E-36</v>
      </c>
      <c r="U265">
        <v>1090.7971394547301</v>
      </c>
      <c r="V265">
        <v>4.1638554907822596E-3</v>
      </c>
      <c r="W265">
        <v>123.877168687107</v>
      </c>
      <c r="X265" s="1">
        <v>8.8118606022861097E-70</v>
      </c>
      <c r="Y265" s="1">
        <v>2.73552505787265E-33</v>
      </c>
      <c r="Z265" s="1">
        <v>5.1054448010854803E-13</v>
      </c>
      <c r="AA265">
        <v>0.14938178485513201</v>
      </c>
      <c r="AB265">
        <v>0.17122080992444</v>
      </c>
    </row>
    <row r="266" spans="1:28" x14ac:dyDescent="0.25">
      <c r="A266">
        <v>11300</v>
      </c>
      <c r="B266">
        <v>3505</v>
      </c>
      <c r="C266">
        <v>2.6402793131918099</v>
      </c>
      <c r="D266">
        <v>16907.356090973401</v>
      </c>
      <c r="E266">
        <v>22134.131840400802</v>
      </c>
      <c r="F266">
        <v>28410.9751981263</v>
      </c>
      <c r="G266">
        <v>968.19350764757598</v>
      </c>
      <c r="H266">
        <v>56726.159193990097</v>
      </c>
      <c r="I266">
        <v>64455.466064946202</v>
      </c>
      <c r="J266">
        <v>74194.880306224397</v>
      </c>
      <c r="K266">
        <v>1205.62868854873</v>
      </c>
      <c r="L266">
        <v>93237.763444306707</v>
      </c>
      <c r="M266">
        <v>1356.63709927888</v>
      </c>
      <c r="N266">
        <v>9906056223.1420994</v>
      </c>
      <c r="O266">
        <v>967633.444489485</v>
      </c>
      <c r="P266">
        <v>40773258.722878702</v>
      </c>
      <c r="Q266">
        <v>973.02240729439598</v>
      </c>
      <c r="R266">
        <v>4.1143703775523696E-3</v>
      </c>
      <c r="S266" s="1">
        <v>1.25347270020616E-256</v>
      </c>
      <c r="T266" s="1">
        <v>1.9735118928084299E-44</v>
      </c>
      <c r="U266">
        <v>715.81853107356301</v>
      </c>
      <c r="V266">
        <v>3.8460854553586899E-3</v>
      </c>
      <c r="W266">
        <v>106.889510106728</v>
      </c>
      <c r="X266" s="1">
        <v>4.80994562831503E-91</v>
      </c>
      <c r="Y266" s="1">
        <v>9.3814361651803195E-38</v>
      </c>
      <c r="Z266" s="1">
        <v>7.2696063370228896E-19</v>
      </c>
      <c r="AA266">
        <v>0.17306325360054201</v>
      </c>
      <c r="AB266">
        <v>0.19771638654106799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C6090-FD8A-46ED-8B76-4E90EC8A72A9}">
  <dimension ref="A1:F266"/>
  <sheetViews>
    <sheetView workbookViewId="0">
      <selection activeCell="D2" sqref="D2"/>
    </sheetView>
  </sheetViews>
  <sheetFormatPr defaultRowHeight="15" x14ac:dyDescent="0.25"/>
  <cols>
    <col min="5" max="5" width="22" bestFit="1" customWidth="1"/>
    <col min="6" max="6" width="21.140625" bestFit="1" customWidth="1"/>
    <col min="7" max="7" width="14.140625" bestFit="1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4</v>
      </c>
      <c r="E1" t="s">
        <v>31</v>
      </c>
      <c r="F1" t="s">
        <v>30</v>
      </c>
    </row>
    <row r="2" spans="1:6" x14ac:dyDescent="0.25">
      <c r="A2">
        <v>101</v>
      </c>
      <c r="B2">
        <f>'linear reg output'!B2</f>
        <v>3300</v>
      </c>
      <c r="C2">
        <f>'linear reg output'!C2</f>
        <v>2.29893170179712</v>
      </c>
      <c r="D2">
        <f>'linear reg output'!E2</f>
        <v>25782.1864259785</v>
      </c>
      <c r="E2">
        <f>'linear reg output'!Q2+'linear reg output'!R2*'pred using linear reg output'!D2</f>
        <v>1455.4610659143841</v>
      </c>
      <c r="F2">
        <f>'linear reg output'!U2+'linear reg output'!V2*'pred using linear reg output'!D2+'linear reg output'!W2*'pred using linear reg output'!C2</f>
        <v>1513.4278256448893</v>
      </c>
    </row>
    <row r="3" spans="1:6" x14ac:dyDescent="0.25">
      <c r="A3">
        <v>102</v>
      </c>
      <c r="B3">
        <f>'linear reg output'!B3</f>
        <v>4052</v>
      </c>
      <c r="C3">
        <f>'linear reg output'!C3</f>
        <v>2.1493888888888901</v>
      </c>
      <c r="D3">
        <f>'linear reg output'!E3</f>
        <v>19183.346333989099</v>
      </c>
      <c r="E3">
        <f>'linear reg output'!Q3+'linear reg output'!R3*'pred using linear reg output'!D3</f>
        <v>1081.9957705564209</v>
      </c>
      <c r="F3">
        <f>'linear reg output'!U3+'linear reg output'!V3*'pred using linear reg output'!D3+'linear reg output'!W3*'pred using linear reg output'!C3</f>
        <v>1086.6575445041069</v>
      </c>
    </row>
    <row r="4" spans="1:6" x14ac:dyDescent="0.25">
      <c r="A4">
        <v>103</v>
      </c>
      <c r="B4">
        <f>'linear reg output'!B4</f>
        <v>3137</v>
      </c>
      <c r="C4">
        <f>'linear reg output'!C4</f>
        <v>2.2771300448430498</v>
      </c>
      <c r="D4">
        <f>'linear reg output'!E4</f>
        <v>44158.143621894</v>
      </c>
      <c r="E4">
        <f>'linear reg output'!Q4+'linear reg output'!R4*'pred using linear reg output'!D4</f>
        <v>1599.4930184035002</v>
      </c>
      <c r="F4">
        <f>'linear reg output'!U4+'linear reg output'!V4*'pred using linear reg output'!D4+'linear reg output'!W4*'pred using linear reg output'!C4</f>
        <v>1667.6444130588786</v>
      </c>
    </row>
    <row r="5" spans="1:6" x14ac:dyDescent="0.25">
      <c r="A5">
        <v>104</v>
      </c>
      <c r="B5">
        <f>'linear reg output'!B5</f>
        <v>2053</v>
      </c>
      <c r="C5">
        <f>'linear reg output'!C5</f>
        <v>3.12190113687585</v>
      </c>
      <c r="D5">
        <f>'linear reg output'!E5</f>
        <v>19211.006199572301</v>
      </c>
      <c r="E5">
        <f>'linear reg output'!Q5+'linear reg output'!R5*'pred using linear reg output'!D5</f>
        <v>1051.5949602019025</v>
      </c>
      <c r="F5">
        <f>'linear reg output'!U5+'linear reg output'!V5*'pred using linear reg output'!D5+'linear reg output'!W5*'pred using linear reg output'!C5</f>
        <v>1063.3134723497565</v>
      </c>
    </row>
    <row r="6" spans="1:6" x14ac:dyDescent="0.25">
      <c r="A6">
        <v>105</v>
      </c>
      <c r="B6">
        <f>'linear reg output'!B6</f>
        <v>3030</v>
      </c>
      <c r="C6">
        <f>'linear reg output'!C6</f>
        <v>2.5314746208163101</v>
      </c>
      <c r="D6">
        <f>'linear reg output'!E6</f>
        <v>32839.287792083</v>
      </c>
      <c r="E6">
        <f>'linear reg output'!Q6+'linear reg output'!R6*'pred using linear reg output'!D6</f>
        <v>1330.5197414430645</v>
      </c>
      <c r="F6">
        <f>'linear reg output'!U6+'linear reg output'!V6*'pred using linear reg output'!D6+'linear reg output'!W6*'pred using linear reg output'!C6</f>
        <v>1358.7411291307137</v>
      </c>
    </row>
    <row r="7" spans="1:6" x14ac:dyDescent="0.25">
      <c r="A7">
        <v>106</v>
      </c>
      <c r="B7">
        <f>'linear reg output'!B7</f>
        <v>2328</v>
      </c>
      <c r="C7">
        <f>'linear reg output'!C7</f>
        <v>2.73365900503121</v>
      </c>
      <c r="D7">
        <f>'linear reg output'!E7</f>
        <v>36079.864376186299</v>
      </c>
      <c r="E7">
        <f>'linear reg output'!Q7+'linear reg output'!R7*'pred using linear reg output'!D7</f>
        <v>1292.1077664426739</v>
      </c>
      <c r="F7">
        <f>'linear reg output'!U7+'linear reg output'!V7*'pred using linear reg output'!D7+'linear reg output'!W7*'pred using linear reg output'!C7</f>
        <v>1318.0257425841201</v>
      </c>
    </row>
    <row r="8" spans="1:6" x14ac:dyDescent="0.25">
      <c r="A8">
        <v>107</v>
      </c>
      <c r="B8">
        <f>'linear reg output'!B8</f>
        <v>2495</v>
      </c>
      <c r="C8">
        <f>'linear reg output'!C8</f>
        <v>3.08512298190487</v>
      </c>
      <c r="D8">
        <f>'linear reg output'!E8</f>
        <v>35006.722408109497</v>
      </c>
      <c r="E8">
        <f>'linear reg output'!Q8+'linear reg output'!R8*'pred using linear reg output'!D8</f>
        <v>1351.6702687470304</v>
      </c>
      <c r="F8">
        <f>'linear reg output'!U8+'linear reg output'!V8*'pred using linear reg output'!D8+'linear reg output'!W8*'pred using linear reg output'!C8</f>
        <v>1379.646989617316</v>
      </c>
    </row>
    <row r="9" spans="1:6" x14ac:dyDescent="0.25">
      <c r="A9">
        <v>108</v>
      </c>
      <c r="B9">
        <f>'linear reg output'!B9</f>
        <v>2518</v>
      </c>
      <c r="C9">
        <f>'linear reg output'!C9</f>
        <v>3.2620082123758598</v>
      </c>
      <c r="D9">
        <f>'linear reg output'!E9</f>
        <v>50930.527244703197</v>
      </c>
      <c r="E9">
        <f>'linear reg output'!Q9+'linear reg output'!R9*'pred using linear reg output'!D9</f>
        <v>1569.6333547370696</v>
      </c>
      <c r="F9">
        <f>'linear reg output'!U9+'linear reg output'!V9*'pred using linear reg output'!D9+'linear reg output'!W9*'pred using linear reg output'!C9</f>
        <v>1601.9196603547759</v>
      </c>
    </row>
    <row r="10" spans="1:6" x14ac:dyDescent="0.25">
      <c r="A10">
        <v>109</v>
      </c>
      <c r="B10">
        <f>'linear reg output'!B10</f>
        <v>3416</v>
      </c>
      <c r="C10">
        <f>'linear reg output'!C10</f>
        <v>2.9726014745947902</v>
      </c>
      <c r="D10">
        <f>'linear reg output'!E10</f>
        <v>55060.029453733201</v>
      </c>
      <c r="E10">
        <f>'linear reg output'!Q10+'linear reg output'!R10*'pred using linear reg output'!D10</f>
        <v>1656.6023926929568</v>
      </c>
      <c r="F10">
        <f>'linear reg output'!U10+'linear reg output'!V10*'pred using linear reg output'!D10+'linear reg output'!W10*'pred using linear reg output'!C10</f>
        <v>1698.4565929989683</v>
      </c>
    </row>
    <row r="11" spans="1:6" x14ac:dyDescent="0.25">
      <c r="A11">
        <v>110</v>
      </c>
      <c r="B11">
        <f>'linear reg output'!B11</f>
        <v>4039</v>
      </c>
      <c r="C11">
        <f>'linear reg output'!C11</f>
        <v>2.7667210028179001</v>
      </c>
      <c r="D11">
        <f>'linear reg output'!E11</f>
        <v>57879.556146178496</v>
      </c>
      <c r="E11">
        <f>'linear reg output'!Q11+'linear reg output'!R11*'pred using linear reg output'!D11</f>
        <v>1858.5040265411724</v>
      </c>
      <c r="F11">
        <f>'linear reg output'!U11+'linear reg output'!V11*'pred using linear reg output'!D11+'linear reg output'!W11*'pred using linear reg output'!C11</f>
        <v>1913.5118541797942</v>
      </c>
    </row>
    <row r="12" spans="1:6" x14ac:dyDescent="0.25">
      <c r="A12">
        <v>300</v>
      </c>
      <c r="B12">
        <f>'linear reg output'!B12</f>
        <v>3896</v>
      </c>
      <c r="C12">
        <f>'linear reg output'!C12</f>
        <v>2.2411279493573799</v>
      </c>
      <c r="D12">
        <f>'linear reg output'!E12</f>
        <v>25401.219308323401</v>
      </c>
      <c r="E12">
        <f>'linear reg output'!Q12+'linear reg output'!R12*'pred using linear reg output'!D12</f>
        <v>788.51814655546127</v>
      </c>
      <c r="F12">
        <f>'linear reg output'!U12+'linear reg output'!V12*'pred using linear reg output'!D12+'linear reg output'!W12*'pred using linear reg output'!C12</f>
        <v>818.08366593052199</v>
      </c>
    </row>
    <row r="13" spans="1:6" x14ac:dyDescent="0.25">
      <c r="A13">
        <v>701</v>
      </c>
      <c r="B13">
        <f>'linear reg output'!B13</f>
        <v>2322</v>
      </c>
      <c r="C13">
        <f>'linear reg output'!C13</f>
        <v>2.31165165972316</v>
      </c>
      <c r="D13">
        <f>'linear reg output'!E13</f>
        <v>17340.878042024</v>
      </c>
      <c r="E13">
        <f>'linear reg output'!Q13+'linear reg output'!R13*'pred using linear reg output'!D13</f>
        <v>888.98966386361099</v>
      </c>
      <c r="F13">
        <f>'linear reg output'!U13+'linear reg output'!V13*'pred using linear reg output'!D13+'linear reg output'!W13*'pred using linear reg output'!C13</f>
        <v>914.5135192672426</v>
      </c>
    </row>
    <row r="14" spans="1:6" x14ac:dyDescent="0.25">
      <c r="A14">
        <v>702</v>
      </c>
      <c r="B14">
        <f>'linear reg output'!B14</f>
        <v>2253</v>
      </c>
      <c r="C14">
        <f>'linear reg output'!C14</f>
        <v>2.4280036224592498</v>
      </c>
      <c r="D14">
        <f>'linear reg output'!E14</f>
        <v>19336.639819483898</v>
      </c>
      <c r="E14">
        <f>'linear reg output'!Q14+'linear reg output'!R14*'pred using linear reg output'!D14</f>
        <v>605.33275279078123</v>
      </c>
      <c r="F14">
        <f>'linear reg output'!U14+'linear reg output'!V14*'pred using linear reg output'!D14+'linear reg output'!W14*'pred using linear reg output'!C14</f>
        <v>626.82063383694333</v>
      </c>
    </row>
    <row r="15" spans="1:6" x14ac:dyDescent="0.25">
      <c r="A15">
        <v>1100</v>
      </c>
      <c r="B15">
        <f>'linear reg output'!B15</f>
        <v>2615</v>
      </c>
      <c r="C15">
        <f>'linear reg output'!C15</f>
        <v>2.5947766353681101</v>
      </c>
      <c r="D15">
        <f>'linear reg output'!E15</f>
        <v>20410.897587233001</v>
      </c>
      <c r="E15">
        <f>'linear reg output'!Q15+'linear reg output'!R15*'pred using linear reg output'!D15</f>
        <v>632.96460381935015</v>
      </c>
      <c r="F15">
        <f>'linear reg output'!U15+'linear reg output'!V15*'pred using linear reg output'!D15+'linear reg output'!W15*'pred using linear reg output'!C15</f>
        <v>643.10328385812909</v>
      </c>
    </row>
    <row r="16" spans="1:6" x14ac:dyDescent="0.25">
      <c r="A16">
        <v>1301</v>
      </c>
      <c r="B16">
        <f>'linear reg output'!B16</f>
        <v>1787</v>
      </c>
      <c r="C16">
        <f>'linear reg output'!C16</f>
        <v>2.9611436950146599</v>
      </c>
      <c r="D16">
        <f>'linear reg output'!E16</f>
        <v>23067.939043766801</v>
      </c>
      <c r="E16">
        <f>'linear reg output'!Q16+'linear reg output'!R16*'pred using linear reg output'!D16</f>
        <v>1066.9997930817658</v>
      </c>
      <c r="F16">
        <f>'linear reg output'!U16+'linear reg output'!V16*'pred using linear reg output'!D16+'linear reg output'!W16*'pred using linear reg output'!C16</f>
        <v>1079.2510761352887</v>
      </c>
    </row>
    <row r="17" spans="1:6" x14ac:dyDescent="0.25">
      <c r="A17">
        <v>1302</v>
      </c>
      <c r="B17">
        <f>'linear reg output'!B17</f>
        <v>2549</v>
      </c>
      <c r="C17">
        <f>'linear reg output'!C17</f>
        <v>2.6521119753979701</v>
      </c>
      <c r="D17">
        <f>'linear reg output'!E17</f>
        <v>40821.7951744659</v>
      </c>
      <c r="E17">
        <f>'linear reg output'!Q17+'linear reg output'!R17*'pred using linear reg output'!D17</f>
        <v>1459.2755980321324</v>
      </c>
      <c r="F17">
        <f>'linear reg output'!U17+'linear reg output'!V17*'pred using linear reg output'!D17+'linear reg output'!W17*'pred using linear reg output'!C17</f>
        <v>1493.1187830145927</v>
      </c>
    </row>
    <row r="18" spans="1:6" x14ac:dyDescent="0.25">
      <c r="A18">
        <v>1303</v>
      </c>
      <c r="B18">
        <f>'linear reg output'!B18</f>
        <v>2189</v>
      </c>
      <c r="C18">
        <f>'linear reg output'!C18</f>
        <v>2.5545068333934502</v>
      </c>
      <c r="D18">
        <f>'linear reg output'!E18</f>
        <v>34681.756084048102</v>
      </c>
      <c r="E18">
        <f>'linear reg output'!Q18+'linear reg output'!R18*'pred using linear reg output'!D18</f>
        <v>1381.5534131828747</v>
      </c>
      <c r="F18">
        <f>'linear reg output'!U18+'linear reg output'!V18*'pred using linear reg output'!D18+'linear reg output'!W18*'pred using linear reg output'!C18</f>
        <v>1404.0264070457367</v>
      </c>
    </row>
    <row r="19" spans="1:6" x14ac:dyDescent="0.25">
      <c r="A19">
        <v>1304</v>
      </c>
      <c r="B19">
        <f>'linear reg output'!B19</f>
        <v>2469</v>
      </c>
      <c r="C19">
        <f>'linear reg output'!C19</f>
        <v>2.3892071925616101</v>
      </c>
      <c r="D19">
        <f>'linear reg output'!E19</f>
        <v>48341.599548709703</v>
      </c>
      <c r="E19">
        <f>'linear reg output'!Q19+'linear reg output'!R19*'pred using linear reg output'!D19</f>
        <v>1615.4301121510994</v>
      </c>
      <c r="F19">
        <f>'linear reg output'!U19+'linear reg output'!V19*'pred using linear reg output'!D19+'linear reg output'!W19*'pred using linear reg output'!C19</f>
        <v>1770.3484412654625</v>
      </c>
    </row>
    <row r="20" spans="1:6" x14ac:dyDescent="0.25">
      <c r="A20">
        <v>1305</v>
      </c>
      <c r="B20">
        <f>'linear reg output'!B20</f>
        <v>2181</v>
      </c>
      <c r="C20">
        <f>'linear reg output'!C20</f>
        <v>2.89214621787912</v>
      </c>
      <c r="D20">
        <f>'linear reg output'!E20</f>
        <v>77084.041235226498</v>
      </c>
      <c r="E20">
        <f>'linear reg output'!Q20+'linear reg output'!R20*'pred using linear reg output'!D20</f>
        <v>2303.0113631093459</v>
      </c>
      <c r="F20">
        <f>'linear reg output'!U20+'linear reg output'!V20*'pred using linear reg output'!D20+'linear reg output'!W20*'pred using linear reg output'!C20</f>
        <v>2403.5381595583585</v>
      </c>
    </row>
    <row r="21" spans="1:6" x14ac:dyDescent="0.25">
      <c r="A21">
        <v>1306</v>
      </c>
      <c r="B21">
        <f>'linear reg output'!B21</f>
        <v>2047</v>
      </c>
      <c r="C21">
        <f>'linear reg output'!C21</f>
        <v>2.5068290238961399</v>
      </c>
      <c r="D21">
        <f>'linear reg output'!E21</f>
        <v>47600.604250051401</v>
      </c>
      <c r="E21">
        <f>'linear reg output'!Q21+'linear reg output'!R21*'pred using linear reg output'!D21</f>
        <v>1604.1952557772086</v>
      </c>
      <c r="F21">
        <f>'linear reg output'!U21+'linear reg output'!V21*'pred using linear reg output'!D21+'linear reg output'!W21*'pred using linear reg output'!C21</f>
        <v>1665.7742742402033</v>
      </c>
    </row>
    <row r="22" spans="1:6" x14ac:dyDescent="0.25">
      <c r="A22">
        <v>1307</v>
      </c>
      <c r="B22">
        <f>'linear reg output'!B22</f>
        <v>1871</v>
      </c>
      <c r="C22">
        <f>'linear reg output'!C22</f>
        <v>2.9953421450519402</v>
      </c>
      <c r="D22">
        <f>'linear reg output'!E22</f>
        <v>30899.688529435101</v>
      </c>
      <c r="E22">
        <f>'linear reg output'!Q22+'linear reg output'!R22*'pred using linear reg output'!D22</f>
        <v>1188.7459629931868</v>
      </c>
      <c r="F22">
        <f>'linear reg output'!U22+'linear reg output'!V22*'pred using linear reg output'!D22+'linear reg output'!W22*'pred using linear reg output'!C22</f>
        <v>1210.0875873167649</v>
      </c>
    </row>
    <row r="23" spans="1:6" x14ac:dyDescent="0.25">
      <c r="A23">
        <v>1308</v>
      </c>
      <c r="B23">
        <f>'linear reg output'!B23</f>
        <v>1439</v>
      </c>
      <c r="C23">
        <f>'linear reg output'!C23</f>
        <v>3.0947763976937002</v>
      </c>
      <c r="D23">
        <f>'linear reg output'!E23</f>
        <v>28897.5339524509</v>
      </c>
      <c r="E23">
        <f>'linear reg output'!Q23+'linear reg output'!R23*'pred using linear reg output'!D23</f>
        <v>1258.8069025425145</v>
      </c>
      <c r="F23">
        <f>'linear reg output'!U23+'linear reg output'!V23*'pred using linear reg output'!D23+'linear reg output'!W23*'pred using linear reg output'!C23</f>
        <v>1284.6561115006059</v>
      </c>
    </row>
    <row r="24" spans="1:6" x14ac:dyDescent="0.25">
      <c r="A24">
        <v>1309</v>
      </c>
      <c r="B24">
        <f>'linear reg output'!B24</f>
        <v>1524</v>
      </c>
      <c r="C24">
        <f>'linear reg output'!C24</f>
        <v>3.0681713120326299</v>
      </c>
      <c r="D24">
        <f>'linear reg output'!E24</f>
        <v>41680.442296476103</v>
      </c>
      <c r="E24">
        <f>'linear reg output'!Q24+'linear reg output'!R24*'pred using linear reg output'!D24</f>
        <v>1443.5534444392581</v>
      </c>
      <c r="F24">
        <f>'linear reg output'!U24+'linear reg output'!V24*'pred using linear reg output'!D24+'linear reg output'!W24*'pred using linear reg output'!C24</f>
        <v>1475.1074447388041</v>
      </c>
    </row>
    <row r="25" spans="1:6" x14ac:dyDescent="0.25">
      <c r="A25">
        <v>1500</v>
      </c>
      <c r="B25">
        <f>'linear reg output'!B25</f>
        <v>3859</v>
      </c>
      <c r="C25">
        <f>'linear reg output'!C25</f>
        <v>2.2096972933010202</v>
      </c>
      <c r="D25">
        <f>'linear reg output'!E25</f>
        <v>19336.639819483898</v>
      </c>
      <c r="E25">
        <f>'linear reg output'!Q25+'linear reg output'!R25*'pred using linear reg output'!D25</f>
        <v>567.62547246586723</v>
      </c>
      <c r="F25">
        <f>'linear reg output'!U25+'linear reg output'!V25*'pred using linear reg output'!D25+'linear reg output'!W25*'pred using linear reg output'!C25</f>
        <v>582.72590791614186</v>
      </c>
    </row>
    <row r="26" spans="1:6" x14ac:dyDescent="0.25">
      <c r="A26">
        <v>1700</v>
      </c>
      <c r="B26">
        <f>'linear reg output'!B26</f>
        <v>3307</v>
      </c>
      <c r="C26">
        <f>'linear reg output'!C26</f>
        <v>2.4788102092874098</v>
      </c>
      <c r="D26">
        <f>'linear reg output'!E26</f>
        <v>32947.668279845697</v>
      </c>
      <c r="E26">
        <f>'linear reg output'!Q26+'linear reg output'!R26*'pred using linear reg output'!D26</f>
        <v>1066.3092399220191</v>
      </c>
      <c r="F26">
        <f>'linear reg output'!U26+'linear reg output'!V26*'pred using linear reg output'!D26+'linear reg output'!W26*'pred using linear reg output'!C26</f>
        <v>1113.6564130610614</v>
      </c>
    </row>
    <row r="27" spans="1:6" x14ac:dyDescent="0.25">
      <c r="A27">
        <v>1901</v>
      </c>
      <c r="B27">
        <f>'linear reg output'!B27</f>
        <v>2021</v>
      </c>
      <c r="C27">
        <f>'linear reg output'!C27</f>
        <v>3.4733856076217</v>
      </c>
      <c r="D27">
        <f>'linear reg output'!E27</f>
        <v>20592.324343061999</v>
      </c>
      <c r="E27">
        <f>'linear reg output'!Q27+'linear reg output'!R27*'pred using linear reg output'!D27</f>
        <v>707.95148241653169</v>
      </c>
      <c r="F27">
        <f>'linear reg output'!U27+'linear reg output'!V27*'pred using linear reg output'!D27+'linear reg output'!W27*'pred using linear reg output'!C27</f>
        <v>714.77699414592234</v>
      </c>
    </row>
    <row r="28" spans="1:6" x14ac:dyDescent="0.25">
      <c r="A28">
        <v>1902</v>
      </c>
      <c r="B28">
        <f>'linear reg output'!B28</f>
        <v>2958</v>
      </c>
      <c r="C28">
        <f>'linear reg output'!C28</f>
        <v>2.5785985698471099</v>
      </c>
      <c r="D28">
        <f>'linear reg output'!E28</f>
        <v>30833.616494090598</v>
      </c>
      <c r="E28">
        <f>'linear reg output'!Q28+'linear reg output'!R28*'pred using linear reg output'!D28</f>
        <v>1044.7447130547544</v>
      </c>
      <c r="F28">
        <f>'linear reg output'!U28+'linear reg output'!V28*'pred using linear reg output'!D28+'linear reg output'!W28*'pred using linear reg output'!C28</f>
        <v>1058.8992758302061</v>
      </c>
    </row>
    <row r="29" spans="1:6" x14ac:dyDescent="0.25">
      <c r="A29">
        <v>1903</v>
      </c>
      <c r="B29">
        <f>'linear reg output'!B29</f>
        <v>1543</v>
      </c>
      <c r="C29">
        <f>'linear reg output'!C29</f>
        <v>2.9776082827911501</v>
      </c>
      <c r="D29">
        <f>'linear reg output'!E29</f>
        <v>14260.1804997831</v>
      </c>
      <c r="E29">
        <f>'linear reg output'!Q29+'linear reg output'!R29*'pred using linear reg output'!D29</f>
        <v>690.75954757041541</v>
      </c>
      <c r="F29">
        <f>'linear reg output'!U29+'linear reg output'!V29*'pred using linear reg output'!D29+'linear reg output'!W29*'pred using linear reg output'!C29</f>
        <v>703.5688118524256</v>
      </c>
    </row>
    <row r="30" spans="1:6" x14ac:dyDescent="0.25">
      <c r="A30">
        <v>1904</v>
      </c>
      <c r="B30">
        <f>'linear reg output'!B30</f>
        <v>2552</v>
      </c>
      <c r="C30">
        <f>'linear reg output'!C30</f>
        <v>2.9935083477697999</v>
      </c>
      <c r="D30">
        <f>'linear reg output'!E30</f>
        <v>15203.8689152099</v>
      </c>
      <c r="E30">
        <f>'linear reg output'!Q30+'linear reg output'!R30*'pred using linear reg output'!D30</f>
        <v>680.10861649040908</v>
      </c>
      <c r="F30">
        <f>'linear reg output'!U30+'linear reg output'!V30*'pred using linear reg output'!D30+'linear reg output'!W30*'pred using linear reg output'!C30</f>
        <v>686.65940681955476</v>
      </c>
    </row>
    <row r="31" spans="1:6" x14ac:dyDescent="0.25">
      <c r="A31">
        <v>1905</v>
      </c>
      <c r="B31">
        <f>'linear reg output'!B31</f>
        <v>1544</v>
      </c>
      <c r="C31">
        <f>'linear reg output'!C31</f>
        <v>3.4671547487714398</v>
      </c>
      <c r="D31">
        <f>'linear reg output'!E31</f>
        <v>16257.0731643975</v>
      </c>
      <c r="E31">
        <f>'linear reg output'!Q31+'linear reg output'!R31*'pred using linear reg output'!D31</f>
        <v>703.00768314184359</v>
      </c>
      <c r="F31">
        <f>'linear reg output'!U31+'linear reg output'!V31*'pred using linear reg output'!D31+'linear reg output'!W31*'pred using linear reg output'!C31</f>
        <v>711.78340938961662</v>
      </c>
    </row>
    <row r="32" spans="1:6" x14ac:dyDescent="0.25">
      <c r="A32">
        <v>1906</v>
      </c>
      <c r="B32">
        <f>'linear reg output'!B32</f>
        <v>2124</v>
      </c>
      <c r="C32">
        <f>'linear reg output'!C32</f>
        <v>2.8289934238438699</v>
      </c>
      <c r="D32">
        <f>'linear reg output'!E32</f>
        <v>33992.808192021002</v>
      </c>
      <c r="E32">
        <f>'linear reg output'!Q32+'linear reg output'!R32*'pred using linear reg output'!D32</f>
        <v>1046.9814891427941</v>
      </c>
      <c r="F32">
        <f>'linear reg output'!U32+'linear reg output'!V32*'pred using linear reg output'!D32+'linear reg output'!W32*'pred using linear reg output'!C32</f>
        <v>1081.0337617580417</v>
      </c>
    </row>
    <row r="33" spans="1:6" x14ac:dyDescent="0.25">
      <c r="A33">
        <v>1907</v>
      </c>
      <c r="B33">
        <f>'linear reg output'!B33</f>
        <v>1861</v>
      </c>
      <c r="C33">
        <f>'linear reg output'!C33</f>
        <v>3.1841895607925799</v>
      </c>
      <c r="D33">
        <f>'linear reg output'!E33</f>
        <v>21879.2015050685</v>
      </c>
      <c r="E33">
        <f>'linear reg output'!Q33+'linear reg output'!R33*'pred using linear reg output'!D33</f>
        <v>753.78396380153049</v>
      </c>
      <c r="F33">
        <f>'linear reg output'!U33+'linear reg output'!V33*'pred using linear reg output'!D33+'linear reg output'!W33*'pred using linear reg output'!C33</f>
        <v>757.51107285972603</v>
      </c>
    </row>
    <row r="34" spans="1:6" x14ac:dyDescent="0.25">
      <c r="A34">
        <v>2300</v>
      </c>
      <c r="B34">
        <f>'linear reg output'!B34</f>
        <v>2993</v>
      </c>
      <c r="C34">
        <f>'linear reg output'!C34</f>
        <v>2.2672925372564698</v>
      </c>
      <c r="D34">
        <f>'linear reg output'!E34</f>
        <v>19821.610603344001</v>
      </c>
      <c r="E34">
        <f>'linear reg output'!Q34+'linear reg output'!R34*'pred using linear reg output'!D34</f>
        <v>817.53176148838418</v>
      </c>
      <c r="F34">
        <f>'linear reg output'!U34+'linear reg output'!V34*'pred using linear reg output'!D34+'linear reg output'!W34*'pred using linear reg output'!C34</f>
        <v>836.29199544634503</v>
      </c>
    </row>
    <row r="35" spans="1:6" x14ac:dyDescent="0.25">
      <c r="A35">
        <v>2500</v>
      </c>
      <c r="B35">
        <f>'linear reg output'!B35</f>
        <v>2055</v>
      </c>
      <c r="C35">
        <f>'linear reg output'!C35</f>
        <v>3.1251307234119898</v>
      </c>
      <c r="D35">
        <f>'linear reg output'!E35</f>
        <v>16881.5372093021</v>
      </c>
      <c r="E35">
        <f>'linear reg output'!Q35+'linear reg output'!R35*'pred using linear reg output'!D35</f>
        <v>672.41808269429055</v>
      </c>
      <c r="F35">
        <f>'linear reg output'!U35+'linear reg output'!V35*'pred using linear reg output'!D35+'linear reg output'!W35*'pred using linear reg output'!C35</f>
        <v>687.00464423527387</v>
      </c>
    </row>
    <row r="36" spans="1:6" x14ac:dyDescent="0.25">
      <c r="A36">
        <v>2901</v>
      </c>
      <c r="B36">
        <f>'linear reg output'!B36</f>
        <v>2322</v>
      </c>
      <c r="C36">
        <f>'linear reg output'!C36</f>
        <v>3.2841600256940402</v>
      </c>
      <c r="D36">
        <f>'linear reg output'!E36</f>
        <v>23480.118688366099</v>
      </c>
      <c r="E36">
        <f>'linear reg output'!Q36+'linear reg output'!R36*'pred using linear reg output'!D36</f>
        <v>793.0536116324007</v>
      </c>
      <c r="F36">
        <f>'linear reg output'!U36+'linear reg output'!V36*'pred using linear reg output'!D36+'linear reg output'!W36*'pred using linear reg output'!C36</f>
        <v>795.41805645789645</v>
      </c>
    </row>
    <row r="37" spans="1:6" x14ac:dyDescent="0.25">
      <c r="A37">
        <v>2902</v>
      </c>
      <c r="B37">
        <f>'linear reg output'!B37</f>
        <v>2980</v>
      </c>
      <c r="C37">
        <f>'linear reg output'!C37</f>
        <v>2.9355609635253499</v>
      </c>
      <c r="D37">
        <f>'linear reg output'!E37</f>
        <v>33036.017672239897</v>
      </c>
      <c r="E37">
        <f>'linear reg output'!Q37+'linear reg output'!R37*'pred using linear reg output'!D37</f>
        <v>1101.1445166163739</v>
      </c>
      <c r="F37">
        <f>'linear reg output'!U37+'linear reg output'!V37*'pred using linear reg output'!D37+'linear reg output'!W37*'pred using linear reg output'!C37</f>
        <v>1111.5919186440844</v>
      </c>
    </row>
    <row r="38" spans="1:6" x14ac:dyDescent="0.25">
      <c r="A38">
        <v>2903</v>
      </c>
      <c r="B38">
        <f>'linear reg output'!B38</f>
        <v>2182</v>
      </c>
      <c r="C38">
        <f>'linear reg output'!C38</f>
        <v>3.0673504414896899</v>
      </c>
      <c r="D38">
        <f>'linear reg output'!E38</f>
        <v>16864.705904490798</v>
      </c>
      <c r="E38">
        <f>'linear reg output'!Q38+'linear reg output'!R38*'pred using linear reg output'!D38</f>
        <v>698.38153866003563</v>
      </c>
      <c r="F38">
        <f>'linear reg output'!U38+'linear reg output'!V38*'pred using linear reg output'!D38+'linear reg output'!W38*'pred using linear reg output'!C38</f>
        <v>701.54242331797832</v>
      </c>
    </row>
    <row r="39" spans="1:6" x14ac:dyDescent="0.25">
      <c r="A39">
        <v>2904</v>
      </c>
      <c r="B39">
        <f>'linear reg output'!B39</f>
        <v>1195</v>
      </c>
      <c r="C39">
        <f>'linear reg output'!C39</f>
        <v>3.5128196256184898</v>
      </c>
      <c r="D39">
        <f>'linear reg output'!E39</f>
        <v>19821.610603344001</v>
      </c>
      <c r="E39">
        <f>'linear reg output'!Q39+'linear reg output'!R39*'pred using linear reg output'!D39</f>
        <v>749.66405124362052</v>
      </c>
      <c r="F39">
        <f>'linear reg output'!U39+'linear reg output'!V39*'pred using linear reg output'!D39+'linear reg output'!W39*'pred using linear reg output'!C39</f>
        <v>758.73653056285661</v>
      </c>
    </row>
    <row r="40" spans="1:6" x14ac:dyDescent="0.25">
      <c r="A40">
        <v>2905</v>
      </c>
      <c r="B40">
        <f>'linear reg output'!B40</f>
        <v>2594</v>
      </c>
      <c r="C40">
        <f>'linear reg output'!C40</f>
        <v>2.6544206008583702</v>
      </c>
      <c r="D40">
        <f>'linear reg output'!E40</f>
        <v>21459.336577004698</v>
      </c>
      <c r="E40">
        <f>'linear reg output'!Q40+'linear reg output'!R40*'pred using linear reg output'!D40</f>
        <v>674.46671670873263</v>
      </c>
      <c r="F40">
        <f>'linear reg output'!U40+'linear reg output'!V40*'pred using linear reg output'!D40+'linear reg output'!W40*'pred using linear reg output'!C40</f>
        <v>684.90405467672326</v>
      </c>
    </row>
    <row r="41" spans="1:6" x14ac:dyDescent="0.25">
      <c r="A41">
        <v>3100</v>
      </c>
      <c r="B41">
        <f>'linear reg output'!B41</f>
        <v>1967</v>
      </c>
      <c r="C41">
        <f>'linear reg output'!C41</f>
        <v>3.06621021196008</v>
      </c>
      <c r="D41">
        <f>'linear reg output'!E41</f>
        <v>23125.212370567999</v>
      </c>
      <c r="E41">
        <f>'linear reg output'!Q41+'linear reg output'!R41*'pred using linear reg output'!D41</f>
        <v>718.12116799986097</v>
      </c>
      <c r="F41">
        <f>'linear reg output'!U41+'linear reg output'!V41*'pred using linear reg output'!D41+'linear reg output'!W41*'pred using linear reg output'!C41</f>
        <v>725.57592649584899</v>
      </c>
    </row>
    <row r="42" spans="1:6" x14ac:dyDescent="0.25">
      <c r="A42">
        <v>3300</v>
      </c>
      <c r="B42">
        <f>'linear reg output'!B42</f>
        <v>2800</v>
      </c>
      <c r="C42">
        <f>'linear reg output'!C42</f>
        <v>2.3344079968612998</v>
      </c>
      <c r="D42">
        <f>'linear reg output'!E42</f>
        <v>18262.382051734799</v>
      </c>
      <c r="E42">
        <f>'linear reg output'!Q42+'linear reg output'!R42*'pred using linear reg output'!D42</f>
        <v>745.89883481189258</v>
      </c>
      <c r="F42">
        <f>'linear reg output'!U42+'linear reg output'!V42*'pred using linear reg output'!D42+'linear reg output'!W42*'pred using linear reg output'!C42</f>
        <v>755.70022590776057</v>
      </c>
    </row>
    <row r="43" spans="1:6" x14ac:dyDescent="0.25">
      <c r="A43">
        <v>3701</v>
      </c>
      <c r="B43">
        <f>'linear reg output'!B43</f>
        <v>2364</v>
      </c>
      <c r="C43">
        <f>'linear reg output'!C43</f>
        <v>3.01601762681653</v>
      </c>
      <c r="D43">
        <f>'linear reg output'!E43</f>
        <v>37440.820028538597</v>
      </c>
      <c r="E43">
        <f>'linear reg output'!Q43+'linear reg output'!R43*'pred using linear reg output'!D43</f>
        <v>1390.6710315022149</v>
      </c>
      <c r="F43">
        <f>'linear reg output'!U43+'linear reg output'!V43*'pred using linear reg output'!D43+'linear reg output'!W43*'pred using linear reg output'!C43</f>
        <v>1410.2857786236957</v>
      </c>
    </row>
    <row r="44" spans="1:6" x14ac:dyDescent="0.25">
      <c r="A44">
        <v>3702</v>
      </c>
      <c r="B44">
        <f>'linear reg output'!B44</f>
        <v>3610</v>
      </c>
      <c r="C44">
        <f>'linear reg output'!C44</f>
        <v>2.9172922804016599</v>
      </c>
      <c r="D44">
        <f>'linear reg output'!E44</f>
        <v>42691.124887938502</v>
      </c>
      <c r="E44">
        <f>'linear reg output'!Q44+'linear reg output'!R44*'pred using linear reg output'!D44</f>
        <v>1564.2383734486198</v>
      </c>
      <c r="F44">
        <f>'linear reg output'!U44+'linear reg output'!V44*'pred using linear reg output'!D44+'linear reg output'!W44*'pred using linear reg output'!C44</f>
        <v>1597.037367471547</v>
      </c>
    </row>
    <row r="45" spans="1:6" x14ac:dyDescent="0.25">
      <c r="A45">
        <v>3703</v>
      </c>
      <c r="B45">
        <f>'linear reg output'!B45</f>
        <v>2520</v>
      </c>
      <c r="C45">
        <f>'linear reg output'!C45</f>
        <v>2.8488596525780898</v>
      </c>
      <c r="D45">
        <f>'linear reg output'!E45</f>
        <v>16542.810894076101</v>
      </c>
      <c r="E45">
        <f>'linear reg output'!Q45+'linear reg output'!R45*'pred using linear reg output'!D45</f>
        <v>943.06530667679021</v>
      </c>
      <c r="F45">
        <f>'linear reg output'!U45+'linear reg output'!V45*'pred using linear reg output'!D45+'linear reg output'!W45*'pred using linear reg output'!C45</f>
        <v>961.40698409604977</v>
      </c>
    </row>
    <row r="46" spans="1:6" x14ac:dyDescent="0.25">
      <c r="A46">
        <v>3704</v>
      </c>
      <c r="B46">
        <f>'linear reg output'!B46</f>
        <v>2451</v>
      </c>
      <c r="C46">
        <f>'linear reg output'!C46</f>
        <v>3.3289320798563402</v>
      </c>
      <c r="D46">
        <f>'linear reg output'!E46</f>
        <v>24336.533018550101</v>
      </c>
      <c r="E46">
        <f>'linear reg output'!Q46+'linear reg output'!R46*'pred using linear reg output'!D46</f>
        <v>1072.2361556467781</v>
      </c>
      <c r="F46">
        <f>'linear reg output'!U46+'linear reg output'!V46*'pred using linear reg output'!D46+'linear reg output'!W46*'pred using linear reg output'!C46</f>
        <v>1082.3863111779972</v>
      </c>
    </row>
    <row r="47" spans="1:6" x14ac:dyDescent="0.25">
      <c r="A47">
        <v>3705</v>
      </c>
      <c r="B47">
        <f>'linear reg output'!B47</f>
        <v>3379</v>
      </c>
      <c r="C47">
        <f>'linear reg output'!C47</f>
        <v>2.7554709800190298</v>
      </c>
      <c r="D47">
        <f>'linear reg output'!E47</f>
        <v>34182.491492127097</v>
      </c>
      <c r="E47">
        <f>'linear reg output'!Q47+'linear reg output'!R47*'pred using linear reg output'!D47</f>
        <v>1501.263726327328</v>
      </c>
      <c r="F47">
        <f>'linear reg output'!U47+'linear reg output'!V47*'pred using linear reg output'!D47+'linear reg output'!W47*'pred using linear reg output'!C47</f>
        <v>1538.2680587470315</v>
      </c>
    </row>
    <row r="48" spans="1:6" x14ac:dyDescent="0.25">
      <c r="A48">
        <v>3706</v>
      </c>
      <c r="B48">
        <f>'linear reg output'!B48</f>
        <v>2446</v>
      </c>
      <c r="C48">
        <f>'linear reg output'!C48</f>
        <v>3.1781710184383098</v>
      </c>
      <c r="D48">
        <f>'linear reg output'!E48</f>
        <v>34247.338320222101</v>
      </c>
      <c r="E48">
        <f>'linear reg output'!Q48+'linear reg output'!R48*'pred using linear reg output'!D48</f>
        <v>1410.0331248467185</v>
      </c>
      <c r="F48">
        <f>'linear reg output'!U48+'linear reg output'!V48*'pred using linear reg output'!D48+'linear reg output'!W48*'pred using linear reg output'!C48</f>
        <v>1435.8043550439347</v>
      </c>
    </row>
    <row r="49" spans="1:6" x14ac:dyDescent="0.25">
      <c r="A49">
        <v>3707</v>
      </c>
      <c r="B49">
        <f>'linear reg output'!B49</f>
        <v>2105</v>
      </c>
      <c r="C49">
        <f>'linear reg output'!C49</f>
        <v>3.9175639491824801</v>
      </c>
      <c r="D49">
        <f>'linear reg output'!E49</f>
        <v>25782.1864259785</v>
      </c>
      <c r="E49">
        <f>'linear reg output'!Q49+'linear reg output'!R49*'pred using linear reg output'!D49</f>
        <v>1121.013069306031</v>
      </c>
      <c r="F49">
        <f>'linear reg output'!U49+'linear reg output'!V49*'pred using linear reg output'!D49+'linear reg output'!W49*'pred using linear reg output'!C49</f>
        <v>1151.4500397341885</v>
      </c>
    </row>
    <row r="50" spans="1:6" x14ac:dyDescent="0.25">
      <c r="A50">
        <v>3708</v>
      </c>
      <c r="B50">
        <f>'linear reg output'!B50</f>
        <v>2360</v>
      </c>
      <c r="C50">
        <f>'linear reg output'!C50</f>
        <v>2.8795060744871499</v>
      </c>
      <c r="D50">
        <f>'linear reg output'!E50</f>
        <v>22344.561569181398</v>
      </c>
      <c r="E50">
        <f>'linear reg output'!Q50+'linear reg output'!R50*'pred using linear reg output'!D50</f>
        <v>1161.607373912309</v>
      </c>
      <c r="F50">
        <f>'linear reg output'!U50+'linear reg output'!V50*'pred using linear reg output'!D50+'linear reg output'!W50*'pred using linear reg output'!C50</f>
        <v>1182.7032382468424</v>
      </c>
    </row>
    <row r="51" spans="1:6" x14ac:dyDescent="0.25">
      <c r="A51">
        <v>3709</v>
      </c>
      <c r="B51">
        <f>'linear reg output'!B51</f>
        <v>2041</v>
      </c>
      <c r="C51">
        <f>'linear reg output'!C51</f>
        <v>2.6764972189884899</v>
      </c>
      <c r="D51">
        <f>'linear reg output'!E51</f>
        <v>40022.929582442302</v>
      </c>
      <c r="E51">
        <f>'linear reg output'!Q51+'linear reg output'!R51*'pred using linear reg output'!D51</f>
        <v>1647.1760496544362</v>
      </c>
      <c r="F51">
        <f>'linear reg output'!U51+'linear reg output'!V51*'pred using linear reg output'!D51+'linear reg output'!W51*'pred using linear reg output'!C51</f>
        <v>1706.9369656252018</v>
      </c>
    </row>
    <row r="52" spans="1:6" x14ac:dyDescent="0.25">
      <c r="A52">
        <v>3710</v>
      </c>
      <c r="B52">
        <f>'linear reg output'!B52</f>
        <v>2863</v>
      </c>
      <c r="C52">
        <f>'linear reg output'!C52</f>
        <v>3.3939858988901501</v>
      </c>
      <c r="D52">
        <f>'linear reg output'!E52</f>
        <v>30833.616494090598</v>
      </c>
      <c r="E52">
        <f>'linear reg output'!Q52+'linear reg output'!R52*'pred using linear reg output'!D52</f>
        <v>1176.4705583009727</v>
      </c>
      <c r="F52">
        <f>'linear reg output'!U52+'linear reg output'!V52*'pred using linear reg output'!D52+'linear reg output'!W52*'pred using linear reg output'!C52</f>
        <v>1190.0734246914553</v>
      </c>
    </row>
    <row r="53" spans="1:6" x14ac:dyDescent="0.25">
      <c r="A53">
        <v>3711</v>
      </c>
      <c r="B53">
        <f>'linear reg output'!B53</f>
        <v>2944</v>
      </c>
      <c r="C53">
        <f>'linear reg output'!C53</f>
        <v>2.6990751548891101</v>
      </c>
      <c r="D53">
        <f>'linear reg output'!E53</f>
        <v>35220.1780325492</v>
      </c>
      <c r="E53">
        <f>'linear reg output'!Q53+'linear reg output'!R53*'pred using linear reg output'!D53</f>
        <v>1260.2870541549871</v>
      </c>
      <c r="F53">
        <f>'linear reg output'!U53+'linear reg output'!V53*'pred using linear reg output'!D53+'linear reg output'!W53*'pred using linear reg output'!C53</f>
        <v>1304.4395723079315</v>
      </c>
    </row>
    <row r="54" spans="1:6" x14ac:dyDescent="0.25">
      <c r="A54">
        <v>3712</v>
      </c>
      <c r="B54">
        <f>'linear reg output'!B54</f>
        <v>2173</v>
      </c>
      <c r="C54">
        <f>'linear reg output'!C54</f>
        <v>3.49085155044944</v>
      </c>
      <c r="D54">
        <f>'linear reg output'!E54</f>
        <v>24710.751209884202</v>
      </c>
      <c r="E54">
        <f>'linear reg output'!Q54+'linear reg output'!R54*'pred using linear reg output'!D54</f>
        <v>1111.1782249865846</v>
      </c>
      <c r="F54">
        <f>'linear reg output'!U54+'linear reg output'!V54*'pred using linear reg output'!D54+'linear reg output'!W54*'pred using linear reg output'!C54</f>
        <v>1119.9510053282393</v>
      </c>
    </row>
    <row r="55" spans="1:6" x14ac:dyDescent="0.25">
      <c r="A55">
        <v>3713</v>
      </c>
      <c r="B55">
        <f>'linear reg output'!B55</f>
        <v>1954</v>
      </c>
      <c r="C55">
        <f>'linear reg output'!C55</f>
        <v>3.1007040751013402</v>
      </c>
      <c r="D55">
        <f>'linear reg output'!E55</f>
        <v>36095.346092751999</v>
      </c>
      <c r="E55">
        <f>'linear reg output'!Q55+'linear reg output'!R55*'pred using linear reg output'!D55</f>
        <v>1339.0363638095687</v>
      </c>
      <c r="F55">
        <f>'linear reg output'!U55+'linear reg output'!V55*'pred using linear reg output'!D55+'linear reg output'!W55*'pred using linear reg output'!C55</f>
        <v>1359.4077088236791</v>
      </c>
    </row>
    <row r="56" spans="1:6" x14ac:dyDescent="0.25">
      <c r="A56">
        <v>3714</v>
      </c>
      <c r="B56">
        <f>'linear reg output'!B56</f>
        <v>2026</v>
      </c>
      <c r="C56">
        <f>'linear reg output'!C56</f>
        <v>3.00621376542292</v>
      </c>
      <c r="D56">
        <f>'linear reg output'!E56</f>
        <v>36698.993933265301</v>
      </c>
      <c r="E56">
        <f>'linear reg output'!Q56+'linear reg output'!R56*'pred using linear reg output'!D56</f>
        <v>1445.2766940547865</v>
      </c>
      <c r="F56">
        <f>'linear reg output'!U56+'linear reg output'!V56*'pred using linear reg output'!D56+'linear reg output'!W56*'pred using linear reg output'!C56</f>
        <v>1475.9391155536414</v>
      </c>
    </row>
    <row r="57" spans="1:6" x14ac:dyDescent="0.25">
      <c r="A57">
        <v>3715</v>
      </c>
      <c r="B57">
        <f>'linear reg output'!B57</f>
        <v>2104</v>
      </c>
      <c r="C57">
        <f>'linear reg output'!C57</f>
        <v>3.4110452418096702</v>
      </c>
      <c r="D57">
        <f>'linear reg output'!E57</f>
        <v>32872.166163712602</v>
      </c>
      <c r="E57">
        <f>'linear reg output'!Q57+'linear reg output'!R57*'pred using linear reg output'!D57</f>
        <v>1270.9256076411486</v>
      </c>
      <c r="F57">
        <f>'linear reg output'!U57+'linear reg output'!V57*'pred using linear reg output'!D57+'linear reg output'!W57*'pred using linear reg output'!C57</f>
        <v>1297.9907592629611</v>
      </c>
    </row>
    <row r="58" spans="1:6" x14ac:dyDescent="0.25">
      <c r="A58">
        <v>3716</v>
      </c>
      <c r="B58">
        <f>'linear reg output'!B58</f>
        <v>1626</v>
      </c>
      <c r="C58">
        <f>'linear reg output'!C58</f>
        <v>3.9638742825031099</v>
      </c>
      <c r="D58">
        <f>'linear reg output'!E58</f>
        <v>32018.343665953798</v>
      </c>
      <c r="E58">
        <f>'linear reg output'!Q58+'linear reg output'!R58*'pred using linear reg output'!D58</f>
        <v>1163.3764706268032</v>
      </c>
      <c r="F58">
        <f>'linear reg output'!U58+'linear reg output'!V58*'pred using linear reg output'!D58+'linear reg output'!W58*'pred using linear reg output'!C58</f>
        <v>1205.3795778329234</v>
      </c>
    </row>
    <row r="59" spans="1:6" x14ac:dyDescent="0.25">
      <c r="A59">
        <v>3717</v>
      </c>
      <c r="B59">
        <f>'linear reg output'!B59</f>
        <v>3370</v>
      </c>
      <c r="C59">
        <f>'linear reg output'!C59</f>
        <v>2.8778348659881501</v>
      </c>
      <c r="D59">
        <f>'linear reg output'!E59</f>
        <v>30996.819500117999</v>
      </c>
      <c r="E59">
        <f>'linear reg output'!Q59+'linear reg output'!R59*'pred using linear reg output'!D59</f>
        <v>1383.4930742235881</v>
      </c>
      <c r="F59">
        <f>'linear reg output'!U59+'linear reg output'!V59*'pred using linear reg output'!D59+'linear reg output'!W59*'pred using linear reg output'!C59</f>
        <v>1417.5398424282437</v>
      </c>
    </row>
    <row r="60" spans="1:6" x14ac:dyDescent="0.25">
      <c r="A60">
        <v>3718</v>
      </c>
      <c r="B60">
        <f>'linear reg output'!B60</f>
        <v>2931</v>
      </c>
      <c r="C60">
        <f>'linear reg output'!C60</f>
        <v>2.34288526538647</v>
      </c>
      <c r="D60">
        <f>'linear reg output'!E60</f>
        <v>28038.127738251598</v>
      </c>
      <c r="E60">
        <f>'linear reg output'!Q60+'linear reg output'!R60*'pred using linear reg output'!D60</f>
        <v>1400.562121573101</v>
      </c>
      <c r="F60">
        <f>'linear reg output'!U60+'linear reg output'!V60*'pred using linear reg output'!D60+'linear reg output'!W60*'pred using linear reg output'!C60</f>
        <v>1412.1458937874902</v>
      </c>
    </row>
    <row r="61" spans="1:6" x14ac:dyDescent="0.25">
      <c r="A61">
        <v>3719</v>
      </c>
      <c r="B61">
        <f>'linear reg output'!B61</f>
        <v>3407</v>
      </c>
      <c r="C61">
        <f>'linear reg output'!C61</f>
        <v>2.5428458620640999</v>
      </c>
      <c r="D61">
        <f>'linear reg output'!E61</f>
        <v>21270.303801432299</v>
      </c>
      <c r="E61">
        <f>'linear reg output'!Q61+'linear reg output'!R61*'pred using linear reg output'!D61</f>
        <v>1294.786894051038</v>
      </c>
      <c r="F61">
        <f>'linear reg output'!U61+'linear reg output'!V61*'pred using linear reg output'!D61+'linear reg output'!W61*'pred using linear reg output'!C61</f>
        <v>1329.4305491032135</v>
      </c>
    </row>
    <row r="62" spans="1:6" x14ac:dyDescent="0.25">
      <c r="A62">
        <v>3720</v>
      </c>
      <c r="B62">
        <f>'linear reg output'!B62</f>
        <v>2241</v>
      </c>
      <c r="C62">
        <f>'linear reg output'!C62</f>
        <v>2.32936382255442</v>
      </c>
      <c r="D62">
        <f>'linear reg output'!E62</f>
        <v>28851.4554337562</v>
      </c>
      <c r="E62">
        <f>'linear reg output'!Q62+'linear reg output'!R62*'pred using linear reg output'!D62</f>
        <v>1412.5689556232005</v>
      </c>
      <c r="F62">
        <f>'linear reg output'!U62+'linear reg output'!V62*'pred using linear reg output'!D62+'linear reg output'!W62*'pred using linear reg output'!C62</f>
        <v>1440.8271570855677</v>
      </c>
    </row>
    <row r="63" spans="1:6" x14ac:dyDescent="0.25">
      <c r="A63">
        <v>3721</v>
      </c>
      <c r="B63">
        <f>'linear reg output'!B63</f>
        <v>2707</v>
      </c>
      <c r="C63">
        <f>'linear reg output'!C63</f>
        <v>2.3113273898910802</v>
      </c>
      <c r="D63">
        <f>'linear reg output'!E63</f>
        <v>20410.897587233001</v>
      </c>
      <c r="E63">
        <f>'linear reg output'!Q63+'linear reg output'!R63*'pred using linear reg output'!D63</f>
        <v>1180.7419668040427</v>
      </c>
      <c r="F63">
        <f>'linear reg output'!U63+'linear reg output'!V63*'pred using linear reg output'!D63+'linear reg output'!W63*'pred using linear reg output'!C63</f>
        <v>1188.5036296642863</v>
      </c>
    </row>
    <row r="64" spans="1:6" x14ac:dyDescent="0.25">
      <c r="A64">
        <v>3722</v>
      </c>
      <c r="B64">
        <f>'linear reg output'!B64</f>
        <v>3026</v>
      </c>
      <c r="C64">
        <f>'linear reg output'!C64</f>
        <v>2.5919929993436899</v>
      </c>
      <c r="D64">
        <f>'linear reg output'!E64</f>
        <v>21485.1553549821</v>
      </c>
      <c r="E64">
        <f>'linear reg output'!Q64+'linear reg output'!R64*'pred using linear reg output'!D64</f>
        <v>1210.2641646769632</v>
      </c>
      <c r="F64">
        <f>'linear reg output'!U64+'linear reg output'!V64*'pred using linear reg output'!D64+'linear reg output'!W64*'pred using linear reg output'!C64</f>
        <v>1215.2610403725496</v>
      </c>
    </row>
    <row r="65" spans="1:6" x14ac:dyDescent="0.25">
      <c r="A65">
        <v>3723</v>
      </c>
      <c r="B65">
        <f>'linear reg output'!B65</f>
        <v>2466</v>
      </c>
      <c r="C65">
        <f>'linear reg output'!C65</f>
        <v>3.3953565590518999</v>
      </c>
      <c r="D65">
        <f>'linear reg output'!E65</f>
        <v>21025.379007309701</v>
      </c>
      <c r="E65">
        <f>'linear reg output'!Q65+'linear reg output'!R65*'pred using linear reg output'!D65</f>
        <v>1110.6743756448991</v>
      </c>
      <c r="F65">
        <f>'linear reg output'!U65+'linear reg output'!V65*'pred using linear reg output'!D65+'linear reg output'!W65*'pred using linear reg output'!C65</f>
        <v>1135.2609830724723</v>
      </c>
    </row>
    <row r="66" spans="1:6" x14ac:dyDescent="0.25">
      <c r="A66">
        <v>3724</v>
      </c>
      <c r="B66">
        <f>'linear reg output'!B66</f>
        <v>3028</v>
      </c>
      <c r="C66">
        <f>'linear reg output'!C66</f>
        <v>2.7239078580840999</v>
      </c>
      <c r="D66">
        <f>'linear reg output'!E66</f>
        <v>26842.692705474099</v>
      </c>
      <c r="E66">
        <f>'linear reg output'!Q66+'linear reg output'!R66*'pred using linear reg output'!D66</f>
        <v>1402.5992111069802</v>
      </c>
      <c r="F66">
        <f>'linear reg output'!U66+'linear reg output'!V66*'pred using linear reg output'!D66+'linear reg output'!W66*'pred using linear reg output'!C66</f>
        <v>1421.7286471741966</v>
      </c>
    </row>
    <row r="67" spans="1:6" x14ac:dyDescent="0.25">
      <c r="A67">
        <v>3725</v>
      </c>
      <c r="B67">
        <f>'linear reg output'!B67</f>
        <v>3308</v>
      </c>
      <c r="C67">
        <f>'linear reg output'!C67</f>
        <v>2.69766129942137</v>
      </c>
      <c r="D67">
        <f>'linear reg output'!E67</f>
        <v>32012.8814789233</v>
      </c>
      <c r="E67">
        <f>'linear reg output'!Q67+'linear reg output'!R67*'pred using linear reg output'!D67</f>
        <v>1500.1002798477757</v>
      </c>
      <c r="F67">
        <f>'linear reg output'!U67+'linear reg output'!V67*'pred using linear reg output'!D67+'linear reg output'!W67*'pred using linear reg output'!C67</f>
        <v>1518.4638288343795</v>
      </c>
    </row>
    <row r="68" spans="1:6" x14ac:dyDescent="0.25">
      <c r="A68">
        <v>3726</v>
      </c>
      <c r="B68">
        <f>'linear reg output'!B68</f>
        <v>1840</v>
      </c>
      <c r="C68">
        <f>'linear reg output'!C68</f>
        <v>2.4993891102257599</v>
      </c>
      <c r="D68">
        <f>'linear reg output'!E68</f>
        <v>50330.0488227639</v>
      </c>
      <c r="E68">
        <f>'linear reg output'!Q68+'linear reg output'!R68*'pred using linear reg output'!D68</f>
        <v>2147.2246161789139</v>
      </c>
      <c r="F68">
        <f>'linear reg output'!U68+'linear reg output'!V68*'pred using linear reg output'!D68+'linear reg output'!W68*'pred using linear reg output'!C68</f>
        <v>2216.6742207474272</v>
      </c>
    </row>
    <row r="69" spans="1:6" x14ac:dyDescent="0.25">
      <c r="A69">
        <v>3727</v>
      </c>
      <c r="B69">
        <f>'linear reg output'!B69</f>
        <v>3550</v>
      </c>
      <c r="C69">
        <f>'linear reg output'!C69</f>
        <v>2.09585078795133</v>
      </c>
      <c r="D69">
        <f>'linear reg output'!E69</f>
        <v>43352.195105060098</v>
      </c>
      <c r="E69">
        <f>'linear reg output'!Q69+'linear reg output'!R69*'pred using linear reg output'!D69</f>
        <v>1932.1916720323295</v>
      </c>
      <c r="F69">
        <f>'linear reg output'!U69+'linear reg output'!V69*'pred using linear reg output'!D69+'linear reg output'!W69*'pred using linear reg output'!C69</f>
        <v>2035.1339622161995</v>
      </c>
    </row>
    <row r="70" spans="1:6" x14ac:dyDescent="0.25">
      <c r="A70">
        <v>3728</v>
      </c>
      <c r="B70">
        <f>'linear reg output'!B70</f>
        <v>2232</v>
      </c>
      <c r="C70">
        <f>'linear reg output'!C70</f>
        <v>1.8565274759391499</v>
      </c>
      <c r="D70">
        <f>'linear reg output'!E70</f>
        <v>29971.791720199999</v>
      </c>
      <c r="E70">
        <f>'linear reg output'!Q70+'linear reg output'!R70*'pred using linear reg output'!D70</f>
        <v>1651.3708173099133</v>
      </c>
      <c r="F70">
        <f>'linear reg output'!U70+'linear reg output'!V70*'pred using linear reg output'!D70+'linear reg output'!W70*'pred using linear reg output'!C70</f>
        <v>1685.8690431557943</v>
      </c>
    </row>
    <row r="71" spans="1:6" x14ac:dyDescent="0.25">
      <c r="A71">
        <v>3729</v>
      </c>
      <c r="B71">
        <f>'linear reg output'!B71</f>
        <v>4262</v>
      </c>
      <c r="C71">
        <f>'linear reg output'!C71</f>
        <v>2.0713169681608301</v>
      </c>
      <c r="D71">
        <f>'linear reg output'!E71</f>
        <v>28300.8551392189</v>
      </c>
      <c r="E71">
        <f>'linear reg output'!Q71+'linear reg output'!R71*'pred using linear reg output'!D71</f>
        <v>1679.1654497342638</v>
      </c>
      <c r="F71">
        <f>'linear reg output'!U71+'linear reg output'!V71*'pred using linear reg output'!D71+'linear reg output'!W71*'pred using linear reg output'!C71</f>
        <v>1713.3960898365804</v>
      </c>
    </row>
    <row r="72" spans="1:6" x14ac:dyDescent="0.25">
      <c r="A72">
        <v>3730</v>
      </c>
      <c r="B72">
        <f>'linear reg output'!B72</f>
        <v>3592</v>
      </c>
      <c r="C72">
        <f>'linear reg output'!C72</f>
        <v>2.1687724245766402</v>
      </c>
      <c r="D72">
        <f>'linear reg output'!E72</f>
        <v>26856.444193727599</v>
      </c>
      <c r="E72">
        <f>'linear reg output'!Q72+'linear reg output'!R72*'pred using linear reg output'!D72</f>
        <v>1537.0407513077471</v>
      </c>
      <c r="F72">
        <f>'linear reg output'!U72+'linear reg output'!V72*'pred using linear reg output'!D72+'linear reg output'!W72*'pred using linear reg output'!C72</f>
        <v>1555.4749188937017</v>
      </c>
    </row>
    <row r="73" spans="1:6" x14ac:dyDescent="0.25">
      <c r="A73">
        <v>3731</v>
      </c>
      <c r="B73">
        <f>'linear reg output'!B73</f>
        <v>2345</v>
      </c>
      <c r="C73">
        <f>'linear reg output'!C73</f>
        <v>1.7785226864599499</v>
      </c>
      <c r="D73">
        <f>'linear reg output'!E73</f>
        <v>26788.6808671814</v>
      </c>
      <c r="E73">
        <f>'linear reg output'!Q73+'linear reg output'!R73*'pred using linear reg output'!D73</f>
        <v>1679.8800317946993</v>
      </c>
      <c r="F73">
        <f>'linear reg output'!U73+'linear reg output'!V73*'pred using linear reg output'!D73+'linear reg output'!W73*'pred using linear reg output'!C73</f>
        <v>1746.9248369837526</v>
      </c>
    </row>
    <row r="74" spans="1:6" x14ac:dyDescent="0.25">
      <c r="A74">
        <v>3732</v>
      </c>
      <c r="B74">
        <f>'linear reg output'!B74</f>
        <v>3881</v>
      </c>
      <c r="C74">
        <f>'linear reg output'!C74</f>
        <v>2.06730479249984</v>
      </c>
      <c r="D74">
        <f>'linear reg output'!E74</f>
        <v>18143.728077373798</v>
      </c>
      <c r="E74">
        <f>'linear reg output'!Q74+'linear reg output'!R74*'pred using linear reg output'!D74</f>
        <v>1163.3886302127289</v>
      </c>
      <c r="F74">
        <f>'linear reg output'!U74+'linear reg output'!V74*'pred using linear reg output'!D74+'linear reg output'!W74*'pred using linear reg output'!C74</f>
        <v>1165.998537309413</v>
      </c>
    </row>
    <row r="75" spans="1:6" x14ac:dyDescent="0.25">
      <c r="A75">
        <v>3733</v>
      </c>
      <c r="B75">
        <f>'linear reg output'!B75</f>
        <v>2411</v>
      </c>
      <c r="C75">
        <f>'linear reg output'!C75</f>
        <v>2.3948074387305001</v>
      </c>
      <c r="D75">
        <f>'linear reg output'!E75</f>
        <v>19211.006199572301</v>
      </c>
      <c r="E75">
        <f>'linear reg output'!Q75+'linear reg output'!R75*'pred using linear reg output'!D75</f>
        <v>1065.4241334377041</v>
      </c>
      <c r="F75">
        <f>'linear reg output'!U75+'linear reg output'!V75*'pred using linear reg output'!D75+'linear reg output'!W75*'pred using linear reg output'!C75</f>
        <v>1067.6775739054858</v>
      </c>
    </row>
    <row r="76" spans="1:6" x14ac:dyDescent="0.25">
      <c r="A76">
        <v>3734</v>
      </c>
      <c r="B76">
        <f>'linear reg output'!B76</f>
        <v>4225</v>
      </c>
      <c r="C76">
        <f>'linear reg output'!C76</f>
        <v>2.4830763419536699</v>
      </c>
      <c r="D76">
        <f>'linear reg output'!E76</f>
        <v>16758.421176886</v>
      </c>
      <c r="E76">
        <f>'linear reg output'!Q76+'linear reg output'!R76*'pred using linear reg output'!D76</f>
        <v>1042.9731718954336</v>
      </c>
      <c r="F76">
        <f>'linear reg output'!U76+'linear reg output'!V76*'pred using linear reg output'!D76+'linear reg output'!W76*'pred using linear reg output'!C76</f>
        <v>1043.4350575305277</v>
      </c>
    </row>
    <row r="77" spans="1:6" x14ac:dyDescent="0.25">
      <c r="A77">
        <v>3735</v>
      </c>
      <c r="B77">
        <f>'linear reg output'!B77</f>
        <v>3937</v>
      </c>
      <c r="C77">
        <f>'linear reg output'!C77</f>
        <v>2.9176915488326198</v>
      </c>
      <c r="D77">
        <f>'linear reg output'!E77</f>
        <v>23633.670890480302</v>
      </c>
      <c r="E77">
        <f>'linear reg output'!Q77+'linear reg output'!R77*'pred using linear reg output'!D77</f>
        <v>1042.5927678506002</v>
      </c>
      <c r="F77">
        <f>'linear reg output'!U77+'linear reg output'!V77*'pred using linear reg output'!D77+'linear reg output'!W77*'pred using linear reg output'!C77</f>
        <v>1048.3398955856148</v>
      </c>
    </row>
    <row r="78" spans="1:6" x14ac:dyDescent="0.25">
      <c r="A78">
        <v>3736</v>
      </c>
      <c r="B78">
        <f>'linear reg output'!B78</f>
        <v>2299</v>
      </c>
      <c r="C78">
        <f>'linear reg output'!C78</f>
        <v>2.6304623488099899</v>
      </c>
      <c r="D78">
        <f>'linear reg output'!E78</f>
        <v>25782.1864259785</v>
      </c>
      <c r="E78">
        <f>'linear reg output'!Q78+'linear reg output'!R78*'pred using linear reg output'!D78</f>
        <v>1234.0642753559791</v>
      </c>
      <c r="F78">
        <f>'linear reg output'!U78+'linear reg output'!V78*'pred using linear reg output'!D78+'linear reg output'!W78*'pred using linear reg output'!C78</f>
        <v>1261.3967501605084</v>
      </c>
    </row>
    <row r="79" spans="1:6" x14ac:dyDescent="0.25">
      <c r="A79">
        <v>3737</v>
      </c>
      <c r="B79">
        <f>'linear reg output'!B79</f>
        <v>2290</v>
      </c>
      <c r="C79">
        <f>'linear reg output'!C79</f>
        <v>3.0915237993823901</v>
      </c>
      <c r="D79">
        <f>'linear reg output'!E79</f>
        <v>22326.380479105901</v>
      </c>
      <c r="E79">
        <f>'linear reg output'!Q79+'linear reg output'!R79*'pred using linear reg output'!D79</f>
        <v>1121.8731321399259</v>
      </c>
      <c r="F79">
        <f>'linear reg output'!U79+'linear reg output'!V79*'pred using linear reg output'!D79+'linear reg output'!W79*'pred using linear reg output'!C79</f>
        <v>1152.5990486704611</v>
      </c>
    </row>
    <row r="80" spans="1:6" x14ac:dyDescent="0.25">
      <c r="A80">
        <v>3738</v>
      </c>
      <c r="B80">
        <f>'linear reg output'!B80</f>
        <v>1954</v>
      </c>
      <c r="C80">
        <f>'linear reg output'!C80</f>
        <v>3.52858754378674</v>
      </c>
      <c r="D80">
        <f>'linear reg output'!E80</f>
        <v>21676.097552529998</v>
      </c>
      <c r="E80">
        <f>'linear reg output'!Q80+'linear reg output'!R80*'pred using linear reg output'!D80</f>
        <v>1052.1464749281636</v>
      </c>
      <c r="F80">
        <f>'linear reg output'!U80+'linear reg output'!V80*'pred using linear reg output'!D80+'linear reg output'!W80*'pred using linear reg output'!C80</f>
        <v>1080.7785942823004</v>
      </c>
    </row>
    <row r="81" spans="1:6" x14ac:dyDescent="0.25">
      <c r="A81">
        <v>3739</v>
      </c>
      <c r="B81">
        <f>'linear reg output'!B81</f>
        <v>3043</v>
      </c>
      <c r="C81">
        <f>'linear reg output'!C81</f>
        <v>2.9735025737014502</v>
      </c>
      <c r="D81">
        <f>'linear reg output'!E81</f>
        <v>32514.146328795101</v>
      </c>
      <c r="E81">
        <f>'linear reg output'!Q81+'linear reg output'!R81*'pred using linear reg output'!D81</f>
        <v>1303.7240995207162</v>
      </c>
      <c r="F81">
        <f>'linear reg output'!U81+'linear reg output'!V81*'pred using linear reg output'!D81+'linear reg output'!W81*'pred using linear reg output'!C81</f>
        <v>1346.0895863601922</v>
      </c>
    </row>
    <row r="82" spans="1:6" x14ac:dyDescent="0.25">
      <c r="A82">
        <v>3740</v>
      </c>
      <c r="B82">
        <f>'linear reg output'!B82</f>
        <v>2055</v>
      </c>
      <c r="C82">
        <f>'linear reg output'!C82</f>
        <v>3.11842425224933</v>
      </c>
      <c r="D82">
        <f>'linear reg output'!E82</f>
        <v>23067.939043766801</v>
      </c>
      <c r="E82">
        <f>'linear reg output'!Q82+'linear reg output'!R82*'pred using linear reg output'!D82</f>
        <v>1054.0173241148282</v>
      </c>
      <c r="F82">
        <f>'linear reg output'!U82+'linear reg output'!V82*'pred using linear reg output'!D82+'linear reg output'!W82*'pred using linear reg output'!C82</f>
        <v>1091.2653610660459</v>
      </c>
    </row>
    <row r="83" spans="1:6" x14ac:dyDescent="0.25">
      <c r="A83">
        <v>3741</v>
      </c>
      <c r="B83">
        <f>'linear reg output'!B83</f>
        <v>2126</v>
      </c>
      <c r="C83">
        <f>'linear reg output'!C83</f>
        <v>3.7677470033748399</v>
      </c>
      <c r="D83">
        <f>'linear reg output'!E83</f>
        <v>20372.210897881301</v>
      </c>
      <c r="E83">
        <f>'linear reg output'!Q83+'linear reg output'!R83*'pred using linear reg output'!D83</f>
        <v>986.32184264856414</v>
      </c>
      <c r="F83">
        <f>'linear reg output'!U83+'linear reg output'!V83*'pred using linear reg output'!D83+'linear reg output'!W83*'pred using linear reg output'!C83</f>
        <v>1036.8605975852288</v>
      </c>
    </row>
    <row r="84" spans="1:6" x14ac:dyDescent="0.25">
      <c r="A84">
        <v>3742</v>
      </c>
      <c r="B84">
        <f>'linear reg output'!B84</f>
        <v>1908</v>
      </c>
      <c r="C84">
        <f>'linear reg output'!C84</f>
        <v>3.7908410674716602</v>
      </c>
      <c r="D84">
        <f>'linear reg output'!E84</f>
        <v>18720.410014269299</v>
      </c>
      <c r="E84">
        <f>'linear reg output'!Q84+'linear reg output'!R84*'pred using linear reg output'!D84</f>
        <v>1022.6602326640216</v>
      </c>
      <c r="F84">
        <f>'linear reg output'!U84+'linear reg output'!V84*'pred using linear reg output'!D84+'linear reg output'!W84*'pred using linear reg output'!C84</f>
        <v>1057.1842828996457</v>
      </c>
    </row>
    <row r="85" spans="1:6" x14ac:dyDescent="0.25">
      <c r="A85">
        <v>3743</v>
      </c>
      <c r="B85">
        <f>'linear reg output'!B85</f>
        <v>1732</v>
      </c>
      <c r="C85">
        <f>'linear reg output'!C85</f>
        <v>3.51499560389462</v>
      </c>
      <c r="D85">
        <f>'linear reg output'!E85</f>
        <v>21242.575601479399</v>
      </c>
      <c r="E85">
        <f>'linear reg output'!Q85+'linear reg output'!R85*'pred using linear reg output'!D85</f>
        <v>971.44887467224112</v>
      </c>
      <c r="F85">
        <f>'linear reg output'!U85+'linear reg output'!V85*'pred using linear reg output'!D85+'linear reg output'!W85*'pred using linear reg output'!C85</f>
        <v>1001.8423199475351</v>
      </c>
    </row>
    <row r="86" spans="1:6" x14ac:dyDescent="0.25">
      <c r="A86">
        <v>3744</v>
      </c>
      <c r="B86">
        <f>'linear reg output'!B86</f>
        <v>3148</v>
      </c>
      <c r="C86">
        <f>'linear reg output'!C86</f>
        <v>2.4958859755995801</v>
      </c>
      <c r="D86">
        <f>'linear reg output'!E86</f>
        <v>12058.240863787199</v>
      </c>
      <c r="E86">
        <f>'linear reg output'!Q86+'linear reg output'!R86*'pred using linear reg output'!D86</f>
        <v>976.45503920818226</v>
      </c>
      <c r="F86">
        <f>'linear reg output'!U86+'linear reg output'!V86*'pred using linear reg output'!D86+'linear reg output'!W86*'pred using linear reg output'!C86</f>
        <v>975.49919775128751</v>
      </c>
    </row>
    <row r="87" spans="1:6" x14ac:dyDescent="0.25">
      <c r="A87">
        <v>3745</v>
      </c>
      <c r="B87">
        <f>'linear reg output'!B87</f>
        <v>1679</v>
      </c>
      <c r="C87">
        <f>'linear reg output'!C87</f>
        <v>3.9554584840130298</v>
      </c>
      <c r="D87">
        <f>'linear reg output'!E87</f>
        <v>15931.931701109601</v>
      </c>
      <c r="E87">
        <f>'linear reg output'!Q87+'linear reg output'!R87*'pred using linear reg output'!D87</f>
        <v>932.24599066741587</v>
      </c>
      <c r="F87">
        <f>'linear reg output'!U87+'linear reg output'!V87*'pred using linear reg output'!D87+'linear reg output'!W87*'pred using linear reg output'!C87</f>
        <v>978.76564888423002</v>
      </c>
    </row>
    <row r="88" spans="1:6" x14ac:dyDescent="0.25">
      <c r="A88">
        <v>3746</v>
      </c>
      <c r="B88">
        <f>'linear reg output'!B88</f>
        <v>1950</v>
      </c>
      <c r="C88">
        <f>'linear reg output'!C88</f>
        <v>2.9526502444167502</v>
      </c>
      <c r="D88">
        <f>'linear reg output'!E88</f>
        <v>11782.846303098901</v>
      </c>
      <c r="E88">
        <f>'linear reg output'!Q88+'linear reg output'!R88*'pred using linear reg output'!D88</f>
        <v>1112.9373706791425</v>
      </c>
      <c r="F88">
        <f>'linear reg output'!U88+'linear reg output'!V88*'pred using linear reg output'!D88+'linear reg output'!W88*'pred using linear reg output'!C88</f>
        <v>1134.5087418128153</v>
      </c>
    </row>
    <row r="89" spans="1:6" x14ac:dyDescent="0.25">
      <c r="A89">
        <v>3747</v>
      </c>
      <c r="B89">
        <f>'linear reg output'!B89</f>
        <v>2876</v>
      </c>
      <c r="C89">
        <f>'linear reg output'!C89</f>
        <v>2.3693731523783899</v>
      </c>
      <c r="D89">
        <f>'linear reg output'!E89</f>
        <v>15155.349335218099</v>
      </c>
      <c r="E89">
        <f>'linear reg output'!Q89+'linear reg output'!R89*'pred using linear reg output'!D89</f>
        <v>1046.6616109359229</v>
      </c>
      <c r="F89">
        <f>'linear reg output'!U89+'linear reg output'!V89*'pred using linear reg output'!D89+'linear reg output'!W89*'pred using linear reg output'!C89</f>
        <v>1060.9625075669387</v>
      </c>
    </row>
    <row r="90" spans="1:6" x14ac:dyDescent="0.25">
      <c r="A90">
        <v>3748</v>
      </c>
      <c r="B90">
        <f>'linear reg output'!B90</f>
        <v>3496</v>
      </c>
      <c r="C90">
        <f>'linear reg output'!C90</f>
        <v>2.08600620956669</v>
      </c>
      <c r="D90">
        <f>'linear reg output'!E90</f>
        <v>33301.9908002222</v>
      </c>
      <c r="E90">
        <f>'linear reg output'!Q90+'linear reg output'!R90*'pred using linear reg output'!D90</f>
        <v>1703.9771625355186</v>
      </c>
      <c r="F90">
        <f>'linear reg output'!U90+'linear reg output'!V90*'pred using linear reg output'!D90+'linear reg output'!W90*'pred using linear reg output'!C90</f>
        <v>1729.4121767932604</v>
      </c>
    </row>
    <row r="91" spans="1:6" x14ac:dyDescent="0.25">
      <c r="A91">
        <v>3749</v>
      </c>
      <c r="B91">
        <f>'linear reg output'!B91</f>
        <v>1889</v>
      </c>
      <c r="C91">
        <f>'linear reg output'!C91</f>
        <v>2.7237637325740698</v>
      </c>
      <c r="D91">
        <f>'linear reg output'!E91</f>
        <v>22024.0117814933</v>
      </c>
      <c r="E91">
        <f>'linear reg output'!Q91+'linear reg output'!R91*'pred using linear reg output'!D91</f>
        <v>1116.9385668141078</v>
      </c>
      <c r="F91">
        <f>'linear reg output'!U91+'linear reg output'!V91*'pred using linear reg output'!D91+'linear reg output'!W91*'pred using linear reg output'!C91</f>
        <v>1127.5061907730362</v>
      </c>
    </row>
    <row r="92" spans="1:6" x14ac:dyDescent="0.25">
      <c r="A92">
        <v>3750</v>
      </c>
      <c r="B92">
        <f>'linear reg output'!B92</f>
        <v>2600</v>
      </c>
      <c r="C92">
        <f>'linear reg output'!C92</f>
        <v>3.0066666666666699</v>
      </c>
      <c r="D92">
        <f>'linear reg output'!E92</f>
        <v>14089.4634091445</v>
      </c>
      <c r="E92">
        <f>'linear reg output'!Q92+'linear reg output'!R92*'pred using linear reg output'!D92</f>
        <v>1020.3134977986268</v>
      </c>
      <c r="F92">
        <f>'linear reg output'!U92+'linear reg output'!V92*'pred using linear reg output'!D92+'linear reg output'!W92*'pred using linear reg output'!C92</f>
        <v>1045.5548007452271</v>
      </c>
    </row>
    <row r="93" spans="1:6" x14ac:dyDescent="0.25">
      <c r="A93">
        <v>3751</v>
      </c>
      <c r="B93">
        <f>'linear reg output'!B93</f>
        <v>2112</v>
      </c>
      <c r="C93">
        <f>'linear reg output'!C93</f>
        <v>3.7503735325506899</v>
      </c>
      <c r="D93">
        <f>'linear reg output'!E93</f>
        <v>14089.4634091445</v>
      </c>
      <c r="E93">
        <f>'linear reg output'!Q93+'linear reg output'!R93*'pred using linear reg output'!D93</f>
        <v>942.9851456566189</v>
      </c>
      <c r="F93">
        <f>'linear reg output'!U93+'linear reg output'!V93*'pred using linear reg output'!D93+'linear reg output'!W93*'pred using linear reg output'!C93</f>
        <v>985.75212729845055</v>
      </c>
    </row>
    <row r="94" spans="1:6" x14ac:dyDescent="0.25">
      <c r="A94">
        <v>3752</v>
      </c>
      <c r="B94">
        <f>'linear reg output'!B94</f>
        <v>2262</v>
      </c>
      <c r="C94">
        <f>'linear reg output'!C94</f>
        <v>3.8612539310138301</v>
      </c>
      <c r="D94">
        <f>'linear reg output'!E94</f>
        <v>23480.118688366099</v>
      </c>
      <c r="E94">
        <f>'linear reg output'!Q94+'linear reg output'!R94*'pred using linear reg output'!D94</f>
        <v>1115.4077131157205</v>
      </c>
      <c r="F94">
        <f>'linear reg output'!U94+'linear reg output'!V94*'pred using linear reg output'!D94+'linear reg output'!W94*'pred using linear reg output'!C94</f>
        <v>1152.8935892048057</v>
      </c>
    </row>
    <row r="95" spans="1:6" x14ac:dyDescent="0.25">
      <c r="A95">
        <v>3753</v>
      </c>
      <c r="B95">
        <f>'linear reg output'!B95</f>
        <v>1510</v>
      </c>
      <c r="C95">
        <f>'linear reg output'!C95</f>
        <v>3.14394884591391</v>
      </c>
      <c r="D95">
        <f>'linear reg output'!E95</f>
        <v>33668.705577061402</v>
      </c>
      <c r="E95">
        <f>'linear reg output'!Q95+'linear reg output'!R95*'pred using linear reg output'!D95</f>
        <v>1297.0731200601583</v>
      </c>
      <c r="F95">
        <f>'linear reg output'!U95+'linear reg output'!V95*'pred using linear reg output'!D95+'linear reg output'!W95*'pred using linear reg output'!C95</f>
        <v>1338.9846055758658</v>
      </c>
    </row>
    <row r="96" spans="1:6" x14ac:dyDescent="0.25">
      <c r="A96">
        <v>3754</v>
      </c>
      <c r="B96">
        <f>'linear reg output'!B96</f>
        <v>2314</v>
      </c>
      <c r="C96">
        <f>'linear reg output'!C96</f>
        <v>3.2059938524590201</v>
      </c>
      <c r="D96">
        <f>'linear reg output'!E96</f>
        <v>32514.146328795101</v>
      </c>
      <c r="E96">
        <f>'linear reg output'!Q96+'linear reg output'!R96*'pred using linear reg output'!D96</f>
        <v>1283.8906551217165</v>
      </c>
      <c r="F96">
        <f>'linear reg output'!U96+'linear reg output'!V96*'pred using linear reg output'!D96+'linear reg output'!W96*'pred using linear reg output'!C96</f>
        <v>1329.3276849928261</v>
      </c>
    </row>
    <row r="97" spans="1:6" x14ac:dyDescent="0.25">
      <c r="A97">
        <v>3755</v>
      </c>
      <c r="B97">
        <f>'linear reg output'!B97</f>
        <v>1825</v>
      </c>
      <c r="C97">
        <f>'linear reg output'!C97</f>
        <v>3.4461223445098499</v>
      </c>
      <c r="D97">
        <f>'linear reg output'!E97</f>
        <v>32227.733032473101</v>
      </c>
      <c r="E97">
        <f>'linear reg output'!Q97+'linear reg output'!R97*'pred using linear reg output'!D97</f>
        <v>1304.6823326417957</v>
      </c>
      <c r="F97">
        <f>'linear reg output'!U97+'linear reg output'!V97*'pred using linear reg output'!D97+'linear reg output'!W97*'pred using linear reg output'!C97</f>
        <v>1334.9748496522814</v>
      </c>
    </row>
    <row r="98" spans="1:6" x14ac:dyDescent="0.25">
      <c r="A98">
        <v>3756</v>
      </c>
      <c r="B98">
        <f>'linear reg output'!B98</f>
        <v>1793</v>
      </c>
      <c r="C98">
        <f>'linear reg output'!C98</f>
        <v>3.1951884474803798</v>
      </c>
      <c r="D98">
        <f>'linear reg output'!E98</f>
        <v>24116.481727574399</v>
      </c>
      <c r="E98">
        <f>'linear reg output'!Q98+'linear reg output'!R98*'pred using linear reg output'!D98</f>
        <v>1084.4767525143309</v>
      </c>
      <c r="F98">
        <f>'linear reg output'!U98+'linear reg output'!V98*'pred using linear reg output'!D98+'linear reg output'!W98*'pred using linear reg output'!C98</f>
        <v>1104.2822072129602</v>
      </c>
    </row>
    <row r="99" spans="1:6" x14ac:dyDescent="0.25">
      <c r="A99">
        <v>3757</v>
      </c>
      <c r="B99">
        <f>'linear reg output'!B99</f>
        <v>2116</v>
      </c>
      <c r="C99">
        <f>'linear reg output'!C99</f>
        <v>3.6646115586871502</v>
      </c>
      <c r="D99">
        <f>'linear reg output'!E99</f>
        <v>21143.051310233601</v>
      </c>
      <c r="E99">
        <f>'linear reg output'!Q99+'linear reg output'!R99*'pred using linear reg output'!D99</f>
        <v>1097.5345773122096</v>
      </c>
      <c r="F99">
        <f>'linear reg output'!U99+'linear reg output'!V99*'pred using linear reg output'!D99+'linear reg output'!W99*'pred using linear reg output'!C99</f>
        <v>1127.8972083523306</v>
      </c>
    </row>
    <row r="100" spans="1:6" x14ac:dyDescent="0.25">
      <c r="A100">
        <v>3758</v>
      </c>
      <c r="B100">
        <f>'linear reg output'!B100</f>
        <v>2568</v>
      </c>
      <c r="C100">
        <f>'linear reg output'!C100</f>
        <v>2.8391574916227902</v>
      </c>
      <c r="D100">
        <f>'linear reg output'!E100</f>
        <v>21143.051310233601</v>
      </c>
      <c r="E100">
        <f>'linear reg output'!Q100+'linear reg output'!R100*'pred using linear reg output'!D100</f>
        <v>1041.6861865792494</v>
      </c>
      <c r="F100">
        <f>'linear reg output'!U100+'linear reg output'!V100*'pred using linear reg output'!D100+'linear reg output'!W100*'pred using linear reg output'!C100</f>
        <v>1059.7176898263033</v>
      </c>
    </row>
    <row r="101" spans="1:6" x14ac:dyDescent="0.25">
      <c r="A101">
        <v>3759</v>
      </c>
      <c r="B101">
        <f>'linear reg output'!B101</f>
        <v>1680</v>
      </c>
      <c r="C101">
        <f>'linear reg output'!C101</f>
        <v>2.8629115012341599</v>
      </c>
      <c r="D101">
        <f>'linear reg output'!E101</f>
        <v>22881.6904530559</v>
      </c>
      <c r="E101">
        <f>'linear reg output'!Q101+'linear reg output'!R101*'pred using linear reg output'!D101</f>
        <v>1106.6663461576868</v>
      </c>
      <c r="F101">
        <f>'linear reg output'!U101+'linear reg output'!V101*'pred using linear reg output'!D101+'linear reg output'!W101*'pred using linear reg output'!C101</f>
        <v>1120.6842405586042</v>
      </c>
    </row>
    <row r="102" spans="1:6" x14ac:dyDescent="0.25">
      <c r="A102">
        <v>3760</v>
      </c>
      <c r="B102">
        <f>'linear reg output'!B102</f>
        <v>2742</v>
      </c>
      <c r="C102">
        <f>'linear reg output'!C102</f>
        <v>2.3309194567892502</v>
      </c>
      <c r="D102">
        <f>'linear reg output'!E102</f>
        <v>53486.162301024699</v>
      </c>
      <c r="E102">
        <f>'linear reg output'!Q102+'linear reg output'!R102*'pred using linear reg output'!D102</f>
        <v>1838.2269974214989</v>
      </c>
      <c r="F102">
        <f>'linear reg output'!U102+'linear reg output'!V102*'pred using linear reg output'!D102+'linear reg output'!W102*'pred using linear reg output'!C102</f>
        <v>1925.2900161972364</v>
      </c>
    </row>
    <row r="103" spans="1:6" x14ac:dyDescent="0.25">
      <c r="A103">
        <v>3761</v>
      </c>
      <c r="B103">
        <f>'linear reg output'!B103</f>
        <v>2387</v>
      </c>
      <c r="C103">
        <f>'linear reg output'!C103</f>
        <v>2.5650717496542201</v>
      </c>
      <c r="D103">
        <f>'linear reg output'!E103</f>
        <v>34797.938614759398</v>
      </c>
      <c r="E103">
        <f>'linear reg output'!Q103+'linear reg output'!R103*'pred using linear reg output'!D103</f>
        <v>1403.8479350412001</v>
      </c>
      <c r="F103">
        <f>'linear reg output'!U103+'linear reg output'!V103*'pred using linear reg output'!D103+'linear reg output'!W103*'pred using linear reg output'!C103</f>
        <v>1465.4750807409328</v>
      </c>
    </row>
    <row r="104" spans="1:6" x14ac:dyDescent="0.25">
      <c r="A104">
        <v>3762</v>
      </c>
      <c r="B104">
        <f>'linear reg output'!B104</f>
        <v>1724</v>
      </c>
      <c r="C104">
        <f>'linear reg output'!C104</f>
        <v>3.1315113435884698</v>
      </c>
      <c r="D104">
        <f>'linear reg output'!E104</f>
        <v>35006.897547335997</v>
      </c>
      <c r="E104">
        <f>'linear reg output'!Q104+'linear reg output'!R104*'pred using linear reg output'!D104</f>
        <v>1135.2127153513097</v>
      </c>
      <c r="F104">
        <f>'linear reg output'!U104+'linear reg output'!V104*'pred using linear reg output'!D104+'linear reg output'!W104*'pred using linear reg output'!C104</f>
        <v>1176.1998546653913</v>
      </c>
    </row>
    <row r="105" spans="1:6" x14ac:dyDescent="0.25">
      <c r="A105">
        <v>3763</v>
      </c>
      <c r="B105">
        <f>'linear reg output'!B105</f>
        <v>2285</v>
      </c>
      <c r="C105">
        <f>'linear reg output'!C105</f>
        <v>3.00268866204885</v>
      </c>
      <c r="D105">
        <f>'linear reg output'!E105</f>
        <v>23203.967783380602</v>
      </c>
      <c r="E105">
        <f>'linear reg output'!Q105+'linear reg output'!R105*'pred using linear reg output'!D105</f>
        <v>1143.8405727021966</v>
      </c>
      <c r="F105">
        <f>'linear reg output'!U105+'linear reg output'!V105*'pred using linear reg output'!D105+'linear reg output'!W105*'pred using linear reg output'!C105</f>
        <v>1157.4502047511678</v>
      </c>
    </row>
    <row r="106" spans="1:6" x14ac:dyDescent="0.25">
      <c r="A106">
        <v>3764</v>
      </c>
      <c r="B106">
        <f>'linear reg output'!B106</f>
        <v>2903</v>
      </c>
      <c r="C106">
        <f>'linear reg output'!C106</f>
        <v>3.0697541568907498</v>
      </c>
      <c r="D106">
        <f>'linear reg output'!E106</f>
        <v>37354.734276946103</v>
      </c>
      <c r="E106">
        <f>'linear reg output'!Q106+'linear reg output'!R106*'pred using linear reg output'!D106</f>
        <v>1352.9927603472793</v>
      </c>
      <c r="F106">
        <f>'linear reg output'!U106+'linear reg output'!V106*'pred using linear reg output'!D106+'linear reg output'!W106*'pred using linear reg output'!C106</f>
        <v>1394.808767559088</v>
      </c>
    </row>
    <row r="107" spans="1:6" x14ac:dyDescent="0.25">
      <c r="A107">
        <v>3765</v>
      </c>
      <c r="B107">
        <f>'linear reg output'!B107</f>
        <v>2792</v>
      </c>
      <c r="C107">
        <f>'linear reg output'!C107</f>
        <v>2.2194700569003398</v>
      </c>
      <c r="D107">
        <f>'linear reg output'!E107</f>
        <v>41184.585349807101</v>
      </c>
      <c r="E107">
        <f>'linear reg output'!Q107+'linear reg output'!R107*'pred using linear reg output'!D107</f>
        <v>1504.4958986146621</v>
      </c>
      <c r="F107">
        <f>'linear reg output'!U107+'linear reg output'!V107*'pred using linear reg output'!D107+'linear reg output'!W107*'pred using linear reg output'!C107</f>
        <v>1551.8212127724837</v>
      </c>
    </row>
    <row r="108" spans="1:6" x14ac:dyDescent="0.25">
      <c r="A108">
        <v>3766</v>
      </c>
      <c r="B108">
        <f>'linear reg output'!B108</f>
        <v>1619</v>
      </c>
      <c r="C108">
        <f>'linear reg output'!C108</f>
        <v>2.8082123184777199</v>
      </c>
      <c r="D108">
        <f>'linear reg output'!E108</f>
        <v>18830.5300731768</v>
      </c>
      <c r="E108">
        <f>'linear reg output'!Q108+'linear reg output'!R108*'pred using linear reg output'!D108</f>
        <v>987.69550856345597</v>
      </c>
      <c r="F108">
        <f>'linear reg output'!U108+'linear reg output'!V108*'pred using linear reg output'!D108+'linear reg output'!W108*'pred using linear reg output'!C108</f>
        <v>993.38685158127169</v>
      </c>
    </row>
    <row r="109" spans="1:6" x14ac:dyDescent="0.25">
      <c r="A109">
        <v>3767</v>
      </c>
      <c r="B109">
        <f>'linear reg output'!B109</f>
        <v>3209</v>
      </c>
      <c r="C109">
        <f>'linear reg output'!C109</f>
        <v>2.85115347068797</v>
      </c>
      <c r="D109">
        <f>'linear reg output'!E109</f>
        <v>22092.657129508101</v>
      </c>
      <c r="E109">
        <f>'linear reg output'!Q109+'linear reg output'!R109*'pred using linear reg output'!D109</f>
        <v>1075.8710214577438</v>
      </c>
      <c r="F109">
        <f>'linear reg output'!U109+'linear reg output'!V109*'pred using linear reg output'!D109+'linear reg output'!W109*'pred using linear reg output'!C109</f>
        <v>1087.9560247155803</v>
      </c>
    </row>
    <row r="110" spans="1:6" x14ac:dyDescent="0.25">
      <c r="A110">
        <v>3768</v>
      </c>
      <c r="B110">
        <f>'linear reg output'!B110</f>
        <v>2186</v>
      </c>
      <c r="C110">
        <f>'linear reg output'!C110</f>
        <v>2.4754534864370101</v>
      </c>
      <c r="D110">
        <f>'linear reg output'!E110</f>
        <v>43897.149166022697</v>
      </c>
      <c r="E110">
        <f>'linear reg output'!Q110+'linear reg output'!R110*'pred using linear reg output'!D110</f>
        <v>1723.4965279827952</v>
      </c>
      <c r="F110">
        <f>'linear reg output'!U110+'linear reg output'!V110*'pred using linear reg output'!D110+'linear reg output'!W110*'pred using linear reg output'!C110</f>
        <v>1805.4228020791734</v>
      </c>
    </row>
    <row r="111" spans="1:6" x14ac:dyDescent="0.25">
      <c r="A111">
        <v>3769</v>
      </c>
      <c r="B111">
        <f>'linear reg output'!B111</f>
        <v>1745</v>
      </c>
      <c r="C111">
        <f>'linear reg output'!C111</f>
        <v>2.4642962170832798</v>
      </c>
      <c r="D111">
        <f>'linear reg output'!E111</f>
        <v>20132.019529105601</v>
      </c>
      <c r="E111">
        <f>'linear reg output'!Q111+'linear reg output'!R111*'pred using linear reg output'!D111</f>
        <v>1086.7296044338032</v>
      </c>
      <c r="F111">
        <f>'linear reg output'!U111+'linear reg output'!V111*'pred using linear reg output'!D111+'linear reg output'!W111*'pred using linear reg output'!C111</f>
        <v>1086.888245831612</v>
      </c>
    </row>
    <row r="112" spans="1:6" x14ac:dyDescent="0.25">
      <c r="A112">
        <v>3900</v>
      </c>
      <c r="B112">
        <f>'linear reg output'!B112</f>
        <v>1854</v>
      </c>
      <c r="C112">
        <f>'linear reg output'!C112</f>
        <v>3.0621010668940198</v>
      </c>
      <c r="D112">
        <f>'linear reg output'!E112</f>
        <v>22759.9024301565</v>
      </c>
      <c r="E112">
        <f>'linear reg output'!Q112+'linear reg output'!R112*'pred using linear reg output'!D112</f>
        <v>765.10397761040485</v>
      </c>
      <c r="F112">
        <f>'linear reg output'!U112+'linear reg output'!V112*'pred using linear reg output'!D112+'linear reg output'!W112*'pred using linear reg output'!C112</f>
        <v>769.72597557208405</v>
      </c>
    </row>
    <row r="113" spans="1:6" x14ac:dyDescent="0.25">
      <c r="A113">
        <v>4101</v>
      </c>
      <c r="B113">
        <f>'linear reg output'!B113</f>
        <v>1937</v>
      </c>
      <c r="C113">
        <f>'linear reg output'!C113</f>
        <v>2.37810718358039</v>
      </c>
      <c r="D113">
        <f>'linear reg output'!E113</f>
        <v>39747.537406716801</v>
      </c>
      <c r="E113">
        <f>'linear reg output'!Q113+'linear reg output'!R113*'pred using linear reg output'!D113</f>
        <v>1542.9353581886303</v>
      </c>
      <c r="F113">
        <f>'linear reg output'!U113+'linear reg output'!V113*'pred using linear reg output'!D113+'linear reg output'!W113*'pred using linear reg output'!C113</f>
        <v>1600.6888021588393</v>
      </c>
    </row>
    <row r="114" spans="1:6" x14ac:dyDescent="0.25">
      <c r="A114">
        <v>4102</v>
      </c>
      <c r="B114">
        <f>'linear reg output'!B114</f>
        <v>2904</v>
      </c>
      <c r="C114">
        <f>'linear reg output'!C114</f>
        <v>2.32784253390638</v>
      </c>
      <c r="D114">
        <f>'linear reg output'!E114</f>
        <v>42396.222679374601</v>
      </c>
      <c r="E114">
        <f>'linear reg output'!Q114+'linear reg output'!R114*'pred using linear reg output'!D114</f>
        <v>1852.1129031584446</v>
      </c>
      <c r="F114">
        <f>'linear reg output'!U114+'linear reg output'!V114*'pred using linear reg output'!D114+'linear reg output'!W114*'pred using linear reg output'!C114</f>
        <v>1939.0925772830346</v>
      </c>
    </row>
    <row r="115" spans="1:6" x14ac:dyDescent="0.25">
      <c r="A115">
        <v>4701</v>
      </c>
      <c r="B115">
        <f>'linear reg output'!B115</f>
        <v>1258</v>
      </c>
      <c r="C115">
        <f>'linear reg output'!C115</f>
        <v>3.3317872397223698</v>
      </c>
      <c r="D115">
        <f>'linear reg output'!E115</f>
        <v>24063.3739975799</v>
      </c>
      <c r="E115">
        <f>'linear reg output'!Q115+'linear reg output'!R115*'pred using linear reg output'!D115</f>
        <v>824.08223546085173</v>
      </c>
      <c r="F115">
        <f>'linear reg output'!U115+'linear reg output'!V115*'pred using linear reg output'!D115+'linear reg output'!W115*'pred using linear reg output'!C115</f>
        <v>832.26589494889299</v>
      </c>
    </row>
    <row r="116" spans="1:6" x14ac:dyDescent="0.25">
      <c r="A116">
        <v>4702</v>
      </c>
      <c r="B116">
        <f>'linear reg output'!B116</f>
        <v>2419</v>
      </c>
      <c r="C116">
        <f>'linear reg output'!C116</f>
        <v>3.07584039943184</v>
      </c>
      <c r="D116">
        <f>'linear reg output'!E116</f>
        <v>19211.006199572301</v>
      </c>
      <c r="E116">
        <f>'linear reg output'!Q116+'linear reg output'!R116*'pred using linear reg output'!D116</f>
        <v>722.76265983691201</v>
      </c>
      <c r="F116">
        <f>'linear reg output'!U116+'linear reg output'!V116*'pred using linear reg output'!D116+'linear reg output'!W116*'pred using linear reg output'!C116</f>
        <v>725.55814811848404</v>
      </c>
    </row>
    <row r="117" spans="1:6" x14ac:dyDescent="0.25">
      <c r="A117">
        <v>5301</v>
      </c>
      <c r="B117">
        <f>'linear reg output'!B117</f>
        <v>3532</v>
      </c>
      <c r="C117">
        <f>'linear reg output'!C117</f>
        <v>2.55249271481452</v>
      </c>
      <c r="D117">
        <f>'linear reg output'!E117</f>
        <v>34389.1287670889</v>
      </c>
      <c r="E117">
        <f>'linear reg output'!Q117+'linear reg output'!R117*'pred using linear reg output'!D117</f>
        <v>1376.0583749935263</v>
      </c>
      <c r="F117">
        <f>'linear reg output'!U117+'linear reg output'!V117*'pred using linear reg output'!D117+'linear reg output'!W117*'pred using linear reg output'!C117</f>
        <v>1392.9297932773568</v>
      </c>
    </row>
    <row r="118" spans="1:6" x14ac:dyDescent="0.25">
      <c r="A118">
        <v>5302</v>
      </c>
      <c r="B118">
        <f>'linear reg output'!B118</f>
        <v>2261</v>
      </c>
      <c r="C118">
        <f>'linear reg output'!C118</f>
        <v>3.4300841145057399</v>
      </c>
      <c r="D118">
        <f>'linear reg output'!E118</f>
        <v>27095.121940662601</v>
      </c>
      <c r="E118">
        <f>'linear reg output'!Q118+'linear reg output'!R118*'pred using linear reg output'!D118</f>
        <v>1176.9985414037928</v>
      </c>
      <c r="F118">
        <f>'linear reg output'!U118+'linear reg output'!V118*'pred using linear reg output'!D118+'linear reg output'!W118*'pred using linear reg output'!C118</f>
        <v>1189.9106487571019</v>
      </c>
    </row>
    <row r="119" spans="1:6" x14ac:dyDescent="0.25">
      <c r="A119">
        <v>5303</v>
      </c>
      <c r="B119">
        <f>'linear reg output'!B119</f>
        <v>2026</v>
      </c>
      <c r="C119">
        <f>'linear reg output'!C119</f>
        <v>3.43051787188864</v>
      </c>
      <c r="D119">
        <f>'linear reg output'!E119</f>
        <v>30833.616494090598</v>
      </c>
      <c r="E119">
        <f>'linear reg output'!Q119+'linear reg output'!R119*'pred using linear reg output'!D119</f>
        <v>1121.4735151193827</v>
      </c>
      <c r="F119">
        <f>'linear reg output'!U119+'linear reg output'!V119*'pred using linear reg output'!D119+'linear reg output'!W119*'pred using linear reg output'!C119</f>
        <v>1125.6000401868696</v>
      </c>
    </row>
    <row r="120" spans="1:6" x14ac:dyDescent="0.25">
      <c r="A120">
        <v>5500</v>
      </c>
      <c r="B120">
        <f>'linear reg output'!B120</f>
        <v>3247</v>
      </c>
      <c r="C120">
        <f>'linear reg output'!C120</f>
        <v>2.61708630475913</v>
      </c>
      <c r="D120">
        <f>'linear reg output'!E120</f>
        <v>36632.604863775799</v>
      </c>
      <c r="E120">
        <f>'linear reg output'!Q120+'linear reg output'!R120*'pred using linear reg output'!D120</f>
        <v>1329.680919654186</v>
      </c>
      <c r="F120">
        <f>'linear reg output'!U120+'linear reg output'!V120*'pred using linear reg output'!D120+'linear reg output'!W120*'pred using linear reg output'!C120</f>
        <v>1353.8925587475383</v>
      </c>
    </row>
    <row r="121" spans="1:6" x14ac:dyDescent="0.25">
      <c r="A121">
        <v>5700</v>
      </c>
      <c r="B121">
        <f>'linear reg output'!B121</f>
        <v>1966</v>
      </c>
      <c r="C121">
        <f>'linear reg output'!C121</f>
        <v>2.2595094727566498</v>
      </c>
      <c r="D121">
        <f>'linear reg output'!E121</f>
        <v>27286.147300827201</v>
      </c>
      <c r="E121">
        <f>'linear reg output'!Q121+'linear reg output'!R121*'pred using linear reg output'!D121</f>
        <v>1041.1834079283117</v>
      </c>
      <c r="F121">
        <f>'linear reg output'!U121+'linear reg output'!V121*'pred using linear reg output'!D121+'linear reg output'!W121*'pred using linear reg output'!C121</f>
        <v>1070.4459391505993</v>
      </c>
    </row>
    <row r="122" spans="1:6" x14ac:dyDescent="0.25">
      <c r="A122">
        <v>5901</v>
      </c>
      <c r="B122">
        <f>'linear reg output'!B122</f>
        <v>2909</v>
      </c>
      <c r="C122">
        <f>'linear reg output'!C122</f>
        <v>2.4269630977426502</v>
      </c>
      <c r="D122">
        <f>'linear reg output'!E122</f>
        <v>39102.982746067399</v>
      </c>
      <c r="E122">
        <f>'linear reg output'!Q122+'linear reg output'!R122*'pred using linear reg output'!D122</f>
        <v>1774.3534521382417</v>
      </c>
      <c r="F122">
        <f>'linear reg output'!U122+'linear reg output'!V122*'pred using linear reg output'!D122+'linear reg output'!W122*'pred using linear reg output'!C122</f>
        <v>1821.0464701764192</v>
      </c>
    </row>
    <row r="123" spans="1:6" x14ac:dyDescent="0.25">
      <c r="A123">
        <v>5902</v>
      </c>
      <c r="B123">
        <f>'linear reg output'!B123</f>
        <v>1934</v>
      </c>
      <c r="C123">
        <f>'linear reg output'!C123</f>
        <v>2.6694171578258001</v>
      </c>
      <c r="D123">
        <f>'linear reg output'!E123</f>
        <v>50180.165834107102</v>
      </c>
      <c r="E123">
        <f>'linear reg output'!Q123+'linear reg output'!R123*'pred using linear reg output'!D123</f>
        <v>1685.9863052152227</v>
      </c>
      <c r="F123">
        <f>'linear reg output'!U123+'linear reg output'!V123*'pred using linear reg output'!D123+'linear reg output'!W123*'pred using linear reg output'!C123</f>
        <v>1750.2366414491851</v>
      </c>
    </row>
    <row r="124" spans="1:6" x14ac:dyDescent="0.25">
      <c r="A124">
        <v>5903</v>
      </c>
      <c r="B124">
        <f>'linear reg output'!B124</f>
        <v>4007</v>
      </c>
      <c r="C124">
        <f>'linear reg output'!C124</f>
        <v>2.3051864996600702</v>
      </c>
      <c r="D124">
        <f>'linear reg output'!E124</f>
        <v>40016.1018486541</v>
      </c>
      <c r="E124">
        <f>'linear reg output'!Q124+'linear reg output'!R124*'pred using linear reg output'!D124</f>
        <v>1782.807592958952</v>
      </c>
      <c r="F124">
        <f>'linear reg output'!U124+'linear reg output'!V124*'pred using linear reg output'!D124+'linear reg output'!W124*'pred using linear reg output'!C124</f>
        <v>1866.0941050957472</v>
      </c>
    </row>
    <row r="125" spans="1:6" x14ac:dyDescent="0.25">
      <c r="A125">
        <v>5904</v>
      </c>
      <c r="B125">
        <f>'linear reg output'!B125</f>
        <v>3308</v>
      </c>
      <c r="C125">
        <f>'linear reg output'!C125</f>
        <v>2.5929397063417698</v>
      </c>
      <c r="D125">
        <f>'linear reg output'!E125</f>
        <v>36524.224376013102</v>
      </c>
      <c r="E125">
        <f>'linear reg output'!Q125+'linear reg output'!R125*'pred using linear reg output'!D125</f>
        <v>1774.7973704672127</v>
      </c>
      <c r="F125">
        <f>'linear reg output'!U125+'linear reg output'!V125*'pred using linear reg output'!D125+'linear reg output'!W125*'pred using linear reg output'!C125</f>
        <v>1811.2668936827308</v>
      </c>
    </row>
    <row r="126" spans="1:6" x14ac:dyDescent="0.25">
      <c r="A126">
        <v>5905</v>
      </c>
      <c r="B126">
        <f>'linear reg output'!B126</f>
        <v>3227</v>
      </c>
      <c r="C126">
        <f>'linear reg output'!C126</f>
        <v>2.8452451940824002</v>
      </c>
      <c r="D126">
        <f>'linear reg output'!E126</f>
        <v>44435.999982686597</v>
      </c>
      <c r="E126">
        <f>'linear reg output'!Q126+'linear reg output'!R126*'pred using linear reg output'!D126</f>
        <v>1688.5701630247593</v>
      </c>
      <c r="F126">
        <f>'linear reg output'!U126+'linear reg output'!V126*'pred using linear reg output'!D126+'linear reg output'!W126*'pred using linear reg output'!C126</f>
        <v>1712.0800781706337</v>
      </c>
    </row>
    <row r="127" spans="1:6" x14ac:dyDescent="0.25">
      <c r="A127">
        <v>5906</v>
      </c>
      <c r="B127">
        <f>'linear reg output'!B127</f>
        <v>3227</v>
      </c>
      <c r="C127">
        <f>'linear reg output'!C127</f>
        <v>2.9043300127207501</v>
      </c>
      <c r="D127">
        <f>'linear reg output'!E127</f>
        <v>45192.189672106702</v>
      </c>
      <c r="E127">
        <f>'linear reg output'!Q127+'linear reg output'!R127*'pred using linear reg output'!D127</f>
        <v>1545.4231392365109</v>
      </c>
      <c r="F127">
        <f>'linear reg output'!U127+'linear reg output'!V127*'pred using linear reg output'!D127+'linear reg output'!W127*'pred using linear reg output'!C127</f>
        <v>1589.1621104414082</v>
      </c>
    </row>
    <row r="128" spans="1:6" x14ac:dyDescent="0.25">
      <c r="A128">
        <v>5907</v>
      </c>
      <c r="B128">
        <f>'linear reg output'!B128</f>
        <v>3077</v>
      </c>
      <c r="C128">
        <f>'linear reg output'!C128</f>
        <v>2.8917845739939398</v>
      </c>
      <c r="D128">
        <f>'linear reg output'!E128</f>
        <v>31824.697024257799</v>
      </c>
      <c r="E128">
        <f>'linear reg output'!Q128+'linear reg output'!R128*'pred using linear reg output'!D128</f>
        <v>1434.1799415411876</v>
      </c>
      <c r="F128">
        <f>'linear reg output'!U128+'linear reg output'!V128*'pred using linear reg output'!D128+'linear reg output'!W128*'pred using linear reg output'!C128</f>
        <v>1459.1612538170566</v>
      </c>
    </row>
    <row r="129" spans="1:6" x14ac:dyDescent="0.25">
      <c r="A129">
        <v>5908</v>
      </c>
      <c r="B129">
        <f>'linear reg output'!B129</f>
        <v>3292</v>
      </c>
      <c r="C129">
        <f>'linear reg output'!C129</f>
        <v>2.7964726807294</v>
      </c>
      <c r="D129">
        <f>'linear reg output'!E129</f>
        <v>33553.365881842597</v>
      </c>
      <c r="E129">
        <f>'linear reg output'!Q129+'linear reg output'!R129*'pred using linear reg output'!D129</f>
        <v>1231.8789511078317</v>
      </c>
      <c r="F129">
        <f>'linear reg output'!U129+'linear reg output'!V129*'pred using linear reg output'!D129+'linear reg output'!W129*'pred using linear reg output'!C129</f>
        <v>1276.5254533877978</v>
      </c>
    </row>
    <row r="130" spans="1:6" x14ac:dyDescent="0.25">
      <c r="A130">
        <v>5909</v>
      </c>
      <c r="B130">
        <f>'linear reg output'!B130</f>
        <v>1918</v>
      </c>
      <c r="C130">
        <f>'linear reg output'!C130</f>
        <v>3.30309067936631</v>
      </c>
      <c r="D130">
        <f>'linear reg output'!E130</f>
        <v>24922.780211779202</v>
      </c>
      <c r="E130">
        <f>'linear reg output'!Q130+'linear reg output'!R130*'pred using linear reg output'!D130</f>
        <v>1222.6341252561908</v>
      </c>
      <c r="F130">
        <f>'linear reg output'!U130+'linear reg output'!V130*'pred using linear reg output'!D130+'linear reg output'!W130*'pred using linear reg output'!C130</f>
        <v>1257.5143929305832</v>
      </c>
    </row>
    <row r="131" spans="1:6" x14ac:dyDescent="0.25">
      <c r="A131">
        <v>5910</v>
      </c>
      <c r="B131">
        <f>'linear reg output'!B131</f>
        <v>2730</v>
      </c>
      <c r="C131">
        <f>'linear reg output'!C131</f>
        <v>3.1459148119178</v>
      </c>
      <c r="D131">
        <f>'linear reg output'!E131</f>
        <v>32657.436139572801</v>
      </c>
      <c r="E131">
        <f>'linear reg output'!Q131+'linear reg output'!R131*'pred using linear reg output'!D131</f>
        <v>1399.525800273869</v>
      </c>
      <c r="F131">
        <f>'linear reg output'!U131+'linear reg output'!V131*'pred using linear reg output'!D131+'linear reg output'!W131*'pred using linear reg output'!C131</f>
        <v>1406.9289442785741</v>
      </c>
    </row>
    <row r="132" spans="1:6" x14ac:dyDescent="0.25">
      <c r="A132">
        <v>5911</v>
      </c>
      <c r="B132">
        <f>'linear reg output'!B132</f>
        <v>2300</v>
      </c>
      <c r="C132">
        <f>'linear reg output'!C132</f>
        <v>2.9495185757107798</v>
      </c>
      <c r="D132">
        <f>'linear reg output'!E132</f>
        <v>42970.310709964098</v>
      </c>
      <c r="E132">
        <f>'linear reg output'!Q132+'linear reg output'!R132*'pred using linear reg output'!D132</f>
        <v>1561.0136453991556</v>
      </c>
      <c r="F132">
        <f>'linear reg output'!U132+'linear reg output'!V132*'pred using linear reg output'!D132+'linear reg output'!W132*'pred using linear reg output'!C132</f>
        <v>1585.9619810256549</v>
      </c>
    </row>
    <row r="133" spans="1:6" x14ac:dyDescent="0.25">
      <c r="A133">
        <v>5912</v>
      </c>
      <c r="B133">
        <f>'linear reg output'!B133</f>
        <v>2839</v>
      </c>
      <c r="C133">
        <f>'linear reg output'!C133</f>
        <v>3.08121116480915</v>
      </c>
      <c r="D133">
        <f>'linear reg output'!E133</f>
        <v>23605.2702347052</v>
      </c>
      <c r="E133">
        <f>'linear reg output'!Q133+'linear reg output'!R133*'pred using linear reg output'!D133</f>
        <v>1211.0192857690545</v>
      </c>
      <c r="F133">
        <f>'linear reg output'!U133+'linear reg output'!V133*'pred using linear reg output'!D133+'linear reg output'!W133*'pred using linear reg output'!C133</f>
        <v>1234.8325125758934</v>
      </c>
    </row>
    <row r="134" spans="1:6" x14ac:dyDescent="0.25">
      <c r="A134">
        <v>5913</v>
      </c>
      <c r="B134">
        <f>'linear reg output'!B134</f>
        <v>2400</v>
      </c>
      <c r="C134">
        <f>'linear reg output'!C134</f>
        <v>3.45021166509878</v>
      </c>
      <c r="D134">
        <f>'linear reg output'!E134</f>
        <v>26856.444193727599</v>
      </c>
      <c r="E134">
        <f>'linear reg output'!Q134+'linear reg output'!R134*'pred using linear reg output'!D134</f>
        <v>1263.6822178149016</v>
      </c>
      <c r="F134">
        <f>'linear reg output'!U134+'linear reg output'!V134*'pred using linear reg output'!D134+'linear reg output'!W134*'pred using linear reg output'!C134</f>
        <v>1294.4515745671515</v>
      </c>
    </row>
    <row r="135" spans="1:6" x14ac:dyDescent="0.25">
      <c r="A135">
        <v>5914</v>
      </c>
      <c r="B135">
        <f>'linear reg output'!B135</f>
        <v>3863</v>
      </c>
      <c r="C135">
        <f>'linear reg output'!C135</f>
        <v>2.49039662088569</v>
      </c>
      <c r="D135">
        <f>'linear reg output'!E135</f>
        <v>39844.621984688099</v>
      </c>
      <c r="E135">
        <f>'linear reg output'!Q135+'linear reg output'!R135*'pred using linear reg output'!D135</f>
        <v>1516.0479271048396</v>
      </c>
      <c r="F135">
        <f>'linear reg output'!U135+'linear reg output'!V135*'pred using linear reg output'!D135+'linear reg output'!W135*'pred using linear reg output'!C135</f>
        <v>1554.3633990433591</v>
      </c>
    </row>
    <row r="136" spans="1:6" x14ac:dyDescent="0.25">
      <c r="A136">
        <v>5915</v>
      </c>
      <c r="B136">
        <f>'linear reg output'!B136</f>
        <v>1590</v>
      </c>
      <c r="C136">
        <f>'linear reg output'!C136</f>
        <v>2.9201136363636402</v>
      </c>
      <c r="D136">
        <f>'linear reg output'!E136</f>
        <v>63619.346316675699</v>
      </c>
      <c r="E136">
        <f>'linear reg output'!Q136+'linear reg output'!R136*'pred using linear reg output'!D136</f>
        <v>2275.1645825893061</v>
      </c>
      <c r="F136">
        <f>'linear reg output'!U136+'linear reg output'!V136*'pred using linear reg output'!D136+'linear reg output'!W136*'pred using linear reg output'!C136</f>
        <v>2356.5593220347305</v>
      </c>
    </row>
    <row r="137" spans="1:6" x14ac:dyDescent="0.25">
      <c r="A137">
        <v>5916</v>
      </c>
      <c r="B137">
        <f>'linear reg output'!B137</f>
        <v>2041</v>
      </c>
      <c r="C137">
        <f>'linear reg output'!C137</f>
        <v>4.1582522007811997</v>
      </c>
      <c r="D137">
        <f>'linear reg output'!E137</f>
        <v>29945.528768820299</v>
      </c>
      <c r="E137">
        <f>'linear reg output'!Q137+'linear reg output'!R137*'pred using linear reg output'!D137</f>
        <v>1208.5470566208842</v>
      </c>
      <c r="F137">
        <f>'linear reg output'!U137+'linear reg output'!V137*'pred using linear reg output'!D137+'linear reg output'!W137*'pred using linear reg output'!C137</f>
        <v>1234.6394242593512</v>
      </c>
    </row>
    <row r="138" spans="1:6" x14ac:dyDescent="0.25">
      <c r="A138">
        <v>5917</v>
      </c>
      <c r="B138">
        <f>'linear reg output'!B138</f>
        <v>2069</v>
      </c>
      <c r="C138">
        <f>'linear reg output'!C138</f>
        <v>3.8487920343736302</v>
      </c>
      <c r="D138">
        <f>'linear reg output'!E138</f>
        <v>26213.567095189501</v>
      </c>
      <c r="E138">
        <f>'linear reg output'!Q138+'linear reg output'!R138*'pred using linear reg output'!D138</f>
        <v>1198.6311011042683</v>
      </c>
      <c r="F138">
        <f>'linear reg output'!U138+'linear reg output'!V138*'pred using linear reg output'!D138+'linear reg output'!W138*'pred using linear reg output'!C138</f>
        <v>1210.8146883013972</v>
      </c>
    </row>
    <row r="139" spans="1:6" x14ac:dyDescent="0.25">
      <c r="A139">
        <v>5918</v>
      </c>
      <c r="B139">
        <f>'linear reg output'!B139</f>
        <v>3196</v>
      </c>
      <c r="C139">
        <f>'linear reg output'!C139</f>
        <v>2.60211059649995</v>
      </c>
      <c r="D139">
        <f>'linear reg output'!E139</f>
        <v>34395.395502455802</v>
      </c>
      <c r="E139">
        <f>'linear reg output'!Q139+'linear reg output'!R139*'pred using linear reg output'!D139</f>
        <v>1555.8635211707096</v>
      </c>
      <c r="F139">
        <f>'linear reg output'!U139+'linear reg output'!V139*'pred using linear reg output'!D139+'linear reg output'!W139*'pred using linear reg output'!C139</f>
        <v>1575.2517637847739</v>
      </c>
    </row>
    <row r="140" spans="1:6" x14ac:dyDescent="0.25">
      <c r="A140">
        <v>6101</v>
      </c>
      <c r="B140">
        <f>'linear reg output'!B140</f>
        <v>2631</v>
      </c>
      <c r="C140">
        <f>'linear reg output'!C140</f>
        <v>2.5780374676224298</v>
      </c>
      <c r="D140">
        <f>'linear reg output'!E140</f>
        <v>36849.365839301099</v>
      </c>
      <c r="E140">
        <f>'linear reg output'!Q140+'linear reg output'!R140*'pred using linear reg output'!D140</f>
        <v>1273.9524789699151</v>
      </c>
      <c r="F140">
        <f>'linear reg output'!U140+'linear reg output'!V140*'pred using linear reg output'!D140+'linear reg output'!W140*'pred using linear reg output'!C140</f>
        <v>1317.5625096656133</v>
      </c>
    </row>
    <row r="141" spans="1:6" x14ac:dyDescent="0.25">
      <c r="A141">
        <v>6102</v>
      </c>
      <c r="B141">
        <f>'linear reg output'!B141</f>
        <v>2393</v>
      </c>
      <c r="C141">
        <f>'linear reg output'!C141</f>
        <v>2.6329694523438198</v>
      </c>
      <c r="D141">
        <f>'linear reg output'!E141</f>
        <v>39202.740971058098</v>
      </c>
      <c r="E141">
        <f>'linear reg output'!Q141+'linear reg output'!R141*'pred using linear reg output'!D141</f>
        <v>1337.7993858760101</v>
      </c>
      <c r="F141">
        <f>'linear reg output'!U141+'linear reg output'!V141*'pred using linear reg output'!D141+'linear reg output'!W141*'pred using linear reg output'!C141</f>
        <v>1396.5077129930607</v>
      </c>
    </row>
    <row r="142" spans="1:6" x14ac:dyDescent="0.25">
      <c r="A142">
        <v>6103</v>
      </c>
      <c r="B142">
        <f>'linear reg output'!B142</f>
        <v>2383</v>
      </c>
      <c r="C142">
        <f>'linear reg output'!C142</f>
        <v>2.4148498560263301</v>
      </c>
      <c r="D142">
        <f>'linear reg output'!E142</f>
        <v>32018.343665953798</v>
      </c>
      <c r="E142">
        <f>'linear reg output'!Q142+'linear reg output'!R142*'pred using linear reg output'!D142</f>
        <v>1206.1995375242489</v>
      </c>
      <c r="F142">
        <f>'linear reg output'!U142+'linear reg output'!V142*'pred using linear reg output'!D142+'linear reg output'!W142*'pred using linear reg output'!C142</f>
        <v>1253.5482916912165</v>
      </c>
    </row>
    <row r="143" spans="1:6" x14ac:dyDescent="0.25">
      <c r="A143">
        <v>6501</v>
      </c>
      <c r="B143">
        <f>'linear reg output'!B143</f>
        <v>2766</v>
      </c>
      <c r="C143">
        <f>'linear reg output'!C143</f>
        <v>2.8045922406967501</v>
      </c>
      <c r="D143">
        <f>'linear reg output'!E143</f>
        <v>18250.455889593701</v>
      </c>
      <c r="E143">
        <f>'linear reg output'!Q143+'linear reg output'!R143*'pred using linear reg output'!D143</f>
        <v>873.95280556909404</v>
      </c>
      <c r="F143">
        <f>'linear reg output'!U143+'linear reg output'!V143*'pred using linear reg output'!D143+'linear reg output'!W143*'pred using linear reg output'!C143</f>
        <v>871.89918066812186</v>
      </c>
    </row>
    <row r="144" spans="1:6" x14ac:dyDescent="0.25">
      <c r="A144">
        <v>6502</v>
      </c>
      <c r="B144">
        <f>'linear reg output'!B144</f>
        <v>5640</v>
      </c>
      <c r="C144">
        <f>'linear reg output'!C144</f>
        <v>2.15625439459992</v>
      </c>
      <c r="D144">
        <f>'linear reg output'!E144</f>
        <v>21032.931251326099</v>
      </c>
      <c r="E144">
        <f>'linear reg output'!Q144+'linear reg output'!R144*'pred using linear reg output'!D144</f>
        <v>878.8636766943556</v>
      </c>
      <c r="F144">
        <f>'linear reg output'!U144+'linear reg output'!V144*'pred using linear reg output'!D144+'linear reg output'!W144*'pred using linear reg output'!C144</f>
        <v>883.40659625510762</v>
      </c>
    </row>
    <row r="145" spans="1:6" x14ac:dyDescent="0.25">
      <c r="A145">
        <v>6503</v>
      </c>
      <c r="B145">
        <f>'linear reg output'!B145</f>
        <v>1972</v>
      </c>
      <c r="C145">
        <f>'linear reg output'!C145</f>
        <v>3.0553407152979601</v>
      </c>
      <c r="D145">
        <f>'linear reg output'!E145</f>
        <v>42946.822973911898</v>
      </c>
      <c r="E145">
        <f>'linear reg output'!Q145+'linear reg output'!R145*'pred using linear reg output'!D145</f>
        <v>1598.4928197046804</v>
      </c>
      <c r="F145">
        <f>'linear reg output'!U145+'linear reg output'!V145*'pred using linear reg output'!D145+'linear reg output'!W145*'pred using linear reg output'!C145</f>
        <v>1630.411579096542</v>
      </c>
    </row>
    <row r="146" spans="1:6" x14ac:dyDescent="0.25">
      <c r="A146">
        <v>6504</v>
      </c>
      <c r="B146">
        <f>'linear reg output'!B146</f>
        <v>1777</v>
      </c>
      <c r="C146">
        <f>'linear reg output'!C146</f>
        <v>3.10382881199711</v>
      </c>
      <c r="D146">
        <f>'linear reg output'!E146</f>
        <v>37881.300264168502</v>
      </c>
      <c r="E146">
        <f>'linear reg output'!Q146+'linear reg output'!R146*'pred using linear reg output'!D146</f>
        <v>1470.1007642841753</v>
      </c>
      <c r="F146">
        <f>'linear reg output'!U146+'linear reg output'!V146*'pred using linear reg output'!D146+'linear reg output'!W146*'pred using linear reg output'!C146</f>
        <v>1501.2162631772669</v>
      </c>
    </row>
    <row r="147" spans="1:6" x14ac:dyDescent="0.25">
      <c r="A147">
        <v>6505</v>
      </c>
      <c r="B147">
        <f>'linear reg output'!B147</f>
        <v>2966</v>
      </c>
      <c r="C147">
        <f>'linear reg output'!C147</f>
        <v>3.0504915480803398</v>
      </c>
      <c r="D147">
        <f>'linear reg output'!E147</f>
        <v>28631.215315941299</v>
      </c>
      <c r="E147">
        <f>'linear reg output'!Q147+'linear reg output'!R147*'pred using linear reg output'!D147</f>
        <v>1122.2472703697367</v>
      </c>
      <c r="F147">
        <f>'linear reg output'!U147+'linear reg output'!V147*'pred using linear reg output'!D147+'linear reg output'!W147*'pred using linear reg output'!C147</f>
        <v>1152.2899205100525</v>
      </c>
    </row>
    <row r="148" spans="1:6" x14ac:dyDescent="0.25">
      <c r="A148">
        <v>6506</v>
      </c>
      <c r="B148">
        <f>'linear reg output'!B148</f>
        <v>2527</v>
      </c>
      <c r="C148">
        <f>'linear reg output'!C148</f>
        <v>2.8452926109903798</v>
      </c>
      <c r="D148">
        <f>'linear reg output'!E148</f>
        <v>20151.9707800664</v>
      </c>
      <c r="E148">
        <f>'linear reg output'!Q148+'linear reg output'!R148*'pred using linear reg output'!D148</f>
        <v>789.19032948226243</v>
      </c>
      <c r="F148">
        <f>'linear reg output'!U148+'linear reg output'!V148*'pred using linear reg output'!D148+'linear reg output'!W148*'pred using linear reg output'!C148</f>
        <v>829.05666335754324</v>
      </c>
    </row>
    <row r="149" spans="1:6" x14ac:dyDescent="0.25">
      <c r="A149">
        <v>6507</v>
      </c>
      <c r="B149">
        <f>'linear reg output'!B149</f>
        <v>2712</v>
      </c>
      <c r="C149">
        <f>'linear reg output'!C149</f>
        <v>2.88457193577019</v>
      </c>
      <c r="D149">
        <f>'linear reg output'!E149</f>
        <v>23906.773190812899</v>
      </c>
      <c r="E149">
        <f>'linear reg output'!Q149+'linear reg output'!R149*'pred using linear reg output'!D149</f>
        <v>855.65073335832574</v>
      </c>
      <c r="F149">
        <f>'linear reg output'!U149+'linear reg output'!V149*'pred using linear reg output'!D149+'linear reg output'!W149*'pred using linear reg output'!C149</f>
        <v>886.29531737856178</v>
      </c>
    </row>
    <row r="150" spans="1:6" x14ac:dyDescent="0.25">
      <c r="A150">
        <v>6508</v>
      </c>
      <c r="B150">
        <f>'linear reg output'!B150</f>
        <v>2731</v>
      </c>
      <c r="C150">
        <f>'linear reg output'!C150</f>
        <v>3.5716862794453901</v>
      </c>
      <c r="D150">
        <f>'linear reg output'!E150</f>
        <v>31153.475264723998</v>
      </c>
      <c r="E150">
        <f>'linear reg output'!Q150+'linear reg output'!R150*'pred using linear reg output'!D150</f>
        <v>1175.8593510774328</v>
      </c>
      <c r="F150">
        <f>'linear reg output'!U150+'linear reg output'!V150*'pred using linear reg output'!D150+'linear reg output'!W150*'pred using linear reg output'!C150</f>
        <v>1182.9420767884867</v>
      </c>
    </row>
    <row r="151" spans="1:6" x14ac:dyDescent="0.25">
      <c r="A151">
        <v>6509</v>
      </c>
      <c r="B151">
        <f>'linear reg output'!B151</f>
        <v>1201</v>
      </c>
      <c r="C151">
        <f>'linear reg output'!C151</f>
        <v>3.6358826987133401</v>
      </c>
      <c r="D151">
        <f>'linear reg output'!E151</f>
        <v>28389.5980504791</v>
      </c>
      <c r="E151">
        <f>'linear reg output'!Q151+'linear reg output'!R151*'pred using linear reg output'!D151</f>
        <v>1130.2169533421697</v>
      </c>
      <c r="F151">
        <f>'linear reg output'!U151+'linear reg output'!V151*'pred using linear reg output'!D151+'linear reg output'!W151*'pred using linear reg output'!C151</f>
        <v>1133.6976442188147</v>
      </c>
    </row>
    <row r="152" spans="1:6" x14ac:dyDescent="0.25">
      <c r="A152">
        <v>6510</v>
      </c>
      <c r="B152">
        <f>'linear reg output'!B152</f>
        <v>2362</v>
      </c>
      <c r="C152">
        <f>'linear reg output'!C152</f>
        <v>2.9588681245247401</v>
      </c>
      <c r="D152">
        <f>'linear reg output'!E152</f>
        <v>27262.109778997099</v>
      </c>
      <c r="E152">
        <f>'linear reg output'!Q152+'linear reg output'!R152*'pred using linear reg output'!D152</f>
        <v>1149.5761859327893</v>
      </c>
      <c r="F152">
        <f>'linear reg output'!U152+'linear reg output'!V152*'pred using linear reg output'!D152+'linear reg output'!W152*'pred using linear reg output'!C152</f>
        <v>1158.6156693874957</v>
      </c>
    </row>
    <row r="153" spans="1:6" x14ac:dyDescent="0.25">
      <c r="A153">
        <v>6511</v>
      </c>
      <c r="B153">
        <f>'linear reg output'!B153</f>
        <v>2552</v>
      </c>
      <c r="C153">
        <f>'linear reg output'!C153</f>
        <v>3.1042399517099302</v>
      </c>
      <c r="D153">
        <f>'linear reg output'!E153</f>
        <v>26213.567095189501</v>
      </c>
      <c r="E153">
        <f>'linear reg output'!Q153+'linear reg output'!R153*'pred using linear reg output'!D153</f>
        <v>1026.9244218322178</v>
      </c>
      <c r="F153">
        <f>'linear reg output'!U153+'linear reg output'!V153*'pred using linear reg output'!D153+'linear reg output'!W153*'pred using linear reg output'!C153</f>
        <v>1045.8982129731878</v>
      </c>
    </row>
    <row r="154" spans="1:6" x14ac:dyDescent="0.25">
      <c r="A154">
        <v>6512</v>
      </c>
      <c r="B154">
        <f>'linear reg output'!B154</f>
        <v>1397</v>
      </c>
      <c r="C154">
        <f>'linear reg output'!C154</f>
        <v>3.2490546355457002</v>
      </c>
      <c r="D154">
        <f>'linear reg output'!E154</f>
        <v>44044.568477713197</v>
      </c>
      <c r="E154">
        <f>'linear reg output'!Q154+'linear reg output'!R154*'pred using linear reg output'!D154</f>
        <v>1641.3127950963644</v>
      </c>
      <c r="F154">
        <f>'linear reg output'!U154+'linear reg output'!V154*'pred using linear reg output'!D154+'linear reg output'!W154*'pred using linear reg output'!C154</f>
        <v>1660.0407999166991</v>
      </c>
    </row>
    <row r="155" spans="1:6" x14ac:dyDescent="0.25">
      <c r="A155">
        <v>6513</v>
      </c>
      <c r="B155">
        <f>'linear reg output'!B155</f>
        <v>2530</v>
      </c>
      <c r="C155">
        <f>'linear reg output'!C155</f>
        <v>2.9146858136734601</v>
      </c>
      <c r="D155">
        <f>'linear reg output'!E155</f>
        <v>30833.616494090598</v>
      </c>
      <c r="E155">
        <f>'linear reg output'!Q155+'linear reg output'!R155*'pred using linear reg output'!D155</f>
        <v>1343.8616432347228</v>
      </c>
      <c r="F155">
        <f>'linear reg output'!U155+'linear reg output'!V155*'pred using linear reg output'!D155+'linear reg output'!W155*'pred using linear reg output'!C155</f>
        <v>1360.2866829537656</v>
      </c>
    </row>
    <row r="156" spans="1:6" x14ac:dyDescent="0.25">
      <c r="A156">
        <v>6514</v>
      </c>
      <c r="B156">
        <f>'linear reg output'!B156</f>
        <v>2044</v>
      </c>
      <c r="C156">
        <f>'linear reg output'!C156</f>
        <v>3.6478751744259799</v>
      </c>
      <c r="D156">
        <f>'linear reg output'!E156</f>
        <v>34137.2182613146</v>
      </c>
      <c r="E156">
        <f>'linear reg output'!Q156+'linear reg output'!R156*'pred using linear reg output'!D156</f>
        <v>1343.4294934250972</v>
      </c>
      <c r="F156">
        <f>'linear reg output'!U156+'linear reg output'!V156*'pred using linear reg output'!D156+'linear reg output'!W156*'pred using linear reg output'!C156</f>
        <v>1360.3184079343653</v>
      </c>
    </row>
    <row r="157" spans="1:6" x14ac:dyDescent="0.25">
      <c r="A157">
        <v>6515</v>
      </c>
      <c r="B157">
        <f>'linear reg output'!B157</f>
        <v>2818</v>
      </c>
      <c r="C157">
        <f>'linear reg output'!C157</f>
        <v>2.2578873606674899</v>
      </c>
      <c r="D157">
        <f>'linear reg output'!E157</f>
        <v>21809.687823197699</v>
      </c>
      <c r="E157">
        <f>'linear reg output'!Q157+'linear reg output'!R157*'pred using linear reg output'!D157</f>
        <v>896.260420245305</v>
      </c>
      <c r="F157">
        <f>'linear reg output'!U157+'linear reg output'!V157*'pred using linear reg output'!D157+'linear reg output'!W157*'pred using linear reg output'!C157</f>
        <v>902.41943795132624</v>
      </c>
    </row>
    <row r="158" spans="1:6" x14ac:dyDescent="0.25">
      <c r="A158">
        <v>6701</v>
      </c>
      <c r="B158">
        <f>'linear reg output'!B158</f>
        <v>2219</v>
      </c>
      <c r="C158">
        <f>'linear reg output'!C158</f>
        <v>2.4335599061796902</v>
      </c>
      <c r="D158">
        <f>'linear reg output'!E158</f>
        <v>27530.014726866601</v>
      </c>
      <c r="E158">
        <f>'linear reg output'!Q158+'linear reg output'!R158*'pred using linear reg output'!D158</f>
        <v>934.41066770785199</v>
      </c>
      <c r="F158">
        <f>'linear reg output'!U158+'linear reg output'!V158*'pred using linear reg output'!D158+'linear reg output'!W158*'pred using linear reg output'!C158</f>
        <v>955.83956465461824</v>
      </c>
    </row>
    <row r="159" spans="1:6" x14ac:dyDescent="0.25">
      <c r="A159">
        <v>6702</v>
      </c>
      <c r="B159">
        <f>'linear reg output'!B159</f>
        <v>2459</v>
      </c>
      <c r="C159">
        <f>'linear reg output'!C159</f>
        <v>2.5888665973749698</v>
      </c>
      <c r="D159">
        <f>'linear reg output'!E159</f>
        <v>29243.420548237798</v>
      </c>
      <c r="E159">
        <f>'linear reg output'!Q159+'linear reg output'!R159*'pred using linear reg output'!D159</f>
        <v>1000.5539926387725</v>
      </c>
      <c r="F159">
        <f>'linear reg output'!U159+'linear reg output'!V159*'pred using linear reg output'!D159+'linear reg output'!W159*'pred using linear reg output'!C159</f>
        <v>1012.7451954714841</v>
      </c>
    </row>
    <row r="160" spans="1:6" x14ac:dyDescent="0.25">
      <c r="A160">
        <v>6703</v>
      </c>
      <c r="B160">
        <f>'linear reg output'!B160</f>
        <v>2286</v>
      </c>
      <c r="C160">
        <f>'linear reg output'!C160</f>
        <v>2.3350576736814301</v>
      </c>
      <c r="D160">
        <f>'linear reg output'!E160</f>
        <v>29219.811282775601</v>
      </c>
      <c r="E160">
        <f>'linear reg output'!Q160+'linear reg output'!R160*'pred using linear reg output'!D160</f>
        <v>978.35410381401562</v>
      </c>
      <c r="F160">
        <f>'linear reg output'!U160+'linear reg output'!V160*'pred using linear reg output'!D160+'linear reg output'!W160*'pred using linear reg output'!C160</f>
        <v>999.09300164301339</v>
      </c>
    </row>
    <row r="161" spans="1:6" x14ac:dyDescent="0.25">
      <c r="A161">
        <v>6704</v>
      </c>
      <c r="B161">
        <f>'linear reg output'!B161</f>
        <v>2233</v>
      </c>
      <c r="C161">
        <f>'linear reg output'!C161</f>
        <v>2.55930166360934</v>
      </c>
      <c r="D161">
        <f>'linear reg output'!E161</f>
        <v>16776.682940921299</v>
      </c>
      <c r="E161">
        <f>'linear reg output'!Q161+'linear reg output'!R161*'pred using linear reg output'!D161</f>
        <v>785.69555138182773</v>
      </c>
      <c r="F161">
        <f>'linear reg output'!U161+'linear reg output'!V161*'pred using linear reg output'!D161+'linear reg output'!W161*'pred using linear reg output'!C161</f>
        <v>795.66648334472734</v>
      </c>
    </row>
    <row r="162" spans="1:6" x14ac:dyDescent="0.25">
      <c r="A162">
        <v>6705</v>
      </c>
      <c r="B162">
        <f>'linear reg output'!B162</f>
        <v>1743</v>
      </c>
      <c r="C162">
        <f>'linear reg output'!C162</f>
        <v>2.6463959390862901</v>
      </c>
      <c r="D162">
        <f>'linear reg output'!E162</f>
        <v>27530.014726866601</v>
      </c>
      <c r="E162">
        <f>'linear reg output'!Q162+'linear reg output'!R162*'pred using linear reg output'!D162</f>
        <v>1123.5571477403598</v>
      </c>
      <c r="F162">
        <f>'linear reg output'!U162+'linear reg output'!V162*'pred using linear reg output'!D162+'linear reg output'!W162*'pred using linear reg output'!C162</f>
        <v>1138.7762072323046</v>
      </c>
    </row>
    <row r="163" spans="1:6" x14ac:dyDescent="0.25">
      <c r="A163">
        <v>6706</v>
      </c>
      <c r="B163">
        <f>'linear reg output'!B163</f>
        <v>1755</v>
      </c>
      <c r="C163">
        <f>'linear reg output'!C163</f>
        <v>3.1600664176006599</v>
      </c>
      <c r="D163">
        <f>'linear reg output'!E163</f>
        <v>23480.118688366099</v>
      </c>
      <c r="E163">
        <f>'linear reg output'!Q163+'linear reg output'!R163*'pred using linear reg output'!D163</f>
        <v>964.7866360198791</v>
      </c>
      <c r="F163">
        <f>'linear reg output'!U163+'linear reg output'!V163*'pred using linear reg output'!D163+'linear reg output'!W163*'pred using linear reg output'!C163</f>
        <v>974.78554238896618</v>
      </c>
    </row>
    <row r="164" spans="1:6" x14ac:dyDescent="0.25">
      <c r="A164">
        <v>6707</v>
      </c>
      <c r="B164">
        <f>'linear reg output'!B164</f>
        <v>3133</v>
      </c>
      <c r="C164">
        <f>'linear reg output'!C164</f>
        <v>1.9443531642141401</v>
      </c>
      <c r="D164">
        <f>'linear reg output'!E164</f>
        <v>21485.1553549821</v>
      </c>
      <c r="E164">
        <f>'linear reg output'!Q164+'linear reg output'!R164*'pred using linear reg output'!D164</f>
        <v>910.46822849156149</v>
      </c>
      <c r="F164">
        <f>'linear reg output'!U164+'linear reg output'!V164*'pred using linear reg output'!D164+'linear reg output'!W164*'pred using linear reg output'!C164</f>
        <v>928.75222090150908</v>
      </c>
    </row>
    <row r="165" spans="1:6" x14ac:dyDescent="0.25">
      <c r="A165">
        <v>6708</v>
      </c>
      <c r="B165">
        <f>'linear reg output'!B165</f>
        <v>2227</v>
      </c>
      <c r="C165">
        <f>'linear reg output'!C165</f>
        <v>2.77321795376076</v>
      </c>
      <c r="D165">
        <f>'linear reg output'!E165</f>
        <v>16848.369012842399</v>
      </c>
      <c r="E165">
        <f>'linear reg output'!Q165+'linear reg output'!R165*'pred using linear reg output'!D165</f>
        <v>732.90552557417755</v>
      </c>
      <c r="F165">
        <f>'linear reg output'!U165+'linear reg output'!V165*'pred using linear reg output'!D165+'linear reg output'!W165*'pred using linear reg output'!C165</f>
        <v>739.96912894412844</v>
      </c>
    </row>
    <row r="166" spans="1:6" x14ac:dyDescent="0.25">
      <c r="A166">
        <v>6709</v>
      </c>
      <c r="B166">
        <f>'linear reg output'!B166</f>
        <v>2226</v>
      </c>
      <c r="C166">
        <f>'linear reg output'!C166</f>
        <v>2.8201573151546899</v>
      </c>
      <c r="D166">
        <f>'linear reg output'!E166</f>
        <v>24547.396810564602</v>
      </c>
      <c r="E166">
        <f>'linear reg output'!Q166+'linear reg output'!R166*'pred using linear reg output'!D166</f>
        <v>944.28481358181523</v>
      </c>
      <c r="F166">
        <f>'linear reg output'!U166+'linear reg output'!V166*'pred using linear reg output'!D166+'linear reg output'!W166*'pred using linear reg output'!C166</f>
        <v>950.55239819173516</v>
      </c>
    </row>
    <row r="167" spans="1:6" x14ac:dyDescent="0.25">
      <c r="A167">
        <v>6710</v>
      </c>
      <c r="B167">
        <f>'linear reg output'!B167</f>
        <v>2411</v>
      </c>
      <c r="C167">
        <f>'linear reg output'!C167</f>
        <v>3.0697370569981999</v>
      </c>
      <c r="D167">
        <f>'linear reg output'!E167</f>
        <v>37921.299201543399</v>
      </c>
      <c r="E167">
        <f>'linear reg output'!Q167+'linear reg output'!R167*'pred using linear reg output'!D167</f>
        <v>1374.6937232993741</v>
      </c>
      <c r="F167">
        <f>'linear reg output'!U167+'linear reg output'!V167*'pred using linear reg output'!D167+'linear reg output'!W167*'pred using linear reg output'!C167</f>
        <v>1393.1490508618324</v>
      </c>
    </row>
    <row r="168" spans="1:6" x14ac:dyDescent="0.25">
      <c r="A168">
        <v>6711</v>
      </c>
      <c r="B168">
        <f>'linear reg output'!B168</f>
        <v>1914</v>
      </c>
      <c r="C168">
        <f>'linear reg output'!C168</f>
        <v>3.0309118567205302</v>
      </c>
      <c r="D168">
        <f>'linear reg output'!E168</f>
        <v>32120.307255698201</v>
      </c>
      <c r="E168">
        <f>'linear reg output'!Q168+'linear reg output'!R168*'pred using linear reg output'!D168</f>
        <v>1120.9902091032518</v>
      </c>
      <c r="F168">
        <f>'linear reg output'!U168+'linear reg output'!V168*'pred using linear reg output'!D168+'linear reg output'!W168*'pred using linear reg output'!C168</f>
        <v>1134.4365211596632</v>
      </c>
    </row>
    <row r="169" spans="1:6" x14ac:dyDescent="0.25">
      <c r="A169">
        <v>6712</v>
      </c>
      <c r="B169">
        <f>'linear reg output'!B169</f>
        <v>2141</v>
      </c>
      <c r="C169">
        <f>'linear reg output'!C169</f>
        <v>2.4674131918864499</v>
      </c>
      <c r="D169">
        <f>'linear reg output'!E169</f>
        <v>43220.9294265485</v>
      </c>
      <c r="E169">
        <f>'linear reg output'!Q169+'linear reg output'!R169*'pred using linear reg output'!D169</f>
        <v>1339.3695708366133</v>
      </c>
      <c r="F169">
        <f>'linear reg output'!U169+'linear reg output'!V169*'pred using linear reg output'!D169+'linear reg output'!W169*'pred using linear reg output'!C169</f>
        <v>1388.0853826487826</v>
      </c>
    </row>
    <row r="170" spans="1:6" x14ac:dyDescent="0.25">
      <c r="A170">
        <v>7101</v>
      </c>
      <c r="B170">
        <f>'linear reg output'!B170</f>
        <v>2187</v>
      </c>
      <c r="C170">
        <f>'linear reg output'!C170</f>
        <v>2.5200490176383101</v>
      </c>
      <c r="D170">
        <f>'linear reg output'!E170</f>
        <v>18279.929778639402</v>
      </c>
      <c r="E170">
        <f>'linear reg output'!Q170+'linear reg output'!R170*'pred using linear reg output'!D170</f>
        <v>591.28535413794896</v>
      </c>
      <c r="F170">
        <f>'linear reg output'!U170+'linear reg output'!V170*'pred using linear reg output'!D170+'linear reg output'!W170*'pred using linear reg output'!C170</f>
        <v>602.19368934150873</v>
      </c>
    </row>
    <row r="171" spans="1:6" x14ac:dyDescent="0.25">
      <c r="A171">
        <v>7102</v>
      </c>
      <c r="B171">
        <f>'linear reg output'!B171</f>
        <v>1549</v>
      </c>
      <c r="C171">
        <f>'linear reg output'!C171</f>
        <v>3.3476330690826699</v>
      </c>
      <c r="D171">
        <f>'linear reg output'!E171</f>
        <v>21345.5624439692</v>
      </c>
      <c r="E171">
        <f>'linear reg output'!Q171+'linear reg output'!R171*'pred using linear reg output'!D171</f>
        <v>919.73434447754084</v>
      </c>
      <c r="F171">
        <f>'linear reg output'!U171+'linear reg output'!V171*'pred using linear reg output'!D171+'linear reg output'!W171*'pred using linear reg output'!C171</f>
        <v>927.7561015896971</v>
      </c>
    </row>
    <row r="172" spans="1:6" x14ac:dyDescent="0.25">
      <c r="A172">
        <v>7103</v>
      </c>
      <c r="B172">
        <f>'linear reg output'!B172</f>
        <v>2210</v>
      </c>
      <c r="C172">
        <f>'linear reg output'!C172</f>
        <v>3.0776717966723202</v>
      </c>
      <c r="D172">
        <f>'linear reg output'!E172</f>
        <v>23301.804868969801</v>
      </c>
      <c r="E172">
        <f>'linear reg output'!Q172+'linear reg output'!R172*'pred using linear reg output'!D172</f>
        <v>825.04582718619395</v>
      </c>
      <c r="F172">
        <f>'linear reg output'!U172+'linear reg output'!V172*'pred using linear reg output'!D172+'linear reg output'!W172*'pred using linear reg output'!C172</f>
        <v>836.31869366696276</v>
      </c>
    </row>
    <row r="173" spans="1:6" x14ac:dyDescent="0.25">
      <c r="A173">
        <v>7104</v>
      </c>
      <c r="B173">
        <f>'linear reg output'!B173</f>
        <v>1755</v>
      </c>
      <c r="C173">
        <f>'linear reg output'!C173</f>
        <v>2.7321774151367699</v>
      </c>
      <c r="D173">
        <f>'linear reg output'!E173</f>
        <v>25479.5872165242</v>
      </c>
      <c r="E173">
        <f>'linear reg output'!Q173+'linear reg output'!R173*'pred using linear reg output'!D173</f>
        <v>883.09924694073652</v>
      </c>
      <c r="F173">
        <f>'linear reg output'!U173+'linear reg output'!V173*'pred using linear reg output'!D173+'linear reg output'!W173*'pred using linear reg output'!C173</f>
        <v>908.20532834637322</v>
      </c>
    </row>
    <row r="174" spans="1:6" x14ac:dyDescent="0.25">
      <c r="A174">
        <v>7105</v>
      </c>
      <c r="B174">
        <f>'linear reg output'!B174</f>
        <v>1873</v>
      </c>
      <c r="C174">
        <f>'linear reg output'!C174</f>
        <v>2.7361269118948299</v>
      </c>
      <c r="D174">
        <f>'linear reg output'!E174</f>
        <v>26428.814137791898</v>
      </c>
      <c r="E174">
        <f>'linear reg output'!Q174+'linear reg output'!R174*'pred using linear reg output'!D174</f>
        <v>978.33877524704008</v>
      </c>
      <c r="F174">
        <f>'linear reg output'!U174+'linear reg output'!V174*'pred using linear reg output'!D174+'linear reg output'!W174*'pred using linear reg output'!C174</f>
        <v>997.65926688376339</v>
      </c>
    </row>
    <row r="175" spans="1:6" x14ac:dyDescent="0.25">
      <c r="A175">
        <v>7106</v>
      </c>
      <c r="B175">
        <f>'linear reg output'!B175</f>
        <v>1466</v>
      </c>
      <c r="C175">
        <f>'linear reg output'!C175</f>
        <v>2.9032308315418902</v>
      </c>
      <c r="D175">
        <f>'linear reg output'!E175</f>
        <v>25113.054215329801</v>
      </c>
      <c r="E175">
        <f>'linear reg output'!Q175+'linear reg output'!R175*'pred using linear reg output'!D175</f>
        <v>941.07985546546138</v>
      </c>
      <c r="F175">
        <f>'linear reg output'!U175+'linear reg output'!V175*'pred using linear reg output'!D175+'linear reg output'!W175*'pred using linear reg output'!C175</f>
        <v>955.36229581374607</v>
      </c>
    </row>
    <row r="176" spans="1:6" x14ac:dyDescent="0.25">
      <c r="A176">
        <v>7107</v>
      </c>
      <c r="B176">
        <f>'linear reg output'!B176</f>
        <v>1340</v>
      </c>
      <c r="C176">
        <f>'linear reg output'!C176</f>
        <v>3.20890746424607</v>
      </c>
      <c r="D176">
        <f>'linear reg output'!E176</f>
        <v>18641.443895175798</v>
      </c>
      <c r="E176">
        <f>'linear reg output'!Q176+'linear reg output'!R176*'pred using linear reg output'!D176</f>
        <v>794.83506010636472</v>
      </c>
      <c r="F176">
        <f>'linear reg output'!U176+'linear reg output'!V176*'pred using linear reg output'!D176+'linear reg output'!W176*'pred using linear reg output'!C176</f>
        <v>806.1458940030077</v>
      </c>
    </row>
    <row r="177" spans="1:6" x14ac:dyDescent="0.25">
      <c r="A177">
        <v>7108</v>
      </c>
      <c r="B177">
        <f>'linear reg output'!B177</f>
        <v>2252</v>
      </c>
      <c r="C177">
        <f>'linear reg output'!C177</f>
        <v>3.4628814264747798</v>
      </c>
      <c r="D177">
        <f>'linear reg output'!E177</f>
        <v>16518.00883612</v>
      </c>
      <c r="E177">
        <f>'linear reg output'!Q177+'linear reg output'!R177*'pred using linear reg output'!D177</f>
        <v>766.32429229691104</v>
      </c>
      <c r="F177">
        <f>'linear reg output'!U177+'linear reg output'!V177*'pred using linear reg output'!D177+'linear reg output'!W177*'pred using linear reg output'!C177</f>
        <v>779.20513435151315</v>
      </c>
    </row>
    <row r="178" spans="1:6" x14ac:dyDescent="0.25">
      <c r="A178">
        <v>7109</v>
      </c>
      <c r="B178">
        <f>'linear reg output'!B178</f>
        <v>1395</v>
      </c>
      <c r="C178">
        <f>'linear reg output'!C178</f>
        <v>3.5391114553263399</v>
      </c>
      <c r="D178">
        <f>'linear reg output'!E178</f>
        <v>27095.121940662601</v>
      </c>
      <c r="E178">
        <f>'linear reg output'!Q178+'linear reg output'!R178*'pred using linear reg output'!D178</f>
        <v>1028.8741679770551</v>
      </c>
      <c r="F178">
        <f>'linear reg output'!U178+'linear reg output'!V178*'pred using linear reg output'!D178+'linear reg output'!W178*'pred using linear reg output'!C178</f>
        <v>1041.1444801636972</v>
      </c>
    </row>
    <row r="179" spans="1:6" x14ac:dyDescent="0.25">
      <c r="A179">
        <v>7110</v>
      </c>
      <c r="B179">
        <f>'linear reg output'!B179</f>
        <v>1264</v>
      </c>
      <c r="C179">
        <f>'linear reg output'!C179</f>
        <v>3.63137787899938</v>
      </c>
      <c r="D179">
        <f>'linear reg output'!E179</f>
        <v>22109.619503580601</v>
      </c>
      <c r="E179">
        <f>'linear reg output'!Q179+'linear reg output'!R179*'pred using linear reg output'!D179</f>
        <v>979.45545253697117</v>
      </c>
      <c r="F179">
        <f>'linear reg output'!U179+'linear reg output'!V179*'pred using linear reg output'!D179+'linear reg output'!W179*'pred using linear reg output'!C179</f>
        <v>997.21155019916637</v>
      </c>
    </row>
    <row r="180" spans="1:6" x14ac:dyDescent="0.25">
      <c r="A180">
        <v>7111</v>
      </c>
      <c r="B180">
        <f>'linear reg output'!B180</f>
        <v>2498</v>
      </c>
      <c r="C180">
        <f>'linear reg output'!C180</f>
        <v>2.8261674515583999</v>
      </c>
      <c r="D180">
        <f>'linear reg output'!E180</f>
        <v>38888.131192517598</v>
      </c>
      <c r="E180">
        <f>'linear reg output'!Q180+'linear reg output'!R180*'pred using linear reg output'!D180</f>
        <v>1478.1526130881396</v>
      </c>
      <c r="F180">
        <f>'linear reg output'!U180+'linear reg output'!V180*'pred using linear reg output'!D180+'linear reg output'!W180*'pred using linear reg output'!C180</f>
        <v>1512.4653939122713</v>
      </c>
    </row>
    <row r="181" spans="1:6" x14ac:dyDescent="0.25">
      <c r="A181">
        <v>7112</v>
      </c>
      <c r="B181">
        <f>'linear reg output'!B181</f>
        <v>2081</v>
      </c>
      <c r="C181">
        <f>'linear reg output'!C181</f>
        <v>2.8739971328688898</v>
      </c>
      <c r="D181">
        <f>'linear reg output'!E181</f>
        <v>30079.217496974899</v>
      </c>
      <c r="E181">
        <f>'linear reg output'!Q181+'linear reg output'!R181*'pred using linear reg output'!D181</f>
        <v>1178.6286981764083</v>
      </c>
      <c r="F181">
        <f>'linear reg output'!U181+'linear reg output'!V181*'pred using linear reg output'!D181+'linear reg output'!W181*'pred using linear reg output'!C181</f>
        <v>1185.5529773615647</v>
      </c>
    </row>
    <row r="182" spans="1:6" x14ac:dyDescent="0.25">
      <c r="A182">
        <v>7113</v>
      </c>
      <c r="B182">
        <f>'linear reg output'!B182</f>
        <v>2499</v>
      </c>
      <c r="C182">
        <f>'linear reg output'!C182</f>
        <v>3.2367371723509799</v>
      </c>
      <c r="D182">
        <f>'linear reg output'!E182</f>
        <v>27750.254844681502</v>
      </c>
      <c r="E182">
        <f>'linear reg output'!Q182+'linear reg output'!R182*'pred using linear reg output'!D182</f>
        <v>1152.8530924856416</v>
      </c>
      <c r="F182">
        <f>'linear reg output'!U182+'linear reg output'!V182*'pred using linear reg output'!D182+'linear reg output'!W182*'pred using linear reg output'!C182</f>
        <v>1163.2041098793504</v>
      </c>
    </row>
    <row r="183" spans="1:6" x14ac:dyDescent="0.25">
      <c r="A183">
        <v>7114</v>
      </c>
      <c r="B183">
        <f>'linear reg output'!B183</f>
        <v>2379</v>
      </c>
      <c r="C183">
        <f>'linear reg output'!C183</f>
        <v>3.1855353717702801</v>
      </c>
      <c r="D183">
        <f>'linear reg output'!E183</f>
        <v>41944.030202399503</v>
      </c>
      <c r="E183">
        <f>'linear reg output'!Q183+'linear reg output'!R183*'pred using linear reg output'!D183</f>
        <v>1511.2508649069769</v>
      </c>
      <c r="F183">
        <f>'linear reg output'!U183+'linear reg output'!V183*'pred using linear reg output'!D183+'linear reg output'!W183*'pred using linear reg output'!C183</f>
        <v>1534.2617519343817</v>
      </c>
    </row>
    <row r="184" spans="1:6" x14ac:dyDescent="0.25">
      <c r="A184">
        <v>7115</v>
      </c>
      <c r="B184">
        <f>'linear reg output'!B184</f>
        <v>1223</v>
      </c>
      <c r="C184">
        <f>'linear reg output'!C184</f>
        <v>3.67974371611631</v>
      </c>
      <c r="D184">
        <f>'linear reg output'!E184</f>
        <v>42691.124887938502</v>
      </c>
      <c r="E184">
        <f>'linear reg output'!Q184+'linear reg output'!R184*'pred using linear reg output'!D184</f>
        <v>1380.2192293698627</v>
      </c>
      <c r="F184">
        <f>'linear reg output'!U184+'linear reg output'!V184*'pred using linear reg output'!D184+'linear reg output'!W184*'pred using linear reg output'!C184</f>
        <v>1375.7243965962948</v>
      </c>
    </row>
    <row r="185" spans="1:6" x14ac:dyDescent="0.25">
      <c r="A185">
        <v>7301</v>
      </c>
      <c r="B185">
        <f>'linear reg output'!B185</f>
        <v>2577</v>
      </c>
      <c r="C185">
        <f>'linear reg output'!C185</f>
        <v>2.7162937141571999</v>
      </c>
      <c r="D185">
        <f>'linear reg output'!E185</f>
        <v>30833.616494090598</v>
      </c>
      <c r="E185">
        <f>'linear reg output'!Q185+'linear reg output'!R185*'pred using linear reg output'!D185</f>
        <v>1417.0033337747514</v>
      </c>
      <c r="F185">
        <f>'linear reg output'!U185+'linear reg output'!V185*'pred using linear reg output'!D185+'linear reg output'!W185*'pred using linear reg output'!C185</f>
        <v>1439.2910566276378</v>
      </c>
    </row>
    <row r="186" spans="1:6" x14ac:dyDescent="0.25">
      <c r="A186">
        <v>7302</v>
      </c>
      <c r="B186">
        <f>'linear reg output'!B186</f>
        <v>2275</v>
      </c>
      <c r="C186">
        <f>'linear reg output'!C186</f>
        <v>2.6132051670198799</v>
      </c>
      <c r="D186">
        <f>'linear reg output'!E186</f>
        <v>28178.926818289099</v>
      </c>
      <c r="E186">
        <f>'linear reg output'!Q186+'linear reg output'!R186*'pred using linear reg output'!D186</f>
        <v>1238.2877008024552</v>
      </c>
      <c r="F186">
        <f>'linear reg output'!U186+'linear reg output'!V186*'pred using linear reg output'!D186+'linear reg output'!W186*'pred using linear reg output'!C186</f>
        <v>1260.408336957913</v>
      </c>
    </row>
    <row r="187" spans="1:6" x14ac:dyDescent="0.25">
      <c r="A187">
        <v>7303</v>
      </c>
      <c r="B187">
        <f>'linear reg output'!B187</f>
        <v>1732</v>
      </c>
      <c r="C187">
        <f>'linear reg output'!C187</f>
        <v>2.89797748907728</v>
      </c>
      <c r="D187">
        <f>'linear reg output'!E187</f>
        <v>30833.616494090598</v>
      </c>
      <c r="E187">
        <f>'linear reg output'!Q187+'linear reg output'!R187*'pred using linear reg output'!D187</f>
        <v>1297.9544299548465</v>
      </c>
      <c r="F187">
        <f>'linear reg output'!U187+'linear reg output'!V187*'pred using linear reg output'!D187+'linear reg output'!W187*'pred using linear reg output'!C187</f>
        <v>1303.4539174449644</v>
      </c>
    </row>
    <row r="188" spans="1:6" x14ac:dyDescent="0.25">
      <c r="A188">
        <v>7304</v>
      </c>
      <c r="B188">
        <f>'linear reg output'!B188</f>
        <v>1913</v>
      </c>
      <c r="C188">
        <f>'linear reg output'!C188</f>
        <v>2.4262274176408098</v>
      </c>
      <c r="D188">
        <f>'linear reg output'!E188</f>
        <v>42990.250036110803</v>
      </c>
      <c r="E188">
        <f>'linear reg output'!Q188+'linear reg output'!R188*'pred using linear reg output'!D188</f>
        <v>1672.8099936361261</v>
      </c>
      <c r="F188">
        <f>'linear reg output'!U188+'linear reg output'!V188*'pred using linear reg output'!D188+'linear reg output'!W188*'pred using linear reg output'!C188</f>
        <v>1742.9357589547806</v>
      </c>
    </row>
    <row r="189" spans="1:6" x14ac:dyDescent="0.25">
      <c r="A189">
        <v>7305</v>
      </c>
      <c r="B189">
        <f>'linear reg output'!B189</f>
        <v>1646</v>
      </c>
      <c r="C189">
        <f>'linear reg output'!C189</f>
        <v>2.74802629970914</v>
      </c>
      <c r="D189">
        <f>'linear reg output'!E189</f>
        <v>27361.345344569701</v>
      </c>
      <c r="E189">
        <f>'linear reg output'!Q189+'linear reg output'!R189*'pred using linear reg output'!D189</f>
        <v>1224.3088637772819</v>
      </c>
      <c r="F189">
        <f>'linear reg output'!U189+'linear reg output'!V189*'pred using linear reg output'!D189+'linear reg output'!W189*'pred using linear reg output'!C189</f>
        <v>1258.477410442667</v>
      </c>
    </row>
    <row r="190" spans="1:6" x14ac:dyDescent="0.25">
      <c r="A190">
        <v>7306</v>
      </c>
      <c r="B190">
        <f>'linear reg output'!B190</f>
        <v>2305</v>
      </c>
      <c r="C190">
        <f>'linear reg output'!C190</f>
        <v>3.1046453006841901</v>
      </c>
      <c r="D190">
        <f>'linear reg output'!E190</f>
        <v>27681.526852520099</v>
      </c>
      <c r="E190">
        <f>'linear reg output'!Q190+'linear reg output'!R190*'pred using linear reg output'!D190</f>
        <v>1245.4081957939127</v>
      </c>
      <c r="F190">
        <f>'linear reg output'!U190+'linear reg output'!V190*'pred using linear reg output'!D190+'linear reg output'!W190*'pred using linear reg output'!C190</f>
        <v>1252.0504086587914</v>
      </c>
    </row>
    <row r="191" spans="1:6" x14ac:dyDescent="0.25">
      <c r="A191">
        <v>7307</v>
      </c>
      <c r="B191">
        <f>'linear reg output'!B191</f>
        <v>1892</v>
      </c>
      <c r="C191">
        <f>'linear reg output'!C191</f>
        <v>2.77364947445612</v>
      </c>
      <c r="D191">
        <f>'linear reg output'!E191</f>
        <v>37716.409741402298</v>
      </c>
      <c r="E191">
        <f>'linear reg output'!Q191+'linear reg output'!R191*'pred using linear reg output'!D191</f>
        <v>1219.5791667735966</v>
      </c>
      <c r="F191">
        <f>'linear reg output'!U191+'linear reg output'!V191*'pred using linear reg output'!D191+'linear reg output'!W191*'pred using linear reg output'!C191</f>
        <v>1248.7282264480186</v>
      </c>
    </row>
    <row r="192" spans="1:6" x14ac:dyDescent="0.25">
      <c r="A192">
        <v>7308</v>
      </c>
      <c r="B192">
        <f>'linear reg output'!B192</f>
        <v>2420</v>
      </c>
      <c r="C192">
        <f>'linear reg output'!C192</f>
        <v>2.65276791669356</v>
      </c>
      <c r="D192">
        <f>'linear reg output'!E192</f>
        <v>49898.376565924198</v>
      </c>
      <c r="E192">
        <f>'linear reg output'!Q192+'linear reg output'!R192*'pred using linear reg output'!D192</f>
        <v>1616.7673820204918</v>
      </c>
      <c r="F192">
        <f>'linear reg output'!U192+'linear reg output'!V192*'pred using linear reg output'!D192+'linear reg output'!W192*'pred using linear reg output'!C192</f>
        <v>1671.3952946849404</v>
      </c>
    </row>
    <row r="193" spans="1:6" x14ac:dyDescent="0.25">
      <c r="A193">
        <v>7309</v>
      </c>
      <c r="B193">
        <f>'linear reg output'!B193</f>
        <v>2703</v>
      </c>
      <c r="C193">
        <f>'linear reg output'!C193</f>
        <v>2.6620199101344801</v>
      </c>
      <c r="D193">
        <f>'linear reg output'!E193</f>
        <v>48771.219493192599</v>
      </c>
      <c r="E193">
        <f>'linear reg output'!Q193+'linear reg output'!R193*'pred using linear reg output'!D193</f>
        <v>1827.0785781600723</v>
      </c>
      <c r="F193">
        <f>'linear reg output'!U193+'linear reg output'!V193*'pred using linear reg output'!D193+'linear reg output'!W193*'pred using linear reg output'!C193</f>
        <v>1895.3589409149981</v>
      </c>
    </row>
    <row r="194" spans="1:6" x14ac:dyDescent="0.25">
      <c r="A194">
        <v>7310</v>
      </c>
      <c r="B194">
        <f>'linear reg output'!B194</f>
        <v>3527</v>
      </c>
      <c r="C194">
        <f>'linear reg output'!C194</f>
        <v>2.1258049515972202</v>
      </c>
      <c r="D194">
        <f>'linear reg output'!E194</f>
        <v>39016.975594554096</v>
      </c>
      <c r="E194">
        <f>'linear reg output'!Q194+'linear reg output'!R194*'pred using linear reg output'!D194</f>
        <v>1655.2459200293313</v>
      </c>
      <c r="F194">
        <f>'linear reg output'!U194+'linear reg output'!V194*'pred using linear reg output'!D194+'linear reg output'!W194*'pred using linear reg output'!C194</f>
        <v>1712.7041507057229</v>
      </c>
    </row>
    <row r="195" spans="1:6" x14ac:dyDescent="0.25">
      <c r="A195">
        <v>7311</v>
      </c>
      <c r="B195">
        <f>'linear reg output'!B195</f>
        <v>1855</v>
      </c>
      <c r="C195">
        <f>'linear reg output'!C195</f>
        <v>2.8091486974947002</v>
      </c>
      <c r="D195">
        <f>'linear reg output'!E195</f>
        <v>68305.799820701504</v>
      </c>
      <c r="E195">
        <f>'linear reg output'!Q195+'linear reg output'!R195*'pred using linear reg output'!D195</f>
        <v>2107.4033497835267</v>
      </c>
      <c r="F195">
        <f>'linear reg output'!U195+'linear reg output'!V195*'pred using linear reg output'!D195+'linear reg output'!W195*'pred using linear reg output'!C195</f>
        <v>2153.0777931044122</v>
      </c>
    </row>
    <row r="196" spans="1:6" x14ac:dyDescent="0.25">
      <c r="A196">
        <v>7312</v>
      </c>
      <c r="B196">
        <f>'linear reg output'!B196</f>
        <v>1972</v>
      </c>
      <c r="C196">
        <f>'linear reg output'!C196</f>
        <v>2.4634563858291201</v>
      </c>
      <c r="D196">
        <f>'linear reg output'!E196</f>
        <v>34152.899910350803</v>
      </c>
      <c r="E196">
        <f>'linear reg output'!Q196+'linear reg output'!R196*'pred using linear reg output'!D196</f>
        <v>1579.3840938662838</v>
      </c>
      <c r="F196">
        <f>'linear reg output'!U196+'linear reg output'!V196*'pred using linear reg output'!D196+'linear reg output'!W196*'pred using linear reg output'!C196</f>
        <v>1605.2977863657993</v>
      </c>
    </row>
    <row r="197" spans="1:6" x14ac:dyDescent="0.25">
      <c r="A197">
        <v>7313</v>
      </c>
      <c r="B197">
        <f>'linear reg output'!B197</f>
        <v>3080</v>
      </c>
      <c r="C197">
        <f>'linear reg output'!C197</f>
        <v>2.8039242059956</v>
      </c>
      <c r="D197">
        <f>'linear reg output'!E197</f>
        <v>27262.109778997099</v>
      </c>
      <c r="E197">
        <f>'linear reg output'!Q197+'linear reg output'!R197*'pred using linear reg output'!D197</f>
        <v>1117.0299635243748</v>
      </c>
      <c r="F197">
        <f>'linear reg output'!U197+'linear reg output'!V197*'pred using linear reg output'!D197+'linear reg output'!W197*'pred using linear reg output'!C197</f>
        <v>1140.7501564579202</v>
      </c>
    </row>
    <row r="198" spans="1:6" x14ac:dyDescent="0.25">
      <c r="A198">
        <v>7314</v>
      </c>
      <c r="B198">
        <f>'linear reg output'!B198</f>
        <v>2856</v>
      </c>
      <c r="C198">
        <f>'linear reg output'!C198</f>
        <v>2.4521743534337199</v>
      </c>
      <c r="D198">
        <f>'linear reg output'!E198</f>
        <v>35451.580593488201</v>
      </c>
      <c r="E198">
        <f>'linear reg output'!Q198+'linear reg output'!R198*'pred using linear reg output'!D198</f>
        <v>1382.3778713905022</v>
      </c>
      <c r="F198">
        <f>'linear reg output'!U198+'linear reg output'!V198*'pred using linear reg output'!D198+'linear reg output'!W198*'pred using linear reg output'!C198</f>
        <v>1420.7210197245206</v>
      </c>
    </row>
    <row r="199" spans="1:6" x14ac:dyDescent="0.25">
      <c r="A199">
        <v>7315</v>
      </c>
      <c r="B199">
        <f>'linear reg output'!B199</f>
        <v>2671</v>
      </c>
      <c r="C199">
        <f>'linear reg output'!C199</f>
        <v>2.4040347120477898</v>
      </c>
      <c r="D199">
        <f>'linear reg output'!E199</f>
        <v>32018.343665953798</v>
      </c>
      <c r="E199">
        <f>'linear reg output'!Q199+'linear reg output'!R199*'pred using linear reg output'!D199</f>
        <v>1365.0681336110381</v>
      </c>
      <c r="F199">
        <f>'linear reg output'!U199+'linear reg output'!V199*'pred using linear reg output'!D199+'linear reg output'!W199*'pred using linear reg output'!C199</f>
        <v>1387.7773325298949</v>
      </c>
    </row>
    <row r="200" spans="1:6" x14ac:dyDescent="0.25">
      <c r="A200">
        <v>7316</v>
      </c>
      <c r="B200">
        <f>'linear reg output'!B200</f>
        <v>3339</v>
      </c>
      <c r="C200">
        <f>'linear reg output'!C200</f>
        <v>1.8850706033376099</v>
      </c>
      <c r="D200">
        <f>'linear reg output'!E200</f>
        <v>24927.512185409501</v>
      </c>
      <c r="E200">
        <f>'linear reg output'!Q200+'linear reg output'!R200*'pred using linear reg output'!D200</f>
        <v>1197.01781535448</v>
      </c>
      <c r="F200">
        <f>'linear reg output'!U200+'linear reg output'!V200*'pred using linear reg output'!D200+'linear reg output'!W200*'pred using linear reg output'!C200</f>
        <v>1200.5511132583904</v>
      </c>
    </row>
    <row r="201" spans="1:6" x14ac:dyDescent="0.25">
      <c r="A201">
        <v>7317</v>
      </c>
      <c r="B201">
        <f>'linear reg output'!B201</f>
        <v>2624</v>
      </c>
      <c r="C201">
        <f>'linear reg output'!C201</f>
        <v>2.6813385484571901</v>
      </c>
      <c r="D201">
        <f>'linear reg output'!E201</f>
        <v>19873.768703358401</v>
      </c>
      <c r="E201">
        <f>'linear reg output'!Q201+'linear reg output'!R201*'pred using linear reg output'!D201</f>
        <v>1068.3376739089042</v>
      </c>
      <c r="F201">
        <f>'linear reg output'!U201+'linear reg output'!V201*'pred using linear reg output'!D201+'linear reg output'!W201*'pred using linear reg output'!C201</f>
        <v>1072.4948425361545</v>
      </c>
    </row>
    <row r="202" spans="1:6" x14ac:dyDescent="0.25">
      <c r="A202">
        <v>7318</v>
      </c>
      <c r="B202">
        <f>'linear reg output'!B202</f>
        <v>2350</v>
      </c>
      <c r="C202">
        <f>'linear reg output'!C202</f>
        <v>3.4230097155238699</v>
      </c>
      <c r="D202">
        <f>'linear reg output'!E202</f>
        <v>25878.213843254602</v>
      </c>
      <c r="E202">
        <f>'linear reg output'!Q202+'linear reg output'!R202*'pred using linear reg output'!D202</f>
        <v>1134.3371920875907</v>
      </c>
      <c r="F202">
        <f>'linear reg output'!U202+'linear reg output'!V202*'pred using linear reg output'!D202+'linear reg output'!W202*'pred using linear reg output'!C202</f>
        <v>1151.881029095287</v>
      </c>
    </row>
    <row r="203" spans="1:6" x14ac:dyDescent="0.25">
      <c r="A203">
        <v>7319</v>
      </c>
      <c r="B203">
        <f>'linear reg output'!B203</f>
        <v>2199</v>
      </c>
      <c r="C203">
        <f>'linear reg output'!C203</f>
        <v>2.8749226006191999</v>
      </c>
      <c r="D203">
        <f>'linear reg output'!E203</f>
        <v>30833.616494090598</v>
      </c>
      <c r="E203">
        <f>'linear reg output'!Q203+'linear reg output'!R203*'pred using linear reg output'!D203</f>
        <v>1274.2021772137357</v>
      </c>
      <c r="F203">
        <f>'linear reg output'!U203+'linear reg output'!V203*'pred using linear reg output'!D203+'linear reg output'!W203*'pred using linear reg output'!C203</f>
        <v>1290.8079529133302</v>
      </c>
    </row>
    <row r="204" spans="1:6" x14ac:dyDescent="0.25">
      <c r="A204">
        <v>7320</v>
      </c>
      <c r="B204">
        <f>'linear reg output'!B204</f>
        <v>1625</v>
      </c>
      <c r="C204">
        <f>'linear reg output'!C204</f>
        <v>3.2175258684405001</v>
      </c>
      <c r="D204">
        <f>'linear reg output'!E204</f>
        <v>45999.6870667537</v>
      </c>
      <c r="E204">
        <f>'linear reg output'!Q204+'linear reg output'!R204*'pred using linear reg output'!D204</f>
        <v>1936.6251057244338</v>
      </c>
      <c r="F204">
        <f>'linear reg output'!U204+'linear reg output'!V204*'pred using linear reg output'!D204+'linear reg output'!W204*'pred using linear reg output'!C204</f>
        <v>1990.2838401749841</v>
      </c>
    </row>
    <row r="205" spans="1:6" x14ac:dyDescent="0.25">
      <c r="A205">
        <v>7321</v>
      </c>
      <c r="B205">
        <f>'linear reg output'!B205</f>
        <v>2829</v>
      </c>
      <c r="C205">
        <f>'linear reg output'!C205</f>
        <v>2.96647741585444</v>
      </c>
      <c r="D205">
        <f>'linear reg output'!E205</f>
        <v>21306.387334970099</v>
      </c>
      <c r="E205">
        <f>'linear reg output'!Q205+'linear reg output'!R205*'pred using linear reg output'!D205</f>
        <v>1002.1080698338321</v>
      </c>
      <c r="F205">
        <f>'linear reg output'!U205+'linear reg output'!V205*'pred using linear reg output'!D205+'linear reg output'!W205*'pred using linear reg output'!C205</f>
        <v>1035.00237217019</v>
      </c>
    </row>
    <row r="206" spans="1:6" x14ac:dyDescent="0.25">
      <c r="A206">
        <v>7322</v>
      </c>
      <c r="B206">
        <f>'linear reg output'!B206</f>
        <v>1997</v>
      </c>
      <c r="C206">
        <f>'linear reg output'!C206</f>
        <v>3.2974114191298001</v>
      </c>
      <c r="D206">
        <f>'linear reg output'!E206</f>
        <v>26641.592640177802</v>
      </c>
      <c r="E206">
        <f>'linear reg output'!Q206+'linear reg output'!R206*'pred using linear reg output'!D206</f>
        <v>1087.0698806991759</v>
      </c>
      <c r="F206">
        <f>'linear reg output'!U206+'linear reg output'!V206*'pred using linear reg output'!D206+'linear reg output'!W206*'pred using linear reg output'!C206</f>
        <v>1103.611727310273</v>
      </c>
    </row>
    <row r="207" spans="1:6" x14ac:dyDescent="0.25">
      <c r="A207">
        <v>7501</v>
      </c>
      <c r="B207">
        <f>'linear reg output'!B207</f>
        <v>2971</v>
      </c>
      <c r="C207">
        <f>'linear reg output'!C207</f>
        <v>2.0958981435022599</v>
      </c>
      <c r="D207">
        <f>'linear reg output'!E207</f>
        <v>31755.482914456501</v>
      </c>
      <c r="E207">
        <f>'linear reg output'!Q207+'linear reg output'!R207*'pred using linear reg output'!D207</f>
        <v>1500.6258631330586</v>
      </c>
      <c r="F207">
        <f>'linear reg output'!U207+'linear reg output'!V207*'pred using linear reg output'!D207+'linear reg output'!W207*'pred using linear reg output'!C207</f>
        <v>1551.7851241229268</v>
      </c>
    </row>
    <row r="208" spans="1:6" x14ac:dyDescent="0.25">
      <c r="A208">
        <v>7502</v>
      </c>
      <c r="B208">
        <f>'linear reg output'!B208</f>
        <v>2560</v>
      </c>
      <c r="C208">
        <f>'linear reg output'!C208</f>
        <v>1.7778102842982</v>
      </c>
      <c r="D208">
        <f>'linear reg output'!E208</f>
        <v>32227.733032473101</v>
      </c>
      <c r="E208">
        <f>'linear reg output'!Q208+'linear reg output'!R208*'pred using linear reg output'!D208</f>
        <v>1563.4345243623866</v>
      </c>
      <c r="F208">
        <f>'linear reg output'!U208+'linear reg output'!V208*'pred using linear reg output'!D208+'linear reg output'!W208*'pred using linear reg output'!C208</f>
        <v>1581.4261845110334</v>
      </c>
    </row>
    <row r="209" spans="1:6" x14ac:dyDescent="0.25">
      <c r="A209">
        <v>7503</v>
      </c>
      <c r="B209">
        <f>'linear reg output'!B209</f>
        <v>2509</v>
      </c>
      <c r="C209">
        <f>'linear reg output'!C209</f>
        <v>1.8604799999999999</v>
      </c>
      <c r="D209">
        <f>'linear reg output'!E209</f>
        <v>17232.497554261401</v>
      </c>
      <c r="E209">
        <f>'linear reg output'!Q209+'linear reg output'!R209*'pred using linear reg output'!D209</f>
        <v>1310.527312486289</v>
      </c>
      <c r="F209">
        <f>'linear reg output'!U209+'linear reg output'!V209*'pred using linear reg output'!D209+'linear reg output'!W209*'pred using linear reg output'!C209</f>
        <v>1317.535794351892</v>
      </c>
    </row>
    <row r="210" spans="1:6" x14ac:dyDescent="0.25">
      <c r="A210">
        <v>7504</v>
      </c>
      <c r="B210">
        <f>'linear reg output'!B210</f>
        <v>2436</v>
      </c>
      <c r="C210">
        <f>'linear reg output'!C210</f>
        <v>2.0666306153192502</v>
      </c>
      <c r="D210">
        <f>'linear reg output'!E210</f>
        <v>47687.4146155661</v>
      </c>
      <c r="E210">
        <f>'linear reg output'!Q210+'linear reg output'!R210*'pred using linear reg output'!D210</f>
        <v>1680.5814718270394</v>
      </c>
      <c r="F210">
        <f>'linear reg output'!U210+'linear reg output'!V210*'pred using linear reg output'!D210+'linear reg output'!W210*'pred using linear reg output'!C210</f>
        <v>1688.3332525044584</v>
      </c>
    </row>
    <row r="211" spans="1:6" x14ac:dyDescent="0.25">
      <c r="A211">
        <v>7505</v>
      </c>
      <c r="B211">
        <f>'linear reg output'!B211</f>
        <v>2068</v>
      </c>
      <c r="C211">
        <f>'linear reg output'!C211</f>
        <v>2.4759855797185701</v>
      </c>
      <c r="D211">
        <f>'linear reg output'!E211</f>
        <v>47351.625330210598</v>
      </c>
      <c r="E211">
        <f>'linear reg output'!Q211+'linear reg output'!R211*'pred using linear reg output'!D211</f>
        <v>1568.5318527031645</v>
      </c>
      <c r="F211">
        <f>'linear reg output'!U211+'linear reg output'!V211*'pred using linear reg output'!D211+'linear reg output'!W211*'pred using linear reg output'!C211</f>
        <v>1595.2088690897579</v>
      </c>
    </row>
    <row r="212" spans="1:6" x14ac:dyDescent="0.25">
      <c r="A212">
        <v>7506</v>
      </c>
      <c r="B212">
        <f>'linear reg output'!B212</f>
        <v>1964</v>
      </c>
      <c r="C212">
        <f>'linear reg output'!C212</f>
        <v>2.7924116317303702</v>
      </c>
      <c r="D212">
        <f>'linear reg output'!E212</f>
        <v>41788.627165440099</v>
      </c>
      <c r="E212">
        <f>'linear reg output'!Q212+'linear reg output'!R212*'pred using linear reg output'!D212</f>
        <v>1631.5946079790656</v>
      </c>
      <c r="F212">
        <f>'linear reg output'!U212+'linear reg output'!V212*'pred using linear reg output'!D212+'linear reg output'!W212*'pred using linear reg output'!C212</f>
        <v>1657.7077943708427</v>
      </c>
    </row>
    <row r="213" spans="1:6" x14ac:dyDescent="0.25">
      <c r="A213">
        <v>7507</v>
      </c>
      <c r="B213">
        <f>'linear reg output'!B213</f>
        <v>1860</v>
      </c>
      <c r="C213">
        <f>'linear reg output'!C213</f>
        <v>3.1651335961454201</v>
      </c>
      <c r="D213">
        <f>'linear reg output'!E213</f>
        <v>24221.335995955102</v>
      </c>
      <c r="E213">
        <f>'linear reg output'!Q213+'linear reg output'!R213*'pred using linear reg output'!D213</f>
        <v>1259.1194439389096</v>
      </c>
      <c r="F213">
        <f>'linear reg output'!U213+'linear reg output'!V213*'pred using linear reg output'!D213+'linear reg output'!W213*'pred using linear reg output'!C213</f>
        <v>1295.5166964221835</v>
      </c>
    </row>
    <row r="214" spans="1:6" x14ac:dyDescent="0.25">
      <c r="A214">
        <v>7701</v>
      </c>
      <c r="B214">
        <f>'linear reg output'!B214</f>
        <v>2911</v>
      </c>
      <c r="C214">
        <f>'linear reg output'!C214</f>
        <v>2.9437685536317901</v>
      </c>
      <c r="D214">
        <f>'linear reg output'!E214</f>
        <v>24431.044532716602</v>
      </c>
      <c r="E214">
        <f>'linear reg output'!Q214+'linear reg output'!R214*'pred using linear reg output'!D214</f>
        <v>926.38245390947554</v>
      </c>
      <c r="F214">
        <f>'linear reg output'!U214+'linear reg output'!V214*'pred using linear reg output'!D214+'linear reg output'!W214*'pred using linear reg output'!C214</f>
        <v>934.94081916329742</v>
      </c>
    </row>
    <row r="215" spans="1:6" x14ac:dyDescent="0.25">
      <c r="A215">
        <v>7702</v>
      </c>
      <c r="B215">
        <f>'linear reg output'!B215</f>
        <v>2295</v>
      </c>
      <c r="C215">
        <f>'linear reg output'!C215</f>
        <v>3.04185736502999</v>
      </c>
      <c r="D215">
        <f>'linear reg output'!E215</f>
        <v>15857.2884826752</v>
      </c>
      <c r="E215">
        <f>'linear reg output'!Q215+'linear reg output'!R215*'pred using linear reg output'!D215</f>
        <v>746.43820150223723</v>
      </c>
      <c r="F215">
        <f>'linear reg output'!U215+'linear reg output'!V215*'pred using linear reg output'!D215+'linear reg output'!W215*'pred using linear reg output'!C215</f>
        <v>759.32130985710876</v>
      </c>
    </row>
    <row r="216" spans="1:6" x14ac:dyDescent="0.25">
      <c r="A216">
        <v>7703</v>
      </c>
      <c r="B216">
        <f>'linear reg output'!B216</f>
        <v>3116</v>
      </c>
      <c r="C216">
        <f>'linear reg output'!C216</f>
        <v>3.2235551059080501</v>
      </c>
      <c r="D216">
        <f>'linear reg output'!E216</f>
        <v>35772.783666045201</v>
      </c>
      <c r="E216">
        <f>'linear reg output'!Q216+'linear reg output'!R216*'pred using linear reg output'!D216</f>
        <v>1233.1343953281496</v>
      </c>
      <c r="F216">
        <f>'linear reg output'!U216+'linear reg output'!V216*'pred using linear reg output'!D216+'linear reg output'!W216*'pred using linear reg output'!C216</f>
        <v>1255.0047576112713</v>
      </c>
    </row>
    <row r="217" spans="1:6" x14ac:dyDescent="0.25">
      <c r="A217">
        <v>7704</v>
      </c>
      <c r="B217">
        <f>'linear reg output'!B217</f>
        <v>2846</v>
      </c>
      <c r="C217">
        <f>'linear reg output'!C217</f>
        <v>2.81766318026735</v>
      </c>
      <c r="D217">
        <f>'linear reg output'!E217</f>
        <v>25547.853666532199</v>
      </c>
      <c r="E217">
        <f>'linear reg output'!Q217+'linear reg output'!R217*'pred using linear reg output'!D217</f>
        <v>905.65240082579612</v>
      </c>
      <c r="F217">
        <f>'linear reg output'!U217+'linear reg output'!V217*'pred using linear reg output'!D217+'linear reg output'!W217*'pred using linear reg output'!C217</f>
        <v>916.24402764091019</v>
      </c>
    </row>
    <row r="218" spans="1:6" x14ac:dyDescent="0.25">
      <c r="A218">
        <v>7901</v>
      </c>
      <c r="B218">
        <f>'linear reg output'!B218</f>
        <v>3045</v>
      </c>
      <c r="C218">
        <f>'linear reg output'!C218</f>
        <v>2.3577329050022899</v>
      </c>
      <c r="D218">
        <f>'linear reg output'!E218</f>
        <v>25437.733607624701</v>
      </c>
      <c r="E218">
        <f>'linear reg output'!Q218+'linear reg output'!R218*'pred using linear reg output'!D218</f>
        <v>1133.8367699082282</v>
      </c>
      <c r="F218">
        <f>'linear reg output'!U218+'linear reg output'!V218*'pred using linear reg output'!D218+'linear reg output'!W218*'pred using linear reg output'!C218</f>
        <v>1167.6751105150461</v>
      </c>
    </row>
    <row r="219" spans="1:6" x14ac:dyDescent="0.25">
      <c r="A219">
        <v>7902</v>
      </c>
      <c r="B219">
        <f>'linear reg output'!B219</f>
        <v>1683</v>
      </c>
      <c r="C219">
        <f>'linear reg output'!C219</f>
        <v>2.5338403041825099</v>
      </c>
      <c r="D219">
        <f>'linear reg output'!E219</f>
        <v>33036.017672239897</v>
      </c>
      <c r="E219">
        <f>'linear reg output'!Q219+'linear reg output'!R219*'pred using linear reg output'!D219</f>
        <v>1235.5477173788197</v>
      </c>
      <c r="F219">
        <f>'linear reg output'!U219+'linear reg output'!V219*'pred using linear reg output'!D219+'linear reg output'!W219*'pred using linear reg output'!C219</f>
        <v>1257.2819084712162</v>
      </c>
    </row>
    <row r="220" spans="1:6" x14ac:dyDescent="0.25">
      <c r="A220">
        <v>8101</v>
      </c>
      <c r="B220">
        <f>'linear reg output'!B220</f>
        <v>2236</v>
      </c>
      <c r="C220">
        <f>'linear reg output'!C220</f>
        <v>2.9008515001560302</v>
      </c>
      <c r="D220">
        <f>'linear reg output'!E220</f>
        <v>42691.124887938502</v>
      </c>
      <c r="E220">
        <f>'linear reg output'!Q220+'linear reg output'!R220*'pred using linear reg output'!D220</f>
        <v>1578.9486239579899</v>
      </c>
      <c r="F220">
        <f>'linear reg output'!U220+'linear reg output'!V220*'pred using linear reg output'!D220+'linear reg output'!W220*'pred using linear reg output'!C220</f>
        <v>1623.8966181270855</v>
      </c>
    </row>
    <row r="221" spans="1:6" x14ac:dyDescent="0.25">
      <c r="A221">
        <v>8102</v>
      </c>
      <c r="B221">
        <f>'linear reg output'!B221</f>
        <v>1863</v>
      </c>
      <c r="C221">
        <f>'linear reg output'!C221</f>
        <v>2.8679761753896802</v>
      </c>
      <c r="D221">
        <f>'linear reg output'!E221</f>
        <v>40783.577545085303</v>
      </c>
      <c r="E221">
        <f>'linear reg output'!Q221+'linear reg output'!R221*'pred using linear reg output'!D221</f>
        <v>1517.3019240255935</v>
      </c>
      <c r="F221">
        <f>'linear reg output'!U221+'linear reg output'!V221*'pred using linear reg output'!D221+'linear reg output'!W221*'pred using linear reg output'!C221</f>
        <v>1568.0533239291133</v>
      </c>
    </row>
    <row r="222" spans="1:6" x14ac:dyDescent="0.25">
      <c r="A222">
        <v>8103</v>
      </c>
      <c r="B222">
        <f>'linear reg output'!B222</f>
        <v>2102</v>
      </c>
      <c r="C222">
        <f>'linear reg output'!C222</f>
        <v>2.5276399451440001</v>
      </c>
      <c r="D222">
        <f>'linear reg output'!E222</f>
        <v>46603.609737939601</v>
      </c>
      <c r="E222">
        <f>'linear reg output'!Q222+'linear reg output'!R222*'pred using linear reg output'!D222</f>
        <v>1800.8809705701103</v>
      </c>
      <c r="F222">
        <f>'linear reg output'!U222+'linear reg output'!V222*'pred using linear reg output'!D222+'linear reg output'!W222*'pred using linear reg output'!C222</f>
        <v>1876.9802709984258</v>
      </c>
    </row>
    <row r="223" spans="1:6" x14ac:dyDescent="0.25">
      <c r="A223">
        <v>8104</v>
      </c>
      <c r="B223">
        <f>'linear reg output'!B223</f>
        <v>2707</v>
      </c>
      <c r="C223">
        <f>'linear reg output'!C223</f>
        <v>2.5640161014984502</v>
      </c>
      <c r="D223">
        <f>'linear reg output'!E223</f>
        <v>54190.243881325099</v>
      </c>
      <c r="E223">
        <f>'linear reg output'!Q223+'linear reg output'!R223*'pred using linear reg output'!D223</f>
        <v>1916.1228740209895</v>
      </c>
      <c r="F223">
        <f>'linear reg output'!U223+'linear reg output'!V223*'pred using linear reg output'!D223+'linear reg output'!W223*'pred using linear reg output'!C223</f>
        <v>1969.4276520126755</v>
      </c>
    </row>
    <row r="224" spans="1:6" x14ac:dyDescent="0.25">
      <c r="A224">
        <v>8105</v>
      </c>
      <c r="B224">
        <f>'linear reg output'!B224</f>
        <v>2697</v>
      </c>
      <c r="C224">
        <f>'linear reg output'!C224</f>
        <v>2.53851233715555</v>
      </c>
      <c r="D224">
        <f>'linear reg output'!E224</f>
        <v>46319.8705034132</v>
      </c>
      <c r="E224">
        <f>'linear reg output'!Q224+'linear reg output'!R224*'pred using linear reg output'!D224</f>
        <v>1835.9201766065587</v>
      </c>
      <c r="F224">
        <f>'linear reg output'!U224+'linear reg output'!V224*'pred using linear reg output'!D224+'linear reg output'!W224*'pred using linear reg output'!C224</f>
        <v>1892.7574276666787</v>
      </c>
    </row>
    <row r="225" spans="1:6" x14ac:dyDescent="0.25">
      <c r="A225">
        <v>8106</v>
      </c>
      <c r="B225">
        <f>'linear reg output'!B225</f>
        <v>2075</v>
      </c>
      <c r="C225">
        <f>'linear reg output'!C225</f>
        <v>2.9512876118189202</v>
      </c>
      <c r="D225">
        <f>'linear reg output'!E225</f>
        <v>44048.0235629866</v>
      </c>
      <c r="E225">
        <f>'linear reg output'!Q225+'linear reg output'!R225*'pred using linear reg output'!D225</f>
        <v>1851.8751363927452</v>
      </c>
      <c r="F225">
        <f>'linear reg output'!U225+'linear reg output'!V225*'pred using linear reg output'!D225+'linear reg output'!W225*'pred using linear reg output'!C225</f>
        <v>1870.9647464594805</v>
      </c>
    </row>
    <row r="226" spans="1:6" x14ac:dyDescent="0.25">
      <c r="A226">
        <v>8301</v>
      </c>
      <c r="B226">
        <f>'linear reg output'!B226</f>
        <v>1753</v>
      </c>
      <c r="C226">
        <f>'linear reg output'!C226</f>
        <v>3.3274866785079902</v>
      </c>
      <c r="D226">
        <f>'linear reg output'!E226</f>
        <v>28816.509299358499</v>
      </c>
      <c r="E226">
        <f>'linear reg output'!Q226+'linear reg output'!R226*'pred using linear reg output'!D226</f>
        <v>1060.034355848617</v>
      </c>
      <c r="F226">
        <f>'linear reg output'!U226+'linear reg output'!V226*'pred using linear reg output'!D226+'linear reg output'!W226*'pred using linear reg output'!C226</f>
        <v>1076.0625245806621</v>
      </c>
    </row>
    <row r="227" spans="1:6" x14ac:dyDescent="0.25">
      <c r="A227">
        <v>8302</v>
      </c>
      <c r="B227">
        <f>'linear reg output'!B227</f>
        <v>1841</v>
      </c>
      <c r="C227">
        <f>'linear reg output'!C227</f>
        <v>2.91595010294296</v>
      </c>
      <c r="D227">
        <f>'linear reg output'!E227</f>
        <v>31213.580475643299</v>
      </c>
      <c r="E227">
        <f>'linear reg output'!Q227+'linear reg output'!R227*'pred using linear reg output'!D227</f>
        <v>1134.4564840856224</v>
      </c>
      <c r="F227">
        <f>'linear reg output'!U227+'linear reg output'!V227*'pred using linear reg output'!D227+'linear reg output'!W227*'pred using linear reg output'!C227</f>
        <v>1145.668070151044</v>
      </c>
    </row>
    <row r="228" spans="1:6" x14ac:dyDescent="0.25">
      <c r="A228">
        <v>8303</v>
      </c>
      <c r="B228">
        <f>'linear reg output'!B228</f>
        <v>3624</v>
      </c>
      <c r="C228">
        <f>'linear reg output'!C228</f>
        <v>2.4999794224569598</v>
      </c>
      <c r="D228">
        <f>'linear reg output'!E228</f>
        <v>29359.195146612299</v>
      </c>
      <c r="E228">
        <f>'linear reg output'!Q228+'linear reg output'!R228*'pred using linear reg output'!D228</f>
        <v>1545.7454167092333</v>
      </c>
      <c r="F228">
        <f>'linear reg output'!U228+'linear reg output'!V228*'pred using linear reg output'!D228+'linear reg output'!W228*'pred using linear reg output'!C228</f>
        <v>1570.0091493425653</v>
      </c>
    </row>
    <row r="229" spans="1:6" x14ac:dyDescent="0.25">
      <c r="A229">
        <v>8501</v>
      </c>
      <c r="B229">
        <f>'linear reg output'!B229</f>
        <v>4338</v>
      </c>
      <c r="C229">
        <f>'linear reg output'!C229</f>
        <v>2.45163560970615</v>
      </c>
      <c r="D229">
        <f>'linear reg output'!E229</f>
        <v>52961.982207798603</v>
      </c>
      <c r="E229">
        <f>'linear reg output'!Q229+'linear reg output'!R229*'pred using linear reg output'!D229</f>
        <v>1891.3812748878333</v>
      </c>
      <c r="F229">
        <f>'linear reg output'!U229+'linear reg output'!V229*'pred using linear reg output'!D229+'linear reg output'!W229*'pred using linear reg output'!C229</f>
        <v>1996.3931778872573</v>
      </c>
    </row>
    <row r="230" spans="1:6" x14ac:dyDescent="0.25">
      <c r="A230">
        <v>8502</v>
      </c>
      <c r="B230">
        <f>'linear reg output'!B230</f>
        <v>2799</v>
      </c>
      <c r="C230">
        <f>'linear reg output'!C230</f>
        <v>2.61775034770515</v>
      </c>
      <c r="D230">
        <f>'linear reg output'!E230</f>
        <v>50288.546321869697</v>
      </c>
      <c r="E230">
        <f>'linear reg output'!Q230+'linear reg output'!R230*'pred using linear reg output'!D230</f>
        <v>1685.2847709862892</v>
      </c>
      <c r="F230">
        <f>'linear reg output'!U230+'linear reg output'!V230*'pred using linear reg output'!D230+'linear reg output'!W230*'pred using linear reg output'!C230</f>
        <v>1723.3077335312728</v>
      </c>
    </row>
    <row r="231" spans="1:6" x14ac:dyDescent="0.25">
      <c r="A231">
        <v>8503</v>
      </c>
      <c r="B231">
        <f>'linear reg output'!B231</f>
        <v>2462</v>
      </c>
      <c r="C231">
        <f>'linear reg output'!C231</f>
        <v>2.5118037310752799</v>
      </c>
      <c r="D231">
        <f>'linear reg output'!E231</f>
        <v>47571.865448025499</v>
      </c>
      <c r="E231">
        <f>'linear reg output'!Q231+'linear reg output'!R231*'pred using linear reg output'!D231</f>
        <v>1785.9596207429395</v>
      </c>
      <c r="F231">
        <f>'linear reg output'!U231+'linear reg output'!V231*'pred using linear reg output'!D231+'linear reg output'!W231*'pred using linear reg output'!C231</f>
        <v>1799.2563958260134</v>
      </c>
    </row>
    <row r="232" spans="1:6" x14ac:dyDescent="0.25">
      <c r="A232">
        <v>8504</v>
      </c>
      <c r="B232">
        <f>'linear reg output'!B232</f>
        <v>2214</v>
      </c>
      <c r="C232">
        <f>'linear reg output'!C232</f>
        <v>3.20792764295952</v>
      </c>
      <c r="D232">
        <f>'linear reg output'!E232</f>
        <v>50490.115084207901</v>
      </c>
      <c r="E232">
        <f>'linear reg output'!Q232+'linear reg output'!R232*'pred using linear reg output'!D232</f>
        <v>1601.7189114925072</v>
      </c>
      <c r="F232">
        <f>'linear reg output'!U232+'linear reg output'!V232*'pred using linear reg output'!D232+'linear reg output'!W232*'pred using linear reg output'!C232</f>
        <v>1616.9058733355578</v>
      </c>
    </row>
    <row r="233" spans="1:6" x14ac:dyDescent="0.25">
      <c r="A233">
        <v>8505</v>
      </c>
      <c r="B233">
        <f>'linear reg output'!B233</f>
        <v>1798</v>
      </c>
      <c r="C233">
        <f>'linear reg output'!C233</f>
        <v>3.5468142901351301</v>
      </c>
      <c r="D233">
        <f>'linear reg output'!E233</f>
        <v>44078.586446796398</v>
      </c>
      <c r="E233">
        <f>'linear reg output'!Q233+'linear reg output'!R233*'pred using linear reg output'!D233</f>
        <v>1543.6937876448205</v>
      </c>
      <c r="F233">
        <f>'linear reg output'!U233+'linear reg output'!V233*'pred using linear reg output'!D233+'linear reg output'!W233*'pred using linear reg output'!C233</f>
        <v>1590.0754487134318</v>
      </c>
    </row>
    <row r="234" spans="1:6" x14ac:dyDescent="0.25">
      <c r="A234">
        <v>8506</v>
      </c>
      <c r="B234">
        <f>'linear reg output'!B234</f>
        <v>1860</v>
      </c>
      <c r="C234">
        <f>'linear reg output'!C234</f>
        <v>3.02448057075947</v>
      </c>
      <c r="D234">
        <f>'linear reg output'!E234</f>
        <v>38422.012399144602</v>
      </c>
      <c r="E234">
        <f>'linear reg output'!Q234+'linear reg output'!R234*'pred using linear reg output'!D234</f>
        <v>1677.3372327947222</v>
      </c>
      <c r="F234">
        <f>'linear reg output'!U234+'linear reg output'!V234*'pred using linear reg output'!D234+'linear reg output'!W234*'pred using linear reg output'!C234</f>
        <v>1697.9858874332733</v>
      </c>
    </row>
    <row r="235" spans="1:6" x14ac:dyDescent="0.25">
      <c r="A235">
        <v>8507</v>
      </c>
      <c r="B235">
        <f>'linear reg output'!B235</f>
        <v>2625</v>
      </c>
      <c r="C235">
        <f>'linear reg output'!C235</f>
        <v>2.7646560590477298</v>
      </c>
      <c r="D235">
        <f>'linear reg output'!E235</f>
        <v>70252.359815107906</v>
      </c>
      <c r="E235">
        <f>'linear reg output'!Q235+'linear reg output'!R235*'pred using linear reg output'!D235</f>
        <v>2187.5367572470832</v>
      </c>
      <c r="F235">
        <f>'linear reg output'!U235+'linear reg output'!V235*'pred using linear reg output'!D235+'linear reg output'!W235*'pred using linear reg output'!C235</f>
        <v>2313.3326960248983</v>
      </c>
    </row>
    <row r="236" spans="1:6" x14ac:dyDescent="0.25">
      <c r="A236">
        <v>8508</v>
      </c>
      <c r="B236">
        <f>'linear reg output'!B236</f>
        <v>2289</v>
      </c>
      <c r="C236">
        <f>'linear reg output'!C236</f>
        <v>2.5941113555183302</v>
      </c>
      <c r="D236">
        <f>'linear reg output'!E236</f>
        <v>43077.736486739101</v>
      </c>
      <c r="E236">
        <f>'linear reg output'!Q236+'linear reg output'!R236*'pred using linear reg output'!D236</f>
        <v>1653.3999936989749</v>
      </c>
      <c r="F236">
        <f>'linear reg output'!U236+'linear reg output'!V236*'pred using linear reg output'!D236+'linear reg output'!W236*'pred using linear reg output'!C236</f>
        <v>1699.2867269739759</v>
      </c>
    </row>
    <row r="237" spans="1:6" x14ac:dyDescent="0.25">
      <c r="A237">
        <v>8509</v>
      </c>
      <c r="B237">
        <f>'linear reg output'!B237</f>
        <v>2292</v>
      </c>
      <c r="C237">
        <f>'linear reg output'!C237</f>
        <v>2.5832916131560002</v>
      </c>
      <c r="D237">
        <f>'linear reg output'!E237</f>
        <v>27930.701961476701</v>
      </c>
      <c r="E237">
        <f>'linear reg output'!Q237+'linear reg output'!R237*'pred using linear reg output'!D237</f>
        <v>1471.787749376015</v>
      </c>
      <c r="F237">
        <f>'linear reg output'!U237+'linear reg output'!V237*'pred using linear reg output'!D237+'linear reg output'!W237*'pred using linear reg output'!C237</f>
        <v>1483.1975680924349</v>
      </c>
    </row>
    <row r="238" spans="1:6" x14ac:dyDescent="0.25">
      <c r="A238">
        <v>8510</v>
      </c>
      <c r="B238">
        <f>'linear reg output'!B238</f>
        <v>2585</v>
      </c>
      <c r="C238">
        <f>'linear reg output'!C238</f>
        <v>2.7761641525344301</v>
      </c>
      <c r="D238">
        <f>'linear reg output'!E238</f>
        <v>31934.817083165301</v>
      </c>
      <c r="E238">
        <f>'linear reg output'!Q238+'linear reg output'!R238*'pred using linear reg output'!D238</f>
        <v>1407.9108170035047</v>
      </c>
      <c r="F238">
        <f>'linear reg output'!U238+'linear reg output'!V238*'pred using linear reg output'!D238+'linear reg output'!W238*'pred using linear reg output'!C238</f>
        <v>1424.0891525375432</v>
      </c>
    </row>
    <row r="239" spans="1:6" x14ac:dyDescent="0.25">
      <c r="A239">
        <v>8511</v>
      </c>
      <c r="B239">
        <f>'linear reg output'!B239</f>
        <v>1844</v>
      </c>
      <c r="C239">
        <f>'linear reg output'!C239</f>
        <v>2.8112052858187302</v>
      </c>
      <c r="D239">
        <f>'linear reg output'!E239</f>
        <v>47091.321932871499</v>
      </c>
      <c r="E239">
        <f>'linear reg output'!Q239+'linear reg output'!R239*'pred using linear reg output'!D239</f>
        <v>1675.7682070400733</v>
      </c>
      <c r="F239">
        <f>'linear reg output'!U239+'linear reg output'!V239*'pred using linear reg output'!D239+'linear reg output'!W239*'pred using linear reg output'!C239</f>
        <v>1723.7822400001501</v>
      </c>
    </row>
    <row r="240" spans="1:6" x14ac:dyDescent="0.25">
      <c r="A240">
        <v>8512</v>
      </c>
      <c r="B240">
        <f>'linear reg output'!B240</f>
        <v>2206</v>
      </c>
      <c r="C240">
        <f>'linear reg output'!C240</f>
        <v>2.9548828125000002</v>
      </c>
      <c r="D240">
        <f>'linear reg output'!E240</f>
        <v>59084.1772262007</v>
      </c>
      <c r="E240">
        <f>'linear reg output'!Q240+'linear reg output'!R240*'pred using linear reg output'!D240</f>
        <v>1872.3246268916337</v>
      </c>
      <c r="F240">
        <f>'linear reg output'!U240+'linear reg output'!V240*'pred using linear reg output'!D240+'linear reg output'!W240*'pred using linear reg output'!C240</f>
        <v>1939.2078787017915</v>
      </c>
    </row>
    <row r="241" spans="1:6" x14ac:dyDescent="0.25">
      <c r="A241">
        <v>8513</v>
      </c>
      <c r="B241">
        <f>'linear reg output'!B241</f>
        <v>1751</v>
      </c>
      <c r="C241">
        <f>'linear reg output'!C241</f>
        <v>3.4846875888878399</v>
      </c>
      <c r="D241">
        <f>'linear reg output'!E241</f>
        <v>49963.4048585817</v>
      </c>
      <c r="E241">
        <f>'linear reg output'!Q241+'linear reg output'!R241*'pred using linear reg output'!D241</f>
        <v>1785.5509168482304</v>
      </c>
      <c r="F241">
        <f>'linear reg output'!U241+'linear reg output'!V241*'pred using linear reg output'!D241+'linear reg output'!W241*'pred using linear reg output'!C241</f>
        <v>1815.5030871660028</v>
      </c>
    </row>
    <row r="242" spans="1:6" x14ac:dyDescent="0.25">
      <c r="A242">
        <v>8514</v>
      </c>
      <c r="B242">
        <f>'linear reg output'!B242</f>
        <v>1635</v>
      </c>
      <c r="C242">
        <f>'linear reg output'!C242</f>
        <v>3.82560748374339</v>
      </c>
      <c r="D242">
        <f>'linear reg output'!E242</f>
        <v>24440.668998344801</v>
      </c>
      <c r="E242">
        <f>'linear reg output'!Q242+'linear reg output'!R242*'pred using linear reg output'!D242</f>
        <v>1264.3472629799505</v>
      </c>
      <c r="F242">
        <f>'linear reg output'!U242+'linear reg output'!V242*'pred using linear reg output'!D242+'linear reg output'!W242*'pred using linear reg output'!C242</f>
        <v>1323.2740215175772</v>
      </c>
    </row>
    <row r="243" spans="1:6" x14ac:dyDescent="0.25">
      <c r="A243">
        <v>8701</v>
      </c>
      <c r="B243">
        <f>'linear reg output'!B243</f>
        <v>2437</v>
      </c>
      <c r="C243">
        <f>'linear reg output'!C243</f>
        <v>2.8897353048167198</v>
      </c>
      <c r="D243">
        <f>'linear reg output'!E243</f>
        <v>34376.248567971299</v>
      </c>
      <c r="E243">
        <f>'linear reg output'!Q243+'linear reg output'!R243*'pred using linear reg output'!D243</f>
        <v>1344.1490826491861</v>
      </c>
      <c r="F243">
        <f>'linear reg output'!U243+'linear reg output'!V243*'pred using linear reg output'!D243+'linear reg output'!W243*'pred using linear reg output'!C243</f>
        <v>1358.2675217070737</v>
      </c>
    </row>
    <row r="244" spans="1:6" x14ac:dyDescent="0.25">
      <c r="A244">
        <v>8702</v>
      </c>
      <c r="B244">
        <f>'linear reg output'!B244</f>
        <v>2038</v>
      </c>
      <c r="C244">
        <f>'linear reg output'!C244</f>
        <v>2.3232424158676799</v>
      </c>
      <c r="D244">
        <f>'linear reg output'!E244</f>
        <v>26011.317063036098</v>
      </c>
      <c r="E244">
        <f>'linear reg output'!Q244+'linear reg output'!R244*'pred using linear reg output'!D244</f>
        <v>1427.3105942587397</v>
      </c>
      <c r="F244">
        <f>'linear reg output'!U244+'linear reg output'!V244*'pred using linear reg output'!D244+'linear reg output'!W244*'pred using linear reg output'!C244</f>
        <v>1448.0625374646734</v>
      </c>
    </row>
    <row r="245" spans="1:6" x14ac:dyDescent="0.25">
      <c r="A245">
        <v>8900</v>
      </c>
      <c r="B245">
        <f>'linear reg output'!B245</f>
        <v>4223</v>
      </c>
      <c r="C245">
        <f>'linear reg output'!C245</f>
        <v>2.3534594454521902</v>
      </c>
      <c r="D245">
        <f>'linear reg output'!E245</f>
        <v>21345.5624439692</v>
      </c>
      <c r="E245">
        <f>'linear reg output'!Q245+'linear reg output'!R245*'pred using linear reg output'!D245</f>
        <v>715.40367762841413</v>
      </c>
      <c r="F245">
        <f>'linear reg output'!U245+'linear reg output'!V245*'pred using linear reg output'!D245+'linear reg output'!W245*'pred using linear reg output'!C245</f>
        <v>735.13515575410656</v>
      </c>
    </row>
    <row r="246" spans="1:6" x14ac:dyDescent="0.25">
      <c r="A246">
        <v>9501</v>
      </c>
      <c r="B246">
        <f>'linear reg output'!B246</f>
        <v>2807</v>
      </c>
      <c r="C246">
        <f>'linear reg output'!C246</f>
        <v>2.6418461189115501</v>
      </c>
      <c r="D246">
        <f>'linear reg output'!E246</f>
        <v>27262.109778997099</v>
      </c>
      <c r="E246">
        <f>'linear reg output'!Q246+'linear reg output'!R246*'pred using linear reg output'!D246</f>
        <v>1100.4114292371487</v>
      </c>
      <c r="F246">
        <f>'linear reg output'!U246+'linear reg output'!V246*'pred using linear reg output'!D246+'linear reg output'!W246*'pred using linear reg output'!C246</f>
        <v>1127.0024956532923</v>
      </c>
    </row>
    <row r="247" spans="1:6" x14ac:dyDescent="0.25">
      <c r="A247">
        <v>9502</v>
      </c>
      <c r="B247">
        <f>'linear reg output'!B247</f>
        <v>2356</v>
      </c>
      <c r="C247">
        <f>'linear reg output'!C247</f>
        <v>2.9304119269217499</v>
      </c>
      <c r="D247">
        <f>'linear reg output'!E247</f>
        <v>34686.538971449998</v>
      </c>
      <c r="E247">
        <f>'linear reg output'!Q247+'linear reg output'!R247*'pred using linear reg output'!D247</f>
        <v>1211.3091048784759</v>
      </c>
      <c r="F247">
        <f>'linear reg output'!U247+'linear reg output'!V247*'pred using linear reg output'!D247+'linear reg output'!W247*'pred using linear reg output'!C247</f>
        <v>1226.5422991007315</v>
      </c>
    </row>
    <row r="248" spans="1:6" x14ac:dyDescent="0.25">
      <c r="A248">
        <v>9503</v>
      </c>
      <c r="B248">
        <f>'linear reg output'!B248</f>
        <v>2285</v>
      </c>
      <c r="C248">
        <f>'linear reg output'!C248</f>
        <v>2.7251375828747202</v>
      </c>
      <c r="D248">
        <f>'linear reg output'!E248</f>
        <v>33916.978143499698</v>
      </c>
      <c r="E248">
        <f>'linear reg output'!Q248+'linear reg output'!R248*'pred using linear reg output'!D248</f>
        <v>1215.6776227835487</v>
      </c>
      <c r="F248">
        <f>'linear reg output'!U248+'linear reg output'!V248*'pred using linear reg output'!D248+'linear reg output'!W248*'pred using linear reg output'!C248</f>
        <v>1239.8184044748637</v>
      </c>
    </row>
    <row r="249" spans="1:6" x14ac:dyDescent="0.25">
      <c r="A249">
        <v>9701</v>
      </c>
      <c r="B249">
        <f>'linear reg output'!B249</f>
        <v>4003</v>
      </c>
      <c r="C249">
        <f>'linear reg output'!C249</f>
        <v>2.3509473510025098</v>
      </c>
      <c r="D249">
        <f>'linear reg output'!E249</f>
        <v>35223.658522861297</v>
      </c>
      <c r="E249">
        <f>'linear reg output'!Q249+'linear reg output'!R249*'pred using linear reg output'!D249</f>
        <v>1257.1625989926479</v>
      </c>
      <c r="F249">
        <f>'linear reg output'!U249+'linear reg output'!V249*'pred using linear reg output'!D249+'linear reg output'!W249*'pred using linear reg output'!C249</f>
        <v>1290.5206236784995</v>
      </c>
    </row>
    <row r="250" spans="1:6" x14ac:dyDescent="0.25">
      <c r="A250">
        <v>9702</v>
      </c>
      <c r="B250">
        <f>'linear reg output'!B250</f>
        <v>2397</v>
      </c>
      <c r="C250">
        <f>'linear reg output'!C250</f>
        <v>2.5125162656315498</v>
      </c>
      <c r="D250">
        <f>'linear reg output'!E250</f>
        <v>35665.357889270199</v>
      </c>
      <c r="E250">
        <f>'linear reg output'!Q250+'linear reg output'!R250*'pred using linear reg output'!D250</f>
        <v>1327.6858418288862</v>
      </c>
      <c r="F250">
        <f>'linear reg output'!U250+'linear reg output'!V250*'pred using linear reg output'!D250+'linear reg output'!W250*'pred using linear reg output'!C250</f>
        <v>1369.4537803463163</v>
      </c>
    </row>
    <row r="251" spans="1:6" x14ac:dyDescent="0.25">
      <c r="A251">
        <v>9703</v>
      </c>
      <c r="B251">
        <f>'linear reg output'!B251</f>
        <v>3037</v>
      </c>
      <c r="C251">
        <f>'linear reg output'!C251</f>
        <v>2.5894343914495299</v>
      </c>
      <c r="D251">
        <f>'linear reg output'!E251</f>
        <v>30737.609919315699</v>
      </c>
      <c r="E251">
        <f>'linear reg output'!Q251+'linear reg output'!R251*'pred using linear reg output'!D251</f>
        <v>1192.8246527661911</v>
      </c>
      <c r="F251">
        <f>'linear reg output'!U251+'linear reg output'!V251*'pred using linear reg output'!D251+'linear reg output'!W251*'pred using linear reg output'!C251</f>
        <v>1212.8009856285778</v>
      </c>
    </row>
    <row r="252" spans="1:6" x14ac:dyDescent="0.25">
      <c r="A252">
        <v>9901</v>
      </c>
      <c r="B252">
        <f>'linear reg output'!B252</f>
        <v>1467</v>
      </c>
      <c r="C252">
        <f>'linear reg output'!C252</f>
        <v>3.4093607023618202</v>
      </c>
      <c r="D252">
        <f>'linear reg output'!E252</f>
        <v>27576.6725841394</v>
      </c>
      <c r="E252">
        <f>'linear reg output'!Q252+'linear reg output'!R252*'pred using linear reg output'!D252</f>
        <v>890.95048688777558</v>
      </c>
      <c r="F252">
        <f>'linear reg output'!U252+'linear reg output'!V252*'pred using linear reg output'!D252+'linear reg output'!W252*'pred using linear reg output'!C252</f>
        <v>903.27720517729915</v>
      </c>
    </row>
    <row r="253" spans="1:6" x14ac:dyDescent="0.25">
      <c r="A253">
        <v>9902</v>
      </c>
      <c r="B253">
        <f>'linear reg output'!B253</f>
        <v>1865</v>
      </c>
      <c r="C253">
        <f>'linear reg output'!C253</f>
        <v>3.0104486624136899</v>
      </c>
      <c r="D253">
        <f>'linear reg output'!E253</f>
        <v>20666.776297847398</v>
      </c>
      <c r="E253">
        <f>'linear reg output'!Q253+'linear reg output'!R253*'pred using linear reg output'!D253</f>
        <v>795.51138983072599</v>
      </c>
      <c r="F253">
        <f>'linear reg output'!U253+'linear reg output'!V253*'pred using linear reg output'!D253+'linear reg output'!W253*'pred using linear reg output'!C253</f>
        <v>801.97462214048528</v>
      </c>
    </row>
    <row r="254" spans="1:6" x14ac:dyDescent="0.25">
      <c r="A254">
        <v>9903</v>
      </c>
      <c r="B254">
        <f>'linear reg output'!B254</f>
        <v>2845</v>
      </c>
      <c r="C254">
        <f>'linear reg output'!C254</f>
        <v>2.88832782732237</v>
      </c>
      <c r="D254">
        <f>'linear reg output'!E254</f>
        <v>25614.674932763101</v>
      </c>
      <c r="E254">
        <f>'linear reg output'!Q254+'linear reg output'!R254*'pred using linear reg output'!D254</f>
        <v>870.50815415965212</v>
      </c>
      <c r="F254">
        <f>'linear reg output'!U254+'linear reg output'!V254*'pred using linear reg output'!D254+'linear reg output'!W254*'pred using linear reg output'!C254</f>
        <v>883.14810282984172</v>
      </c>
    </row>
    <row r="255" spans="1:6" x14ac:dyDescent="0.25">
      <c r="A255">
        <v>9904</v>
      </c>
      <c r="B255">
        <f>'linear reg output'!B255</f>
        <v>1695</v>
      </c>
      <c r="C255">
        <f>'linear reg output'!C255</f>
        <v>2.6690057272586598</v>
      </c>
      <c r="D255">
        <f>'linear reg output'!E255</f>
        <v>25584.441484905001</v>
      </c>
      <c r="E255">
        <f>'linear reg output'!Q255+'linear reg output'!R255*'pred using linear reg output'!D255</f>
        <v>935.73019288950024</v>
      </c>
      <c r="F255">
        <f>'linear reg output'!U255+'linear reg output'!V255*'pred using linear reg output'!D255+'linear reg output'!W255*'pred using linear reg output'!C255</f>
        <v>955.133539095728</v>
      </c>
    </row>
    <row r="256" spans="1:6" x14ac:dyDescent="0.25">
      <c r="A256">
        <v>10100</v>
      </c>
      <c r="B256">
        <f>'linear reg output'!B256</f>
        <v>3079</v>
      </c>
      <c r="C256">
        <f>'linear reg output'!C256</f>
        <v>2.8705578403458798</v>
      </c>
      <c r="D256">
        <f>'linear reg output'!E256</f>
        <v>23125.212370567999</v>
      </c>
      <c r="E256">
        <f>'linear reg output'!Q256+'linear reg output'!R256*'pred using linear reg output'!D256</f>
        <v>827.29636054937305</v>
      </c>
      <c r="F256">
        <f>'linear reg output'!U256+'linear reg output'!V256*'pred using linear reg output'!D256+'linear reg output'!W256*'pred using linear reg output'!C256</f>
        <v>839.9140140083714</v>
      </c>
    </row>
    <row r="257" spans="1:6" x14ac:dyDescent="0.25">
      <c r="A257">
        <v>10701</v>
      </c>
      <c r="B257">
        <f>'linear reg output'!B257</f>
        <v>1743</v>
      </c>
      <c r="C257">
        <f>'linear reg output'!C257</f>
        <v>2.9629835112403198</v>
      </c>
      <c r="D257">
        <f>'linear reg output'!E257</f>
        <v>22648.521970243801</v>
      </c>
      <c r="E257">
        <f>'linear reg output'!Q257+'linear reg output'!R257*'pred using linear reg output'!D257</f>
        <v>853.39901591561977</v>
      </c>
      <c r="F257">
        <f>'linear reg output'!U257+'linear reg output'!V257*'pred using linear reg output'!D257+'linear reg output'!W257*'pred using linear reg output'!C257</f>
        <v>861.62223052797071</v>
      </c>
    </row>
    <row r="258" spans="1:6" x14ac:dyDescent="0.25">
      <c r="A258">
        <v>10702</v>
      </c>
      <c r="B258">
        <f>'linear reg output'!B258</f>
        <v>2351</v>
      </c>
      <c r="C258">
        <f>'linear reg output'!C258</f>
        <v>3.28573398607185</v>
      </c>
      <c r="D258">
        <f>'linear reg output'!E258</f>
        <v>19931.730662251401</v>
      </c>
      <c r="E258">
        <f>'linear reg output'!Q258+'linear reg output'!R258*'pred using linear reg output'!D258</f>
        <v>751.03672046885686</v>
      </c>
      <c r="F258">
        <f>'linear reg output'!U258+'linear reg output'!V258*'pred using linear reg output'!D258+'linear reg output'!W258*'pred using linear reg output'!C258</f>
        <v>757.14608187356748</v>
      </c>
    </row>
    <row r="259" spans="1:6" x14ac:dyDescent="0.25">
      <c r="A259">
        <v>10703</v>
      </c>
      <c r="B259">
        <f>'linear reg output'!B259</f>
        <v>2629</v>
      </c>
      <c r="C259">
        <f>'linear reg output'!C259</f>
        <v>3.4285845799769801</v>
      </c>
      <c r="D259">
        <f>'linear reg output'!E259</f>
        <v>17735.995745537701</v>
      </c>
      <c r="E259">
        <f>'linear reg output'!Q259+'linear reg output'!R259*'pred using linear reg output'!D259</f>
        <v>620.31398241136787</v>
      </c>
      <c r="F259">
        <f>'linear reg output'!U259+'linear reg output'!V259*'pred using linear reg output'!D259+'linear reg output'!W259*'pred using linear reg output'!C259</f>
        <v>622.60529694273987</v>
      </c>
    </row>
    <row r="260" spans="1:6" x14ac:dyDescent="0.25">
      <c r="A260">
        <v>11101</v>
      </c>
      <c r="B260">
        <f>'linear reg output'!B260</f>
        <v>2112</v>
      </c>
      <c r="C260">
        <f>'linear reg output'!C260</f>
        <v>2.8107401341856399</v>
      </c>
      <c r="D260">
        <f>'linear reg output'!E260</f>
        <v>43975.880158890002</v>
      </c>
      <c r="E260">
        <f>'linear reg output'!Q260+'linear reg output'!R260*'pred using linear reg output'!D260</f>
        <v>1576.272718578296</v>
      </c>
      <c r="F260">
        <f>'linear reg output'!U260+'linear reg output'!V260*'pred using linear reg output'!D260+'linear reg output'!W260*'pred using linear reg output'!C260</f>
        <v>1627.3248659738042</v>
      </c>
    </row>
    <row r="261" spans="1:6" x14ac:dyDescent="0.25">
      <c r="A261">
        <v>11102</v>
      </c>
      <c r="B261">
        <f>'linear reg output'!B261</f>
        <v>2801</v>
      </c>
      <c r="C261">
        <f>'linear reg output'!C261</f>
        <v>2.6050534857985999</v>
      </c>
      <c r="D261">
        <f>'linear reg output'!E261</f>
        <v>48222.478028310703</v>
      </c>
      <c r="E261">
        <f>'linear reg output'!Q261+'linear reg output'!R261*'pred using linear reg output'!D261</f>
        <v>1696.3335981663026</v>
      </c>
      <c r="F261">
        <f>'linear reg output'!U261+'linear reg output'!V261*'pred using linear reg output'!D261+'linear reg output'!W261*'pred using linear reg output'!C261</f>
        <v>1753.2495456565964</v>
      </c>
    </row>
    <row r="262" spans="1:6" x14ac:dyDescent="0.25">
      <c r="A262">
        <v>11103</v>
      </c>
      <c r="B262">
        <f>'linear reg output'!B262</f>
        <v>2516</v>
      </c>
      <c r="C262">
        <f>'linear reg output'!C262</f>
        <v>3.4851974009045499</v>
      </c>
      <c r="D262">
        <f>'linear reg output'!E262</f>
        <v>31475.7525950487</v>
      </c>
      <c r="E262">
        <f>'linear reg output'!Q262+'linear reg output'!R262*'pred using linear reg output'!D262</f>
        <v>1296.3452274311544</v>
      </c>
      <c r="F262">
        <f>'linear reg output'!U262+'linear reg output'!V262*'pred using linear reg output'!D262+'linear reg output'!W262*'pred using linear reg output'!C262</f>
        <v>1313.2924766928677</v>
      </c>
    </row>
    <row r="263" spans="1:6" x14ac:dyDescent="0.25">
      <c r="A263">
        <v>11104</v>
      </c>
      <c r="B263">
        <f>'linear reg output'!B263</f>
        <v>2248</v>
      </c>
      <c r="C263">
        <f>'linear reg output'!C263</f>
        <v>2.5156007468562298</v>
      </c>
      <c r="D263">
        <f>'linear reg output'!E263</f>
        <v>32018.343665953798</v>
      </c>
      <c r="E263">
        <f>'linear reg output'!Q263+'linear reg output'!R263*'pred using linear reg output'!D263</f>
        <v>1274.3225403027027</v>
      </c>
      <c r="F263">
        <f>'linear reg output'!U263+'linear reg output'!V263*'pred using linear reg output'!D263+'linear reg output'!W263*'pred using linear reg output'!C263</f>
        <v>1300.1620765519619</v>
      </c>
    </row>
    <row r="264" spans="1:6" x14ac:dyDescent="0.25">
      <c r="A264">
        <v>11105</v>
      </c>
      <c r="B264">
        <f>'linear reg output'!B264</f>
        <v>2082</v>
      </c>
      <c r="C264">
        <f>'linear reg output'!C264</f>
        <v>2.96691186304668</v>
      </c>
      <c r="D264">
        <f>'linear reg output'!E264</f>
        <v>29732.4159050159</v>
      </c>
      <c r="E264">
        <f>'linear reg output'!Q264+'linear reg output'!R264*'pred using linear reg output'!D264</f>
        <v>1246.9256809605761</v>
      </c>
      <c r="F264">
        <f>'linear reg output'!U264+'linear reg output'!V264*'pred using linear reg output'!D264+'linear reg output'!W264*'pred using linear reg output'!C264</f>
        <v>1258.4082343105006</v>
      </c>
    </row>
    <row r="265" spans="1:6" x14ac:dyDescent="0.25">
      <c r="A265">
        <v>11106</v>
      </c>
      <c r="B265">
        <f>'linear reg output'!B265</f>
        <v>2458</v>
      </c>
      <c r="C265">
        <f>'linear reg output'!C265</f>
        <v>2.8145632451432099</v>
      </c>
      <c r="D265">
        <f>'linear reg output'!E265</f>
        <v>43352.195105060098</v>
      </c>
      <c r="E265">
        <f>'linear reg output'!Q265+'linear reg output'!R265*'pred using linear reg output'!D265</f>
        <v>1602.0703409234261</v>
      </c>
      <c r="F265">
        <f>'linear reg output'!U265+'linear reg output'!V265*'pred using linear reg output'!D265+'linear reg output'!W265*'pred using linear reg output'!C265</f>
        <v>1619.9695409795349</v>
      </c>
    </row>
    <row r="266" spans="1:6" x14ac:dyDescent="0.25">
      <c r="A266">
        <v>11300</v>
      </c>
      <c r="B266">
        <f>'linear reg output'!B266</f>
        <v>3505</v>
      </c>
      <c r="C266">
        <f>'linear reg output'!C266</f>
        <v>2.6402793131918099</v>
      </c>
      <c r="D266">
        <f>'linear reg output'!E266</f>
        <v>22134.131840400802</v>
      </c>
      <c r="E266">
        <f>'linear reg output'!Q266+'linear reg output'!R266*'pred using linear reg output'!D266</f>
        <v>1064.0904236713798</v>
      </c>
      <c r="F266">
        <f>'linear reg output'!U266+'linear reg output'!V266*'pred using linear reg output'!D266+'linear reg output'!W266*'pred using linear reg output'!C266</f>
        <v>1083.1664559439209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48A28-B903-413C-A625-1FF1D3B1CB14}">
  <dimension ref="A1:M266"/>
  <sheetViews>
    <sheetView workbookViewId="0">
      <selection activeCell="B2" sqref="B2"/>
    </sheetView>
  </sheetViews>
  <sheetFormatPr defaultRowHeight="15" x14ac:dyDescent="0.25"/>
  <sheetData>
    <row r="1" spans="1:13" x14ac:dyDescent="0.25">
      <c r="A1" t="s">
        <v>0</v>
      </c>
      <c r="B1" t="s">
        <v>16</v>
      </c>
      <c r="C1" t="s">
        <v>17</v>
      </c>
      <c r="D1" t="s">
        <v>18</v>
      </c>
      <c r="E1" t="s">
        <v>19</v>
      </c>
      <c r="F1" t="s">
        <v>20</v>
      </c>
      <c r="G1" t="s">
        <v>21</v>
      </c>
      <c r="H1" t="s">
        <v>22</v>
      </c>
      <c r="I1" t="s">
        <v>23</v>
      </c>
      <c r="J1" t="s">
        <v>24</v>
      </c>
      <c r="K1" t="s">
        <v>25</v>
      </c>
      <c r="L1" t="s">
        <v>26</v>
      </c>
      <c r="M1" t="s">
        <v>27</v>
      </c>
    </row>
    <row r="2" spans="1:13" x14ac:dyDescent="0.25">
      <c r="A2">
        <v>101</v>
      </c>
      <c r="B2">
        <v>808.42147588464195</v>
      </c>
      <c r="C2">
        <v>3.4192916618134999</v>
      </c>
      <c r="D2" s="1">
        <v>5.3669020264120802E-49</v>
      </c>
      <c r="E2" s="1">
        <v>5.6484037412285503E-64</v>
      </c>
      <c r="F2">
        <v>532.67063392007901</v>
      </c>
      <c r="G2">
        <v>2.86601817099704</v>
      </c>
      <c r="H2">
        <v>193.73124688425901</v>
      </c>
      <c r="I2" s="1">
        <v>4.5957462694207897E-19</v>
      </c>
      <c r="J2" s="1">
        <v>1.9258416465824999E-44</v>
      </c>
      <c r="K2" s="1">
        <v>1.04550931477817E-19</v>
      </c>
      <c r="L2">
        <v>0.19022848552582999</v>
      </c>
      <c r="M2">
        <v>0.226228481329492</v>
      </c>
    </row>
    <row r="3" spans="1:13" x14ac:dyDescent="0.25">
      <c r="A3">
        <v>102</v>
      </c>
      <c r="B3">
        <v>397.77866045772601</v>
      </c>
      <c r="C3">
        <v>4.0695893470173798</v>
      </c>
      <c r="D3" s="1">
        <v>9.3492508261218195E-32</v>
      </c>
      <c r="E3" s="1">
        <v>5.64035089884993E-185</v>
      </c>
      <c r="F3">
        <v>370.136253948638</v>
      </c>
      <c r="G3">
        <v>4.03804385028503</v>
      </c>
      <c r="H3">
        <v>16.528824705568699</v>
      </c>
      <c r="I3" s="1">
        <v>7.2291376616409499E-23</v>
      </c>
      <c r="J3" s="1">
        <v>9.0015961533677206E-179</v>
      </c>
      <c r="K3">
        <v>0.10571274497316201</v>
      </c>
      <c r="L3">
        <v>0.29265924353912398</v>
      </c>
      <c r="M3">
        <v>0.29306987876868401</v>
      </c>
    </row>
    <row r="4" spans="1:13" x14ac:dyDescent="0.25">
      <c r="A4">
        <v>103</v>
      </c>
      <c r="B4">
        <v>532.96559270733098</v>
      </c>
      <c r="C4">
        <v>4.4365740868360097</v>
      </c>
      <c r="D4" s="1">
        <v>5.9382385856201999E-14</v>
      </c>
      <c r="E4" s="1">
        <v>4.2735001678934696E-87</v>
      </c>
      <c r="F4">
        <v>285.87853123369899</v>
      </c>
      <c r="G4">
        <v>3.94050787900487</v>
      </c>
      <c r="H4">
        <v>186.22360418768699</v>
      </c>
      <c r="I4">
        <v>2.3164848226028901E-4</v>
      </c>
      <c r="J4" s="1">
        <v>3.8028236187637502E-67</v>
      </c>
      <c r="K4" s="1">
        <v>4.7981436579413097E-11</v>
      </c>
      <c r="L4">
        <v>0.22832278338668899</v>
      </c>
      <c r="M4">
        <v>0.24733008214499</v>
      </c>
    </row>
    <row r="5" spans="1:13" x14ac:dyDescent="0.25">
      <c r="A5">
        <v>104</v>
      </c>
      <c r="B5">
        <v>588.79936131504701</v>
      </c>
      <c r="C5">
        <v>2.9492496610663701</v>
      </c>
      <c r="D5" s="1">
        <v>3.4147226216444101E-36</v>
      </c>
      <c r="E5" s="1">
        <v>3.0309837315568698E-44</v>
      </c>
      <c r="F5">
        <v>533.75791103060601</v>
      </c>
      <c r="G5">
        <v>2.77916530739668</v>
      </c>
      <c r="H5">
        <v>29.775072716451199</v>
      </c>
      <c r="I5" s="1">
        <v>3.0019799814759799E-30</v>
      </c>
      <c r="J5" s="1">
        <v>4.2961513616312202E-35</v>
      </c>
      <c r="K5">
        <v>1.38839209782041E-3</v>
      </c>
      <c r="L5">
        <v>0.14948799328061499</v>
      </c>
      <c r="M5">
        <v>0.154779069005994</v>
      </c>
    </row>
    <row r="6" spans="1:13" x14ac:dyDescent="0.25">
      <c r="A6">
        <v>105</v>
      </c>
      <c r="B6">
        <v>586.67224326594999</v>
      </c>
      <c r="C6">
        <v>3.6962169617641201</v>
      </c>
      <c r="D6" s="1">
        <v>9.7792223030469203E-24</v>
      </c>
      <c r="E6" s="1">
        <v>3.4153992384863202E-73</v>
      </c>
      <c r="F6">
        <v>436.48121152391502</v>
      </c>
      <c r="G6">
        <v>3.38522591780879</v>
      </c>
      <c r="H6">
        <v>94.968303125972596</v>
      </c>
      <c r="I6" s="1">
        <v>1.15039540383724E-12</v>
      </c>
      <c r="J6" s="1">
        <v>3.39559053682766E-59</v>
      </c>
      <c r="K6" s="1">
        <v>5.3758873741834602E-10</v>
      </c>
      <c r="L6">
        <v>0.17994633678837901</v>
      </c>
      <c r="M6">
        <v>0.193359536607112</v>
      </c>
    </row>
    <row r="7" spans="1:13" x14ac:dyDescent="0.25">
      <c r="A7">
        <v>106</v>
      </c>
      <c r="B7">
        <v>524.159549112886</v>
      </c>
      <c r="C7">
        <v>3.7822786086106301</v>
      </c>
      <c r="D7" s="1">
        <v>1.84025865136356E-16</v>
      </c>
      <c r="E7" s="1">
        <v>3.17452152252991E-56</v>
      </c>
      <c r="F7">
        <v>378.08728504851098</v>
      </c>
      <c r="G7">
        <v>3.48855773864693</v>
      </c>
      <c r="H7">
        <v>84.794827530081406</v>
      </c>
      <c r="I7" s="1">
        <v>1.0515509450244E-8</v>
      </c>
      <c r="J7" s="1">
        <v>9.5637408298382592E-46</v>
      </c>
      <c r="K7" s="1">
        <v>8.97997249820581E-9</v>
      </c>
      <c r="L7">
        <v>0.17736895725503601</v>
      </c>
      <c r="M7">
        <v>0.19077071848743099</v>
      </c>
    </row>
    <row r="8" spans="1:13" x14ac:dyDescent="0.25">
      <c r="A8">
        <v>107</v>
      </c>
      <c r="B8">
        <v>487.692952058412</v>
      </c>
      <c r="C8">
        <v>4.1929195120387401</v>
      </c>
      <c r="D8" s="1">
        <v>4.5699423710176698E-12</v>
      </c>
      <c r="E8" s="1">
        <v>4.2675656710141803E-55</v>
      </c>
      <c r="F8">
        <v>360.35050549804799</v>
      </c>
      <c r="G8">
        <v>3.8708333698456898</v>
      </c>
      <c r="H8">
        <v>71.329826784224693</v>
      </c>
      <c r="I8" s="1">
        <v>4.1558521481930901E-7</v>
      </c>
      <c r="J8" s="1">
        <v>2.5776198273294502E-42</v>
      </c>
      <c r="K8" s="1">
        <v>9.4014203131436305E-8</v>
      </c>
      <c r="L8">
        <v>0.204089753292821</v>
      </c>
      <c r="M8">
        <v>0.21475970887508899</v>
      </c>
    </row>
    <row r="9" spans="1:13" x14ac:dyDescent="0.25">
      <c r="A9">
        <v>108</v>
      </c>
      <c r="B9">
        <v>542.61667952538198</v>
      </c>
      <c r="C9">
        <v>4.2479861929024798</v>
      </c>
      <c r="D9" s="1">
        <v>3.80590073239502E-15</v>
      </c>
      <c r="E9" s="1">
        <v>7.9604735933400201E-91</v>
      </c>
      <c r="F9">
        <v>362.41849968843599</v>
      </c>
      <c r="G9">
        <v>3.9360599836650598</v>
      </c>
      <c r="H9">
        <v>87.2302270599438</v>
      </c>
      <c r="I9" s="1">
        <v>1.00642525229543E-6</v>
      </c>
      <c r="J9" s="1">
        <v>4.7639748635502801E-76</v>
      </c>
      <c r="K9" s="1">
        <v>1.8434191135884499E-9</v>
      </c>
      <c r="L9">
        <v>0.206238270362674</v>
      </c>
      <c r="M9">
        <v>0.21948011383945701</v>
      </c>
    </row>
    <row r="10" spans="1:13" x14ac:dyDescent="0.25">
      <c r="A10">
        <v>109</v>
      </c>
      <c r="B10">
        <v>586.17715330758404</v>
      </c>
      <c r="C10">
        <v>4.2674958992886198</v>
      </c>
      <c r="D10" s="1">
        <v>1.8112183621638399E-20</v>
      </c>
      <c r="E10" s="1">
        <v>8.9154772097290698E-114</v>
      </c>
      <c r="F10">
        <v>368.732871309465</v>
      </c>
      <c r="G10">
        <v>3.8705883939012402</v>
      </c>
      <c r="H10">
        <v>119.98315502135701</v>
      </c>
      <c r="I10" s="1">
        <v>8.6640676007353902E-7</v>
      </c>
      <c r="J10" s="1">
        <v>7.8704930710782505E-91</v>
      </c>
      <c r="K10" s="1">
        <v>2.87353761691685E-8</v>
      </c>
      <c r="L10">
        <v>0.21780436013228399</v>
      </c>
      <c r="M10">
        <v>0.23498943039215001</v>
      </c>
    </row>
    <row r="11" spans="1:13" x14ac:dyDescent="0.25">
      <c r="A11">
        <v>110</v>
      </c>
      <c r="B11">
        <v>651.89603291449703</v>
      </c>
      <c r="C11">
        <v>4.6857266860852196</v>
      </c>
      <c r="D11" s="1">
        <v>3.7913337234164901E-19</v>
      </c>
      <c r="E11" s="1">
        <v>8.4034674441805791E-121</v>
      </c>
      <c r="F11">
        <v>372.24270143973598</v>
      </c>
      <c r="G11">
        <v>4.21453804089193</v>
      </c>
      <c r="H11">
        <v>163.89162479617099</v>
      </c>
      <c r="I11" s="1">
        <v>1.35964226071255E-6</v>
      </c>
      <c r="J11" s="1">
        <v>6.2626057436466202E-90</v>
      </c>
      <c r="K11" s="1">
        <v>3.95450160344606E-18</v>
      </c>
      <c r="L11">
        <v>0.23228391551577399</v>
      </c>
      <c r="M11">
        <v>0.25463771728460699</v>
      </c>
    </row>
    <row r="12" spans="1:13" x14ac:dyDescent="0.25">
      <c r="A12">
        <v>300</v>
      </c>
      <c r="B12">
        <v>217.124232925174</v>
      </c>
      <c r="C12">
        <v>3.0259593186365099</v>
      </c>
      <c r="D12" s="1">
        <v>5.0490013860233002E-5</v>
      </c>
      <c r="E12" s="1">
        <v>2.2838693595936999E-34</v>
      </c>
      <c r="F12">
        <v>46.706726049468202</v>
      </c>
      <c r="G12">
        <v>2.56020360644554</v>
      </c>
      <c r="H12">
        <v>128.16739777837699</v>
      </c>
      <c r="I12">
        <v>0.464943378551611</v>
      </c>
      <c r="J12" s="1">
        <v>1.3109881277997801E-27</v>
      </c>
      <c r="K12" s="1">
        <v>9.8896042481115397E-8</v>
      </c>
      <c r="L12">
        <v>0.12263681344241099</v>
      </c>
      <c r="M12">
        <v>0.15246705472194899</v>
      </c>
    </row>
    <row r="13" spans="1:13" x14ac:dyDescent="0.25">
      <c r="A13">
        <v>701</v>
      </c>
      <c r="B13">
        <v>441.90621113045501</v>
      </c>
      <c r="C13">
        <v>2.5586499704006802</v>
      </c>
      <c r="D13" s="1">
        <v>5.6408692368983502E-27</v>
      </c>
      <c r="E13" s="1">
        <v>3.18096073148552E-41</v>
      </c>
      <c r="F13">
        <v>273.61298080073999</v>
      </c>
      <c r="G13">
        <v>2.1816640657800801</v>
      </c>
      <c r="H13">
        <v>111.844642869509</v>
      </c>
      <c r="I13" s="1">
        <v>5.1159104134649698E-10</v>
      </c>
      <c r="J13" s="1">
        <v>1.21844525589818E-29</v>
      </c>
      <c r="K13" s="1">
        <v>1.42286297809879E-14</v>
      </c>
      <c r="L13">
        <v>0.15653974295554901</v>
      </c>
      <c r="M13">
        <v>0.19176611895050599</v>
      </c>
    </row>
    <row r="14" spans="1:13" x14ac:dyDescent="0.25">
      <c r="A14">
        <v>702</v>
      </c>
      <c r="B14">
        <v>161.45475257105099</v>
      </c>
      <c r="C14">
        <v>2.69980739596186</v>
      </c>
      <c r="D14">
        <v>2.3351722332042E-4</v>
      </c>
      <c r="E14" s="1">
        <v>1.2956186322470701E-38</v>
      </c>
      <c r="F14">
        <v>59.799776273050597</v>
      </c>
      <c r="G14">
        <v>2.3326513300437202</v>
      </c>
      <c r="H14">
        <v>75.489889506403799</v>
      </c>
      <c r="I14">
        <v>0.200291288058419</v>
      </c>
      <c r="J14" s="1">
        <v>2.4756769044451202E-28</v>
      </c>
      <c r="K14" s="1">
        <v>2.4836630769246801E-10</v>
      </c>
      <c r="L14">
        <v>0.14638542930821699</v>
      </c>
      <c r="M14">
        <v>0.170479302582659</v>
      </c>
    </row>
    <row r="15" spans="1:13" x14ac:dyDescent="0.25">
      <c r="A15">
        <v>1100</v>
      </c>
      <c r="B15">
        <v>231.191745738847</v>
      </c>
      <c r="C15">
        <v>2.51289252700892</v>
      </c>
      <c r="D15" s="1">
        <v>2.52241344634019E-8</v>
      </c>
      <c r="E15" s="1">
        <v>6.3809404442237197E-37</v>
      </c>
      <c r="F15">
        <v>139.33129353887401</v>
      </c>
      <c r="G15">
        <v>2.31087890350625</v>
      </c>
      <c r="H15">
        <v>52.773575187351</v>
      </c>
      <c r="I15">
        <v>2.91403041096486E-3</v>
      </c>
      <c r="J15" s="1">
        <v>7.8593836490363697E-31</v>
      </c>
      <c r="K15" s="1">
        <v>5.8269159634044604E-6</v>
      </c>
      <c r="L15">
        <v>0.122966191269738</v>
      </c>
      <c r="M15">
        <v>0.13517555910589801</v>
      </c>
    </row>
    <row r="16" spans="1:13" x14ac:dyDescent="0.25">
      <c r="A16">
        <v>1301</v>
      </c>
      <c r="B16">
        <v>508.25379223202998</v>
      </c>
      <c r="C16">
        <v>3.08868920650609</v>
      </c>
      <c r="D16" s="1">
        <v>9.7126768638094897E-25</v>
      </c>
      <c r="E16" s="1">
        <v>1.0815280979578099E-48</v>
      </c>
      <c r="F16">
        <v>433.55202348587102</v>
      </c>
      <c r="G16">
        <v>2.91519550058065</v>
      </c>
      <c r="H16">
        <v>39.371827787398502</v>
      </c>
      <c r="I16" s="1">
        <v>2.5796726177574501E-17</v>
      </c>
      <c r="J16" s="1">
        <v>2.6667016488911598E-40</v>
      </c>
      <c r="K16" s="1">
        <v>6.1820590950986104E-5</v>
      </c>
      <c r="L16">
        <v>0.168479240728381</v>
      </c>
      <c r="M16">
        <v>0.17588773657301399</v>
      </c>
    </row>
    <row r="17" spans="1:13" x14ac:dyDescent="0.25">
      <c r="A17">
        <v>1302</v>
      </c>
      <c r="B17">
        <v>695.62190987333599</v>
      </c>
      <c r="C17">
        <v>3.3687331847134598</v>
      </c>
      <c r="D17" s="1">
        <v>1.6851575673614899E-25</v>
      </c>
      <c r="E17" s="1">
        <v>1.85586279531627E-55</v>
      </c>
      <c r="F17">
        <v>523.11194255760995</v>
      </c>
      <c r="G17">
        <v>2.99087226776353</v>
      </c>
      <c r="H17">
        <v>109.69777645417901</v>
      </c>
      <c r="I17" s="1">
        <v>2.5632227963900901E-14</v>
      </c>
      <c r="J17" s="1">
        <v>3.4786049397784299E-43</v>
      </c>
      <c r="K17" s="1">
        <v>9.78411788544128E-12</v>
      </c>
      <c r="L17">
        <v>0.149886151361387</v>
      </c>
      <c r="M17">
        <v>0.169060725374272</v>
      </c>
    </row>
    <row r="18" spans="1:13" x14ac:dyDescent="0.25">
      <c r="A18">
        <v>1303</v>
      </c>
      <c r="B18">
        <v>669.07456208325505</v>
      </c>
      <c r="C18">
        <v>3.35545445165471</v>
      </c>
      <c r="D18" s="1">
        <v>9.1636955931888096E-19</v>
      </c>
      <c r="E18" s="1">
        <v>3.8968802470019302E-38</v>
      </c>
      <c r="F18">
        <v>506.20353518037399</v>
      </c>
      <c r="G18">
        <v>3.0864275111411099</v>
      </c>
      <c r="H18">
        <v>94.822378340064901</v>
      </c>
      <c r="I18" s="1">
        <v>2.2500965951658701E-10</v>
      </c>
      <c r="J18" s="1">
        <v>2.8537852217794701E-33</v>
      </c>
      <c r="K18" s="1">
        <v>5.06736887701936E-8</v>
      </c>
      <c r="L18">
        <v>0.15248466129553301</v>
      </c>
      <c r="M18">
        <v>0.16691733742636899</v>
      </c>
    </row>
    <row r="19" spans="1:13" x14ac:dyDescent="0.25">
      <c r="A19">
        <v>1304</v>
      </c>
      <c r="B19">
        <v>473.88756633346298</v>
      </c>
      <c r="C19">
        <v>4.5813649825282496</v>
      </c>
      <c r="D19" s="1">
        <v>1.4459401497525801E-9</v>
      </c>
      <c r="E19" s="1">
        <v>1.05937739928138E-98</v>
      </c>
      <c r="F19">
        <v>-6.3862883935162502</v>
      </c>
      <c r="G19">
        <v>3.4498390534595602</v>
      </c>
      <c r="H19">
        <v>382.82012245473402</v>
      </c>
      <c r="I19">
        <v>0.93883468437440398</v>
      </c>
      <c r="J19" s="1">
        <v>1.5582736699982801E-49</v>
      </c>
      <c r="K19" s="1">
        <v>1.03738243510147E-30</v>
      </c>
      <c r="L19">
        <v>0.230790169480937</v>
      </c>
      <c r="M19">
        <v>0.29312205928457202</v>
      </c>
    </row>
    <row r="20" spans="1:13" x14ac:dyDescent="0.25">
      <c r="A20">
        <v>1305</v>
      </c>
      <c r="B20">
        <v>1055.0905995098799</v>
      </c>
      <c r="C20">
        <v>4.2416781684552403</v>
      </c>
      <c r="D20" s="1">
        <v>1.5139064441206199E-23</v>
      </c>
      <c r="E20" s="1">
        <v>4.77632110489195E-61</v>
      </c>
      <c r="F20">
        <v>461.239356064741</v>
      </c>
      <c r="G20">
        <v>3.3542109899768802</v>
      </c>
      <c r="H20">
        <v>330.52614353663103</v>
      </c>
      <c r="I20" s="1">
        <v>1.3906930507923E-5</v>
      </c>
      <c r="J20" s="1">
        <v>1.48228842524737E-35</v>
      </c>
      <c r="K20" s="1">
        <v>7.8269597656726102E-26</v>
      </c>
      <c r="L20">
        <v>0.17772343044847599</v>
      </c>
      <c r="M20">
        <v>0.24421432920552499</v>
      </c>
    </row>
    <row r="21" spans="1:13" x14ac:dyDescent="0.25">
      <c r="A21">
        <v>1306</v>
      </c>
      <c r="B21">
        <v>641.38247075766105</v>
      </c>
      <c r="C21">
        <v>4.0547969165957296</v>
      </c>
      <c r="D21" s="1">
        <v>2.8860431804593499E-16</v>
      </c>
      <c r="E21" s="1">
        <v>7.2809529103649694E-61</v>
      </c>
      <c r="F21">
        <v>365.24730693841099</v>
      </c>
      <c r="G21">
        <v>3.4854031577700502</v>
      </c>
      <c r="H21">
        <v>187.809008566296</v>
      </c>
      <c r="I21" s="1">
        <v>7.9279079719454295E-6</v>
      </c>
      <c r="J21" s="1">
        <v>4.7931232815047697E-42</v>
      </c>
      <c r="K21" s="1">
        <v>1.36060923162846E-13</v>
      </c>
      <c r="L21">
        <v>0.205784376373913</v>
      </c>
      <c r="M21">
        <v>0.23660850655718399</v>
      </c>
    </row>
    <row r="22" spans="1:13" x14ac:dyDescent="0.25">
      <c r="A22">
        <v>1307</v>
      </c>
      <c r="B22">
        <v>530.73128409430694</v>
      </c>
      <c r="C22">
        <v>3.4704265962431702</v>
      </c>
      <c r="D22" s="1">
        <v>6.0399860726040998E-12</v>
      </c>
      <c r="E22" s="1">
        <v>1.15382243457059E-35</v>
      </c>
      <c r="F22">
        <v>400.094288094229</v>
      </c>
      <c r="G22">
        <v>3.2091807015879801</v>
      </c>
      <c r="H22">
        <v>67.379503410226604</v>
      </c>
      <c r="I22" s="1">
        <v>1.86997635993379E-7</v>
      </c>
      <c r="J22" s="1">
        <v>6.5849342382738697E-30</v>
      </c>
      <c r="K22" s="1">
        <v>2.8586367353737901E-7</v>
      </c>
      <c r="L22">
        <v>0.16657471340035701</v>
      </c>
      <c r="M22">
        <v>0.179613890773556</v>
      </c>
    </row>
    <row r="23" spans="1:13" x14ac:dyDescent="0.25">
      <c r="A23">
        <v>1308</v>
      </c>
      <c r="B23">
        <v>635.38404583318504</v>
      </c>
      <c r="C23">
        <v>3.2817930445528001</v>
      </c>
      <c r="D23" s="1">
        <v>2.8188592723218101E-21</v>
      </c>
      <c r="E23" s="1">
        <v>9.62504666132135E-42</v>
      </c>
      <c r="F23">
        <v>492.013896825095</v>
      </c>
      <c r="G23">
        <v>2.9938654852419</v>
      </c>
      <c r="H23">
        <v>71.627098585203896</v>
      </c>
      <c r="I23" s="1">
        <v>3.1159440764494499E-11</v>
      </c>
      <c r="J23" s="1">
        <v>1.34429952333712E-33</v>
      </c>
      <c r="K23" s="1">
        <v>2.7966431757100301E-6</v>
      </c>
      <c r="L23">
        <v>0.16737819238280899</v>
      </c>
      <c r="M23">
        <v>0.183270900328068</v>
      </c>
    </row>
    <row r="24" spans="1:13" x14ac:dyDescent="0.25">
      <c r="A24">
        <v>1309</v>
      </c>
      <c r="B24">
        <v>400.12706627250901</v>
      </c>
      <c r="C24">
        <v>4.7401341228004297</v>
      </c>
      <c r="D24" s="1">
        <v>2.55396863727038E-7</v>
      </c>
      <c r="E24" s="1">
        <v>1.1148498886729499E-73</v>
      </c>
      <c r="F24">
        <v>234.49190798699499</v>
      </c>
      <c r="G24">
        <v>4.4409701985085999</v>
      </c>
      <c r="H24">
        <v>84.429396826760595</v>
      </c>
      <c r="I24">
        <v>4.0593577435923999E-3</v>
      </c>
      <c r="J24" s="1">
        <v>3.9966814519207698E-65</v>
      </c>
      <c r="K24" s="1">
        <v>7.2841779975452198E-7</v>
      </c>
      <c r="L24">
        <v>0.25990481230013301</v>
      </c>
      <c r="M24">
        <v>0.27348302138240699</v>
      </c>
    </row>
    <row r="25" spans="1:13" x14ac:dyDescent="0.25">
      <c r="A25">
        <v>1500</v>
      </c>
      <c r="B25">
        <v>133.29356364435699</v>
      </c>
      <c r="C25">
        <v>2.7277783225880201</v>
      </c>
      <c r="D25">
        <v>3.4205391083956001E-4</v>
      </c>
      <c r="E25" s="1">
        <v>1.06007552465845E-52</v>
      </c>
      <c r="F25">
        <v>51.746771549438201</v>
      </c>
      <c r="G25">
        <v>2.4677889277887899</v>
      </c>
      <c r="H25">
        <v>63.086411528410103</v>
      </c>
      <c r="I25">
        <v>0.210455843021118</v>
      </c>
      <c r="J25" s="1">
        <v>1.18610940701506E-46</v>
      </c>
      <c r="K25" s="1">
        <v>7.3279938157832496E-9</v>
      </c>
      <c r="L25">
        <v>0.142360503342471</v>
      </c>
      <c r="M25">
        <v>0.15488647819359799</v>
      </c>
    </row>
    <row r="26" spans="1:13" x14ac:dyDescent="0.25">
      <c r="A26">
        <v>1700</v>
      </c>
      <c r="B26">
        <v>185.50533989971601</v>
      </c>
      <c r="C26">
        <v>4.3554950874990004</v>
      </c>
      <c r="D26">
        <v>6.5859500284888095E-4</v>
      </c>
      <c r="E26" s="1">
        <v>3.6269936797179604E-102</v>
      </c>
      <c r="F26">
        <v>-24.521904615088399</v>
      </c>
      <c r="G26">
        <v>3.8414300118080198</v>
      </c>
      <c r="H26">
        <v>145.67635196807601</v>
      </c>
      <c r="I26">
        <v>0.65992662182252804</v>
      </c>
      <c r="J26" s="1">
        <v>4.1041235893929501E-72</v>
      </c>
      <c r="K26" s="1">
        <v>7.4719335240774302E-16</v>
      </c>
      <c r="L26">
        <v>0.23896737843105501</v>
      </c>
      <c r="M26">
        <v>0.26533813105753501</v>
      </c>
    </row>
    <row r="27" spans="1:13" x14ac:dyDescent="0.25">
      <c r="A27">
        <v>1901</v>
      </c>
      <c r="B27">
        <v>252.21801424453699</v>
      </c>
      <c r="C27">
        <v>2.5558191191714501</v>
      </c>
      <c r="D27" s="1">
        <v>2.8926131782511499E-11</v>
      </c>
      <c r="E27" s="1">
        <v>1.24015448730856E-39</v>
      </c>
      <c r="F27">
        <v>130.10509747615399</v>
      </c>
      <c r="G27">
        <v>2.3517909546021198</v>
      </c>
      <c r="H27">
        <v>47.982068970691401</v>
      </c>
      <c r="I27">
        <v>1.58227403717606E-3</v>
      </c>
      <c r="J27" s="1">
        <v>1.14042896857445E-33</v>
      </c>
      <c r="K27" s="1">
        <v>3.7929717401681797E-11</v>
      </c>
      <c r="L27">
        <v>0.143765588081879</v>
      </c>
      <c r="M27">
        <v>0.162784730491567</v>
      </c>
    </row>
    <row r="28" spans="1:13" x14ac:dyDescent="0.25">
      <c r="A28">
        <v>1902</v>
      </c>
      <c r="B28">
        <v>509.12857545081198</v>
      </c>
      <c r="C28">
        <v>2.6262060758824699</v>
      </c>
      <c r="D28" s="1">
        <v>1.53736625731719E-28</v>
      </c>
      <c r="E28" s="1">
        <v>4.9335287048374098E-52</v>
      </c>
      <c r="F28">
        <v>364.708827586003</v>
      </c>
      <c r="G28">
        <v>2.4091402332852798</v>
      </c>
      <c r="H28">
        <v>79.044554524171204</v>
      </c>
      <c r="I28" s="1">
        <v>6.7531599019616206E-14</v>
      </c>
      <c r="J28" s="1">
        <v>9.7665323307421797E-43</v>
      </c>
      <c r="K28" s="1">
        <v>2.6014087192513101E-14</v>
      </c>
      <c r="L28">
        <v>0.138618240994688</v>
      </c>
      <c r="M28">
        <v>0.15842645091178301</v>
      </c>
    </row>
    <row r="29" spans="1:13" x14ac:dyDescent="0.25">
      <c r="A29">
        <v>1903</v>
      </c>
      <c r="B29">
        <v>484.51083802559702</v>
      </c>
      <c r="C29">
        <v>1.4997839927902199</v>
      </c>
      <c r="D29" s="1">
        <v>6.5624568128118297E-49</v>
      </c>
      <c r="E29" s="1">
        <v>4.32101732057042E-19</v>
      </c>
      <c r="F29">
        <v>392.73348498702302</v>
      </c>
      <c r="G29">
        <v>1.27835668809215</v>
      </c>
      <c r="H29">
        <v>45.592095823913802</v>
      </c>
      <c r="I29" s="1">
        <v>2.9592408995592299E-30</v>
      </c>
      <c r="J29" s="1">
        <v>6.6562806309032002E-14</v>
      </c>
      <c r="K29" s="1">
        <v>6.1378014208895196E-9</v>
      </c>
      <c r="L29">
        <v>7.9135686103804101E-2</v>
      </c>
      <c r="M29">
        <v>0.105417666962196</v>
      </c>
    </row>
    <row r="30" spans="1:13" x14ac:dyDescent="0.25">
      <c r="A30">
        <v>1904</v>
      </c>
      <c r="B30">
        <v>391.92825743927602</v>
      </c>
      <c r="C30">
        <v>2.03135188324327</v>
      </c>
      <c r="D30" s="1">
        <v>6.5038349525988903E-47</v>
      </c>
      <c r="E30" s="1">
        <v>4.7249432270238098E-44</v>
      </c>
      <c r="F30">
        <v>298.781300637176</v>
      </c>
      <c r="G30">
        <v>1.8915168717135999</v>
      </c>
      <c r="H30">
        <v>40.583741561493298</v>
      </c>
      <c r="I30" s="1">
        <v>2.9613312117160202E-22</v>
      </c>
      <c r="J30" s="1">
        <v>4.0353326308892499E-38</v>
      </c>
      <c r="K30" s="1">
        <v>1.0965539554316199E-10</v>
      </c>
      <c r="L30">
        <v>0.12706655307352999</v>
      </c>
      <c r="M30">
        <v>0.147208288800948</v>
      </c>
    </row>
    <row r="31" spans="1:13" x14ac:dyDescent="0.25">
      <c r="A31">
        <v>1905</v>
      </c>
      <c r="B31">
        <v>304.81874801486703</v>
      </c>
      <c r="C31">
        <v>2.5705391604627001</v>
      </c>
      <c r="D31" s="1">
        <v>1.1534770527966799E-11</v>
      </c>
      <c r="E31" s="1">
        <v>6.0966683520026503E-25</v>
      </c>
      <c r="F31">
        <v>207.88896997085001</v>
      </c>
      <c r="G31">
        <v>2.4123734485173798</v>
      </c>
      <c r="H31">
        <v>37.483219249934997</v>
      </c>
      <c r="I31" s="1">
        <v>8.5096604448714208E-6</v>
      </c>
      <c r="J31" s="1">
        <v>7.3621051006145097E-20</v>
      </c>
      <c r="K31" s="1">
        <v>7.3899012958543396E-5</v>
      </c>
      <c r="L31">
        <v>0.16924011957738</v>
      </c>
      <c r="M31">
        <v>0.18275977670666299</v>
      </c>
    </row>
    <row r="32" spans="1:13" x14ac:dyDescent="0.25">
      <c r="A32">
        <v>1906</v>
      </c>
      <c r="B32">
        <v>309.80041124727001</v>
      </c>
      <c r="C32">
        <v>3.5527919697018602</v>
      </c>
      <c r="D32" s="1">
        <v>2.6921283039298501E-9</v>
      </c>
      <c r="E32" s="1">
        <v>1.38126125876308E-76</v>
      </c>
      <c r="F32">
        <v>140.34702194653701</v>
      </c>
      <c r="G32">
        <v>3.10319275934358</v>
      </c>
      <c r="H32">
        <v>104.026795180276</v>
      </c>
      <c r="I32">
        <v>1.21461563225468E-2</v>
      </c>
      <c r="J32" s="1">
        <v>3.47741227553056E-59</v>
      </c>
      <c r="K32" s="1">
        <v>8.1667409994591803E-15</v>
      </c>
      <c r="L32">
        <v>0.22403574334361201</v>
      </c>
      <c r="M32">
        <v>0.25642865587378</v>
      </c>
    </row>
    <row r="33" spans="1:13" x14ac:dyDescent="0.25">
      <c r="A33">
        <v>1907</v>
      </c>
      <c r="B33">
        <v>216.273584460297</v>
      </c>
      <c r="C33">
        <v>3.1289904911750401</v>
      </c>
      <c r="D33" s="1">
        <v>4.7941386934849301E-5</v>
      </c>
      <c r="E33" s="1">
        <v>3.5635749767891898E-38</v>
      </c>
      <c r="F33">
        <v>91.1162082068237</v>
      </c>
      <c r="G33">
        <v>3.02799816519172</v>
      </c>
      <c r="H33">
        <v>46.873782527005297</v>
      </c>
      <c r="I33">
        <v>0.12013766432267101</v>
      </c>
      <c r="J33" s="1">
        <v>1.4567729885942899E-35</v>
      </c>
      <c r="K33" s="1">
        <v>6.4599947415193501E-6</v>
      </c>
      <c r="L33">
        <v>0.17341151800446</v>
      </c>
      <c r="M33">
        <v>0.18486095695260801</v>
      </c>
    </row>
    <row r="34" spans="1:13" x14ac:dyDescent="0.25">
      <c r="A34">
        <v>2300</v>
      </c>
      <c r="B34">
        <v>426.896609542595</v>
      </c>
      <c r="C34">
        <v>2.2052089601232598</v>
      </c>
      <c r="D34" s="1">
        <v>7.4562974547713305E-22</v>
      </c>
      <c r="E34" s="1">
        <v>2.35497865933952E-26</v>
      </c>
      <c r="F34">
        <v>311.306277853246</v>
      </c>
      <c r="G34">
        <v>1.7922613272350201</v>
      </c>
      <c r="H34">
        <v>91.464442180175695</v>
      </c>
      <c r="I34" s="1">
        <v>4.1366051099614902E-11</v>
      </c>
      <c r="J34" s="1">
        <v>2.4195492281061E-18</v>
      </c>
      <c r="K34" s="1">
        <v>8.3866592085206198E-10</v>
      </c>
      <c r="L34">
        <v>8.9417320984471305E-2</v>
      </c>
      <c r="M34">
        <v>0.11886371635865001</v>
      </c>
    </row>
    <row r="35" spans="1:13" x14ac:dyDescent="0.25">
      <c r="A35">
        <v>2500</v>
      </c>
      <c r="B35">
        <v>231.41850689171699</v>
      </c>
      <c r="C35">
        <v>2.6711443477225201</v>
      </c>
      <c r="D35" s="1">
        <v>1.8499639138083798E-8</v>
      </c>
      <c r="E35" s="1">
        <v>9.0811677728769495E-40</v>
      </c>
      <c r="F35">
        <v>139.04675471599199</v>
      </c>
      <c r="G35">
        <v>2.4540562154032699</v>
      </c>
      <c r="H35">
        <v>45.1691151390594</v>
      </c>
      <c r="I35">
        <v>2.64794405732824E-3</v>
      </c>
      <c r="J35" s="1">
        <v>5.5026454431878201E-33</v>
      </c>
      <c r="K35" s="1">
        <v>8.6965558087808404E-6</v>
      </c>
      <c r="L35">
        <v>0.180831060622929</v>
      </c>
      <c r="M35">
        <v>0.194758432929831</v>
      </c>
    </row>
    <row r="36" spans="1:13" x14ac:dyDescent="0.25">
      <c r="A36">
        <v>2901</v>
      </c>
      <c r="B36">
        <v>131.72537920782</v>
      </c>
      <c r="C36">
        <v>3.5742267362481002</v>
      </c>
      <c r="D36">
        <v>3.6729042889593901E-3</v>
      </c>
      <c r="E36" s="1">
        <v>3.7195901916684602E-61</v>
      </c>
      <c r="F36">
        <v>86.384149416846498</v>
      </c>
      <c r="G36">
        <v>3.5402170444571701</v>
      </c>
      <c r="H36">
        <v>16.315050400819199</v>
      </c>
      <c r="I36">
        <v>7.9172360533578803E-2</v>
      </c>
      <c r="J36" s="1">
        <v>8.4798383550538499E-58</v>
      </c>
      <c r="K36">
        <v>7.9605723770328707E-2</v>
      </c>
      <c r="L36">
        <v>0.225839277320248</v>
      </c>
      <c r="M36">
        <v>0.22666972571430399</v>
      </c>
    </row>
    <row r="37" spans="1:13" x14ac:dyDescent="0.25">
      <c r="A37">
        <v>2902</v>
      </c>
      <c r="B37">
        <v>595.26929166374305</v>
      </c>
      <c r="C37">
        <v>2.4733617213262402</v>
      </c>
      <c r="D37" s="1">
        <v>1.5587896323653701E-37</v>
      </c>
      <c r="E37" s="1">
        <v>3.6404613121598399E-42</v>
      </c>
      <c r="F37">
        <v>450.474662630789</v>
      </c>
      <c r="G37">
        <v>2.2717788053590802</v>
      </c>
      <c r="H37">
        <v>68.065328265537204</v>
      </c>
      <c r="I37" s="1">
        <v>1.8103698552238301E-19</v>
      </c>
      <c r="J37" s="1">
        <v>9.9633377241395208E-37</v>
      </c>
      <c r="K37" s="1">
        <v>1.7767115084196399E-13</v>
      </c>
      <c r="L37">
        <v>0.117860739806151</v>
      </c>
      <c r="M37">
        <v>0.13607921652662899</v>
      </c>
    </row>
    <row r="38" spans="1:13" x14ac:dyDescent="0.25">
      <c r="A38">
        <v>2903</v>
      </c>
      <c r="B38">
        <v>336.80579052909502</v>
      </c>
      <c r="C38">
        <v>2.3297017095813199</v>
      </c>
      <c r="D38" s="1">
        <v>6.2008340582981702E-21</v>
      </c>
      <c r="E38" s="1">
        <v>2.2752330600451502E-34</v>
      </c>
      <c r="F38">
        <v>254.200965282537</v>
      </c>
      <c r="G38">
        <v>2.2433591361574301</v>
      </c>
      <c r="H38">
        <v>32.886875706670097</v>
      </c>
      <c r="I38" s="1">
        <v>3.6776539897809998E-11</v>
      </c>
      <c r="J38" s="1">
        <v>2.0229782434125398E-31</v>
      </c>
      <c r="K38" s="1">
        <v>4.0811854578310699E-7</v>
      </c>
      <c r="L38">
        <v>0.15685329772437201</v>
      </c>
      <c r="M38">
        <v>0.16741337232359099</v>
      </c>
    </row>
    <row r="39" spans="1:13" x14ac:dyDescent="0.25">
      <c r="A39">
        <v>2904</v>
      </c>
      <c r="B39">
        <v>465.82019927330703</v>
      </c>
      <c r="C39">
        <v>1.6969745490380801</v>
      </c>
      <c r="D39" s="1">
        <v>5.3892062559825299E-28</v>
      </c>
      <c r="E39" s="1">
        <v>6.28771040118255E-17</v>
      </c>
      <c r="F39">
        <v>361.44053383213998</v>
      </c>
      <c r="G39">
        <v>1.4692276956228001</v>
      </c>
      <c r="H39">
        <v>42.988808091135397</v>
      </c>
      <c r="I39" s="1">
        <v>1.9774210686179901E-15</v>
      </c>
      <c r="J39" s="1">
        <v>8.8100130976078103E-13</v>
      </c>
      <c r="K39" s="1">
        <v>6.0559466650341698E-7</v>
      </c>
      <c r="L39">
        <v>8.7628967510287897E-2</v>
      </c>
      <c r="M39">
        <v>0.117142957964912</v>
      </c>
    </row>
    <row r="40" spans="1:13" x14ac:dyDescent="0.25">
      <c r="A40">
        <v>2905</v>
      </c>
      <c r="B40">
        <v>277.58679533908901</v>
      </c>
      <c r="C40">
        <v>2.45132678866758</v>
      </c>
      <c r="D40" s="1">
        <v>2.35507149952597E-13</v>
      </c>
      <c r="E40" s="1">
        <v>3.65737397673641E-43</v>
      </c>
      <c r="F40">
        <v>174.03181272704001</v>
      </c>
      <c r="G40">
        <v>2.2831279707250598</v>
      </c>
      <c r="H40">
        <v>53.638798585156898</v>
      </c>
      <c r="I40" s="1">
        <v>1.08546274412724E-5</v>
      </c>
      <c r="J40" s="1">
        <v>9.6330953085310103E-36</v>
      </c>
      <c r="K40" s="1">
        <v>9.9186219416121496E-10</v>
      </c>
      <c r="L40">
        <v>0.13658612282358601</v>
      </c>
      <c r="M40">
        <v>0.152871590325834</v>
      </c>
    </row>
    <row r="41" spans="1:13" x14ac:dyDescent="0.25">
      <c r="A41">
        <v>3100</v>
      </c>
      <c r="B41">
        <v>239.037149034929</v>
      </c>
      <c r="C41">
        <v>2.8066854346239598</v>
      </c>
      <c r="D41" s="1">
        <v>5.0621547391267299E-10</v>
      </c>
      <c r="E41" s="1">
        <v>8.5240223275173096E-55</v>
      </c>
      <c r="F41">
        <v>158.523832496615</v>
      </c>
      <c r="G41">
        <v>2.6944167536128001</v>
      </c>
      <c r="H41">
        <v>34.898776918661802</v>
      </c>
      <c r="I41">
        <v>3.59025096809531E-4</v>
      </c>
      <c r="J41" s="1">
        <v>9.5662105693278799E-52</v>
      </c>
      <c r="K41">
        <v>2.6807836436258599E-4</v>
      </c>
      <c r="L41">
        <v>0.19968067641371001</v>
      </c>
      <c r="M41">
        <v>0.20723598994855999</v>
      </c>
    </row>
    <row r="42" spans="1:13" x14ac:dyDescent="0.25">
      <c r="A42">
        <v>3300</v>
      </c>
      <c r="B42">
        <v>309.45853462096898</v>
      </c>
      <c r="C42">
        <v>2.4430205910061198</v>
      </c>
      <c r="D42" s="1">
        <v>8.2405706558214905E-14</v>
      </c>
      <c r="E42" s="1">
        <v>9.6180071583620908E-37</v>
      </c>
      <c r="F42">
        <v>248.16659339778599</v>
      </c>
      <c r="G42">
        <v>2.2632513161709999</v>
      </c>
      <c r="H42">
        <v>43.195793732955899</v>
      </c>
      <c r="I42" s="1">
        <v>6.2970563743367801E-9</v>
      </c>
      <c r="J42" s="1">
        <v>1.8395375609242999E-28</v>
      </c>
      <c r="K42">
        <v>1.8118477645032299E-4</v>
      </c>
      <c r="L42">
        <v>0.10630634828438</v>
      </c>
      <c r="M42">
        <v>0.111820406951271</v>
      </c>
    </row>
    <row r="43" spans="1:13" x14ac:dyDescent="0.25">
      <c r="A43">
        <v>3701</v>
      </c>
      <c r="B43">
        <v>388.75442286273801</v>
      </c>
      <c r="C43">
        <v>4.7095060943817799</v>
      </c>
      <c r="D43" s="1">
        <v>3.6152238890043998E-10</v>
      </c>
      <c r="E43" s="1">
        <v>1.5065258976780299E-104</v>
      </c>
      <c r="F43">
        <v>238.77083734275899</v>
      </c>
      <c r="G43">
        <v>4.5455890695894299</v>
      </c>
      <c r="H43">
        <v>66.612879528744799</v>
      </c>
      <c r="I43">
        <v>1.0157986390542601E-3</v>
      </c>
      <c r="J43" s="1">
        <v>7.1835559469371099E-95</v>
      </c>
      <c r="K43">
        <v>3.9514130414567902E-4</v>
      </c>
      <c r="L43">
        <v>0.23661462868394001</v>
      </c>
      <c r="M43">
        <v>0.24251904737367599</v>
      </c>
    </row>
    <row r="44" spans="1:13" x14ac:dyDescent="0.25">
      <c r="A44">
        <v>3702</v>
      </c>
      <c r="B44">
        <v>709.94056081805297</v>
      </c>
      <c r="C44">
        <v>3.8473239098230101</v>
      </c>
      <c r="D44" s="1">
        <v>1.15573412488902E-33</v>
      </c>
      <c r="E44" s="1">
        <v>2.2771493837479099E-91</v>
      </c>
      <c r="F44">
        <v>467.41199649399198</v>
      </c>
      <c r="G44">
        <v>3.4638443516739299</v>
      </c>
      <c r="H44">
        <v>123.56950407622899</v>
      </c>
      <c r="I44" s="1">
        <v>2.35578128094908E-13</v>
      </c>
      <c r="J44" s="1">
        <v>2.54209479888076E-75</v>
      </c>
      <c r="K44" s="1">
        <v>1.3783415596135E-22</v>
      </c>
      <c r="L44">
        <v>0.16246643716246301</v>
      </c>
      <c r="M44">
        <v>0.18784629873537201</v>
      </c>
    </row>
    <row r="45" spans="1:13" x14ac:dyDescent="0.25">
      <c r="A45">
        <v>3703</v>
      </c>
      <c r="B45">
        <v>627.41672797562603</v>
      </c>
      <c r="C45">
        <v>2.3217432830100999</v>
      </c>
      <c r="D45" s="1">
        <v>7.5517466897181801E-65</v>
      </c>
      <c r="E45" s="1">
        <v>6.9115634974387399E-53</v>
      </c>
      <c r="F45">
        <v>462.80062972240302</v>
      </c>
      <c r="G45">
        <v>2.0720897299887899</v>
      </c>
      <c r="H45">
        <v>77.270245257625604</v>
      </c>
      <c r="I45" s="1">
        <v>5.6292204574059796E-31</v>
      </c>
      <c r="J45" s="1">
        <v>8.8677357452977705E-42</v>
      </c>
      <c r="K45" s="1">
        <v>2.7616174038896898E-13</v>
      </c>
      <c r="L45">
        <v>0.13553661799149799</v>
      </c>
      <c r="M45">
        <v>0.16609437091066401</v>
      </c>
    </row>
    <row r="46" spans="1:13" x14ac:dyDescent="0.25">
      <c r="A46">
        <v>3704</v>
      </c>
      <c r="B46">
        <v>461.32375964117398</v>
      </c>
      <c r="C46">
        <v>3.3984876931409098</v>
      </c>
      <c r="D46" s="1">
        <v>3.1851407073975402E-21</v>
      </c>
      <c r="E46" s="1">
        <v>2.25070494860365E-62</v>
      </c>
      <c r="F46">
        <v>336.99801850757501</v>
      </c>
      <c r="G46">
        <v>3.2555379335828101</v>
      </c>
      <c r="H46">
        <v>48.008886614321398</v>
      </c>
      <c r="I46" s="1">
        <v>1.67676495442847E-10</v>
      </c>
      <c r="J46" s="1">
        <v>5.5123029690531697E-57</v>
      </c>
      <c r="K46" s="1">
        <v>1.5421819656488299E-8</v>
      </c>
      <c r="L46">
        <v>0.20725901273896399</v>
      </c>
      <c r="M46">
        <v>0.21897188416105401</v>
      </c>
    </row>
    <row r="47" spans="1:13" x14ac:dyDescent="0.25">
      <c r="A47">
        <v>3705</v>
      </c>
      <c r="B47">
        <v>713.239554914309</v>
      </c>
      <c r="C47">
        <v>3.6834301865463099</v>
      </c>
      <c r="D47" s="1">
        <v>1.55873692921439E-37</v>
      </c>
      <c r="E47" s="1">
        <v>4.9768442780836202E-83</v>
      </c>
      <c r="F47">
        <v>441.95039948675202</v>
      </c>
      <c r="G47">
        <v>3.1965411929717802</v>
      </c>
      <c r="H47">
        <v>150.785730079915</v>
      </c>
      <c r="I47" s="1">
        <v>9.8385822026140697E-14</v>
      </c>
      <c r="J47" s="1">
        <v>3.4686005254185401E-61</v>
      </c>
      <c r="K47" s="1">
        <v>8.3419542525352202E-19</v>
      </c>
      <c r="L47">
        <v>0.165665770320363</v>
      </c>
      <c r="M47">
        <v>0.19835266039939101</v>
      </c>
    </row>
    <row r="48" spans="1:13" x14ac:dyDescent="0.25">
      <c r="A48">
        <v>3706</v>
      </c>
      <c r="B48">
        <v>751.92437613945799</v>
      </c>
      <c r="C48">
        <v>3.2699200116073199</v>
      </c>
      <c r="D48" s="1">
        <v>2.5773301077659001E-23</v>
      </c>
      <c r="E48" s="1">
        <v>2.88908105595916E-34</v>
      </c>
      <c r="F48">
        <v>541.40614891375503</v>
      </c>
      <c r="G48">
        <v>2.8781420276132099</v>
      </c>
      <c r="H48">
        <v>100.70759649785801</v>
      </c>
      <c r="I48" s="1">
        <v>3.8237257166004896E-12</v>
      </c>
      <c r="J48" s="1">
        <v>1.28746233244345E-25</v>
      </c>
      <c r="K48" s="1">
        <v>1.3609901913272001E-12</v>
      </c>
      <c r="L48">
        <v>0.10822035981980201</v>
      </c>
      <c r="M48">
        <v>0.133630440064119</v>
      </c>
    </row>
    <row r="49" spans="1:13" x14ac:dyDescent="0.25">
      <c r="A49">
        <v>3707</v>
      </c>
      <c r="B49">
        <v>579.91132972366097</v>
      </c>
      <c r="C49">
        <v>3.0141591727129402</v>
      </c>
      <c r="D49" s="1">
        <v>1.8311600857477101E-28</v>
      </c>
      <c r="E49" s="1">
        <v>1.11617420797463E-46</v>
      </c>
      <c r="F49">
        <v>474.47672728176798</v>
      </c>
      <c r="G49">
        <v>2.58892611471025</v>
      </c>
      <c r="H49">
        <v>54.057469422565099</v>
      </c>
      <c r="I49" s="1">
        <v>3.3391579245114202E-18</v>
      </c>
      <c r="J49" s="1">
        <v>3.3149251639302198E-30</v>
      </c>
      <c r="K49" s="1">
        <v>1.5756279961557002E-8</v>
      </c>
      <c r="L49">
        <v>0.12685311712733399</v>
      </c>
      <c r="M49">
        <v>0.14374933988466901</v>
      </c>
    </row>
    <row r="50" spans="1:13" x14ac:dyDescent="0.25">
      <c r="A50">
        <v>3708</v>
      </c>
      <c r="B50">
        <v>588.98969354376197</v>
      </c>
      <c r="C50">
        <v>3.3964093502824699</v>
      </c>
      <c r="D50" s="1">
        <v>1.00788206226992E-20</v>
      </c>
      <c r="E50" s="1">
        <v>1.8300643343625299E-41</v>
      </c>
      <c r="F50">
        <v>474.85010603415401</v>
      </c>
      <c r="G50">
        <v>3.1066783672982701</v>
      </c>
      <c r="H50">
        <v>64.422053803195695</v>
      </c>
      <c r="I50" s="1">
        <v>2.83389582487771E-13</v>
      </c>
      <c r="J50" s="1">
        <v>1.3522929340402801E-33</v>
      </c>
      <c r="K50" s="1">
        <v>9.9346361495262504E-9</v>
      </c>
      <c r="L50">
        <v>0.151964806362236</v>
      </c>
      <c r="M50">
        <v>0.16371927191021801</v>
      </c>
    </row>
    <row r="51" spans="1:13" x14ac:dyDescent="0.25">
      <c r="A51">
        <v>3709</v>
      </c>
      <c r="B51">
        <v>647.00811416301497</v>
      </c>
      <c r="C51">
        <v>4.2815285232099596</v>
      </c>
      <c r="D51" s="1">
        <v>6.0437738157431705E-14</v>
      </c>
      <c r="E51" s="1">
        <v>3.0105617481499202E-59</v>
      </c>
      <c r="F51">
        <v>240.848083649692</v>
      </c>
      <c r="G51">
        <v>3.7428639124253702</v>
      </c>
      <c r="H51">
        <v>220.61742456520599</v>
      </c>
      <c r="I51">
        <v>1.1157236975457599E-2</v>
      </c>
      <c r="J51" s="1">
        <v>1.14680158088693E-43</v>
      </c>
      <c r="K51" s="1">
        <v>1.3554199356044799E-12</v>
      </c>
      <c r="L51">
        <v>0.18282915474230299</v>
      </c>
      <c r="M51">
        <v>0.21840358343163699</v>
      </c>
    </row>
    <row r="52" spans="1:13" x14ac:dyDescent="0.25">
      <c r="A52">
        <v>3710</v>
      </c>
      <c r="B52">
        <v>537.54319514316501</v>
      </c>
      <c r="C52">
        <v>3.2589199698707598</v>
      </c>
      <c r="D52" s="1">
        <v>2.8455272360606399E-26</v>
      </c>
      <c r="E52" s="1">
        <v>3.9375127940753998E-57</v>
      </c>
      <c r="F52">
        <v>451.96200421510201</v>
      </c>
      <c r="G52">
        <v>3.05523690005524</v>
      </c>
      <c r="H52">
        <v>40.805353453874602</v>
      </c>
      <c r="I52" s="1">
        <v>3.7259865044052001E-18</v>
      </c>
      <c r="J52" s="1">
        <v>1.5855052271335199E-46</v>
      </c>
      <c r="K52" s="1">
        <v>3.9856520954943202E-6</v>
      </c>
      <c r="L52">
        <v>0.130015118257409</v>
      </c>
      <c r="M52">
        <v>0.13702649004325801</v>
      </c>
    </row>
    <row r="53" spans="1:13" x14ac:dyDescent="0.25">
      <c r="A53">
        <v>3711</v>
      </c>
      <c r="B53">
        <v>356.835688094413</v>
      </c>
      <c r="C53">
        <v>4.1623855624058503</v>
      </c>
      <c r="D53" s="1">
        <v>8.6049951106877708E-9</v>
      </c>
      <c r="E53" s="1">
        <v>9.9809589362766196E-84</v>
      </c>
      <c r="F53">
        <v>63.298587048406198</v>
      </c>
      <c r="G53">
        <v>3.6271474329612898</v>
      </c>
      <c r="H53">
        <v>169.034478846371</v>
      </c>
      <c r="I53">
        <v>0.282232066006669</v>
      </c>
      <c r="J53" s="1">
        <v>6.3686567239260393E-61</v>
      </c>
      <c r="K53" s="1">
        <v>3.9803493291675002E-25</v>
      </c>
      <c r="L53">
        <v>0.21157960099225701</v>
      </c>
      <c r="M53">
        <v>0.25029677681044399</v>
      </c>
    </row>
    <row r="54" spans="1:13" x14ac:dyDescent="0.25">
      <c r="A54">
        <v>3712</v>
      </c>
      <c r="B54">
        <v>661.73994391145698</v>
      </c>
      <c r="C54">
        <v>2.6151626489890001</v>
      </c>
      <c r="D54" s="1">
        <v>8.4201277065176001E-43</v>
      </c>
      <c r="E54" s="1">
        <v>3.42670295888814E-37</v>
      </c>
      <c r="F54">
        <v>597.67897187897302</v>
      </c>
      <c r="G54">
        <v>2.4865436611715799</v>
      </c>
      <c r="H54">
        <v>27.263814668351301</v>
      </c>
      <c r="I54" s="1">
        <v>6.40519311923735E-30</v>
      </c>
      <c r="J54" s="1">
        <v>6.5721379576881503E-32</v>
      </c>
      <c r="K54">
        <v>1.4051984140534099E-3</v>
      </c>
      <c r="L54">
        <v>0.118199870757137</v>
      </c>
      <c r="M54">
        <v>0.12222711778553</v>
      </c>
    </row>
    <row r="55" spans="1:13" x14ac:dyDescent="0.25">
      <c r="A55">
        <v>3713</v>
      </c>
      <c r="B55">
        <v>740.95765874176197</v>
      </c>
      <c r="C55">
        <v>3.17702978610816</v>
      </c>
      <c r="D55" s="1">
        <v>1.9184414599634302E-15</v>
      </c>
      <c r="E55" s="1">
        <v>3.14792293558695E-24</v>
      </c>
      <c r="F55">
        <v>614.14177898872094</v>
      </c>
      <c r="G55">
        <v>2.8938254151808098</v>
      </c>
      <c r="H55">
        <v>67.284502134633797</v>
      </c>
      <c r="I55" s="1">
        <v>1.2284753748214701E-9</v>
      </c>
      <c r="J55" s="1">
        <v>4.9480906196035701E-20</v>
      </c>
      <c r="K55" s="1">
        <v>5.92522626562511E-5</v>
      </c>
      <c r="L55">
        <v>0.112188755711358</v>
      </c>
      <c r="M55">
        <v>0.120974916334511</v>
      </c>
    </row>
    <row r="56" spans="1:13" x14ac:dyDescent="0.25">
      <c r="A56">
        <v>3714</v>
      </c>
      <c r="B56">
        <v>648.40822209198404</v>
      </c>
      <c r="C56">
        <v>3.56888165957211</v>
      </c>
      <c r="D56" s="1">
        <v>1.05296855829767E-21</v>
      </c>
      <c r="E56" s="1">
        <v>4.4184053121505898E-51</v>
      </c>
      <c r="F56">
        <v>472.21158467170198</v>
      </c>
      <c r="G56">
        <v>3.2155014926689698</v>
      </c>
      <c r="H56">
        <v>93.477326838649702</v>
      </c>
      <c r="I56" s="1">
        <v>1.33863625479803E-10</v>
      </c>
      <c r="J56" s="1">
        <v>3.6621147915151902E-38</v>
      </c>
      <c r="K56" s="1">
        <v>1.2614117096873001E-7</v>
      </c>
      <c r="L56">
        <v>0.15066726695282701</v>
      </c>
      <c r="M56">
        <v>0.164263868892814</v>
      </c>
    </row>
    <row r="57" spans="1:13" x14ac:dyDescent="0.25">
      <c r="A57">
        <v>3715</v>
      </c>
      <c r="B57">
        <v>599.61404277777899</v>
      </c>
      <c r="C57">
        <v>3.3143487587067701</v>
      </c>
      <c r="D57" s="1">
        <v>3.45725864825124E-20</v>
      </c>
      <c r="E57" s="1">
        <v>1.04515852822108E-47</v>
      </c>
      <c r="F57">
        <v>502.081770118782</v>
      </c>
      <c r="G57">
        <v>2.99507704264132</v>
      </c>
      <c r="H57">
        <v>54.299127182028499</v>
      </c>
      <c r="I57" s="1">
        <v>7.1625946736367997E-14</v>
      </c>
      <c r="J57" s="1">
        <v>9.2225233565704903E-37</v>
      </c>
      <c r="K57" s="1">
        <v>7.6436994069582905E-7</v>
      </c>
      <c r="L57">
        <v>0.13410909929547599</v>
      </c>
      <c r="M57">
        <v>0.144331340880959</v>
      </c>
    </row>
    <row r="58" spans="1:13" x14ac:dyDescent="0.25">
      <c r="A58">
        <v>3716</v>
      </c>
      <c r="B58">
        <v>648.42308163916698</v>
      </c>
      <c r="C58">
        <v>2.61204701590087</v>
      </c>
      <c r="D58" s="1">
        <v>3.3865345380759301E-21</v>
      </c>
      <c r="E58" s="1">
        <v>2.8376373962022798E-24</v>
      </c>
      <c r="F58">
        <v>519.86186073146803</v>
      </c>
      <c r="G58">
        <v>2.09003436998883</v>
      </c>
      <c r="H58">
        <v>67.124238471754097</v>
      </c>
      <c r="I58" s="1">
        <v>2.24823200363958E-14</v>
      </c>
      <c r="J58" s="1">
        <v>6.8304283528728899E-14</v>
      </c>
      <c r="K58" s="1">
        <v>2.1980438948182701E-9</v>
      </c>
      <c r="L58">
        <v>9.5866961167538706E-2</v>
      </c>
      <c r="M58">
        <v>0.120010954109697</v>
      </c>
    </row>
    <row r="59" spans="1:13" x14ac:dyDescent="0.25">
      <c r="A59">
        <v>3717</v>
      </c>
      <c r="B59">
        <v>634.59973160432105</v>
      </c>
      <c r="C59">
        <v>3.7582063303139002</v>
      </c>
      <c r="D59" s="1">
        <v>9.221923171730689E-16</v>
      </c>
      <c r="E59" s="1">
        <v>1.5512282233363001E-40</v>
      </c>
      <c r="F59">
        <v>356.669942331583</v>
      </c>
      <c r="G59">
        <v>3.3025750994985201</v>
      </c>
      <c r="H59">
        <v>142.716197746528</v>
      </c>
      <c r="I59" s="1">
        <v>1.96320088066101E-6</v>
      </c>
      <c r="J59" s="1">
        <v>1.49713059955198E-28</v>
      </c>
      <c r="K59" s="1">
        <v>1.5209341012417299E-16</v>
      </c>
      <c r="L59">
        <v>0.14605441407165101</v>
      </c>
      <c r="M59">
        <v>0.168067959752322</v>
      </c>
    </row>
    <row r="60" spans="1:13" x14ac:dyDescent="0.25">
      <c r="A60">
        <v>3718</v>
      </c>
      <c r="B60">
        <v>649.38930511735805</v>
      </c>
      <c r="C60">
        <v>3.81308941475982</v>
      </c>
      <c r="D60" s="1">
        <v>1.01168330696576E-22</v>
      </c>
      <c r="E60" s="1">
        <v>1.08832920591601E-55</v>
      </c>
      <c r="F60">
        <v>514.53430106532096</v>
      </c>
      <c r="G60">
        <v>3.69066581788949</v>
      </c>
      <c r="H60">
        <v>72.870812876215297</v>
      </c>
      <c r="I60" s="1">
        <v>8.6874453733987002E-12</v>
      </c>
      <c r="J60" s="1">
        <v>1.1337709299884099E-53</v>
      </c>
      <c r="K60" s="1">
        <v>3.1579129247401502E-5</v>
      </c>
      <c r="L60">
        <v>0.20386266384227</v>
      </c>
      <c r="M60">
        <v>0.210911668309441</v>
      </c>
    </row>
    <row r="61" spans="1:13" x14ac:dyDescent="0.25">
      <c r="A61">
        <v>3719</v>
      </c>
      <c r="B61">
        <v>731.64147870783302</v>
      </c>
      <c r="C61">
        <v>3.3415673807333999</v>
      </c>
      <c r="D61" s="1">
        <v>4.0670466138656899E-64</v>
      </c>
      <c r="E61" s="1">
        <v>6.54176007039422E-74</v>
      </c>
      <c r="F61">
        <v>485.07718509252999</v>
      </c>
      <c r="G61">
        <v>2.9049739747052499</v>
      </c>
      <c r="H61">
        <v>141.91851069906801</v>
      </c>
      <c r="I61" s="1">
        <v>1.3984441521718501E-25</v>
      </c>
      <c r="J61" s="1">
        <v>1.14092665054554E-53</v>
      </c>
      <c r="K61" s="1">
        <v>1.56693932763565E-21</v>
      </c>
      <c r="L61">
        <v>0.17483927223005799</v>
      </c>
      <c r="M61">
        <v>0.20854465212972301</v>
      </c>
    </row>
    <row r="62" spans="1:13" x14ac:dyDescent="0.25">
      <c r="A62">
        <v>3720</v>
      </c>
      <c r="B62">
        <v>828.14658056130804</v>
      </c>
      <c r="C62">
        <v>3.1521809907544398</v>
      </c>
      <c r="D62" s="1">
        <v>2.41562324439515E-36</v>
      </c>
      <c r="E62" s="1">
        <v>1.1430149815324E-40</v>
      </c>
      <c r="F62">
        <v>685.59616886452295</v>
      </c>
      <c r="G62">
        <v>2.81786835622195</v>
      </c>
      <c r="H62">
        <v>101.116908821167</v>
      </c>
      <c r="I62" s="1">
        <v>3.5536368776394801E-22</v>
      </c>
      <c r="J62" s="1">
        <v>2.7794937701097802E-32</v>
      </c>
      <c r="K62" s="1">
        <v>5.2535898149539203E-7</v>
      </c>
      <c r="L62">
        <v>0.14103162111147899</v>
      </c>
      <c r="M62">
        <v>0.154962270339987</v>
      </c>
    </row>
    <row r="63" spans="1:13" x14ac:dyDescent="0.25">
      <c r="A63">
        <v>3721</v>
      </c>
      <c r="B63">
        <v>671.70404687601001</v>
      </c>
      <c r="C63">
        <v>3.2075492455242398</v>
      </c>
      <c r="D63" s="1">
        <v>1.9530344145492501E-44</v>
      </c>
      <c r="E63" s="1">
        <v>3.6127261962989799E-46</v>
      </c>
      <c r="F63">
        <v>633.59104502265404</v>
      </c>
      <c r="G63">
        <v>3.1278970756154401</v>
      </c>
      <c r="H63">
        <v>24.611208578581099</v>
      </c>
      <c r="I63" s="1">
        <v>1.06108735918642E-33</v>
      </c>
      <c r="J63" s="1">
        <v>8.4047151738695196E-43</v>
      </c>
      <c r="K63">
        <v>5.3665059186335698E-2</v>
      </c>
      <c r="L63">
        <v>0.18357395480129601</v>
      </c>
      <c r="M63">
        <v>0.18490929376076501</v>
      </c>
    </row>
    <row r="64" spans="1:13" x14ac:dyDescent="0.25">
      <c r="A64">
        <v>3722</v>
      </c>
      <c r="B64">
        <v>646.36209999970094</v>
      </c>
      <c r="C64">
        <v>3.28410062971045</v>
      </c>
      <c r="D64" s="1">
        <v>2.1547432199553899E-48</v>
      </c>
      <c r="E64" s="1">
        <v>9.5438258125414706E-65</v>
      </c>
      <c r="F64">
        <v>602.89350374511196</v>
      </c>
      <c r="G64">
        <v>3.2227809893695101</v>
      </c>
      <c r="H64">
        <v>22.468582476938</v>
      </c>
      <c r="I64" s="1">
        <v>5.9339044098724002E-36</v>
      </c>
      <c r="J64" s="1">
        <v>6.9315553654421505E-61</v>
      </c>
      <c r="K64">
        <v>2.3787824430795301E-2</v>
      </c>
      <c r="L64">
        <v>0.182774045551686</v>
      </c>
      <c r="M64">
        <v>0.184261123706213</v>
      </c>
    </row>
    <row r="65" spans="1:13" x14ac:dyDescent="0.25">
      <c r="A65">
        <v>3723</v>
      </c>
      <c r="B65">
        <v>623.94808341094995</v>
      </c>
      <c r="C65">
        <v>2.9518120530665901</v>
      </c>
      <c r="D65" s="1">
        <v>8.9674005285804499E-57</v>
      </c>
      <c r="E65" s="1">
        <v>2.6980218574509901E-61</v>
      </c>
      <c r="F65">
        <v>497.61357107339001</v>
      </c>
      <c r="G65">
        <v>2.6045482755043601</v>
      </c>
      <c r="H65">
        <v>61.049992568753702</v>
      </c>
      <c r="I65" s="1">
        <v>6.5731544034545902E-29</v>
      </c>
      <c r="J65" s="1">
        <v>1.3801809475388599E-47</v>
      </c>
      <c r="K65" s="1">
        <v>1.2297352887536699E-11</v>
      </c>
      <c r="L65">
        <v>0.15646893946143101</v>
      </c>
      <c r="M65">
        <v>0.17789101229642401</v>
      </c>
    </row>
    <row r="66" spans="1:13" x14ac:dyDescent="0.25">
      <c r="A66">
        <v>3724</v>
      </c>
      <c r="B66">
        <v>739.01205236923795</v>
      </c>
      <c r="C66">
        <v>3.4516621631243201</v>
      </c>
      <c r="D66" s="1">
        <v>4.8997937267085199E-37</v>
      </c>
      <c r="E66" s="1">
        <v>1.64491067001352E-55</v>
      </c>
      <c r="F66">
        <v>545.63173743023799</v>
      </c>
      <c r="G66">
        <v>3.1777783700512701</v>
      </c>
      <c r="H66">
        <v>98.658650690094106</v>
      </c>
      <c r="I66" s="1">
        <v>4.10501550526915E-20</v>
      </c>
      <c r="J66" s="1">
        <v>1.2810566925971699E-45</v>
      </c>
      <c r="K66" s="1">
        <v>4.7516854603421497E-12</v>
      </c>
      <c r="L66">
        <v>0.14110384309513199</v>
      </c>
      <c r="M66">
        <v>0.15766349665246701</v>
      </c>
    </row>
    <row r="67" spans="1:13" x14ac:dyDescent="0.25">
      <c r="A67">
        <v>3725</v>
      </c>
      <c r="B67">
        <v>837.86166690185803</v>
      </c>
      <c r="C67">
        <v>3.2471052121450601</v>
      </c>
      <c r="D67" s="1">
        <v>2.5091948994197398E-52</v>
      </c>
      <c r="E67" s="1">
        <v>4.8861073599922797E-62</v>
      </c>
      <c r="F67">
        <v>664.670261921519</v>
      </c>
      <c r="G67">
        <v>2.9889713365030302</v>
      </c>
      <c r="H67">
        <v>91.759578793633906</v>
      </c>
      <c r="I67" s="1">
        <v>1.6021576409181801E-28</v>
      </c>
      <c r="J67" s="1">
        <v>7.0935026056597101E-52</v>
      </c>
      <c r="K67" s="1">
        <v>1.7688232127639801E-10</v>
      </c>
      <c r="L67">
        <v>0.13840241568671</v>
      </c>
      <c r="M67">
        <v>0.154554784184322</v>
      </c>
    </row>
    <row r="68" spans="1:13" x14ac:dyDescent="0.25">
      <c r="A68">
        <v>3726</v>
      </c>
      <c r="B68">
        <v>1256.4878640639899</v>
      </c>
      <c r="C68">
        <v>3.4303737711339002</v>
      </c>
      <c r="D68" s="1">
        <v>3.6481219222053198E-27</v>
      </c>
      <c r="E68" s="1">
        <v>4.4165269307544704E-31</v>
      </c>
      <c r="F68">
        <v>863.56105723233497</v>
      </c>
      <c r="G68">
        <v>2.9337901177708199</v>
      </c>
      <c r="H68">
        <v>235.90678273606201</v>
      </c>
      <c r="I68" s="1">
        <v>6.9052917947533499E-11</v>
      </c>
      <c r="J68" s="1">
        <v>1.37885593560229E-21</v>
      </c>
      <c r="K68" s="1">
        <v>2.12379349180602E-8</v>
      </c>
      <c r="L68">
        <v>0.124438241022409</v>
      </c>
      <c r="M68">
        <v>0.146283360235032</v>
      </c>
    </row>
    <row r="69" spans="1:13" x14ac:dyDescent="0.25">
      <c r="A69">
        <v>3727</v>
      </c>
      <c r="B69">
        <v>1015.04007505767</v>
      </c>
      <c r="C69">
        <v>3.7909240132416802</v>
      </c>
      <c r="D69" s="1">
        <v>6.6849955428806402E-55</v>
      </c>
      <c r="E69" s="1">
        <v>1.13411633724109E-92</v>
      </c>
      <c r="F69">
        <v>601.26822041297999</v>
      </c>
      <c r="G69">
        <v>3.0389208678015498</v>
      </c>
      <c r="H69">
        <v>331.476573319983</v>
      </c>
      <c r="I69" s="1">
        <v>2.8398507120698601E-18</v>
      </c>
      <c r="J69" s="1">
        <v>7.8276907553586904E-52</v>
      </c>
      <c r="K69" s="1">
        <v>3.1555924863200102E-25</v>
      </c>
      <c r="L69">
        <v>0.17855062608829</v>
      </c>
      <c r="M69">
        <v>0.21734187603041399</v>
      </c>
    </row>
    <row r="70" spans="1:13" x14ac:dyDescent="0.25">
      <c r="A70">
        <v>3728</v>
      </c>
      <c r="B70">
        <v>884.94063430473295</v>
      </c>
      <c r="C70">
        <v>3.5138332750992101</v>
      </c>
      <c r="D70" s="1">
        <v>1.00986164488996E-42</v>
      </c>
      <c r="E70" s="1">
        <v>1.3964671338936399E-53</v>
      </c>
      <c r="F70">
        <v>705.04147151114</v>
      </c>
      <c r="G70">
        <v>3.2484812743539901</v>
      </c>
      <c r="H70">
        <v>141.861948301159</v>
      </c>
      <c r="I70" s="1">
        <v>2.6152041492602699E-21</v>
      </c>
      <c r="J70" s="1">
        <v>9.9063249204338806E-46</v>
      </c>
      <c r="K70" s="1">
        <v>1.08233952790781E-5</v>
      </c>
      <c r="L70">
        <v>0.16710193170632101</v>
      </c>
      <c r="M70">
        <v>0.17851291895013199</v>
      </c>
    </row>
    <row r="71" spans="1:13" x14ac:dyDescent="0.25">
      <c r="A71">
        <v>3729</v>
      </c>
      <c r="B71">
        <v>1131.60932439712</v>
      </c>
      <c r="C71">
        <v>2.91530936935952</v>
      </c>
      <c r="D71" s="1">
        <v>9.3171595578838203E-117</v>
      </c>
      <c r="E71" s="1">
        <v>3.1401417998064103E-64</v>
      </c>
      <c r="F71">
        <v>890.23514750683296</v>
      </c>
      <c r="G71">
        <v>2.5772581452663501</v>
      </c>
      <c r="H71">
        <v>164.47381945969201</v>
      </c>
      <c r="I71" s="1">
        <v>3.2852779280617198E-59</v>
      </c>
      <c r="J71" s="1">
        <v>1.7822274141801299E-51</v>
      </c>
      <c r="K71" s="1">
        <v>1.8726597183866001E-16</v>
      </c>
      <c r="L71">
        <v>0.12970506850249799</v>
      </c>
      <c r="M71">
        <v>0.15543680831836401</v>
      </c>
    </row>
    <row r="72" spans="1:13" x14ac:dyDescent="0.25">
      <c r="A72">
        <v>3730</v>
      </c>
      <c r="B72">
        <v>801.23460390049797</v>
      </c>
      <c r="C72">
        <v>3.7372951059521999</v>
      </c>
      <c r="D72" s="1">
        <v>8.4358663177030098E-51</v>
      </c>
      <c r="E72" s="1">
        <v>3.8529141613896601E-75</v>
      </c>
      <c r="F72">
        <v>679.15710422713005</v>
      </c>
      <c r="G72">
        <v>3.5911070978019</v>
      </c>
      <c r="H72">
        <v>76.055533842874198</v>
      </c>
      <c r="I72" s="1">
        <v>4.8432566374517501E-29</v>
      </c>
      <c r="J72" s="1">
        <v>7.6567211604606595E-72</v>
      </c>
      <c r="K72" s="1">
        <v>9.2604732927944498E-6</v>
      </c>
      <c r="L72">
        <v>0.20149008513726199</v>
      </c>
      <c r="M72">
        <v>0.20760488906732699</v>
      </c>
    </row>
    <row r="73" spans="1:13" x14ac:dyDescent="0.25">
      <c r="A73">
        <v>3731</v>
      </c>
      <c r="B73">
        <v>989.31520910176903</v>
      </c>
      <c r="C73">
        <v>3.4150853708364499</v>
      </c>
      <c r="D73" s="1">
        <v>9.0730578693562205E-41</v>
      </c>
      <c r="E73" s="1">
        <v>2.44947767448103E-37</v>
      </c>
      <c r="F73">
        <v>648.77450561685805</v>
      </c>
      <c r="G73">
        <v>2.8461497973951402</v>
      </c>
      <c r="H73">
        <v>291.26249880363201</v>
      </c>
      <c r="I73" s="1">
        <v>2.4005043446834799E-13</v>
      </c>
      <c r="J73" s="1">
        <v>2.4629640652944601E-26</v>
      </c>
      <c r="K73" s="1">
        <v>2.6332939448991001E-11</v>
      </c>
      <c r="L73">
        <v>0.16247644519205001</v>
      </c>
      <c r="M73">
        <v>0.19985059778322101</v>
      </c>
    </row>
    <row r="74" spans="1:13" x14ac:dyDescent="0.25">
      <c r="A74">
        <v>3732</v>
      </c>
      <c r="B74">
        <v>560.15138612162502</v>
      </c>
      <c r="C74">
        <v>3.6513397988784599</v>
      </c>
      <c r="D74" s="1">
        <v>6.8245854416380295E-42</v>
      </c>
      <c r="E74" s="1">
        <v>6.4141466984400597E-76</v>
      </c>
      <c r="F74">
        <v>558.11462437374405</v>
      </c>
      <c r="G74">
        <v>3.6481988415556299</v>
      </c>
      <c r="H74">
        <v>1.33600045009027</v>
      </c>
      <c r="I74" s="1">
        <v>7.5032649674758205E-35</v>
      </c>
      <c r="J74" s="1">
        <v>5.7568405000776898E-75</v>
      </c>
      <c r="K74">
        <v>0.90574482192313499</v>
      </c>
      <c r="L74">
        <v>0.208312881580478</v>
      </c>
      <c r="M74">
        <v>0.20810596922077099</v>
      </c>
    </row>
    <row r="75" spans="1:13" x14ac:dyDescent="0.25">
      <c r="A75">
        <v>3733</v>
      </c>
      <c r="B75">
        <v>687.51380995420095</v>
      </c>
      <c r="C75">
        <v>2.5651549322359801</v>
      </c>
      <c r="D75" s="1">
        <v>1.2327126676790001E-51</v>
      </c>
      <c r="E75" s="1">
        <v>6.51667974906709E-32</v>
      </c>
      <c r="F75">
        <v>672.95610462100205</v>
      </c>
      <c r="G75">
        <v>2.53107863693841</v>
      </c>
      <c r="H75">
        <v>8.9563208484575494</v>
      </c>
      <c r="I75" s="1">
        <v>5.9666410718975099E-45</v>
      </c>
      <c r="J75" s="1">
        <v>6.7290586586099202E-31</v>
      </c>
      <c r="K75">
        <v>0.23431971016987599</v>
      </c>
      <c r="L75">
        <v>0.134218809428237</v>
      </c>
      <c r="M75">
        <v>0.134324125110965</v>
      </c>
    </row>
    <row r="76" spans="1:13" x14ac:dyDescent="0.25">
      <c r="A76">
        <v>3734</v>
      </c>
      <c r="B76">
        <v>421.58299492138002</v>
      </c>
      <c r="C76">
        <v>3.82116151902092</v>
      </c>
      <c r="D76" s="1">
        <v>5.1034130132776099E-38</v>
      </c>
      <c r="E76" s="1">
        <v>1.76750163690717E-127</v>
      </c>
      <c r="F76">
        <v>449.15254113333702</v>
      </c>
      <c r="G76">
        <v>3.8604587186671999</v>
      </c>
      <c r="H76">
        <v>-14.653462188467101</v>
      </c>
      <c r="I76" s="1">
        <v>1.14675541046953E-34</v>
      </c>
      <c r="J76" s="1">
        <v>4.1752024167128002E-127</v>
      </c>
      <c r="K76">
        <v>7.2614706855655797E-2</v>
      </c>
      <c r="L76">
        <v>0.247612716881317</v>
      </c>
      <c r="M76">
        <v>0.24819638322576901</v>
      </c>
    </row>
    <row r="77" spans="1:13" x14ac:dyDescent="0.25">
      <c r="A77">
        <v>3735</v>
      </c>
      <c r="B77">
        <v>381.71786724519097</v>
      </c>
      <c r="C77">
        <v>3.8173419977458698</v>
      </c>
      <c r="D77" s="1">
        <v>3.1839983820247301E-23</v>
      </c>
      <c r="E77" s="1">
        <v>1.4361743572108701E-114</v>
      </c>
      <c r="F77">
        <v>352.73465419515401</v>
      </c>
      <c r="G77">
        <v>3.76580927793096</v>
      </c>
      <c r="H77">
        <v>14.360892469031</v>
      </c>
      <c r="I77" s="1">
        <v>3.2549219363734202E-17</v>
      </c>
      <c r="J77" s="1">
        <v>4.39617410113414E-105</v>
      </c>
      <c r="K77">
        <v>0.103930733604976</v>
      </c>
      <c r="L77">
        <v>0.215290701291449</v>
      </c>
      <c r="M77">
        <v>0.215788566738464</v>
      </c>
    </row>
    <row r="78" spans="1:13" x14ac:dyDescent="0.25">
      <c r="A78">
        <v>3736</v>
      </c>
      <c r="B78">
        <v>688.13435075800203</v>
      </c>
      <c r="C78">
        <v>2.99600941407587</v>
      </c>
      <c r="D78" s="1">
        <v>1.5877241099035699E-36</v>
      </c>
      <c r="E78" s="1">
        <v>1.1351824442145701E-44</v>
      </c>
      <c r="F78">
        <v>489.344012232198</v>
      </c>
      <c r="G78">
        <v>2.6349993137585201</v>
      </c>
      <c r="H78">
        <v>112.35498280246</v>
      </c>
      <c r="I78" s="1">
        <v>2.4496013908364902E-19</v>
      </c>
      <c r="J78" s="1">
        <v>1.15557589788092E-34</v>
      </c>
      <c r="K78" s="1">
        <v>1.39905077506843E-14</v>
      </c>
      <c r="L78">
        <v>0.155012120679176</v>
      </c>
      <c r="M78">
        <v>0.18435395333569499</v>
      </c>
    </row>
    <row r="79" spans="1:13" x14ac:dyDescent="0.25">
      <c r="A79">
        <v>3737</v>
      </c>
      <c r="B79">
        <v>756.83220219718396</v>
      </c>
      <c r="C79">
        <v>2.1453598609334801</v>
      </c>
      <c r="D79" s="1">
        <v>4.4211013463774001E-44</v>
      </c>
      <c r="E79" s="1">
        <v>8.7955704640950999E-21</v>
      </c>
      <c r="F79">
        <v>584.17327107088704</v>
      </c>
      <c r="G79">
        <v>1.69024380396375</v>
      </c>
      <c r="H79">
        <v>91.657506980587499</v>
      </c>
      <c r="I79" s="1">
        <v>4.7372093937785299E-25</v>
      </c>
      <c r="J79" s="1">
        <v>4.7418112497571602E-12</v>
      </c>
      <c r="K79" s="1">
        <v>5.7675403035741502E-11</v>
      </c>
      <c r="L79">
        <v>6.5082728590815903E-2</v>
      </c>
      <c r="M79">
        <v>9.0399257331581606E-2</v>
      </c>
    </row>
    <row r="80" spans="1:13" x14ac:dyDescent="0.25">
      <c r="A80">
        <v>3738</v>
      </c>
      <c r="B80">
        <v>629.97686999095299</v>
      </c>
      <c r="C80">
        <v>2.4315322766616401</v>
      </c>
      <c r="D80" s="1">
        <v>1.9540656010491398E-46</v>
      </c>
      <c r="E80" s="1">
        <v>4.8032055419964099E-33</v>
      </c>
      <c r="F80">
        <v>490.053898373403</v>
      </c>
      <c r="G80">
        <v>1.89983893126992</v>
      </c>
      <c r="H80">
        <v>73.625328069751603</v>
      </c>
      <c r="I80" s="1">
        <v>2.45728141923944E-26</v>
      </c>
      <c r="J80" s="1">
        <v>3.1146708954775499E-20</v>
      </c>
      <c r="K80" s="1">
        <v>9.4842577459666401E-17</v>
      </c>
      <c r="L80">
        <v>9.5543955084334303E-2</v>
      </c>
      <c r="M80">
        <v>0.132549351611494</v>
      </c>
    </row>
    <row r="81" spans="1:13" x14ac:dyDescent="0.25">
      <c r="A81">
        <v>3739</v>
      </c>
      <c r="B81">
        <v>653.626705132653</v>
      </c>
      <c r="C81">
        <v>3.28101056914667</v>
      </c>
      <c r="D81" s="1">
        <v>2.89177471725104E-28</v>
      </c>
      <c r="E81" s="1">
        <v>2.2184705379984699E-48</v>
      </c>
      <c r="F81">
        <v>409.09206653025001</v>
      </c>
      <c r="G81">
        <v>2.7225736843150901</v>
      </c>
      <c r="H81">
        <v>135.575799874756</v>
      </c>
      <c r="I81" s="1">
        <v>5.6230526383338297E-11</v>
      </c>
      <c r="J81" s="1">
        <v>4.8676954165612497E-33</v>
      </c>
      <c r="K81" s="1">
        <v>5.1982955296095098E-14</v>
      </c>
      <c r="L81">
        <v>0.118106547064357</v>
      </c>
      <c r="M81">
        <v>0.15242608348976</v>
      </c>
    </row>
    <row r="82" spans="1:13" x14ac:dyDescent="0.25">
      <c r="A82">
        <v>3740</v>
      </c>
      <c r="B82">
        <v>553.53609038448997</v>
      </c>
      <c r="C82">
        <v>3.03380549366765</v>
      </c>
      <c r="D82" s="1">
        <v>5.3432571207151798E-24</v>
      </c>
      <c r="E82" s="1">
        <v>1.0012318169323799E-41</v>
      </c>
      <c r="F82">
        <v>452.44717716218298</v>
      </c>
      <c r="G82">
        <v>2.4445283894168002</v>
      </c>
      <c r="H82">
        <v>78.026085885719098</v>
      </c>
      <c r="I82" s="1">
        <v>5.5922688126599404E-17</v>
      </c>
      <c r="J82" s="1">
        <v>1.4165918751014901E-23</v>
      </c>
      <c r="K82" s="1">
        <v>4.1422759780759702E-11</v>
      </c>
      <c r="L82">
        <v>0.123417963292712</v>
      </c>
      <c r="M82">
        <v>0.145067711263138</v>
      </c>
    </row>
    <row r="83" spans="1:13" x14ac:dyDescent="0.25">
      <c r="A83">
        <v>3741</v>
      </c>
      <c r="B83">
        <v>608.68827445009299</v>
      </c>
      <c r="C83">
        <v>2.5822622406790798</v>
      </c>
      <c r="D83" s="1">
        <v>1.6214318103727301E-54</v>
      </c>
      <c r="E83" s="1">
        <v>3.5342195329804002E-40</v>
      </c>
      <c r="F83">
        <v>459.39551848252</v>
      </c>
      <c r="G83">
        <v>1.7631118501551799</v>
      </c>
      <c r="H83">
        <v>85.464837900300495</v>
      </c>
      <c r="I83" s="1">
        <v>1.9998581451125E-32</v>
      </c>
      <c r="J83" s="1">
        <v>3.1846963246186298E-17</v>
      </c>
      <c r="K83" s="1">
        <v>1.62269946543621E-27</v>
      </c>
      <c r="L83">
        <v>0.12126111303836901</v>
      </c>
      <c r="M83">
        <v>0.179559399549306</v>
      </c>
    </row>
    <row r="84" spans="1:13" x14ac:dyDescent="0.25">
      <c r="A84">
        <v>3742</v>
      </c>
      <c r="B84">
        <v>631.96151774437999</v>
      </c>
      <c r="C84">
        <v>2.5500469400684702</v>
      </c>
      <c r="D84" s="1">
        <v>6.8118755489890501E-53</v>
      </c>
      <c r="E84" s="1">
        <v>6.3279349229755595E-35</v>
      </c>
      <c r="F84">
        <v>520.59571191935197</v>
      </c>
      <c r="G84">
        <v>1.96784215574069</v>
      </c>
      <c r="H84">
        <v>61.187775350388101</v>
      </c>
      <c r="I84" s="1">
        <v>5.1131699415652397E-34</v>
      </c>
      <c r="J84" s="1">
        <v>6.9787475464940997E-19</v>
      </c>
      <c r="K84" s="1">
        <v>6.4059020188652596E-13</v>
      </c>
      <c r="L84">
        <v>0.104678581955649</v>
      </c>
      <c r="M84">
        <v>0.132695159675288</v>
      </c>
    </row>
    <row r="85" spans="1:13" x14ac:dyDescent="0.25">
      <c r="A85">
        <v>3743</v>
      </c>
      <c r="B85">
        <v>603.18819381249295</v>
      </c>
      <c r="C85">
        <v>2.2469523677718501</v>
      </c>
      <c r="D85" s="1">
        <v>4.6413116773968702E-42</v>
      </c>
      <c r="E85" s="1">
        <v>4.5222669117208199E-27</v>
      </c>
      <c r="F85">
        <v>467.89833739295801</v>
      </c>
      <c r="G85">
        <v>1.64151377772639</v>
      </c>
      <c r="H85">
        <v>75.886457103056401</v>
      </c>
      <c r="I85" s="1">
        <v>1.2430042813937899E-25</v>
      </c>
      <c r="J85" s="1">
        <v>3.4352965065331501E-13</v>
      </c>
      <c r="K85" s="1">
        <v>9.9481950206379902E-17</v>
      </c>
      <c r="L85">
        <v>0.100224402450036</v>
      </c>
      <c r="M85">
        <v>0.14552919605117801</v>
      </c>
    </row>
    <row r="86" spans="1:13" x14ac:dyDescent="0.25">
      <c r="A86">
        <v>3744</v>
      </c>
      <c r="B86">
        <v>388.19472145074599</v>
      </c>
      <c r="C86">
        <v>3.99709065468641</v>
      </c>
      <c r="D86" s="1">
        <v>2.0329782783747E-20</v>
      </c>
      <c r="E86" s="1">
        <v>5.7609721076767899E-98</v>
      </c>
      <c r="F86">
        <v>464.88256173827102</v>
      </c>
      <c r="G86">
        <v>4.1129884668060397</v>
      </c>
      <c r="H86">
        <v>-40.221644480512701</v>
      </c>
      <c r="I86" s="1">
        <v>1.3249808429642201E-23</v>
      </c>
      <c r="J86" s="1">
        <v>3.4905125790015502E-105</v>
      </c>
      <c r="K86" s="1">
        <v>2.18815574927006E-7</v>
      </c>
      <c r="L86">
        <v>0.26479886623048199</v>
      </c>
      <c r="M86">
        <v>0.27195345457034598</v>
      </c>
    </row>
    <row r="87" spans="1:13" x14ac:dyDescent="0.25">
      <c r="A87">
        <v>3745</v>
      </c>
      <c r="B87">
        <v>468.52063357441102</v>
      </c>
      <c r="C87">
        <v>3.2526702023852798</v>
      </c>
      <c r="D87" s="1">
        <v>3.67516341986271E-37</v>
      </c>
      <c r="E87" s="1">
        <v>1.6467414891712299E-58</v>
      </c>
      <c r="F87">
        <v>348.49475034630598</v>
      </c>
      <c r="G87">
        <v>2.4860783177983099</v>
      </c>
      <c r="H87">
        <v>67.245967858448907</v>
      </c>
      <c r="I87" s="1">
        <v>8.4150113511145498E-21</v>
      </c>
      <c r="J87" s="1">
        <v>1.6222324187364901E-30</v>
      </c>
      <c r="K87" s="1">
        <v>5.3926227602333001E-19</v>
      </c>
      <c r="L87">
        <v>0.17618064590454499</v>
      </c>
      <c r="M87">
        <v>0.21848672550082399</v>
      </c>
    </row>
    <row r="88" spans="1:13" x14ac:dyDescent="0.25">
      <c r="A88">
        <v>3746</v>
      </c>
      <c r="B88">
        <v>893.64032145727106</v>
      </c>
      <c r="C88">
        <v>1.69295637085997</v>
      </c>
      <c r="D88" s="1">
        <v>3.64247186976053E-77</v>
      </c>
      <c r="E88" s="1">
        <v>2.5841970682114999E-13</v>
      </c>
      <c r="F88">
        <v>777.31907524928795</v>
      </c>
      <c r="G88">
        <v>1.172959696191</v>
      </c>
      <c r="H88">
        <v>72.759385937902593</v>
      </c>
      <c r="I88" s="1">
        <v>3.07676413956109E-64</v>
      </c>
      <c r="J88" s="1">
        <v>4.1400593001020697E-6</v>
      </c>
      <c r="K88" s="1">
        <v>1.63169068442789E-11</v>
      </c>
      <c r="L88">
        <v>4.5706889591678797E-2</v>
      </c>
      <c r="M88">
        <v>7.0824373058039E-2</v>
      </c>
    </row>
    <row r="89" spans="1:13" x14ac:dyDescent="0.25">
      <c r="A89">
        <v>3747</v>
      </c>
      <c r="B89">
        <v>580.19904168445703</v>
      </c>
      <c r="C89">
        <v>3.4044481585013502</v>
      </c>
      <c r="D89" s="1">
        <v>1.16239337970387E-48</v>
      </c>
      <c r="E89" s="1">
        <v>3.0504572706662898E-72</v>
      </c>
      <c r="F89">
        <v>512.40847713960602</v>
      </c>
      <c r="G89">
        <v>3.20512308659919</v>
      </c>
      <c r="H89">
        <v>46.725322336969398</v>
      </c>
      <c r="I89" s="1">
        <v>2.5760904139829401E-33</v>
      </c>
      <c r="J89" s="1">
        <v>1.7011108646238001E-60</v>
      </c>
      <c r="K89" s="1">
        <v>1.11711252457467E-5</v>
      </c>
      <c r="L89">
        <v>0.17122195112531899</v>
      </c>
      <c r="M89">
        <v>0.17727565460153599</v>
      </c>
    </row>
    <row r="90" spans="1:13" x14ac:dyDescent="0.25">
      <c r="A90">
        <v>3748</v>
      </c>
      <c r="B90">
        <v>938.40214779178302</v>
      </c>
      <c r="C90">
        <v>3.6342914815399898</v>
      </c>
      <c r="D90" s="1">
        <v>3.7537921941372601E-51</v>
      </c>
      <c r="E90" s="1">
        <v>3.76200733697178E-80</v>
      </c>
      <c r="F90">
        <v>763.04005166706997</v>
      </c>
      <c r="G90">
        <v>3.4222595384974701</v>
      </c>
      <c r="H90">
        <v>116.817539571938</v>
      </c>
      <c r="I90" s="1">
        <v>5.32381835335575E-29</v>
      </c>
      <c r="J90" s="1">
        <v>5.6913796327301802E-69</v>
      </c>
      <c r="K90" s="1">
        <v>7.8643226209997001E-8</v>
      </c>
      <c r="L90">
        <v>0.17588323861925401</v>
      </c>
      <c r="M90">
        <v>0.18501599655638101</v>
      </c>
    </row>
    <row r="91" spans="1:13" x14ac:dyDescent="0.25">
      <c r="A91">
        <v>3749</v>
      </c>
      <c r="B91">
        <v>587.47069254647795</v>
      </c>
      <c r="C91">
        <v>3.1236985491162499</v>
      </c>
      <c r="D91" s="1">
        <v>2.28143479761912E-36</v>
      </c>
      <c r="E91" s="1">
        <v>6.9781252621124705E-47</v>
      </c>
      <c r="F91">
        <v>507.102119747247</v>
      </c>
      <c r="G91">
        <v>2.9330943806074998</v>
      </c>
      <c r="H91">
        <v>45.381885862181903</v>
      </c>
      <c r="I91" s="1">
        <v>1.9067767439883001E-25</v>
      </c>
      <c r="J91" s="1">
        <v>2.9758394753765099E-40</v>
      </c>
      <c r="K91" s="1">
        <v>6.1257573739695699E-5</v>
      </c>
      <c r="L91">
        <v>0.16519989380719899</v>
      </c>
      <c r="M91">
        <v>0.17493162542049401</v>
      </c>
    </row>
    <row r="92" spans="1:13" x14ac:dyDescent="0.25">
      <c r="A92">
        <v>3750</v>
      </c>
      <c r="B92">
        <v>642.60382026272396</v>
      </c>
      <c r="C92">
        <v>2.52791604763837</v>
      </c>
      <c r="D92" s="1">
        <v>9.2081067058812894E-64</v>
      </c>
      <c r="E92" s="1">
        <v>3.3158856016401402E-38</v>
      </c>
      <c r="F92">
        <v>556.09181475043601</v>
      </c>
      <c r="G92">
        <v>2.1736538091775102</v>
      </c>
      <c r="H92">
        <v>52.9267922019474</v>
      </c>
      <c r="I92" s="1">
        <v>2.6942472177073199E-47</v>
      </c>
      <c r="J92" s="1">
        <v>3.30477490676685E-26</v>
      </c>
      <c r="K92" s="1">
        <v>4.3184613318710802E-10</v>
      </c>
      <c r="L92">
        <v>0.108771622929845</v>
      </c>
      <c r="M92">
        <v>0.12664420343479901</v>
      </c>
    </row>
    <row r="93" spans="1:13" x14ac:dyDescent="0.25">
      <c r="A93">
        <v>3751</v>
      </c>
      <c r="B93">
        <v>611.98991039808004</v>
      </c>
      <c r="C93">
        <v>2.6937773559270402</v>
      </c>
      <c r="D93" s="1">
        <v>2.53466347033374E-53</v>
      </c>
      <c r="E93" s="1">
        <v>5.7203400658443502E-37</v>
      </c>
      <c r="F93">
        <v>491.36280573952303</v>
      </c>
      <c r="G93">
        <v>2.0246175574103198</v>
      </c>
      <c r="H93">
        <v>66.144343727090799</v>
      </c>
      <c r="I93" s="1">
        <v>1.9451175665926799E-36</v>
      </c>
      <c r="J93" s="1">
        <v>2.03667994435867E-18</v>
      </c>
      <c r="K93" s="1">
        <v>3.7437779527275503E-18</v>
      </c>
      <c r="L93">
        <v>0.116045653318377</v>
      </c>
      <c r="M93">
        <v>0.15653170449561199</v>
      </c>
    </row>
    <row r="94" spans="1:13" x14ac:dyDescent="0.25">
      <c r="A94">
        <v>3752</v>
      </c>
      <c r="B94">
        <v>661.74137735635497</v>
      </c>
      <c r="C94">
        <v>2.66474058486423</v>
      </c>
      <c r="D94" s="1">
        <v>2.3102382091639999E-65</v>
      </c>
      <c r="E94" s="1">
        <v>1.9582285737321099E-50</v>
      </c>
      <c r="F94">
        <v>512.50465854460504</v>
      </c>
      <c r="G94">
        <v>2.06918768527387</v>
      </c>
      <c r="H94">
        <v>73.750548615452402</v>
      </c>
      <c r="I94" s="1">
        <v>1.23275962901172E-35</v>
      </c>
      <c r="J94" s="1">
        <v>3.6714420682306998E-28</v>
      </c>
      <c r="K94" s="1">
        <v>1.24181483076603E-17</v>
      </c>
      <c r="L94">
        <v>0.117777625508594</v>
      </c>
      <c r="M94">
        <v>0.15639438879171699</v>
      </c>
    </row>
    <row r="95" spans="1:13" x14ac:dyDescent="0.25">
      <c r="A95">
        <v>3753</v>
      </c>
      <c r="B95">
        <v>621.85409845583501</v>
      </c>
      <c r="C95">
        <v>3.54820291466811</v>
      </c>
      <c r="D95" s="1">
        <v>1.17789544458382E-14</v>
      </c>
      <c r="E95" s="1">
        <v>5.9505265790397105E-26</v>
      </c>
      <c r="F95">
        <v>361.12833015128501</v>
      </c>
      <c r="G95">
        <v>2.8565237254878602</v>
      </c>
      <c r="H95">
        <v>142.453558728388</v>
      </c>
      <c r="I95" s="1">
        <v>1.2622723274612E-5</v>
      </c>
      <c r="J95" s="1">
        <v>2.4506267959837202E-16</v>
      </c>
      <c r="K95" s="1">
        <v>6.5052052167443102E-15</v>
      </c>
      <c r="L95">
        <v>0.143037100642668</v>
      </c>
      <c r="M95">
        <v>0.19656015056739801</v>
      </c>
    </row>
    <row r="96" spans="1:13" x14ac:dyDescent="0.25">
      <c r="A96">
        <v>3754</v>
      </c>
      <c r="B96">
        <v>584.12828982330404</v>
      </c>
      <c r="C96">
        <v>3.4792556586296901</v>
      </c>
      <c r="D96" s="1">
        <v>3.5951314139036203E-20</v>
      </c>
      <c r="E96" s="1">
        <v>1.40141074707526E-53</v>
      </c>
      <c r="F96">
        <v>383.77252838957497</v>
      </c>
      <c r="G96">
        <v>2.8604803347204699</v>
      </c>
      <c r="H96">
        <v>115.833967693666</v>
      </c>
      <c r="I96" s="1">
        <v>9.73532775342896E-9</v>
      </c>
      <c r="J96" s="1">
        <v>9.1145616886805204E-35</v>
      </c>
      <c r="K96" s="1">
        <v>1.4782804599711001E-18</v>
      </c>
      <c r="L96">
        <v>0.143723990511193</v>
      </c>
      <c r="M96">
        <v>0.17825061210895601</v>
      </c>
    </row>
    <row r="97" spans="1:13" x14ac:dyDescent="0.25">
      <c r="A97">
        <v>3755</v>
      </c>
      <c r="B97">
        <v>711.40372868381098</v>
      </c>
      <c r="C97">
        <v>2.9033627606674099</v>
      </c>
      <c r="D97" s="1">
        <v>1.8929074542739098E-27</v>
      </c>
      <c r="E97" s="1">
        <v>7.3912195996548404E-33</v>
      </c>
      <c r="F97">
        <v>561.42890510490702</v>
      </c>
      <c r="G97">
        <v>2.4671562732936301</v>
      </c>
      <c r="H97">
        <v>76.977992720491102</v>
      </c>
      <c r="I97" s="1">
        <v>1.8162850303216E-16</v>
      </c>
      <c r="J97" s="1">
        <v>4.3158222737015603E-24</v>
      </c>
      <c r="K97" s="1">
        <v>2.1208419342538899E-11</v>
      </c>
      <c r="L97">
        <v>0.106813291266563</v>
      </c>
      <c r="M97">
        <v>0.13174034247163</v>
      </c>
    </row>
    <row r="98" spans="1:13" x14ac:dyDescent="0.25">
      <c r="A98">
        <v>3756</v>
      </c>
      <c r="B98">
        <v>591.81591609984696</v>
      </c>
      <c r="C98">
        <v>2.7949154139596701</v>
      </c>
      <c r="D98" s="1">
        <v>1.41552637956378E-36</v>
      </c>
      <c r="E98" s="1">
        <v>5.9915902994877301E-39</v>
      </c>
      <c r="F98">
        <v>507.02131801190802</v>
      </c>
      <c r="G98">
        <v>2.44031669774161</v>
      </c>
      <c r="H98">
        <v>52.2561202532804</v>
      </c>
      <c r="I98" s="1">
        <v>4.49811983822287E-24</v>
      </c>
      <c r="J98" s="1">
        <v>1.4506484809220799E-27</v>
      </c>
      <c r="K98" s="1">
        <v>5.0006613747758499E-7</v>
      </c>
      <c r="L98">
        <v>0.12953322561743899</v>
      </c>
      <c r="M98">
        <v>0.14421535791075599</v>
      </c>
    </row>
    <row r="99" spans="1:13" x14ac:dyDescent="0.25">
      <c r="A99">
        <v>3757</v>
      </c>
      <c r="B99">
        <v>757.76744823931597</v>
      </c>
      <c r="C99">
        <v>2.0872408023737901</v>
      </c>
      <c r="D99" s="1">
        <v>3.2522417700947599E-59</v>
      </c>
      <c r="E99" s="1">
        <v>3.8785994334624303E-24</v>
      </c>
      <c r="F99">
        <v>645.17849331900197</v>
      </c>
      <c r="G99">
        <v>1.66458037296716</v>
      </c>
      <c r="H99">
        <v>57.0525826972451</v>
      </c>
      <c r="I99" s="1">
        <v>6.0230371695194605E-39</v>
      </c>
      <c r="J99" s="1">
        <v>1.7763900353695498E-15</v>
      </c>
      <c r="K99" s="1">
        <v>1.2115719686976E-10</v>
      </c>
      <c r="L99">
        <v>6.8900888956416897E-2</v>
      </c>
      <c r="M99">
        <v>9.2250976712564894E-2</v>
      </c>
    </row>
    <row r="100" spans="1:13" x14ac:dyDescent="0.25">
      <c r="A100">
        <v>3758</v>
      </c>
      <c r="B100">
        <v>525.405703883152</v>
      </c>
      <c r="C100">
        <v>3.3152233440214398</v>
      </c>
      <c r="D100" s="1">
        <v>3.4585605571976702E-38</v>
      </c>
      <c r="E100" s="1">
        <v>4.1746683949843902E-67</v>
      </c>
      <c r="F100">
        <v>414.214017586279</v>
      </c>
      <c r="G100">
        <v>3.0525889845466501</v>
      </c>
      <c r="H100">
        <v>60.5077137539257</v>
      </c>
      <c r="I100" s="1">
        <v>1.6366426575515399E-19</v>
      </c>
      <c r="J100" s="1">
        <v>1.78684014223782E-57</v>
      </c>
      <c r="K100" s="1">
        <v>2.04241717553435E-8</v>
      </c>
      <c r="L100">
        <v>0.17304296542881401</v>
      </c>
      <c r="M100">
        <v>0.18759352626282899</v>
      </c>
    </row>
    <row r="101" spans="1:13" x14ac:dyDescent="0.25">
      <c r="A101">
        <v>3759</v>
      </c>
      <c r="B101">
        <v>518.11824808951803</v>
      </c>
      <c r="C101">
        <v>3.5286050767019401</v>
      </c>
      <c r="D101" s="1">
        <v>7.5729098453675094E-27</v>
      </c>
      <c r="E101" s="1">
        <v>5.3755963657250202E-53</v>
      </c>
      <c r="F101">
        <v>418.65971607600898</v>
      </c>
      <c r="G101">
        <v>3.3181177732375899</v>
      </c>
      <c r="H101">
        <v>52.155803125520499</v>
      </c>
      <c r="I101" s="1">
        <v>7.8611779660266201E-17</v>
      </c>
      <c r="J101" s="1">
        <v>4.9197609123185701E-44</v>
      </c>
      <c r="K101" s="1">
        <v>8.0605575622344096E-7</v>
      </c>
      <c r="L101">
        <v>0.19989120356941001</v>
      </c>
      <c r="M101">
        <v>0.21112717634410799</v>
      </c>
    </row>
    <row r="102" spans="1:13" x14ac:dyDescent="0.25">
      <c r="A102">
        <v>3760</v>
      </c>
      <c r="B102">
        <v>717.64254253797901</v>
      </c>
      <c r="C102">
        <v>4.4694575352441603</v>
      </c>
      <c r="D102" s="1">
        <v>2.2111394810712201E-19</v>
      </c>
      <c r="E102" s="1">
        <v>1.56215011240518E-73</v>
      </c>
      <c r="F102">
        <v>318.681244647303</v>
      </c>
      <c r="G102">
        <v>3.6996501298113298</v>
      </c>
      <c r="H102">
        <v>292.657775347464</v>
      </c>
      <c r="I102">
        <v>1.7311939844642701E-4</v>
      </c>
      <c r="J102" s="1">
        <v>1.7429297538034899E-50</v>
      </c>
      <c r="K102" s="1">
        <v>3.51967603241582E-21</v>
      </c>
      <c r="L102">
        <v>0.222026751443957</v>
      </c>
      <c r="M102">
        <v>0.26742494049770699</v>
      </c>
    </row>
    <row r="103" spans="1:13" x14ac:dyDescent="0.25">
      <c r="A103">
        <v>3761</v>
      </c>
      <c r="B103">
        <v>671.71394525466599</v>
      </c>
      <c r="C103">
        <v>3.4795921079932999</v>
      </c>
      <c r="D103" s="1">
        <v>2.8336340823971502E-29</v>
      </c>
      <c r="E103" s="1">
        <v>1.28201801433531E-62</v>
      </c>
      <c r="F103">
        <v>398.72637628213698</v>
      </c>
      <c r="G103">
        <v>2.8146094266646702</v>
      </c>
      <c r="H103">
        <v>183.41836561518099</v>
      </c>
      <c r="I103" s="1">
        <v>4.5326505924777403E-11</v>
      </c>
      <c r="J103" s="1">
        <v>2.5512836046977399E-41</v>
      </c>
      <c r="K103" s="1">
        <v>9.4317211329606894E-25</v>
      </c>
      <c r="L103">
        <v>0.16217227288157399</v>
      </c>
      <c r="M103">
        <v>0.20547044782099699</v>
      </c>
    </row>
    <row r="104" spans="1:13" x14ac:dyDescent="0.25">
      <c r="A104">
        <v>3762</v>
      </c>
      <c r="B104">
        <v>329.12303297764601</v>
      </c>
      <c r="C104">
        <v>3.9634996919095999</v>
      </c>
      <c r="D104" s="1">
        <v>7.7136140551449197E-6</v>
      </c>
      <c r="E104" s="1">
        <v>1.5752176199765599E-48</v>
      </c>
      <c r="F104">
        <v>208.63039693871801</v>
      </c>
      <c r="G104">
        <v>3.5213510784944102</v>
      </c>
      <c r="H104">
        <v>77.973570004386701</v>
      </c>
      <c r="I104">
        <v>5.5610146996365097E-3</v>
      </c>
      <c r="J104" s="1">
        <v>5.2861035456580905E-35</v>
      </c>
      <c r="K104" s="1">
        <v>7.6388991221682195E-7</v>
      </c>
      <c r="L104">
        <v>0.174918875693854</v>
      </c>
      <c r="M104">
        <v>0.19171342929870699</v>
      </c>
    </row>
    <row r="105" spans="1:13" x14ac:dyDescent="0.25">
      <c r="A105">
        <v>3763</v>
      </c>
      <c r="B105">
        <v>452.43790191763799</v>
      </c>
      <c r="C105">
        <v>3.8117841098493801</v>
      </c>
      <c r="D105" s="1">
        <v>6.8361253626851898E-19</v>
      </c>
      <c r="E105" s="1">
        <v>1.3988615287647801E-60</v>
      </c>
      <c r="F105">
        <v>392.669019766617</v>
      </c>
      <c r="G105">
        <v>3.6716960898146001</v>
      </c>
      <c r="H105">
        <v>31.3972271210773</v>
      </c>
      <c r="I105" s="1">
        <v>2.6117041505395202E-13</v>
      </c>
      <c r="J105" s="1">
        <v>3.1122791307976398E-52</v>
      </c>
      <c r="K105">
        <v>3.3384734102755902E-3</v>
      </c>
      <c r="L105">
        <v>0.20724023903395999</v>
      </c>
      <c r="M105">
        <v>0.210535058838833</v>
      </c>
    </row>
    <row r="106" spans="1:13" x14ac:dyDescent="0.25">
      <c r="A106">
        <v>3764</v>
      </c>
      <c r="B106">
        <v>658.30103419494196</v>
      </c>
      <c r="C106">
        <v>3.3508810965037501</v>
      </c>
      <c r="D106" s="1">
        <v>1.4142407450986101E-29</v>
      </c>
      <c r="E106" s="1">
        <v>5.6680433149606395E-60</v>
      </c>
      <c r="F106">
        <v>467.00909965115</v>
      </c>
      <c r="G106">
        <v>2.8795424749999401</v>
      </c>
      <c r="H106">
        <v>107.229060883907</v>
      </c>
      <c r="I106" s="1">
        <v>5.0342807168926197E-14</v>
      </c>
      <c r="J106" s="1">
        <v>5.0058928950462801E-42</v>
      </c>
      <c r="K106" s="1">
        <v>1.28453228557762E-14</v>
      </c>
      <c r="L106">
        <v>0.120859795754379</v>
      </c>
      <c r="M106">
        <v>0.14338337651033101</v>
      </c>
    </row>
    <row r="107" spans="1:13" x14ac:dyDescent="0.25">
      <c r="A107">
        <v>3765</v>
      </c>
      <c r="B107">
        <v>738.20197264461103</v>
      </c>
      <c r="C107">
        <v>3.5093155337551099</v>
      </c>
      <c r="D107" s="1">
        <v>9.8123341903236197E-23</v>
      </c>
      <c r="E107" s="1">
        <v>7.4174999833860197E-47</v>
      </c>
      <c r="F107">
        <v>440.25266813745702</v>
      </c>
      <c r="G107">
        <v>2.9518673073529702</v>
      </c>
      <c r="H107">
        <v>211.35778719767899</v>
      </c>
      <c r="I107" s="1">
        <v>6.3260797253581602E-9</v>
      </c>
      <c r="J107" s="1">
        <v>1.17179060703105E-32</v>
      </c>
      <c r="K107" s="1">
        <v>1.06975397064171E-26</v>
      </c>
      <c r="L107">
        <v>0.1472957820262</v>
      </c>
      <c r="M107">
        <v>0.18656775909246601</v>
      </c>
    </row>
    <row r="108" spans="1:13" x14ac:dyDescent="0.25">
      <c r="A108">
        <v>3766</v>
      </c>
      <c r="B108">
        <v>502.48432290108798</v>
      </c>
      <c r="C108">
        <v>3.1429823391015099</v>
      </c>
      <c r="D108" s="1">
        <v>1.56043055159208E-30</v>
      </c>
      <c r="E108" s="1">
        <v>2.2283081611939898E-50</v>
      </c>
      <c r="F108">
        <v>475.931719395274</v>
      </c>
      <c r="G108">
        <v>3.0866909930887401</v>
      </c>
      <c r="H108">
        <v>13.9205428680011</v>
      </c>
      <c r="I108" s="1">
        <v>8.3965100588115002E-24</v>
      </c>
      <c r="J108" s="1">
        <v>2.1394226584749601E-45</v>
      </c>
      <c r="K108">
        <v>0.127870933214601</v>
      </c>
      <c r="L108">
        <v>0.21807403503238801</v>
      </c>
      <c r="M108">
        <v>0.21903690464416101</v>
      </c>
    </row>
    <row r="109" spans="1:13" x14ac:dyDescent="0.25">
      <c r="A109">
        <v>3767</v>
      </c>
      <c r="B109">
        <v>444.55182500764897</v>
      </c>
      <c r="C109">
        <v>3.6936926235649699</v>
      </c>
      <c r="D109" s="1">
        <v>7.5931296752557502E-28</v>
      </c>
      <c r="E109" s="1">
        <v>2.11944655748543E-96</v>
      </c>
      <c r="F109">
        <v>336.63533736647202</v>
      </c>
      <c r="G109">
        <v>3.5265038098025099</v>
      </c>
      <c r="H109">
        <v>52.254349722675997</v>
      </c>
      <c r="I109" s="1">
        <v>3.4524557330934298E-13</v>
      </c>
      <c r="J109" s="1">
        <v>4.5918570685747399E-88</v>
      </c>
      <c r="K109" s="1">
        <v>1.8831777482996299E-7</v>
      </c>
      <c r="L109">
        <v>0.20902244929364699</v>
      </c>
      <c r="M109">
        <v>0.21867025497499401</v>
      </c>
    </row>
    <row r="110" spans="1:13" x14ac:dyDescent="0.25">
      <c r="A110">
        <v>3768</v>
      </c>
      <c r="B110">
        <v>687.65358084405796</v>
      </c>
      <c r="C110">
        <v>4.3912857978576003</v>
      </c>
      <c r="D110" s="1">
        <v>1.05810196104104E-15</v>
      </c>
      <c r="E110" s="1">
        <v>1.3358689200250199E-69</v>
      </c>
      <c r="F110">
        <v>181.45320923535999</v>
      </c>
      <c r="G110">
        <v>3.7188207663193702</v>
      </c>
      <c r="H110">
        <v>301.66648638946799</v>
      </c>
      <c r="I110">
        <v>4.7635463313618599E-2</v>
      </c>
      <c r="J110" s="1">
        <v>2.4631003476085598E-43</v>
      </c>
      <c r="K110" s="1">
        <v>1.07152647717924E-16</v>
      </c>
      <c r="L110">
        <v>0.182741831688366</v>
      </c>
      <c r="M110">
        <v>0.226521357601771</v>
      </c>
    </row>
    <row r="111" spans="1:13" x14ac:dyDescent="0.25">
      <c r="A111">
        <v>3769</v>
      </c>
      <c r="B111">
        <v>574.19888522315603</v>
      </c>
      <c r="C111">
        <v>3.30433054196551</v>
      </c>
      <c r="D111" s="1">
        <v>8.1611328115833499E-26</v>
      </c>
      <c r="E111" s="1">
        <v>1.94545051505153E-37</v>
      </c>
      <c r="F111">
        <v>575.1537954616</v>
      </c>
      <c r="G111">
        <v>3.30477366907588</v>
      </c>
      <c r="H111">
        <v>-0.427730066271374</v>
      </c>
      <c r="I111" s="1">
        <v>4.0667424782734199E-24</v>
      </c>
      <c r="J111" s="1">
        <v>7.2200196895040004E-37</v>
      </c>
      <c r="K111">
        <v>0.97157925493053798</v>
      </c>
      <c r="L111">
        <v>0.20829539607058301</v>
      </c>
      <c r="M111">
        <v>0.20783732118776299</v>
      </c>
    </row>
    <row r="112" spans="1:13" x14ac:dyDescent="0.25">
      <c r="A112">
        <v>3900</v>
      </c>
      <c r="B112">
        <v>406.05559340073899</v>
      </c>
      <c r="C112">
        <v>2.1704770653682801</v>
      </c>
      <c r="D112" s="1">
        <v>5.3046770866613602E-17</v>
      </c>
      <c r="E112" s="1">
        <v>5.1227940757903501E-24</v>
      </c>
      <c r="F112">
        <v>310.81910906096101</v>
      </c>
      <c r="G112">
        <v>2.0696823947271201</v>
      </c>
      <c r="H112">
        <v>38.744694243928102</v>
      </c>
      <c r="I112" s="1">
        <v>1.53129095310362E-9</v>
      </c>
      <c r="J112" s="1">
        <v>5.9297786428941098E-21</v>
      </c>
      <c r="K112" s="1">
        <v>2.56789025744578E-5</v>
      </c>
      <c r="L112">
        <v>0.103316649944671</v>
      </c>
      <c r="M112">
        <v>0.11245449124468</v>
      </c>
    </row>
    <row r="113" spans="1:13" x14ac:dyDescent="0.25">
      <c r="A113">
        <v>4101</v>
      </c>
      <c r="B113">
        <v>526.42911599905904</v>
      </c>
      <c r="C113">
        <v>4.40949664887526</v>
      </c>
      <c r="D113" s="1">
        <v>3.1095117667903402E-10</v>
      </c>
      <c r="E113" s="1">
        <v>1.3897246760520799E-58</v>
      </c>
      <c r="F113">
        <v>242.066897760497</v>
      </c>
      <c r="G113">
        <v>3.87954367257898</v>
      </c>
      <c r="H113">
        <v>193.88336924582299</v>
      </c>
      <c r="I113">
        <v>4.10950197872574E-3</v>
      </c>
      <c r="J113" s="1">
        <v>4.3987717247576501E-40</v>
      </c>
      <c r="K113" s="1">
        <v>4.9352765130355699E-14</v>
      </c>
      <c r="L113">
        <v>0.22714989483044801</v>
      </c>
      <c r="M113">
        <v>0.25881382213291998</v>
      </c>
    </row>
    <row r="114" spans="1:13" x14ac:dyDescent="0.25">
      <c r="A114">
        <v>4102</v>
      </c>
      <c r="B114">
        <v>903.17109875678204</v>
      </c>
      <c r="C114">
        <v>3.95110980801888</v>
      </c>
      <c r="D114" s="1">
        <v>2.0091475582916901E-38</v>
      </c>
      <c r="E114" s="1">
        <v>1.80040777550826E-82</v>
      </c>
      <c r="F114">
        <v>484.56352695361898</v>
      </c>
      <c r="G114">
        <v>3.3605528052554399</v>
      </c>
      <c r="H114">
        <v>274.84970883018002</v>
      </c>
      <c r="I114" s="1">
        <v>3.8209238157776103E-11</v>
      </c>
      <c r="J114" s="1">
        <v>4.6603009474847398E-60</v>
      </c>
      <c r="K114" s="1">
        <v>2.8479080927724701E-25</v>
      </c>
      <c r="L114">
        <v>0.19323190940633</v>
      </c>
      <c r="M114">
        <v>0.232073371622536</v>
      </c>
    </row>
    <row r="115" spans="1:13" x14ac:dyDescent="0.25">
      <c r="A115">
        <v>4701</v>
      </c>
      <c r="B115">
        <v>362.435187623991</v>
      </c>
      <c r="C115">
        <v>2.4098586416240502</v>
      </c>
      <c r="D115" s="1">
        <v>9.0093427704881606E-15</v>
      </c>
      <c r="E115" s="1">
        <v>8.8517328755202203E-30</v>
      </c>
      <c r="F115">
        <v>225.54032458074099</v>
      </c>
      <c r="G115">
        <v>2.1492645787180198</v>
      </c>
      <c r="H115">
        <v>59.210386334273402</v>
      </c>
      <c r="I115" s="1">
        <v>1.9167295014229599E-5</v>
      </c>
      <c r="J115" s="1">
        <v>2.4311301073168898E-25</v>
      </c>
      <c r="K115" s="1">
        <v>1.8634095131745E-8</v>
      </c>
      <c r="L115">
        <v>0.12259964582129999</v>
      </c>
      <c r="M115">
        <v>0.14870501654288901</v>
      </c>
    </row>
    <row r="116" spans="1:13" x14ac:dyDescent="0.25">
      <c r="A116">
        <v>4702</v>
      </c>
      <c r="B116">
        <v>315.01567127641198</v>
      </c>
      <c r="C116">
        <v>2.5705476317294198</v>
      </c>
      <c r="D116" s="1">
        <v>1.38885717376089E-15</v>
      </c>
      <c r="E116" s="1">
        <v>1.6737644701022601E-43</v>
      </c>
      <c r="F116">
        <v>242.317487684078</v>
      </c>
      <c r="G116">
        <v>2.4994254794584299</v>
      </c>
      <c r="H116">
        <v>28.6965941566128</v>
      </c>
      <c r="I116" s="1">
        <v>1.98004339971523E-8</v>
      </c>
      <c r="J116" s="1">
        <v>1.2571892313325E-40</v>
      </c>
      <c r="K116">
        <v>1.0590740921758601E-4</v>
      </c>
      <c r="L116">
        <v>0.15790386687116001</v>
      </c>
      <c r="M116">
        <v>0.16361134720637099</v>
      </c>
    </row>
    <row r="117" spans="1:13" x14ac:dyDescent="0.25">
      <c r="A117">
        <v>5301</v>
      </c>
      <c r="B117">
        <v>603.42492425349894</v>
      </c>
      <c r="C117">
        <v>3.6385419748769401</v>
      </c>
      <c r="D117" s="1">
        <v>1.1075913519440901E-21</v>
      </c>
      <c r="E117" s="1">
        <v>1.49215066942024E-52</v>
      </c>
      <c r="F117">
        <v>453.73218288308601</v>
      </c>
      <c r="G117">
        <v>3.4095564411111501</v>
      </c>
      <c r="H117">
        <v>84.887330649825699</v>
      </c>
      <c r="I117" s="1">
        <v>3.4024009327049502E-12</v>
      </c>
      <c r="J117" s="1">
        <v>1.6121754932091499E-44</v>
      </c>
      <c r="K117" s="1">
        <v>9.7892626585527706E-8</v>
      </c>
      <c r="L117">
        <v>0.13982262445363999</v>
      </c>
      <c r="M117">
        <v>0.15064861576441599</v>
      </c>
    </row>
    <row r="118" spans="1:13" x14ac:dyDescent="0.25">
      <c r="A118">
        <v>5302</v>
      </c>
      <c r="B118">
        <v>591.74541004183698</v>
      </c>
      <c r="C118">
        <v>2.97616141295613</v>
      </c>
      <c r="D118" s="1">
        <v>7.6088354407486E-28</v>
      </c>
      <c r="E118" s="1">
        <v>3.3889613983193502E-44</v>
      </c>
      <c r="F118">
        <v>459.66470487650997</v>
      </c>
      <c r="G118">
        <v>2.7296235757160101</v>
      </c>
      <c r="H118">
        <v>56.262647285898801</v>
      </c>
      <c r="I118" s="1">
        <v>6.5729814008696303E-15</v>
      </c>
      <c r="J118" s="1">
        <v>3.2969916613064003E-36</v>
      </c>
      <c r="K118" s="1">
        <v>1.6412032113230201E-9</v>
      </c>
      <c r="L118">
        <v>0.127432530690063</v>
      </c>
      <c r="M118">
        <v>0.14393063353191099</v>
      </c>
    </row>
    <row r="119" spans="1:13" x14ac:dyDescent="0.25">
      <c r="A119">
        <v>5303</v>
      </c>
      <c r="B119">
        <v>305.60041476879002</v>
      </c>
      <c r="C119">
        <v>4.0693187506927604</v>
      </c>
      <c r="D119" s="1">
        <v>1.3852153502661499E-6</v>
      </c>
      <c r="E119" s="1">
        <v>1.8959595057471599E-53</v>
      </c>
      <c r="F119">
        <v>195.064879233374</v>
      </c>
      <c r="G119">
        <v>3.9808232523432601</v>
      </c>
      <c r="H119">
        <v>39.026212344099299</v>
      </c>
      <c r="I119">
        <v>3.352979806674E-3</v>
      </c>
      <c r="J119" s="1">
        <v>2.9577609980885203E-51</v>
      </c>
      <c r="K119">
        <v>3.0114358165919599E-4</v>
      </c>
      <c r="L119">
        <v>0.209380577917474</v>
      </c>
      <c r="M119">
        <v>0.21491538770205501</v>
      </c>
    </row>
    <row r="120" spans="1:13" x14ac:dyDescent="0.25">
      <c r="A120">
        <v>5500</v>
      </c>
      <c r="B120">
        <v>389.94279236130501</v>
      </c>
      <c r="C120">
        <v>4.2399621653184996</v>
      </c>
      <c r="D120" s="1">
        <v>3.8586080133956598E-9</v>
      </c>
      <c r="E120" s="1">
        <v>2.5331533743100601E-76</v>
      </c>
      <c r="F120">
        <v>192.382306984369</v>
      </c>
      <c r="G120">
        <v>3.9116504167085702</v>
      </c>
      <c r="H120">
        <v>113.30723912273299</v>
      </c>
      <c r="I120">
        <v>4.1260677069161001E-3</v>
      </c>
      <c r="J120" s="1">
        <v>1.90855264168585E-63</v>
      </c>
      <c r="K120" s="1">
        <v>1.9090414575825302E-12</v>
      </c>
      <c r="L120">
        <v>0.18561009805175499</v>
      </c>
      <c r="M120">
        <v>0.20166171507275901</v>
      </c>
    </row>
    <row r="121" spans="1:13" x14ac:dyDescent="0.25">
      <c r="A121">
        <v>5700</v>
      </c>
      <c r="B121">
        <v>340.69401100866003</v>
      </c>
      <c r="C121">
        <v>3.5136211333293801</v>
      </c>
      <c r="D121" s="1">
        <v>2.5127661462106998E-7</v>
      </c>
      <c r="E121" s="1">
        <v>4.8594874580276399E-37</v>
      </c>
      <c r="F121">
        <v>181.41005967532899</v>
      </c>
      <c r="G121">
        <v>3.09360927901972</v>
      </c>
      <c r="H121">
        <v>119.481714795263</v>
      </c>
      <c r="I121">
        <v>9.5106639622230104E-3</v>
      </c>
      <c r="J121" s="1">
        <v>1.5752399437704E-27</v>
      </c>
      <c r="K121" s="1">
        <v>1.3391440567268701E-6</v>
      </c>
      <c r="L121">
        <v>0.15201247172965299</v>
      </c>
      <c r="M121">
        <v>0.17111512815289401</v>
      </c>
    </row>
    <row r="122" spans="1:13" x14ac:dyDescent="0.25">
      <c r="A122">
        <v>5901</v>
      </c>
      <c r="B122">
        <v>938.47718827499205</v>
      </c>
      <c r="C122">
        <v>3.7645609880628998</v>
      </c>
      <c r="D122" s="1">
        <v>1.01537175780084E-38</v>
      </c>
      <c r="E122" s="1">
        <v>3.5919102743762299E-60</v>
      </c>
      <c r="F122">
        <v>656.29358430442198</v>
      </c>
      <c r="G122">
        <v>3.30745733150445</v>
      </c>
      <c r="H122">
        <v>177.677720945793</v>
      </c>
      <c r="I122" s="1">
        <v>1.0128503250926999E-17</v>
      </c>
      <c r="J122" s="1">
        <v>1.34829291526313E-43</v>
      </c>
      <c r="K122" s="1">
        <v>8.0192377920149197E-15</v>
      </c>
      <c r="L122">
        <v>0.14855331582506501</v>
      </c>
      <c r="M122">
        <v>0.171188688113945</v>
      </c>
    </row>
    <row r="123" spans="1:13" x14ac:dyDescent="0.25">
      <c r="A123">
        <v>5902</v>
      </c>
      <c r="B123">
        <v>846.94787514064001</v>
      </c>
      <c r="C123">
        <v>3.4514649531642601</v>
      </c>
      <c r="D123" s="1">
        <v>3.3207921828561999E-22</v>
      </c>
      <c r="E123" s="1">
        <v>4.7049119688796002E-37</v>
      </c>
      <c r="F123">
        <v>507.97392880356699</v>
      </c>
      <c r="G123">
        <v>2.7912633536142999</v>
      </c>
      <c r="H123">
        <v>210.27927833572701</v>
      </c>
      <c r="I123" s="1">
        <v>1.22843110724829E-8</v>
      </c>
      <c r="J123" s="1">
        <v>1.115598446608E-25</v>
      </c>
      <c r="K123" s="1">
        <v>7.3463954491160905E-16</v>
      </c>
      <c r="L123">
        <v>0.139381330061673</v>
      </c>
      <c r="M123">
        <v>0.188547618380668</v>
      </c>
    </row>
    <row r="124" spans="1:13" x14ac:dyDescent="0.25">
      <c r="A124">
        <v>5903</v>
      </c>
      <c r="B124">
        <v>779.00875510154697</v>
      </c>
      <c r="C124">
        <v>4.32002409071029</v>
      </c>
      <c r="D124" s="1">
        <v>1.4855053318902901E-22</v>
      </c>
      <c r="E124" s="1">
        <v>4.1329653219455598E-67</v>
      </c>
      <c r="F124">
        <v>347.59830232729598</v>
      </c>
      <c r="G124">
        <v>3.6218731234139399</v>
      </c>
      <c r="H124">
        <v>293.25854737224199</v>
      </c>
      <c r="I124" s="1">
        <v>3.37510426710229E-5</v>
      </c>
      <c r="J124" s="1">
        <v>3.02919554371304E-48</v>
      </c>
      <c r="K124" s="1">
        <v>1.93255172376512E-19</v>
      </c>
      <c r="L124">
        <v>0.19549439205857899</v>
      </c>
      <c r="M124">
        <v>0.23575786535254201</v>
      </c>
    </row>
    <row r="125" spans="1:13" x14ac:dyDescent="0.25">
      <c r="A125">
        <v>5904</v>
      </c>
      <c r="B125">
        <v>1243.68456032417</v>
      </c>
      <c r="C125">
        <v>2.6262093840249601</v>
      </c>
      <c r="D125" s="1">
        <v>1.48036650771115E-86</v>
      </c>
      <c r="E125" s="1">
        <v>8.2934928495339696E-40</v>
      </c>
      <c r="F125">
        <v>880.66103882997697</v>
      </c>
      <c r="G125">
        <v>2.2854739509546098</v>
      </c>
      <c r="H125">
        <v>181.20474490958699</v>
      </c>
      <c r="I125" s="1">
        <v>5.1425597870990902E-36</v>
      </c>
      <c r="J125" s="1">
        <v>1.22771671387643E-31</v>
      </c>
      <c r="K125" s="1">
        <v>2.1605574348170301E-21</v>
      </c>
      <c r="L125">
        <v>0.10498850281861501</v>
      </c>
      <c r="M125">
        <v>0.146998626858065</v>
      </c>
    </row>
    <row r="126" spans="1:13" x14ac:dyDescent="0.25">
      <c r="A126">
        <v>5905</v>
      </c>
      <c r="B126">
        <v>779.32683384235202</v>
      </c>
      <c r="C126">
        <v>3.9142168332591698</v>
      </c>
      <c r="D126" s="1">
        <v>4.9638982377471398E-26</v>
      </c>
      <c r="E126" s="1">
        <v>3.1783027613160201E-56</v>
      </c>
      <c r="F126">
        <v>555.51024367639798</v>
      </c>
      <c r="G126">
        <v>3.6697404335104098</v>
      </c>
      <c r="H126">
        <v>106.86256129536299</v>
      </c>
      <c r="I126" s="1">
        <v>1.1166110754518699E-13</v>
      </c>
      <c r="J126" s="1">
        <v>4.34405138783549E-49</v>
      </c>
      <c r="K126" s="1">
        <v>1.6556121035688401E-10</v>
      </c>
      <c r="L126">
        <v>0.188312801666462</v>
      </c>
      <c r="M126">
        <v>0.203236648631824</v>
      </c>
    </row>
    <row r="127" spans="1:13" x14ac:dyDescent="0.25">
      <c r="A127">
        <v>5906</v>
      </c>
      <c r="B127">
        <v>444.48775599188099</v>
      </c>
      <c r="C127">
        <v>4.5915872092827001</v>
      </c>
      <c r="D127" s="1">
        <v>6.5349540236037796E-9</v>
      </c>
      <c r="E127" s="1">
        <v>1.05782399165068E-73</v>
      </c>
      <c r="F127">
        <v>153.66334367987699</v>
      </c>
      <c r="G127">
        <v>4.1355523079749297</v>
      </c>
      <c r="H127">
        <v>151.691954308368</v>
      </c>
      <c r="I127">
        <v>4.7081977099685299E-2</v>
      </c>
      <c r="J127" s="1">
        <v>1.9110996246205801E-57</v>
      </c>
      <c r="K127" s="1">
        <v>1.51116534771325E-17</v>
      </c>
      <c r="L127">
        <v>0.209344869307069</v>
      </c>
      <c r="M127">
        <v>0.233737400109083</v>
      </c>
    </row>
    <row r="128" spans="1:13" x14ac:dyDescent="0.25">
      <c r="A128">
        <v>5907</v>
      </c>
      <c r="B128">
        <v>658.84540314653304</v>
      </c>
      <c r="C128">
        <v>3.7445755560110099</v>
      </c>
      <c r="D128" s="1">
        <v>1.47926711540572E-29</v>
      </c>
      <c r="E128" s="1">
        <v>9.2376455487991295E-69</v>
      </c>
      <c r="F128">
        <v>423.234690472355</v>
      </c>
      <c r="G128">
        <v>3.4001477765758801</v>
      </c>
      <c r="H128">
        <v>115.441483201948</v>
      </c>
      <c r="I128" s="1">
        <v>5.72646620674772E-12</v>
      </c>
      <c r="J128" s="1">
        <v>8.9797097746648301E-57</v>
      </c>
      <c r="K128" s="1">
        <v>6.2414906787112499E-18</v>
      </c>
      <c r="L128">
        <v>0.15822707640077199</v>
      </c>
      <c r="M128">
        <v>0.182725990489709</v>
      </c>
    </row>
    <row r="129" spans="1:13" x14ac:dyDescent="0.25">
      <c r="A129">
        <v>5908</v>
      </c>
      <c r="B129">
        <v>427.94582814217301</v>
      </c>
      <c r="C129">
        <v>4.03150489692751</v>
      </c>
      <c r="D129" s="1">
        <v>1.9464155091427101E-11</v>
      </c>
      <c r="E129" s="1">
        <v>2.0623671036422401E-68</v>
      </c>
      <c r="F129">
        <v>130.51083371360099</v>
      </c>
      <c r="G129">
        <v>3.44025803219224</v>
      </c>
      <c r="H129">
        <v>167.661265474033</v>
      </c>
      <c r="I129">
        <v>3.9144251037482397E-2</v>
      </c>
      <c r="J129" s="1">
        <v>1.32197820276804E-48</v>
      </c>
      <c r="K129" s="1">
        <v>9.4445525853957904E-30</v>
      </c>
      <c r="L129">
        <v>0.17067878539721901</v>
      </c>
      <c r="M129">
        <v>0.21168167625023099</v>
      </c>
    </row>
    <row r="130" spans="1:13" x14ac:dyDescent="0.25">
      <c r="A130">
        <v>5909</v>
      </c>
      <c r="B130">
        <v>823.91438380758598</v>
      </c>
      <c r="C130">
        <v>2.2215668645660802</v>
      </c>
      <c r="D130" s="1">
        <v>4.0333722329274401E-64</v>
      </c>
      <c r="E130" s="1">
        <v>3.6029189040442497E-30</v>
      </c>
      <c r="F130">
        <v>669.792923855239</v>
      </c>
      <c r="G130">
        <v>1.72665459685306</v>
      </c>
      <c r="H130">
        <v>84.124927929955405</v>
      </c>
      <c r="I130" s="1">
        <v>2.89773537112307E-38</v>
      </c>
      <c r="J130" s="1">
        <v>7.93176186172688E-19</v>
      </c>
      <c r="K130" s="1">
        <v>8.7360755660873704E-15</v>
      </c>
      <c r="L130">
        <v>9.8232004458346706E-2</v>
      </c>
      <c r="M130">
        <v>0.13666868310611199</v>
      </c>
    </row>
    <row r="131" spans="1:13" x14ac:dyDescent="0.25">
      <c r="A131">
        <v>5910</v>
      </c>
      <c r="B131">
        <v>653.61694238994096</v>
      </c>
      <c r="C131">
        <v>3.58407036299969</v>
      </c>
      <c r="D131" s="1">
        <v>7.7360416489470301E-30</v>
      </c>
      <c r="E131" s="1">
        <v>4.1777579526888601E-62</v>
      </c>
      <c r="F131">
        <v>572.84466009563903</v>
      </c>
      <c r="G131">
        <v>3.4824996684047802</v>
      </c>
      <c r="H131">
        <v>34.648989677040802</v>
      </c>
      <c r="I131" s="1">
        <v>2.1878202429506101E-20</v>
      </c>
      <c r="J131" s="1">
        <v>3.4525185217384496E-58</v>
      </c>
      <c r="K131">
        <v>6.0509025727840298E-4</v>
      </c>
      <c r="L131">
        <v>0.16277632965758601</v>
      </c>
      <c r="M131">
        <v>0.166318265988568</v>
      </c>
    </row>
    <row r="132" spans="1:13" x14ac:dyDescent="0.25">
      <c r="A132">
        <v>5911</v>
      </c>
      <c r="B132">
        <v>750.04896527427195</v>
      </c>
      <c r="C132">
        <v>3.60326240896483</v>
      </c>
      <c r="D132" s="1">
        <v>1.63015089781869E-22</v>
      </c>
      <c r="E132" s="1">
        <v>2.0309520241423201E-45</v>
      </c>
      <c r="F132">
        <v>478.99258887209402</v>
      </c>
      <c r="G132">
        <v>3.2971444451748502</v>
      </c>
      <c r="H132">
        <v>124.70035109835101</v>
      </c>
      <c r="I132" s="1">
        <v>1.6425064182714999E-9</v>
      </c>
      <c r="J132" s="1">
        <v>3.1871990099638402E-38</v>
      </c>
      <c r="K132" s="1">
        <v>4.4316630543842398E-16</v>
      </c>
      <c r="L132">
        <v>0.14653704935687001</v>
      </c>
      <c r="M132">
        <v>0.17171429060108301</v>
      </c>
    </row>
    <row r="133" spans="1:13" x14ac:dyDescent="0.25">
      <c r="A133">
        <v>5912</v>
      </c>
      <c r="B133">
        <v>626.37494125594401</v>
      </c>
      <c r="C133">
        <v>3.2255618069435199</v>
      </c>
      <c r="D133" s="1">
        <v>1.2943266973566299E-36</v>
      </c>
      <c r="E133" s="1">
        <v>5.2347060051856905E-60</v>
      </c>
      <c r="F133">
        <v>475.67380713978201</v>
      </c>
      <c r="G133">
        <v>2.92503887059544</v>
      </c>
      <c r="H133">
        <v>73.6912435413455</v>
      </c>
      <c r="I133" s="1">
        <v>3.6653974090262198E-19</v>
      </c>
      <c r="J133" s="1">
        <v>1.64897920797949E-47</v>
      </c>
      <c r="K133" s="1">
        <v>7.9132952223349197E-13</v>
      </c>
      <c r="L133">
        <v>0.14313274719541799</v>
      </c>
      <c r="M133">
        <v>0.16025807091698199</v>
      </c>
    </row>
    <row r="134" spans="1:13" x14ac:dyDescent="0.25">
      <c r="A134">
        <v>5913</v>
      </c>
      <c r="B134">
        <v>705.20059294167504</v>
      </c>
      <c r="C134">
        <v>2.9324702287552702</v>
      </c>
      <c r="D134" s="1">
        <v>4.1231222703528601E-39</v>
      </c>
      <c r="E134" s="1">
        <v>3.2534502711186598E-41</v>
      </c>
      <c r="F134">
        <v>542.26895052879195</v>
      </c>
      <c r="G134">
        <v>2.4941171977691199</v>
      </c>
      <c r="H134">
        <v>79.832360823926294</v>
      </c>
      <c r="I134" s="1">
        <v>8.2766451686976497E-25</v>
      </c>
      <c r="J134" s="1">
        <v>2.6015065762466299E-27</v>
      </c>
      <c r="K134" s="1">
        <v>1.5945297601200301E-14</v>
      </c>
      <c r="L134">
        <v>0.12073562493321</v>
      </c>
      <c r="M134">
        <v>0.149016601700487</v>
      </c>
    </row>
    <row r="135" spans="1:13" x14ac:dyDescent="0.25">
      <c r="A135">
        <v>5914</v>
      </c>
      <c r="B135">
        <v>647.62953616299296</v>
      </c>
      <c r="C135">
        <v>3.84264849890896</v>
      </c>
      <c r="D135" s="1">
        <v>7.8781353533364297E-22</v>
      </c>
      <c r="E135" s="1">
        <v>3.3660812995069903E-64</v>
      </c>
      <c r="F135">
        <v>396.19437267015201</v>
      </c>
      <c r="G135">
        <v>3.40343410942284</v>
      </c>
      <c r="H135">
        <v>155.82160676812899</v>
      </c>
      <c r="I135" s="1">
        <v>3.51743935410041E-9</v>
      </c>
      <c r="J135" s="1">
        <v>9.3986516190534603E-46</v>
      </c>
      <c r="K135" s="1">
        <v>2.6985521585197199E-17</v>
      </c>
      <c r="L135">
        <v>0.14967905913504401</v>
      </c>
      <c r="M135">
        <v>0.17352955931414399</v>
      </c>
    </row>
    <row r="136" spans="1:13" x14ac:dyDescent="0.25">
      <c r="A136">
        <v>5915</v>
      </c>
      <c r="B136">
        <v>1132.84619409012</v>
      </c>
      <c r="C136">
        <v>4.2523847876335497</v>
      </c>
      <c r="D136" s="1">
        <v>3.7743615276212603E-24</v>
      </c>
      <c r="E136" s="1">
        <v>5.0274841962382904E-46</v>
      </c>
      <c r="F136">
        <v>715.45516694037894</v>
      </c>
      <c r="G136">
        <v>3.61258079891254</v>
      </c>
      <c r="H136">
        <v>228.252530224206</v>
      </c>
      <c r="I136" s="1">
        <v>6.7132279730381499E-9</v>
      </c>
      <c r="J136" s="1">
        <v>1.3893720717115E-30</v>
      </c>
      <c r="K136" s="1">
        <v>5.2089650069287797E-10</v>
      </c>
      <c r="L136">
        <v>0.19388535611893201</v>
      </c>
      <c r="M136">
        <v>0.22543846160089601</v>
      </c>
    </row>
    <row r="137" spans="1:13" x14ac:dyDescent="0.25">
      <c r="A137">
        <v>5916</v>
      </c>
      <c r="B137">
        <v>680.30537671585603</v>
      </c>
      <c r="C137">
        <v>2.8319418196194399</v>
      </c>
      <c r="D137" s="1">
        <v>7.6211120235112802E-25</v>
      </c>
      <c r="E137" s="1">
        <v>1.42450776019326E-26</v>
      </c>
      <c r="F137">
        <v>594.33245757064606</v>
      </c>
      <c r="G137">
        <v>2.4844834229844901</v>
      </c>
      <c r="H137">
        <v>42.187489482266102</v>
      </c>
      <c r="I137" s="1">
        <v>7.6090252988615902E-21</v>
      </c>
      <c r="J137" s="1">
        <v>1.2125924502233801E-16</v>
      </c>
      <c r="K137" s="1">
        <v>1.42114214994375E-5</v>
      </c>
      <c r="L137">
        <v>9.3054209026873599E-2</v>
      </c>
      <c r="M137">
        <v>0.103725533769552</v>
      </c>
    </row>
    <row r="138" spans="1:13" x14ac:dyDescent="0.25">
      <c r="A138">
        <v>5917</v>
      </c>
      <c r="B138">
        <v>600.64255534862696</v>
      </c>
      <c r="C138">
        <v>3.3412771098488698</v>
      </c>
      <c r="D138" s="1">
        <v>7.8283730653025503E-31</v>
      </c>
      <c r="E138" s="1">
        <v>5.3723651982329604E-47</v>
      </c>
      <c r="F138">
        <v>519.53728983133101</v>
      </c>
      <c r="G138">
        <v>3.1490117316811501</v>
      </c>
      <c r="H138">
        <v>33.293242933915302</v>
      </c>
      <c r="I138" s="1">
        <v>9.3520602733679902E-24</v>
      </c>
      <c r="J138" s="1">
        <v>1.24860463160533E-36</v>
      </c>
      <c r="K138">
        <v>1.3004734227837499E-4</v>
      </c>
      <c r="L138">
        <v>0.174746749644137</v>
      </c>
      <c r="M138">
        <v>0.182417152742022</v>
      </c>
    </row>
    <row r="139" spans="1:13" x14ac:dyDescent="0.25">
      <c r="A139">
        <v>5918</v>
      </c>
      <c r="B139">
        <v>861.63290863752604</v>
      </c>
      <c r="C139">
        <v>3.3081316217148902</v>
      </c>
      <c r="D139" s="1">
        <v>1.0249868939338399E-40</v>
      </c>
      <c r="E139" s="1">
        <v>8.2847882170451905E-49</v>
      </c>
      <c r="F139">
        <v>700.27106621279302</v>
      </c>
      <c r="G139">
        <v>3.0734589771140999</v>
      </c>
      <c r="H139">
        <v>88.683773445629498</v>
      </c>
      <c r="I139" s="1">
        <v>1.6176157826996199E-24</v>
      </c>
      <c r="J139" s="1">
        <v>2.5128287407873703E-41</v>
      </c>
      <c r="K139" s="1">
        <v>6.8662106719582305E-10</v>
      </c>
      <c r="L139">
        <v>0.13173347771302399</v>
      </c>
      <c r="M139">
        <v>0.14427071575858999</v>
      </c>
    </row>
    <row r="140" spans="1:13" x14ac:dyDescent="0.25">
      <c r="A140">
        <v>6101</v>
      </c>
      <c r="B140">
        <v>481.53776488500102</v>
      </c>
      <c r="C140">
        <v>3.81039531787812</v>
      </c>
      <c r="D140" s="1">
        <v>8.5471624775508102E-14</v>
      </c>
      <c r="E140" s="1">
        <v>3.0300013834044299E-64</v>
      </c>
      <c r="F140">
        <v>283.69923722243402</v>
      </c>
      <c r="G140">
        <v>3.3172528674433202</v>
      </c>
      <c r="H140">
        <v>134.056502723747</v>
      </c>
      <c r="I140" s="1">
        <v>1.35044582556023E-5</v>
      </c>
      <c r="J140" s="1">
        <v>7.1193727920642803E-44</v>
      </c>
      <c r="K140" s="1">
        <v>7.46620677542843E-16</v>
      </c>
      <c r="L140">
        <v>0.211293875035729</v>
      </c>
      <c r="M140">
        <v>0.24103154331996299</v>
      </c>
    </row>
    <row r="141" spans="1:13" x14ac:dyDescent="0.25">
      <c r="A141">
        <v>6102</v>
      </c>
      <c r="B141">
        <v>465.96852640237898</v>
      </c>
      <c r="C141">
        <v>3.87324630148288</v>
      </c>
      <c r="D141" s="1">
        <v>3.40198092875365E-12</v>
      </c>
      <c r="E141" s="1">
        <v>6.1371645021982798E-67</v>
      </c>
      <c r="F141">
        <v>193.509935141677</v>
      </c>
      <c r="G141">
        <v>3.11350770103593</v>
      </c>
      <c r="H141">
        <v>190.25005427183899</v>
      </c>
      <c r="I141">
        <v>5.7717263146099002E-3</v>
      </c>
      <c r="J141" s="1">
        <v>1.18717541154476E-36</v>
      </c>
      <c r="K141" s="1">
        <v>1.7870449986732601E-11</v>
      </c>
      <c r="L141">
        <v>0.18997847776617</v>
      </c>
      <c r="M141">
        <v>0.24051196587522</v>
      </c>
    </row>
    <row r="142" spans="1:13" x14ac:dyDescent="0.25">
      <c r="A142">
        <v>6103</v>
      </c>
      <c r="B142">
        <v>403.30935553747599</v>
      </c>
      <c r="C142">
        <v>3.8754859592772601</v>
      </c>
      <c r="D142" s="1">
        <v>4.8316690019512002E-9</v>
      </c>
      <c r="E142" s="1">
        <v>2.1328373772557E-55</v>
      </c>
      <c r="F142">
        <v>175.06360286707701</v>
      </c>
      <c r="G142">
        <v>3.2920636606250002</v>
      </c>
      <c r="H142">
        <v>164.872589073809</v>
      </c>
      <c r="I142">
        <v>9.7116229248202703E-3</v>
      </c>
      <c r="J142" s="1">
        <v>1.0087352920991499E-36</v>
      </c>
      <c r="K142" s="1">
        <v>2.0257672805969099E-14</v>
      </c>
      <c r="L142">
        <v>0.17836086581389499</v>
      </c>
      <c r="M142">
        <v>0.207712176961834</v>
      </c>
    </row>
    <row r="143" spans="1:13" x14ac:dyDescent="0.25">
      <c r="A143">
        <v>6501</v>
      </c>
      <c r="B143">
        <v>394.82083178806602</v>
      </c>
      <c r="C143">
        <v>2.9166521134638699</v>
      </c>
      <c r="D143" s="1">
        <v>1.6614300437202701E-15</v>
      </c>
      <c r="E143" s="1">
        <v>1.4671482593836E-36</v>
      </c>
      <c r="F143">
        <v>481.75905684039299</v>
      </c>
      <c r="G143">
        <v>3.1479736443756701</v>
      </c>
      <c r="H143">
        <v>-48.6025946335659</v>
      </c>
      <c r="I143" s="1">
        <v>7.4755396003058E-20</v>
      </c>
      <c r="J143" s="1">
        <v>3.1831574269708298E-39</v>
      </c>
      <c r="K143" s="1">
        <v>3.9945904719692696E-6</v>
      </c>
      <c r="L143">
        <v>0.115635210237801</v>
      </c>
      <c r="M143">
        <v>0.12466223415441099</v>
      </c>
    </row>
    <row r="144" spans="1:13" x14ac:dyDescent="0.25">
      <c r="A144">
        <v>6502</v>
      </c>
      <c r="B144">
        <v>445.344862623675</v>
      </c>
      <c r="C144">
        <v>2.5106685434993401</v>
      </c>
      <c r="D144" s="1">
        <v>1.23353105306041E-31</v>
      </c>
      <c r="E144" s="1">
        <v>4.3662571712360103E-49</v>
      </c>
      <c r="F144">
        <v>341.151707809757</v>
      </c>
      <c r="G144">
        <v>2.3954201012801</v>
      </c>
      <c r="H144">
        <v>60.984569193446099</v>
      </c>
      <c r="I144" s="1">
        <v>6.3248855347982903E-17</v>
      </c>
      <c r="J144" s="1">
        <v>2.9349568962318801E-44</v>
      </c>
      <c r="K144" s="1">
        <v>5.5372787364438702E-9</v>
      </c>
      <c r="L144">
        <v>0.10374671777826799</v>
      </c>
      <c r="M144">
        <v>0.11213201625684199</v>
      </c>
    </row>
    <row r="145" spans="1:13" x14ac:dyDescent="0.25">
      <c r="A145">
        <v>6503</v>
      </c>
      <c r="B145">
        <v>770.97347355746103</v>
      </c>
      <c r="C145">
        <v>3.6610732620039399</v>
      </c>
      <c r="D145" s="1">
        <v>4.5676136274045702E-29</v>
      </c>
      <c r="E145" s="1">
        <v>1.78626074411164E-58</v>
      </c>
      <c r="F145">
        <v>524.79243787677603</v>
      </c>
      <c r="G145">
        <v>3.2524710143302702</v>
      </c>
      <c r="H145">
        <v>122.01014318784399</v>
      </c>
      <c r="I145" s="1">
        <v>4.1794468522116499E-13</v>
      </c>
      <c r="J145" s="1">
        <v>9.7944495741573897E-44</v>
      </c>
      <c r="K145" s="1">
        <v>3.0748534444087101E-14</v>
      </c>
      <c r="L145">
        <v>0.19350677442814199</v>
      </c>
      <c r="M145">
        <v>0.22303758706107299</v>
      </c>
    </row>
    <row r="146" spans="1:13" x14ac:dyDescent="0.25">
      <c r="A146">
        <v>6504</v>
      </c>
      <c r="B146">
        <v>857.56554982947296</v>
      </c>
      <c r="C146">
        <v>2.8659086589137401</v>
      </c>
      <c r="D146" s="1">
        <v>1.2091324839156899E-27</v>
      </c>
      <c r="E146" s="1">
        <v>4.9201062757058598E-28</v>
      </c>
      <c r="F146">
        <v>650.73900813842704</v>
      </c>
      <c r="G146">
        <v>2.4491684072196498</v>
      </c>
      <c r="H146">
        <v>105.33984794071699</v>
      </c>
      <c r="I146" s="1">
        <v>3.6283910942882601E-17</v>
      </c>
      <c r="J146" s="1">
        <v>3.5438379229777698E-20</v>
      </c>
      <c r="K146" s="1">
        <v>3.8532895770266198E-13</v>
      </c>
      <c r="L146">
        <v>0.114078686207358</v>
      </c>
      <c r="M146">
        <v>0.14736795454398099</v>
      </c>
    </row>
    <row r="147" spans="1:13" x14ac:dyDescent="0.25">
      <c r="A147">
        <v>6505</v>
      </c>
      <c r="B147">
        <v>379.82126819110101</v>
      </c>
      <c r="C147">
        <v>4.0034180867487796</v>
      </c>
      <c r="D147" s="1">
        <v>1.4038086883367099E-15</v>
      </c>
      <c r="E147" s="1">
        <v>2.3364707762925798E-101</v>
      </c>
      <c r="F147">
        <v>236.56036271398099</v>
      </c>
      <c r="G147">
        <v>3.6431310693135002</v>
      </c>
      <c r="H147">
        <v>77.686690845407398</v>
      </c>
      <c r="I147" s="1">
        <v>5.8750806569766697E-7</v>
      </c>
      <c r="J147" s="1">
        <v>4.0641123147593699E-78</v>
      </c>
      <c r="K147" s="1">
        <v>1.5999881080203399E-11</v>
      </c>
      <c r="L147">
        <v>0.22329649057687601</v>
      </c>
      <c r="M147">
        <v>0.24249028147069099</v>
      </c>
    </row>
    <row r="148" spans="1:13" x14ac:dyDescent="0.25">
      <c r="A148">
        <v>6506</v>
      </c>
      <c r="B148">
        <v>85.434847586943704</v>
      </c>
      <c r="C148">
        <v>4.2540557980150204</v>
      </c>
      <c r="D148">
        <v>9.4570541525277302E-2</v>
      </c>
      <c r="E148" s="1">
        <v>2.2568999064817701E-80</v>
      </c>
      <c r="F148">
        <v>-82.082111318170206</v>
      </c>
      <c r="G148">
        <v>3.7158275667413898</v>
      </c>
      <c r="H148">
        <v>103.131873257081</v>
      </c>
      <c r="I148">
        <v>9.9839118532314905E-2</v>
      </c>
      <c r="J148" s="1">
        <v>5.98947895035566E-58</v>
      </c>
      <c r="K148" s="1">
        <v>1.1386815006405899E-17</v>
      </c>
      <c r="L148">
        <v>0.25297543916870602</v>
      </c>
      <c r="M148">
        <v>0.28775268919930003</v>
      </c>
    </row>
    <row r="149" spans="1:13" x14ac:dyDescent="0.25">
      <c r="A149">
        <v>6507</v>
      </c>
      <c r="B149">
        <v>212.80346118924601</v>
      </c>
      <c r="C149">
        <v>3.6482215323580598</v>
      </c>
      <c r="D149" s="1">
        <v>3.72054483283262E-6</v>
      </c>
      <c r="E149" s="1">
        <v>3.0545408092708202E-77</v>
      </c>
      <c r="F149">
        <v>55.9872875585259</v>
      </c>
      <c r="G149">
        <v>3.2276814008569801</v>
      </c>
      <c r="H149">
        <v>89.548798246064294</v>
      </c>
      <c r="I149">
        <v>0.23093909645664401</v>
      </c>
      <c r="J149" s="1">
        <v>3.17151562815375E-57</v>
      </c>
      <c r="K149" s="1">
        <v>3.2860011679632102E-16</v>
      </c>
      <c r="L149">
        <v>0.19854707550669001</v>
      </c>
      <c r="M149">
        <v>0.23203375870413401</v>
      </c>
    </row>
    <row r="150" spans="1:13" x14ac:dyDescent="0.25">
      <c r="A150">
        <v>6508</v>
      </c>
      <c r="B150">
        <v>750.81109628480499</v>
      </c>
      <c r="C150">
        <v>2.2168454755890998</v>
      </c>
      <c r="D150" s="1">
        <v>5.62108613828153E-73</v>
      </c>
      <c r="E150" s="1">
        <v>2.90030969210566E-42</v>
      </c>
      <c r="F150">
        <v>672.933585544881</v>
      </c>
      <c r="G150">
        <v>2.11194154609273</v>
      </c>
      <c r="H150">
        <v>29.253005340805899</v>
      </c>
      <c r="I150" s="1">
        <v>2.5693075045352401E-53</v>
      </c>
      <c r="J150" s="1">
        <v>6.3336773253247796E-36</v>
      </c>
      <c r="K150" s="1">
        <v>6.7423411873258299E-5</v>
      </c>
      <c r="L150">
        <v>9.4504092939960593E-2</v>
      </c>
      <c r="M150">
        <v>0.100952964039614</v>
      </c>
    </row>
    <row r="151" spans="1:13" x14ac:dyDescent="0.25">
      <c r="A151">
        <v>6509</v>
      </c>
      <c r="B151">
        <v>460.13646579747501</v>
      </c>
      <c r="C151">
        <v>3.6271085927497699</v>
      </c>
      <c r="D151" s="1">
        <v>2.6511895465788498E-10</v>
      </c>
      <c r="E151" s="1">
        <v>3.06162456624894E-34</v>
      </c>
      <c r="F151">
        <v>430.18872969424598</v>
      </c>
      <c r="G151">
        <v>3.5888204824540599</v>
      </c>
      <c r="H151">
        <v>10.913796434527301</v>
      </c>
      <c r="I151" s="1">
        <v>6.3902727695471505E-8</v>
      </c>
      <c r="J151" s="1">
        <v>3.67333731266405E-32</v>
      </c>
      <c r="K151">
        <v>0.40745254731057301</v>
      </c>
      <c r="L151">
        <v>0.181114643281263</v>
      </c>
      <c r="M151">
        <v>0.180969531441801</v>
      </c>
    </row>
    <row r="152" spans="1:13" x14ac:dyDescent="0.25">
      <c r="A152">
        <v>6510</v>
      </c>
      <c r="B152">
        <v>607.60584618744303</v>
      </c>
      <c r="C152">
        <v>3.00053068593279</v>
      </c>
      <c r="D152" s="1">
        <v>2.3383510186444501E-33</v>
      </c>
      <c r="E152" s="1">
        <v>8.4802385088607393E-52</v>
      </c>
      <c r="F152">
        <v>518.49251473834499</v>
      </c>
      <c r="G152">
        <v>2.8831436411553901</v>
      </c>
      <c r="H152">
        <v>40.775376859241902</v>
      </c>
      <c r="I152" s="1">
        <v>7.0403442265078899E-22</v>
      </c>
      <c r="J152" s="1">
        <v>3.1581469737099401E-46</v>
      </c>
      <c r="K152">
        <v>6.3536266720915695E-4</v>
      </c>
      <c r="L152">
        <v>0.14288793360344501</v>
      </c>
      <c r="M152">
        <v>0.147841232050825</v>
      </c>
    </row>
    <row r="153" spans="1:13" x14ac:dyDescent="0.25">
      <c r="A153">
        <v>6511</v>
      </c>
      <c r="B153">
        <v>593.11056906916701</v>
      </c>
      <c r="C153">
        <v>2.41889642274479</v>
      </c>
      <c r="D153" s="1">
        <v>1.63973042642185E-46</v>
      </c>
      <c r="E153" s="1">
        <v>1.5535738289465001E-44</v>
      </c>
      <c r="F153">
        <v>482.76761827246401</v>
      </c>
      <c r="G153">
        <v>2.1421273737919102</v>
      </c>
      <c r="H153">
        <v>57.378315222479998</v>
      </c>
      <c r="I153" s="1">
        <v>2.1475597821434301E-30</v>
      </c>
      <c r="J153" s="1">
        <v>7.5346767823539601E-33</v>
      </c>
      <c r="K153" s="1">
        <v>1.2585151969895701E-12</v>
      </c>
      <c r="L153">
        <v>0.11483832746889799</v>
      </c>
      <c r="M153">
        <v>0.13737837922488599</v>
      </c>
    </row>
    <row r="154" spans="1:13" x14ac:dyDescent="0.25">
      <c r="A154">
        <v>6512</v>
      </c>
      <c r="B154">
        <v>739.87781833745601</v>
      </c>
      <c r="C154">
        <v>3.89709481190657</v>
      </c>
      <c r="D154" s="1">
        <v>3.3099136202308999E-12</v>
      </c>
      <c r="E154" s="1">
        <v>1.44354459152478E-29</v>
      </c>
      <c r="F154">
        <v>593.30511785364195</v>
      </c>
      <c r="G154">
        <v>3.6632760757876301</v>
      </c>
      <c r="H154">
        <v>67.487047371043801</v>
      </c>
      <c r="I154" s="1">
        <v>1.15842156796685E-7</v>
      </c>
      <c r="J154" s="1">
        <v>1.4369145846142899E-24</v>
      </c>
      <c r="K154">
        <v>5.7979001244307495E-4</v>
      </c>
      <c r="L154">
        <v>0.160075508622816</v>
      </c>
      <c r="M154">
        <v>0.16878473356562099</v>
      </c>
    </row>
    <row r="155" spans="1:13" x14ac:dyDescent="0.25">
      <c r="A155">
        <v>6513</v>
      </c>
      <c r="B155">
        <v>698.97239340690101</v>
      </c>
      <c r="C155">
        <v>3.4335734505196598</v>
      </c>
      <c r="D155" s="1">
        <v>7.7819338413191096E-32</v>
      </c>
      <c r="E155" s="1">
        <v>1.9652167802832899E-59</v>
      </c>
      <c r="F155">
        <v>622.78148740987399</v>
      </c>
      <c r="G155">
        <v>3.2702575730204599</v>
      </c>
      <c r="H155">
        <v>41.552397034749902</v>
      </c>
      <c r="I155" s="1">
        <v>5.97756525799226E-23</v>
      </c>
      <c r="J155" s="1">
        <v>1.5227487779773999E-51</v>
      </c>
      <c r="K155">
        <v>8.0582019240620095E-4</v>
      </c>
      <c r="L155">
        <v>0.14440357922775399</v>
      </c>
      <c r="M155">
        <v>0.148609869159925</v>
      </c>
    </row>
    <row r="156" spans="1:13" x14ac:dyDescent="0.25">
      <c r="A156">
        <v>6514</v>
      </c>
      <c r="B156">
        <v>485.71838687907803</v>
      </c>
      <c r="C156">
        <v>4.2417680382229399</v>
      </c>
      <c r="D156" s="1">
        <v>5.1699269201988497E-12</v>
      </c>
      <c r="E156" s="1">
        <v>2.4636259335487501E-67</v>
      </c>
      <c r="F156">
        <v>401.99884889792099</v>
      </c>
      <c r="G156">
        <v>4.0779204472083697</v>
      </c>
      <c r="H156">
        <v>35.736403535707403</v>
      </c>
      <c r="I156" s="1">
        <v>7.3881842158082495E-8</v>
      </c>
      <c r="J156" s="1">
        <v>4.9639777827581298E-57</v>
      </c>
      <c r="K156">
        <v>1.0518166778339499E-2</v>
      </c>
      <c r="L156">
        <v>0.190319254015372</v>
      </c>
      <c r="M156">
        <v>0.19376346747762799</v>
      </c>
    </row>
    <row r="157" spans="1:13" x14ac:dyDescent="0.25">
      <c r="A157">
        <v>6515</v>
      </c>
      <c r="B157">
        <v>422.60534593789902</v>
      </c>
      <c r="C157">
        <v>2.7396957808290101</v>
      </c>
      <c r="D157" s="1">
        <v>3.2923689820326402E-18</v>
      </c>
      <c r="E157" s="1">
        <v>8.06207049919477E-36</v>
      </c>
      <c r="F157">
        <v>326.49969426110698</v>
      </c>
      <c r="G157">
        <v>2.6238781799353101</v>
      </c>
      <c r="H157">
        <v>54.9520896733708</v>
      </c>
      <c r="I157" s="1">
        <v>1.59371077711378E-10</v>
      </c>
      <c r="J157" s="1">
        <v>3.57393744210847E-32</v>
      </c>
      <c r="K157" s="1">
        <v>1.10392655668464E-5</v>
      </c>
      <c r="L157">
        <v>0.12940046639931899</v>
      </c>
      <c r="M157">
        <v>0.135695347561955</v>
      </c>
    </row>
    <row r="158" spans="1:13" x14ac:dyDescent="0.25">
      <c r="A158">
        <v>6701</v>
      </c>
      <c r="B158">
        <v>460.335550410167</v>
      </c>
      <c r="C158">
        <v>2.5397470599528398</v>
      </c>
      <c r="D158" s="1">
        <v>1.9115953978773099E-32</v>
      </c>
      <c r="E158" s="1">
        <v>5.0269517763124101E-53</v>
      </c>
      <c r="F158">
        <v>357.81570354438003</v>
      </c>
      <c r="G158">
        <v>2.2395946632252302</v>
      </c>
      <c r="H158">
        <v>72.489869528802302</v>
      </c>
      <c r="I158" s="1">
        <v>3.9388471015881303E-18</v>
      </c>
      <c r="J158" s="1">
        <v>1.96184243353712E-38</v>
      </c>
      <c r="K158" s="1">
        <v>9.9458393080773908E-9</v>
      </c>
      <c r="L158">
        <v>0.13386997773831499</v>
      </c>
      <c r="M158">
        <v>0.15644831580844001</v>
      </c>
    </row>
    <row r="159" spans="1:13" x14ac:dyDescent="0.25">
      <c r="A159">
        <v>6702</v>
      </c>
      <c r="B159">
        <v>457.59316253259101</v>
      </c>
      <c r="C159">
        <v>2.8044448669759099</v>
      </c>
      <c r="D159" s="1">
        <v>3.1094133334641202E-24</v>
      </c>
      <c r="E159" s="1">
        <v>4.6553374134860003E-55</v>
      </c>
      <c r="F159">
        <v>350.46763754130899</v>
      </c>
      <c r="G159">
        <v>2.63988712152211</v>
      </c>
      <c r="H159">
        <v>58.079646976404497</v>
      </c>
      <c r="I159" s="1">
        <v>6.4480313279821705E-14</v>
      </c>
      <c r="J159" s="1">
        <v>4.9883371163723397E-46</v>
      </c>
      <c r="K159" s="1">
        <v>9.1166882500680706E-8</v>
      </c>
      <c r="L159">
        <v>0.14642010913470499</v>
      </c>
      <c r="M159">
        <v>0.15805389546895099</v>
      </c>
    </row>
    <row r="160" spans="1:13" x14ac:dyDescent="0.25">
      <c r="A160">
        <v>6703</v>
      </c>
      <c r="B160">
        <v>335.44405298990898</v>
      </c>
      <c r="C160">
        <v>3.36757855710758</v>
      </c>
      <c r="D160" s="1">
        <v>9.6268434895497299E-12</v>
      </c>
      <c r="E160" s="1">
        <v>1.8408148844566499E-63</v>
      </c>
      <c r="F160">
        <v>153.08127965225299</v>
      </c>
      <c r="G160">
        <v>3.0788875352402001</v>
      </c>
      <c r="H160">
        <v>111.974969818364</v>
      </c>
      <c r="I160">
        <v>3.4700661967010699E-3</v>
      </c>
      <c r="J160" s="1">
        <v>3.8741425601400899E-50</v>
      </c>
      <c r="K160" s="1">
        <v>7.81190276798018E-13</v>
      </c>
      <c r="L160">
        <v>0.18976446881855499</v>
      </c>
      <c r="M160">
        <v>0.211394070638936</v>
      </c>
    </row>
    <row r="161" spans="1:13" x14ac:dyDescent="0.25">
      <c r="A161">
        <v>6704</v>
      </c>
      <c r="B161">
        <v>551.07634476696899</v>
      </c>
      <c r="C161">
        <v>1.7443552138057601</v>
      </c>
      <c r="D161" s="1">
        <v>1.10277510866075E-63</v>
      </c>
      <c r="E161" s="1">
        <v>3.7366603942454E-28</v>
      </c>
      <c r="F161">
        <v>435.58288336307101</v>
      </c>
      <c r="G161">
        <v>1.5230696569903299</v>
      </c>
      <c r="H161">
        <v>63.382113863852503</v>
      </c>
      <c r="I161" s="1">
        <v>1.86142853112166E-36</v>
      </c>
      <c r="J161" s="1">
        <v>7.8855981002091604E-22</v>
      </c>
      <c r="K161" s="1">
        <v>1.2408399459720599E-18</v>
      </c>
      <c r="L161">
        <v>9.5021834670767705E-2</v>
      </c>
      <c r="M161">
        <v>0.129236724422717</v>
      </c>
    </row>
    <row r="162" spans="1:13" x14ac:dyDescent="0.25">
      <c r="A162">
        <v>6705</v>
      </c>
      <c r="B162">
        <v>537.29905476557303</v>
      </c>
      <c r="C162">
        <v>3.1140487934971199</v>
      </c>
      <c r="D162" s="1">
        <v>1.5893009312950401E-19</v>
      </c>
      <c r="E162" s="1">
        <v>1.19787616089829E-42</v>
      </c>
      <c r="F162">
        <v>454.223462857024</v>
      </c>
      <c r="G162">
        <v>2.9478864043787798</v>
      </c>
      <c r="H162">
        <v>47.971546417772799</v>
      </c>
      <c r="I162" s="1">
        <v>6.2349333769445995E-13</v>
      </c>
      <c r="J162" s="1">
        <v>2.1571520524343501E-38</v>
      </c>
      <c r="K162">
        <v>1.6483260342917399E-4</v>
      </c>
      <c r="L162">
        <v>0.202728955071899</v>
      </c>
      <c r="M162">
        <v>0.212019778541161</v>
      </c>
    </row>
    <row r="163" spans="1:13" x14ac:dyDescent="0.25">
      <c r="A163">
        <v>6706</v>
      </c>
      <c r="B163">
        <v>542.66489774898901</v>
      </c>
      <c r="C163">
        <v>2.3849226305415701</v>
      </c>
      <c r="D163" s="1">
        <v>2.3801222372156798E-41</v>
      </c>
      <c r="E163" s="1">
        <v>3.18985167000492E-43</v>
      </c>
      <c r="F163">
        <v>488.95893710031299</v>
      </c>
      <c r="G163">
        <v>2.2641040255392002</v>
      </c>
      <c r="H163">
        <v>26.1228311470866</v>
      </c>
      <c r="I163" s="1">
        <v>1.36112569532312E-29</v>
      </c>
      <c r="J163" s="1">
        <v>2.6329550518368902E-37</v>
      </c>
      <c r="K163">
        <v>2.9338362422468098E-3</v>
      </c>
      <c r="L163">
        <v>0.14099152795775</v>
      </c>
      <c r="M163">
        <v>0.146148839552001</v>
      </c>
    </row>
    <row r="164" spans="1:13" x14ac:dyDescent="0.25">
      <c r="A164">
        <v>6707</v>
      </c>
      <c r="B164">
        <v>234.630394730712</v>
      </c>
      <c r="C164">
        <v>3.69856074353644</v>
      </c>
      <c r="D164" s="1">
        <v>1.71291884500631E-9</v>
      </c>
      <c r="E164" s="1">
        <v>1.1764765738827799E-100</v>
      </c>
      <c r="F164">
        <v>149.77878229503699</v>
      </c>
      <c r="G164">
        <v>3.5263111336703798</v>
      </c>
      <c r="H164">
        <v>67.115468300317403</v>
      </c>
      <c r="I164">
        <v>6.4504404775229604E-4</v>
      </c>
      <c r="J164" s="1">
        <v>4.1248268295639101E-94</v>
      </c>
      <c r="K164" s="1">
        <v>5.6954743337636399E-6</v>
      </c>
      <c r="L164">
        <v>0.27474838728218698</v>
      </c>
      <c r="M164">
        <v>0.28160853313487799</v>
      </c>
    </row>
    <row r="165" spans="1:13" x14ac:dyDescent="0.25">
      <c r="A165">
        <v>6708</v>
      </c>
      <c r="B165">
        <v>391.62272440780299</v>
      </c>
      <c r="C165">
        <v>2.2634006779739</v>
      </c>
      <c r="D165" s="1">
        <v>8.8759217539263198E-32</v>
      </c>
      <c r="E165" s="1">
        <v>2.5907619267628E-43</v>
      </c>
      <c r="F165">
        <v>335.47727947672001</v>
      </c>
      <c r="G165">
        <v>2.1454083943381099</v>
      </c>
      <c r="H165">
        <v>29.1205844747073</v>
      </c>
      <c r="I165" s="1">
        <v>3.0361305205700799E-22</v>
      </c>
      <c r="J165" s="1">
        <v>4.92435638591323E-36</v>
      </c>
      <c r="K165" s="1">
        <v>6.2052806537981402E-5</v>
      </c>
      <c r="L165">
        <v>0.128121680814165</v>
      </c>
      <c r="M165">
        <v>0.13499717481319101</v>
      </c>
    </row>
    <row r="166" spans="1:13" x14ac:dyDescent="0.25">
      <c r="A166">
        <v>6709</v>
      </c>
      <c r="B166">
        <v>523.63170956283</v>
      </c>
      <c r="C166">
        <v>2.42149609807612</v>
      </c>
      <c r="D166" s="1">
        <v>3.1333512288353301E-30</v>
      </c>
      <c r="E166" s="1">
        <v>5.2780985459804598E-30</v>
      </c>
      <c r="F166">
        <v>443.10119966726802</v>
      </c>
      <c r="G166">
        <v>2.3142059944110902</v>
      </c>
      <c r="H166">
        <v>37.801679162617397</v>
      </c>
      <c r="I166" s="1">
        <v>1.37853946782086E-21</v>
      </c>
      <c r="J166" s="1">
        <v>9.3275750971921506E-27</v>
      </c>
      <c r="K166" s="1">
        <v>9.8057022398150691E-7</v>
      </c>
      <c r="L166">
        <v>0.121412872153736</v>
      </c>
      <c r="M166">
        <v>0.12917545982411599</v>
      </c>
    </row>
    <row r="167" spans="1:13" x14ac:dyDescent="0.25">
      <c r="A167">
        <v>6710</v>
      </c>
      <c r="B167">
        <v>845.92491160574605</v>
      </c>
      <c r="C167">
        <v>2.4420153812163101</v>
      </c>
      <c r="D167" s="1">
        <v>9.7761783350599207E-52</v>
      </c>
      <c r="E167" s="1">
        <v>1.4617948148601999E-41</v>
      </c>
      <c r="F167">
        <v>749.02466896030899</v>
      </c>
      <c r="G167">
        <v>2.2211472156723899</v>
      </c>
      <c r="H167">
        <v>52.899284149951001</v>
      </c>
      <c r="I167" s="1">
        <v>2.9061556298830399E-34</v>
      </c>
      <c r="J167" s="1">
        <v>1.3157238042476699E-33</v>
      </c>
      <c r="K167" s="1">
        <v>2.4537804419631E-5</v>
      </c>
      <c r="L167">
        <v>0.107888785021427</v>
      </c>
      <c r="M167">
        <v>0.116204874614853</v>
      </c>
    </row>
    <row r="168" spans="1:13" x14ac:dyDescent="0.25">
      <c r="A168">
        <v>6711</v>
      </c>
      <c r="B168">
        <v>312.13608893691401</v>
      </c>
      <c r="C168">
        <v>3.92357835198561</v>
      </c>
      <c r="D168" s="1">
        <v>8.38737136514658E-7</v>
      </c>
      <c r="E168" s="1">
        <v>2.7661119959112102E-60</v>
      </c>
      <c r="F168">
        <v>196.39328828187899</v>
      </c>
      <c r="G168">
        <v>3.7277008403320702</v>
      </c>
      <c r="H168">
        <v>56.094871730656898</v>
      </c>
      <c r="I168">
        <v>5.10585195430956E-3</v>
      </c>
      <c r="J168" s="1">
        <v>1.29641236240938E-55</v>
      </c>
      <c r="K168" s="1">
        <v>2.09909919420388E-5</v>
      </c>
      <c r="L168">
        <v>0.21513093022305299</v>
      </c>
      <c r="M168">
        <v>0.22402040400921999</v>
      </c>
    </row>
    <row r="169" spans="1:13" x14ac:dyDescent="0.25">
      <c r="A169">
        <v>6712</v>
      </c>
      <c r="B169">
        <v>417.18804588251101</v>
      </c>
      <c r="C169">
        <v>3.9560882159803201</v>
      </c>
      <c r="D169" s="1">
        <v>1.1260856844030801E-8</v>
      </c>
      <c r="E169" s="1">
        <v>9.1801422168534704E-59</v>
      </c>
      <c r="F169">
        <v>208.481728385352</v>
      </c>
      <c r="G169">
        <v>3.4417415785147298</v>
      </c>
      <c r="H169">
        <v>151.09336853597199</v>
      </c>
      <c r="I169">
        <v>4.5785799046517599E-3</v>
      </c>
      <c r="J169" s="1">
        <v>2.0749227726501102E-43</v>
      </c>
      <c r="K169" s="1">
        <v>1.1954301923870101E-13</v>
      </c>
      <c r="L169">
        <v>0.21491754128322799</v>
      </c>
      <c r="M169">
        <v>0.24334513099221999</v>
      </c>
    </row>
    <row r="170" spans="1:13" x14ac:dyDescent="0.25">
      <c r="A170">
        <v>7101</v>
      </c>
      <c r="B170">
        <v>257.96529986838198</v>
      </c>
      <c r="C170">
        <v>2.1826580885086799</v>
      </c>
      <c r="D170" s="1">
        <v>4.8142117906140701E-15</v>
      </c>
      <c r="E170" s="1">
        <v>1.21794897566411E-39</v>
      </c>
      <c r="F170">
        <v>153.15742453578801</v>
      </c>
      <c r="G170">
        <v>2.0049165451883701</v>
      </c>
      <c r="H170">
        <v>56.674945002778898</v>
      </c>
      <c r="I170" s="1">
        <v>1.04290507198315E-5</v>
      </c>
      <c r="J170" s="1">
        <v>3.5744048563280098E-31</v>
      </c>
      <c r="K170" s="1">
        <v>1.55156254589802E-9</v>
      </c>
      <c r="L170">
        <v>0.137915783741382</v>
      </c>
      <c r="M170">
        <v>0.160430303076884</v>
      </c>
    </row>
    <row r="171" spans="1:13" x14ac:dyDescent="0.25">
      <c r="A171">
        <v>7102</v>
      </c>
      <c r="B171">
        <v>572.90315970031804</v>
      </c>
      <c r="C171">
        <v>2.0136888748367001</v>
      </c>
      <c r="D171" s="1">
        <v>1.4549083418055701E-42</v>
      </c>
      <c r="E171" s="1">
        <v>1.2586362092253699E-30</v>
      </c>
      <c r="F171">
        <v>523.836500382547</v>
      </c>
      <c r="G171">
        <v>1.89592295006292</v>
      </c>
      <c r="H171">
        <v>22.580496579117099</v>
      </c>
      <c r="I171" s="1">
        <v>4.3813475726743101E-30</v>
      </c>
      <c r="J171" s="1">
        <v>5.2966890527560601E-25</v>
      </c>
      <c r="K171">
        <v>9.1676765410880108E-3</v>
      </c>
      <c r="L171">
        <v>0.122407189471748</v>
      </c>
      <c r="M171">
        <v>0.128089763937624</v>
      </c>
    </row>
    <row r="172" spans="1:13" x14ac:dyDescent="0.25">
      <c r="A172">
        <v>7103</v>
      </c>
      <c r="B172">
        <v>368.40025093327</v>
      </c>
      <c r="C172">
        <v>2.6954285923052699</v>
      </c>
      <c r="D172" s="1">
        <v>3.4906440478037204E-18</v>
      </c>
      <c r="E172" s="1">
        <v>4.0922646545920997E-43</v>
      </c>
      <c r="F172">
        <v>243.36686397012099</v>
      </c>
      <c r="G172">
        <v>2.4605471104352601</v>
      </c>
      <c r="H172">
        <v>58.658115166813701</v>
      </c>
      <c r="I172" s="1">
        <v>9.2353173436202802E-8</v>
      </c>
      <c r="J172" s="1">
        <v>1.4473797521734001E-35</v>
      </c>
      <c r="K172" s="1">
        <v>5.39483471542917E-12</v>
      </c>
      <c r="L172">
        <v>0.15817895323602801</v>
      </c>
      <c r="M172">
        <v>0.18022488211125501</v>
      </c>
    </row>
    <row r="173" spans="1:13" x14ac:dyDescent="0.25">
      <c r="A173">
        <v>7104</v>
      </c>
      <c r="B173">
        <v>324.11362007396099</v>
      </c>
      <c r="C173">
        <v>3.32866782489018</v>
      </c>
      <c r="D173" s="1">
        <v>8.9608430959351993E-9</v>
      </c>
      <c r="E173" s="1">
        <v>1.43342210644759E-45</v>
      </c>
      <c r="F173">
        <v>173.543090968054</v>
      </c>
      <c r="G173">
        <v>2.9438053834085198</v>
      </c>
      <c r="H173">
        <v>90.503244532197201</v>
      </c>
      <c r="I173">
        <v>4.7193291213955503E-3</v>
      </c>
      <c r="J173" s="1">
        <v>1.45293012721155E-36</v>
      </c>
      <c r="K173" s="1">
        <v>1.4076978221558799E-10</v>
      </c>
      <c r="L173">
        <v>0.16027578012636901</v>
      </c>
      <c r="M173">
        <v>0.18319075227357501</v>
      </c>
    </row>
    <row r="174" spans="1:13" x14ac:dyDescent="0.25">
      <c r="A174">
        <v>7105</v>
      </c>
      <c r="B174">
        <v>321.34992749864398</v>
      </c>
      <c r="C174">
        <v>3.6214155017095702</v>
      </c>
      <c r="D174" s="1">
        <v>8.0402624772967301E-7</v>
      </c>
      <c r="E174" s="1">
        <v>1.4441482919082001E-44</v>
      </c>
      <c r="F174">
        <v>205.71473882116101</v>
      </c>
      <c r="G174">
        <v>3.39511920967395</v>
      </c>
      <c r="H174">
        <v>64.350997553922298</v>
      </c>
      <c r="I174">
        <v>4.1989701173332202E-3</v>
      </c>
      <c r="J174" s="1">
        <v>1.1354035669503299E-40</v>
      </c>
      <c r="K174">
        <v>2.0308944835828401E-4</v>
      </c>
      <c r="L174">
        <v>0.21251248747249701</v>
      </c>
      <c r="M174">
        <v>0.22332329654959601</v>
      </c>
    </row>
    <row r="175" spans="1:13" x14ac:dyDescent="0.25">
      <c r="A175">
        <v>7106</v>
      </c>
      <c r="B175">
        <v>526.71481279229499</v>
      </c>
      <c r="C175">
        <v>2.4018221102160702</v>
      </c>
      <c r="D175" s="1">
        <v>6.0844139366476198E-17</v>
      </c>
      <c r="E175" s="1">
        <v>8.5875722015181396E-20</v>
      </c>
      <c r="F175">
        <v>465.33961881304202</v>
      </c>
      <c r="G175">
        <v>2.2206640480512299</v>
      </c>
      <c r="H175">
        <v>36.0175981196127</v>
      </c>
      <c r="I175" s="1">
        <v>4.0208988721450298E-13</v>
      </c>
      <c r="J175" s="1">
        <v>3.29711182999216E-16</v>
      </c>
      <c r="K175">
        <v>1.16349451128242E-3</v>
      </c>
      <c r="L175">
        <v>0.110600801197604</v>
      </c>
      <c r="M175">
        <v>0.116992057922309</v>
      </c>
    </row>
    <row r="176" spans="1:13" x14ac:dyDescent="0.25">
      <c r="A176">
        <v>7107</v>
      </c>
      <c r="B176">
        <v>297.03360155915902</v>
      </c>
      <c r="C176">
        <v>3.3146248403042899</v>
      </c>
      <c r="D176" s="1">
        <v>5.4246626044206205E-10</v>
      </c>
      <c r="E176" s="1">
        <v>6.0923668465834905E-45</v>
      </c>
      <c r="F176">
        <v>174.528411095114</v>
      </c>
      <c r="G176">
        <v>3.1478640579147199</v>
      </c>
      <c r="H176">
        <v>49.8999314921424</v>
      </c>
      <c r="I176">
        <v>8.4643207939283295E-4</v>
      </c>
      <c r="J176" s="1">
        <v>1.80769666055862E-39</v>
      </c>
      <c r="K176" s="1">
        <v>2.0003550430321099E-7</v>
      </c>
      <c r="L176">
        <v>0.21577562244574999</v>
      </c>
      <c r="M176">
        <v>0.23271399660574699</v>
      </c>
    </row>
    <row r="177" spans="1:13" x14ac:dyDescent="0.25">
      <c r="A177">
        <v>7108</v>
      </c>
      <c r="B177">
        <v>487.97819449554498</v>
      </c>
      <c r="C177">
        <v>1.9290124039911101</v>
      </c>
      <c r="D177" s="1">
        <v>5.1349733895667197E-48</v>
      </c>
      <c r="E177" s="1">
        <v>1.4707088505074101E-30</v>
      </c>
      <c r="F177">
        <v>375.33923665336698</v>
      </c>
      <c r="G177">
        <v>1.7066864620972</v>
      </c>
      <c r="H177">
        <v>45.761370482911701</v>
      </c>
      <c r="I177" s="1">
        <v>3.3819470838089803E-27</v>
      </c>
      <c r="J177" s="1">
        <v>9.17647647067297E-24</v>
      </c>
      <c r="K177" s="1">
        <v>7.3732390233611303E-14</v>
      </c>
      <c r="L177">
        <v>8.7964237006823001E-2</v>
      </c>
      <c r="M177">
        <v>0.11417013082128399</v>
      </c>
    </row>
    <row r="178" spans="1:13" x14ac:dyDescent="0.25">
      <c r="A178">
        <v>7109</v>
      </c>
      <c r="B178">
        <v>474.299248856281</v>
      </c>
      <c r="C178">
        <v>3.12416424747413</v>
      </c>
      <c r="D178" s="1">
        <v>1.3460748075734499E-10</v>
      </c>
      <c r="E178" s="1">
        <v>4.8801684649382701E-22</v>
      </c>
      <c r="F178">
        <v>433.40342416044803</v>
      </c>
      <c r="G178">
        <v>3.0006446891730199</v>
      </c>
      <c r="H178">
        <v>20.048793735954099</v>
      </c>
      <c r="I178" s="1">
        <v>5.5412031743956697E-9</v>
      </c>
      <c r="J178" s="1">
        <v>2.4821937158097901E-18</v>
      </c>
      <c r="K178">
        <v>7.0906172293877398E-2</v>
      </c>
      <c r="L178">
        <v>0.14317981963176099</v>
      </c>
      <c r="M178">
        <v>0.144996969992471</v>
      </c>
    </row>
    <row r="179" spans="1:13" x14ac:dyDescent="0.25">
      <c r="A179">
        <v>7110</v>
      </c>
      <c r="B179">
        <v>515.36008204248697</v>
      </c>
      <c r="C179">
        <v>2.7366409077095</v>
      </c>
      <c r="D179" s="1">
        <v>8.1342400510884204E-20</v>
      </c>
      <c r="E179" s="1">
        <v>2.9398154649440199E-26</v>
      </c>
      <c r="F179">
        <v>436.33523034727199</v>
      </c>
      <c r="G179">
        <v>2.4667174750551899</v>
      </c>
      <c r="H179">
        <v>38.593009120657698</v>
      </c>
      <c r="I179" s="1">
        <v>3.6353132519999497E-14</v>
      </c>
      <c r="J179" s="1">
        <v>2.57010183816624E-18</v>
      </c>
      <c r="K179">
        <v>4.0582721360025097E-4</v>
      </c>
      <c r="L179">
        <v>0.12509189166679199</v>
      </c>
      <c r="M179">
        <v>0.13577459741984699</v>
      </c>
    </row>
    <row r="180" spans="1:13" x14ac:dyDescent="0.25">
      <c r="A180">
        <v>7111</v>
      </c>
      <c r="B180">
        <v>707.95221645309005</v>
      </c>
      <c r="C180">
        <v>3.6133531354509598</v>
      </c>
      <c r="D180" s="1">
        <v>9.3949373445144002E-27</v>
      </c>
      <c r="E180" s="1">
        <v>7.6148234604723201E-57</v>
      </c>
      <c r="F180">
        <v>539.735258879821</v>
      </c>
      <c r="G180">
        <v>3.2274877989236299</v>
      </c>
      <c r="H180">
        <v>100.18258571185299</v>
      </c>
      <c r="I180" s="1">
        <v>3.1082577820062899E-14</v>
      </c>
      <c r="J180" s="1">
        <v>1.06119641485475E-44</v>
      </c>
      <c r="K180" s="1">
        <v>2.3343479877817901E-9</v>
      </c>
      <c r="L180">
        <v>0.16371950785151199</v>
      </c>
      <c r="M180">
        <v>0.18196680874598201</v>
      </c>
    </row>
    <row r="181" spans="1:13" x14ac:dyDescent="0.25">
      <c r="A181">
        <v>7112</v>
      </c>
      <c r="B181">
        <v>574.63138688731397</v>
      </c>
      <c r="C181">
        <v>3.2152930876062298</v>
      </c>
      <c r="D181" s="1">
        <v>6.0402652113941004E-22</v>
      </c>
      <c r="E181" s="1">
        <v>9.3909661525694696E-45</v>
      </c>
      <c r="F181">
        <v>527.03488099041601</v>
      </c>
      <c r="G181">
        <v>3.1331398981772098</v>
      </c>
      <c r="H181">
        <v>24.043790432292901</v>
      </c>
      <c r="I181" s="1">
        <v>4.16515324322967E-16</v>
      </c>
      <c r="J181" s="1">
        <v>5.5756898541332503E-41</v>
      </c>
      <c r="K181">
        <v>3.8303154096955498E-2</v>
      </c>
      <c r="L181">
        <v>0.14017343851476299</v>
      </c>
      <c r="M181">
        <v>0.14144998925638</v>
      </c>
    </row>
    <row r="182" spans="1:13" x14ac:dyDescent="0.25">
      <c r="A182">
        <v>7113</v>
      </c>
      <c r="B182">
        <v>676.36301764325697</v>
      </c>
      <c r="C182">
        <v>2.6033140369987802</v>
      </c>
      <c r="D182" s="1">
        <v>2.9863318702201599E-43</v>
      </c>
      <c r="E182" s="1">
        <v>2.8794466165852297E-42</v>
      </c>
      <c r="F182">
        <v>622.11454947315406</v>
      </c>
      <c r="G182">
        <v>2.46752965320715</v>
      </c>
      <c r="H182">
        <v>27.158417325622899</v>
      </c>
      <c r="I182" s="1">
        <v>7.2013872214250999E-36</v>
      </c>
      <c r="J182" s="1">
        <v>2.4592115666597698E-35</v>
      </c>
      <c r="K182">
        <v>8.5431209400928503E-4</v>
      </c>
      <c r="L182">
        <v>0.12836159548407999</v>
      </c>
      <c r="M182">
        <v>0.132433371880775</v>
      </c>
    </row>
    <row r="183" spans="1:13" x14ac:dyDescent="0.25">
      <c r="A183">
        <v>7114</v>
      </c>
      <c r="B183">
        <v>743.94341697615698</v>
      </c>
      <c r="C183">
        <v>3.43470989846189</v>
      </c>
      <c r="D183" s="1">
        <v>7.8527722254869593E-27</v>
      </c>
      <c r="E183" s="1">
        <v>2.1394165404935399E-48</v>
      </c>
      <c r="F183">
        <v>545.952056348155</v>
      </c>
      <c r="G183">
        <v>3.16042439805859</v>
      </c>
      <c r="H183">
        <v>88.521277634616894</v>
      </c>
      <c r="I183" s="1">
        <v>5.3559033511861598E-14</v>
      </c>
      <c r="J183" s="1">
        <v>2.4644918146759702E-40</v>
      </c>
      <c r="K183" s="1">
        <v>1.6271306358636501E-10</v>
      </c>
      <c r="L183">
        <v>0.151170666693446</v>
      </c>
      <c r="M183">
        <v>0.16803138880968699</v>
      </c>
    </row>
    <row r="184" spans="1:13" x14ac:dyDescent="0.25">
      <c r="A184">
        <v>7115</v>
      </c>
      <c r="B184">
        <v>567.49495954976499</v>
      </c>
      <c r="C184">
        <v>3.8761947304251598</v>
      </c>
      <c r="D184" s="1">
        <v>4.4282379505158499E-12</v>
      </c>
      <c r="E184" s="1">
        <v>1.2341917687702201E-41</v>
      </c>
      <c r="F184">
        <v>636.53989815671196</v>
      </c>
      <c r="G184">
        <v>3.9781751554657898</v>
      </c>
      <c r="H184">
        <v>-26.649656682000401</v>
      </c>
      <c r="I184" s="1">
        <v>1.2071403609668101E-12</v>
      </c>
      <c r="J184" s="1">
        <v>3.2970586018072098E-42</v>
      </c>
      <c r="K184">
        <v>5.2240929634637001E-2</v>
      </c>
      <c r="L184">
        <v>0.19224852131238299</v>
      </c>
      <c r="M184">
        <v>0.19432849511477901</v>
      </c>
    </row>
    <row r="185" spans="1:13" x14ac:dyDescent="0.25">
      <c r="A185">
        <v>7301</v>
      </c>
      <c r="B185">
        <v>779.22303529703095</v>
      </c>
      <c r="C185">
        <v>3.2197541873863802</v>
      </c>
      <c r="D185" s="1">
        <v>2.3583554288849099E-36</v>
      </c>
      <c r="E185" s="1">
        <v>5.5675231571671597E-43</v>
      </c>
      <c r="F185">
        <v>560.958784684281</v>
      </c>
      <c r="G185">
        <v>2.8363282273167001</v>
      </c>
      <c r="H185">
        <v>116.728552757551</v>
      </c>
      <c r="I185" s="1">
        <v>7.4603150828168399E-19</v>
      </c>
      <c r="J185" s="1">
        <v>3.3406049271656202E-34</v>
      </c>
      <c r="K185" s="1">
        <v>1.92355798645298E-15</v>
      </c>
      <c r="L185">
        <v>0.142682583511374</v>
      </c>
      <c r="M185">
        <v>0.17655566425204799</v>
      </c>
    </row>
    <row r="186" spans="1:13" x14ac:dyDescent="0.25">
      <c r="A186">
        <v>7302</v>
      </c>
      <c r="B186">
        <v>605.39864628821601</v>
      </c>
      <c r="C186">
        <v>3.30971950239788</v>
      </c>
      <c r="D186" s="1">
        <v>1.89058580172602E-9</v>
      </c>
      <c r="E186" s="1">
        <v>1.9878615566581999E-20</v>
      </c>
      <c r="F186">
        <v>468.41159358753299</v>
      </c>
      <c r="G186">
        <v>3.04306610418557</v>
      </c>
      <c r="H186">
        <v>80.623771589930399</v>
      </c>
      <c r="I186" s="1">
        <v>8.4246982671528892E-6</v>
      </c>
      <c r="J186" s="1">
        <v>4.9929038506074402E-17</v>
      </c>
      <c r="K186">
        <v>7.3489464491732195E-4</v>
      </c>
      <c r="L186">
        <v>0.115721188655886</v>
      </c>
      <c r="M186">
        <v>0.126035188951407</v>
      </c>
    </row>
    <row r="187" spans="1:13" x14ac:dyDescent="0.25">
      <c r="A187">
        <v>7303</v>
      </c>
      <c r="B187">
        <v>723.81211931955499</v>
      </c>
      <c r="C187">
        <v>3.2485138312211399</v>
      </c>
      <c r="D187" s="1">
        <v>4.0654705861271802E-25</v>
      </c>
      <c r="E187" s="1">
        <v>1.0334660246561E-34</v>
      </c>
      <c r="F187">
        <v>651.24277154821402</v>
      </c>
      <c r="G187">
        <v>3.1422067463730099</v>
      </c>
      <c r="H187">
        <v>34.557040550339799</v>
      </c>
      <c r="I187" s="1">
        <v>4.2294693040989797E-18</v>
      </c>
      <c r="J187" s="1">
        <v>9.7187519737605099E-32</v>
      </c>
      <c r="K187">
        <v>7.6003777562285799E-3</v>
      </c>
      <c r="L187">
        <v>0.143967615166436</v>
      </c>
      <c r="M187">
        <v>0.14718471537917699</v>
      </c>
    </row>
    <row r="188" spans="1:13" x14ac:dyDescent="0.25">
      <c r="A188">
        <v>7304</v>
      </c>
      <c r="B188">
        <v>753.05920210527495</v>
      </c>
      <c r="C188">
        <v>4.0638413516467002</v>
      </c>
      <c r="D188" s="1">
        <v>1.2411189977386299E-18</v>
      </c>
      <c r="E188" s="1">
        <v>2.13446639506887E-55</v>
      </c>
      <c r="F188">
        <v>382.08773977459498</v>
      </c>
      <c r="G188">
        <v>3.3614368421683101</v>
      </c>
      <c r="H188">
        <v>248.08003428160299</v>
      </c>
      <c r="I188" s="1">
        <v>8.0945496138278795E-6</v>
      </c>
      <c r="J188" s="1">
        <v>2.19345262217997E-36</v>
      </c>
      <c r="K188" s="1">
        <v>9.5309857506712103E-20</v>
      </c>
      <c r="L188">
        <v>0.19702346579662</v>
      </c>
      <c r="M188">
        <v>0.24244575809241101</v>
      </c>
    </row>
    <row r="189" spans="1:13" x14ac:dyDescent="0.25">
      <c r="A189">
        <v>7305</v>
      </c>
      <c r="B189">
        <v>428.96805353901601</v>
      </c>
      <c r="C189">
        <v>4.5008693650430303</v>
      </c>
      <c r="D189" s="1">
        <v>1.82937521637324E-5</v>
      </c>
      <c r="E189" s="1">
        <v>2.1591079275017899E-35</v>
      </c>
      <c r="F189">
        <v>268.65679604481801</v>
      </c>
      <c r="G189">
        <v>4.1182809388234602</v>
      </c>
      <c r="H189">
        <v>95.340741666110205</v>
      </c>
      <c r="I189">
        <v>1.5034820582255101E-2</v>
      </c>
      <c r="J189" s="1">
        <v>1.1457807851912901E-28</v>
      </c>
      <c r="K189" s="1">
        <v>4.6634690564966499E-5</v>
      </c>
      <c r="L189">
        <v>0.197397762813073</v>
      </c>
      <c r="M189">
        <v>0.21058790953521</v>
      </c>
    </row>
    <row r="190" spans="1:13" x14ac:dyDescent="0.25">
      <c r="A190">
        <v>7306</v>
      </c>
      <c r="B190">
        <v>521.97418684962395</v>
      </c>
      <c r="C190">
        <v>4.0098152446946997</v>
      </c>
      <c r="D190" s="1">
        <v>2.5305989611831302E-16</v>
      </c>
      <c r="E190" s="1">
        <v>1.2008058777457901E-58</v>
      </c>
      <c r="F190">
        <v>457.67188341360099</v>
      </c>
      <c r="G190">
        <v>3.9265493640125602</v>
      </c>
      <c r="H190">
        <v>27.6669556667044</v>
      </c>
      <c r="I190" s="1">
        <v>1.0743353276331899E-10</v>
      </c>
      <c r="J190" s="1">
        <v>1.2359857003600599E-55</v>
      </c>
      <c r="K190">
        <v>1.7941265905962199E-2</v>
      </c>
      <c r="L190">
        <v>0.20590423605695601</v>
      </c>
      <c r="M190">
        <v>0.207841129865215</v>
      </c>
    </row>
    <row r="191" spans="1:13" x14ac:dyDescent="0.25">
      <c r="A191">
        <v>7307</v>
      </c>
      <c r="B191">
        <v>336.381116907631</v>
      </c>
      <c r="C191">
        <v>4.2490377796116503</v>
      </c>
      <c r="D191">
        <v>2.1319664947397099E-4</v>
      </c>
      <c r="E191" s="1">
        <v>1.7279216372705799E-39</v>
      </c>
      <c r="F191">
        <v>214.98156684559501</v>
      </c>
      <c r="G191">
        <v>3.8820668250279602</v>
      </c>
      <c r="H191">
        <v>81.300810135292295</v>
      </c>
      <c r="I191">
        <v>2.5652078613902601E-2</v>
      </c>
      <c r="J191" s="1">
        <v>9.7234929300894197E-31</v>
      </c>
      <c r="K191">
        <v>1.9154955466475201E-4</v>
      </c>
      <c r="L191">
        <v>0.172156673706479</v>
      </c>
      <c r="M191">
        <v>0.182817987506357</v>
      </c>
    </row>
    <row r="192" spans="1:13" x14ac:dyDescent="0.25">
      <c r="A192">
        <v>7308</v>
      </c>
      <c r="B192">
        <v>557.72121819566905</v>
      </c>
      <c r="C192">
        <v>4.2409557467287202</v>
      </c>
      <c r="D192" s="1">
        <v>3.0906033483248701E-12</v>
      </c>
      <c r="E192" s="1">
        <v>8.7011250333055601E-67</v>
      </c>
      <c r="F192">
        <v>199.02522021942801</v>
      </c>
      <c r="G192">
        <v>3.6227440640330499</v>
      </c>
      <c r="H192">
        <v>213.76745223015701</v>
      </c>
      <c r="I192">
        <v>1.0625247706878199E-2</v>
      </c>
      <c r="J192" s="1">
        <v>3.6878396000022403E-49</v>
      </c>
      <c r="K192" s="1">
        <v>1.55006436268126E-28</v>
      </c>
      <c r="L192">
        <v>0.19807200496746299</v>
      </c>
      <c r="M192">
        <v>0.24678929525066701</v>
      </c>
    </row>
    <row r="193" spans="1:13" x14ac:dyDescent="0.25">
      <c r="A193">
        <v>7309</v>
      </c>
      <c r="B193">
        <v>858.321838284671</v>
      </c>
      <c r="C193">
        <v>4.0468049645521704</v>
      </c>
      <c r="D193" s="1">
        <v>1.0891916044686E-22</v>
      </c>
      <c r="E193" s="1">
        <v>8.4393211130279502E-55</v>
      </c>
      <c r="F193">
        <v>442.22666563521602</v>
      </c>
      <c r="G193">
        <v>3.3731462491955599</v>
      </c>
      <c r="H193">
        <v>246.42491303661001</v>
      </c>
      <c r="I193" s="1">
        <v>3.02237170121675E-6</v>
      </c>
      <c r="J193" s="1">
        <v>7.7927261727467307E-37</v>
      </c>
      <c r="K193" s="1">
        <v>6.3279529681365702E-15</v>
      </c>
      <c r="L193">
        <v>0.16575388234760499</v>
      </c>
      <c r="M193">
        <v>0.20727234649033499</v>
      </c>
    </row>
    <row r="194" spans="1:13" x14ac:dyDescent="0.25">
      <c r="A194">
        <v>7310</v>
      </c>
      <c r="B194">
        <v>911.51464679053402</v>
      </c>
      <c r="C194">
        <v>3.3395531635070199</v>
      </c>
      <c r="D194" s="1">
        <v>8.3832136482408103E-39</v>
      </c>
      <c r="E194" s="1">
        <v>7.6769237226428705E-43</v>
      </c>
      <c r="F194">
        <v>542.72606301048597</v>
      </c>
      <c r="G194">
        <v>2.73506881484828</v>
      </c>
      <c r="H194">
        <v>264.76563835846798</v>
      </c>
      <c r="I194" s="1">
        <v>4.1840692762208002E-13</v>
      </c>
      <c r="J194" s="1">
        <v>6.9643730018496704E-28</v>
      </c>
      <c r="K194" s="1">
        <v>4.7438915541265597E-24</v>
      </c>
      <c r="L194">
        <v>0.128882670659131</v>
      </c>
      <c r="M194">
        <v>0.17100818774239801</v>
      </c>
    </row>
    <row r="195" spans="1:13" x14ac:dyDescent="0.25">
      <c r="A195">
        <v>7311</v>
      </c>
      <c r="B195">
        <v>1068.2325050346101</v>
      </c>
      <c r="C195">
        <v>3.7103235704045101</v>
      </c>
      <c r="D195" s="1">
        <v>1.23046244077614E-17</v>
      </c>
      <c r="E195" s="1">
        <v>1.7867390493135899E-28</v>
      </c>
      <c r="F195">
        <v>622.65174109905502</v>
      </c>
      <c r="G195">
        <v>3.2611983114862801</v>
      </c>
      <c r="H195">
        <v>220.124896055113</v>
      </c>
      <c r="I195" s="1">
        <v>3.43305988084732E-6</v>
      </c>
      <c r="J195" s="1">
        <v>5.9887464897801799E-22</v>
      </c>
      <c r="K195" s="1">
        <v>1.0390425385427401E-9</v>
      </c>
      <c r="L195">
        <v>0.14089037258631301</v>
      </c>
      <c r="M195">
        <v>0.17481666949612701</v>
      </c>
    </row>
    <row r="196" spans="1:13" x14ac:dyDescent="0.25">
      <c r="A196">
        <v>7312</v>
      </c>
      <c r="B196">
        <v>1278.34598602761</v>
      </c>
      <c r="C196">
        <v>1.68505515831891</v>
      </c>
      <c r="D196" s="1">
        <v>2.1056443936918601E-99</v>
      </c>
      <c r="E196" s="1">
        <v>5.4648949600634901E-18</v>
      </c>
      <c r="F196">
        <v>1016.20148688831</v>
      </c>
      <c r="G196">
        <v>1.3416704574919101</v>
      </c>
      <c r="H196">
        <v>146.01408428183399</v>
      </c>
      <c r="I196" s="1">
        <v>2.9009419718473102E-56</v>
      </c>
      <c r="J196" s="1">
        <v>1.87323471348815E-12</v>
      </c>
      <c r="K196" s="1">
        <v>1.1383657542327E-22</v>
      </c>
      <c r="L196">
        <v>6.0688534480005697E-2</v>
      </c>
      <c r="M196">
        <v>0.115199702855996</v>
      </c>
    </row>
    <row r="197" spans="1:13" x14ac:dyDescent="0.25">
      <c r="A197">
        <v>7313</v>
      </c>
      <c r="B197">
        <v>450.07398052072</v>
      </c>
      <c r="C197">
        <v>3.6087526162821901</v>
      </c>
      <c r="D197" s="1">
        <v>3.3917672227999803E-21</v>
      </c>
      <c r="E197" s="1">
        <v>1.0246906875929E-78</v>
      </c>
      <c r="F197">
        <v>199.50185395792101</v>
      </c>
      <c r="G197">
        <v>3.2855391282830899</v>
      </c>
      <c r="H197">
        <v>119.453480230575</v>
      </c>
      <c r="I197">
        <v>1.21934590286318E-4</v>
      </c>
      <c r="J197" s="1">
        <v>1.0487508553364E-69</v>
      </c>
      <c r="K197" s="1">
        <v>1.79337083016177E-28</v>
      </c>
      <c r="L197">
        <v>0.18401705464899301</v>
      </c>
      <c r="M197">
        <v>0.22011232200939501</v>
      </c>
    </row>
    <row r="198" spans="1:13" x14ac:dyDescent="0.25">
      <c r="A198">
        <v>7314</v>
      </c>
      <c r="B198">
        <v>743.40687489213599</v>
      </c>
      <c r="C198">
        <v>3.0569830652878198</v>
      </c>
      <c r="D198" s="1">
        <v>3.2438255616252701E-31</v>
      </c>
      <c r="E198" s="1">
        <v>2.4316555860043998E-41</v>
      </c>
      <c r="F198">
        <v>444.27973738484201</v>
      </c>
      <c r="G198">
        <v>2.4851401906616202</v>
      </c>
      <c r="H198">
        <v>188.84813010257801</v>
      </c>
      <c r="I198" s="1">
        <v>2.43151916655258E-11</v>
      </c>
      <c r="J198" s="1">
        <v>8.5649388071417396E-27</v>
      </c>
      <c r="K198" s="1">
        <v>2.30285237530261E-22</v>
      </c>
      <c r="L198">
        <v>0.114470432093218</v>
      </c>
      <c r="M198">
        <v>0.17074857987926501</v>
      </c>
    </row>
    <row r="199" spans="1:13" x14ac:dyDescent="0.25">
      <c r="A199">
        <v>7315</v>
      </c>
      <c r="B199">
        <v>811.31510937002304</v>
      </c>
      <c r="C199">
        <v>2.9181196217504999</v>
      </c>
      <c r="D199" s="1">
        <v>9.60679020310762E-41</v>
      </c>
      <c r="E199" s="1">
        <v>1.7160035009431101E-42</v>
      </c>
      <c r="F199">
        <v>669.47995426604996</v>
      </c>
      <c r="G199">
        <v>2.6420448754516999</v>
      </c>
      <c r="H199">
        <v>90.622963213144999</v>
      </c>
      <c r="I199" s="1">
        <v>3.9085904910838402E-27</v>
      </c>
      <c r="J199" s="1">
        <v>9.1902288038731403E-34</v>
      </c>
      <c r="K199" s="1">
        <v>4.5417304898726901E-10</v>
      </c>
      <c r="L199">
        <v>0.117331028715838</v>
      </c>
      <c r="M199">
        <v>0.132755134473274</v>
      </c>
    </row>
    <row r="200" spans="1:13" x14ac:dyDescent="0.25">
      <c r="A200">
        <v>7316</v>
      </c>
      <c r="B200">
        <v>415.56510178533699</v>
      </c>
      <c r="C200">
        <v>4.1452833153433604</v>
      </c>
      <c r="D200" s="1">
        <v>1.7669276197816401E-19</v>
      </c>
      <c r="E200" s="1">
        <v>6.9710371858723703E-102</v>
      </c>
      <c r="F200">
        <v>391.48857698215102</v>
      </c>
      <c r="G200">
        <v>4.1222786118194801</v>
      </c>
      <c r="H200">
        <v>15.9883206226423</v>
      </c>
      <c r="I200" s="1">
        <v>4.31827245984808E-14</v>
      </c>
      <c r="J200" s="1">
        <v>4.8467929171539199E-102</v>
      </c>
      <c r="K200">
        <v>0.187985695398842</v>
      </c>
      <c r="L200">
        <v>0.267230951755765</v>
      </c>
      <c r="M200">
        <v>0.26738364208294901</v>
      </c>
    </row>
    <row r="201" spans="1:13" x14ac:dyDescent="0.25">
      <c r="A201">
        <v>7317</v>
      </c>
      <c r="B201">
        <v>554.31713247390496</v>
      </c>
      <c r="C201">
        <v>3.30095400571243</v>
      </c>
      <c r="D201" s="1">
        <v>3.58569096492114E-43</v>
      </c>
      <c r="E201" s="1">
        <v>5.2064954468441204E-68</v>
      </c>
      <c r="F201">
        <v>465.24346323448498</v>
      </c>
      <c r="G201">
        <v>3.2121160430479501</v>
      </c>
      <c r="H201">
        <v>40.6823905722446</v>
      </c>
      <c r="I201" s="1">
        <v>3.5228938733736598E-27</v>
      </c>
      <c r="J201" s="1">
        <v>3.77029515443185E-63</v>
      </c>
      <c r="K201" s="1">
        <v>1.75398842007693E-5</v>
      </c>
      <c r="L201">
        <v>0.19206193727242399</v>
      </c>
      <c r="M201">
        <v>0.19919773753626499</v>
      </c>
    </row>
    <row r="202" spans="1:13" x14ac:dyDescent="0.25">
      <c r="A202">
        <v>7318</v>
      </c>
      <c r="B202">
        <v>622.76086458199302</v>
      </c>
      <c r="C202">
        <v>2.9209456195958698</v>
      </c>
      <c r="D202" s="1">
        <v>2.5034941437896901E-36</v>
      </c>
      <c r="E202" s="1">
        <v>6.85244499863902E-45</v>
      </c>
      <c r="F202">
        <v>500.47684819053399</v>
      </c>
      <c r="G202">
        <v>2.6763155474754301</v>
      </c>
      <c r="H202">
        <v>53.011352962151697</v>
      </c>
      <c r="I202" s="1">
        <v>1.0570109557101901E-20</v>
      </c>
      <c r="J202" s="1">
        <v>3.6385367062234199E-37</v>
      </c>
      <c r="K202" s="1">
        <v>3.4328609351309297E-8</v>
      </c>
      <c r="L202">
        <v>0.124024114854018</v>
      </c>
      <c r="M202">
        <v>0.13782918634142799</v>
      </c>
    </row>
    <row r="203" spans="1:13" x14ac:dyDescent="0.25">
      <c r="A203">
        <v>7319</v>
      </c>
      <c r="B203">
        <v>466.69095297734702</v>
      </c>
      <c r="C203">
        <v>4.1266031884044097</v>
      </c>
      <c r="D203" s="1">
        <v>8.4767293654929106E-11</v>
      </c>
      <c r="E203" s="1">
        <v>3.1916448683652601E-49</v>
      </c>
      <c r="F203">
        <v>348.07065473665301</v>
      </c>
      <c r="G203">
        <v>3.9177744942477499</v>
      </c>
      <c r="H203">
        <v>60.990963660820199</v>
      </c>
      <c r="I203" s="1">
        <v>2.8973385055396502E-6</v>
      </c>
      <c r="J203" s="1">
        <v>1.82380559087623E-42</v>
      </c>
      <c r="K203" s="1">
        <v>1.53766517577296E-5</v>
      </c>
      <c r="L203">
        <v>0.182518863901867</v>
      </c>
      <c r="M203">
        <v>0.19026986679072599</v>
      </c>
    </row>
    <row r="204" spans="1:13" x14ac:dyDescent="0.25">
      <c r="A204">
        <v>7320</v>
      </c>
      <c r="B204">
        <v>1232.30744337172</v>
      </c>
      <c r="C204">
        <v>3.1005194837432</v>
      </c>
      <c r="D204" s="1">
        <v>1.2358433332685001E-31</v>
      </c>
      <c r="E204" s="1">
        <v>4.0486812232079297E-21</v>
      </c>
      <c r="F204">
        <v>914.96264272495603</v>
      </c>
      <c r="G204">
        <v>2.4248336370967101</v>
      </c>
      <c r="H204">
        <v>163.483127129233</v>
      </c>
      <c r="I204" s="1">
        <v>6.2082358591620499E-15</v>
      </c>
      <c r="J204" s="1">
        <v>2.0340770330036801E-12</v>
      </c>
      <c r="K204" s="1">
        <v>6.9646489631943204E-13</v>
      </c>
      <c r="L204">
        <v>9.6102299934052504E-2</v>
      </c>
      <c r="M204">
        <v>0.13748258511658101</v>
      </c>
    </row>
    <row r="205" spans="1:13" x14ac:dyDescent="0.25">
      <c r="A205">
        <v>7321</v>
      </c>
      <c r="B205">
        <v>511.251927476503</v>
      </c>
      <c r="C205">
        <v>2.9613634563937099</v>
      </c>
      <c r="D205" s="1">
        <v>4.8038646931272997E-33</v>
      </c>
      <c r="E205" s="1">
        <v>2.2768357224421699E-54</v>
      </c>
      <c r="F205">
        <v>379.28926697671398</v>
      </c>
      <c r="G205">
        <v>2.4475760501625299</v>
      </c>
      <c r="H205">
        <v>83.607886393307496</v>
      </c>
      <c r="I205" s="1">
        <v>2.14385950363196E-17</v>
      </c>
      <c r="J205" s="1">
        <v>2.0666204994662399E-36</v>
      </c>
      <c r="K205" s="1">
        <v>3.0155156502983702E-17</v>
      </c>
      <c r="L205">
        <v>0.124555642401888</v>
      </c>
      <c r="M205">
        <v>0.15452755760088199</v>
      </c>
    </row>
    <row r="206" spans="1:13" x14ac:dyDescent="0.25">
      <c r="A206">
        <v>7322</v>
      </c>
      <c r="B206">
        <v>380.47779797191703</v>
      </c>
      <c r="C206">
        <v>3.9409471015826298</v>
      </c>
      <c r="D206" s="1">
        <v>2.1157686810610399E-13</v>
      </c>
      <c r="E206" s="1">
        <v>7.11933040238034E-66</v>
      </c>
      <c r="F206">
        <v>313.57786082688102</v>
      </c>
      <c r="G206">
        <v>3.7610450184011599</v>
      </c>
      <c r="H206">
        <v>33.529721356502399</v>
      </c>
      <c r="I206" s="1">
        <v>2.8159391378692899E-8</v>
      </c>
      <c r="J206" s="1">
        <v>4.03611616950074E-56</v>
      </c>
      <c r="K206">
        <v>2.8910134112771599E-3</v>
      </c>
      <c r="L206">
        <v>0.19011058879575701</v>
      </c>
      <c r="M206">
        <v>0.193966244276919</v>
      </c>
    </row>
    <row r="207" spans="1:13" x14ac:dyDescent="0.25">
      <c r="A207">
        <v>7501</v>
      </c>
      <c r="B207">
        <v>613.98167401833405</v>
      </c>
      <c r="C207">
        <v>4.0939678927738399</v>
      </c>
      <c r="D207" s="1">
        <v>4.0936478482431401E-27</v>
      </c>
      <c r="E207" s="1">
        <v>5.57272804764318E-111</v>
      </c>
      <c r="F207">
        <v>476.54037403563899</v>
      </c>
      <c r="G207">
        <v>3.75587503953864</v>
      </c>
      <c r="H207">
        <v>118.916821855988</v>
      </c>
      <c r="I207" s="1">
        <v>1.82939500471543E-13</v>
      </c>
      <c r="J207" s="1">
        <v>7.3451069408861903E-83</v>
      </c>
      <c r="K207" s="1">
        <v>9.6489862558876406E-5</v>
      </c>
      <c r="L207">
        <v>0.22953205552804501</v>
      </c>
      <c r="M207">
        <v>0.23784224749479099</v>
      </c>
    </row>
    <row r="208" spans="1:13" x14ac:dyDescent="0.25">
      <c r="A208">
        <v>7502</v>
      </c>
      <c r="B208">
        <v>664.89568270949098</v>
      </c>
      <c r="C208">
        <v>3.9354316270710901</v>
      </c>
      <c r="D208" s="1">
        <v>2.50399775544281E-30</v>
      </c>
      <c r="E208" s="1">
        <v>5.0105378107042601E-104</v>
      </c>
      <c r="F208">
        <v>596.814587107786</v>
      </c>
      <c r="G208">
        <v>3.8571354143604601</v>
      </c>
      <c r="H208">
        <v>53.717291795859097</v>
      </c>
      <c r="I208" s="1">
        <v>2.65522311929762E-17</v>
      </c>
      <c r="J208" s="1">
        <v>5.8716819176392605E-100</v>
      </c>
      <c r="K208">
        <v>7.80587739744424E-2</v>
      </c>
      <c r="L208">
        <v>0.26115362142577198</v>
      </c>
      <c r="M208">
        <v>0.26224418607574201</v>
      </c>
    </row>
    <row r="209" spans="1:13" x14ac:dyDescent="0.25">
      <c r="A209">
        <v>7503</v>
      </c>
      <c r="B209">
        <v>430.90931427088901</v>
      </c>
      <c r="C209">
        <v>4.6164075151536403</v>
      </c>
      <c r="D209" s="1">
        <v>1.1715017002934799E-19</v>
      </c>
      <c r="E209" s="1">
        <v>5.4443082029956802E-127</v>
      </c>
      <c r="F209">
        <v>478.44942888916103</v>
      </c>
      <c r="G209">
        <v>4.6762243307600304</v>
      </c>
      <c r="H209">
        <v>-35.271581809379299</v>
      </c>
      <c r="I209" s="1">
        <v>3.0579810974697601E-17</v>
      </c>
      <c r="J209" s="1">
        <v>1.4534618948037301E-122</v>
      </c>
      <c r="K209">
        <v>0.124933317385724</v>
      </c>
      <c r="L209">
        <v>0.370773935565469</v>
      </c>
      <c r="M209">
        <v>0.37137535314405001</v>
      </c>
    </row>
    <row r="210" spans="1:13" x14ac:dyDescent="0.25">
      <c r="A210">
        <v>7504</v>
      </c>
      <c r="B210">
        <v>637.87796371551497</v>
      </c>
      <c r="C210">
        <v>4.2157771523410004</v>
      </c>
      <c r="D210" s="1">
        <v>1.05907172116607E-18</v>
      </c>
      <c r="E210" s="1">
        <v>8.0321459090112502E-94</v>
      </c>
      <c r="F210">
        <v>649.22630885810599</v>
      </c>
      <c r="G210">
        <v>4.2350087551347997</v>
      </c>
      <c r="H210">
        <v>-9.0581734760432102</v>
      </c>
      <c r="I210" s="1">
        <v>5.54515423073768E-17</v>
      </c>
      <c r="J210" s="1">
        <v>6.0583320009557201E-83</v>
      </c>
      <c r="K210">
        <v>0.75175917806916104</v>
      </c>
      <c r="L210">
        <v>0.25335867993345501</v>
      </c>
      <c r="M210">
        <v>0.25309329256522101</v>
      </c>
    </row>
    <row r="211" spans="1:13" x14ac:dyDescent="0.25">
      <c r="A211">
        <v>7505</v>
      </c>
      <c r="B211">
        <v>626.03487830206802</v>
      </c>
      <c r="C211">
        <v>3.9411682919993498</v>
      </c>
      <c r="D211" s="1">
        <v>7.4914654352395008E-12</v>
      </c>
      <c r="E211" s="1">
        <v>1.03273376122566E-46</v>
      </c>
      <c r="F211">
        <v>544.82095897208603</v>
      </c>
      <c r="G211">
        <v>3.7480472023053402</v>
      </c>
      <c r="H211">
        <v>59.862818609177197</v>
      </c>
      <c r="I211" s="1">
        <v>4.9982319386631702E-9</v>
      </c>
      <c r="J211" s="1">
        <v>5.0039641588344699E-37</v>
      </c>
      <c r="K211">
        <v>1.6931688592609899E-2</v>
      </c>
      <c r="L211">
        <v>0.17725542272848499</v>
      </c>
      <c r="M211">
        <v>0.180105692910702</v>
      </c>
    </row>
    <row r="212" spans="1:13" x14ac:dyDescent="0.25">
      <c r="A212">
        <v>7506</v>
      </c>
      <c r="B212">
        <v>791.45840272022099</v>
      </c>
      <c r="C212">
        <v>3.79674977930397</v>
      </c>
      <c r="D212" s="1">
        <v>1.08198893544876E-18</v>
      </c>
      <c r="E212" s="1">
        <v>3.8813890521635898E-45</v>
      </c>
      <c r="F212">
        <v>641.29669147646496</v>
      </c>
      <c r="G212">
        <v>3.56170392606339</v>
      </c>
      <c r="H212">
        <v>82.3070816779355</v>
      </c>
      <c r="I212" s="1">
        <v>1.5585843667424E-12</v>
      </c>
      <c r="J212" s="1">
        <v>1.6465673526906298E-36</v>
      </c>
      <c r="K212">
        <v>1.78420323149955E-4</v>
      </c>
      <c r="L212">
        <v>0.15847355859595499</v>
      </c>
      <c r="M212">
        <v>0.16581955972205201</v>
      </c>
    </row>
    <row r="213" spans="1:13" x14ac:dyDescent="0.25">
      <c r="A213">
        <v>7507</v>
      </c>
      <c r="B213">
        <v>552.041500179114</v>
      </c>
      <c r="C213">
        <v>3.685065424462</v>
      </c>
      <c r="D213" s="1">
        <v>2.720772106764E-18</v>
      </c>
      <c r="E213" s="1">
        <v>2.8218888052902002E-57</v>
      </c>
      <c r="F213">
        <v>487.17469681652199</v>
      </c>
      <c r="G213">
        <v>3.41289217478958</v>
      </c>
      <c r="H213">
        <v>43.640569196718999</v>
      </c>
      <c r="I213" s="1">
        <v>9.4814968018823591E-13</v>
      </c>
      <c r="J213" s="1">
        <v>7.1710172368780194E-42</v>
      </c>
      <c r="K213">
        <v>6.16562774922898E-3</v>
      </c>
      <c r="L213">
        <v>0.159780241510663</v>
      </c>
      <c r="M213">
        <v>0.163814323063878</v>
      </c>
    </row>
    <row r="214" spans="1:13" x14ac:dyDescent="0.25">
      <c r="A214">
        <v>7701</v>
      </c>
      <c r="B214">
        <v>455.74573310457902</v>
      </c>
      <c r="C214">
        <v>2.66043391169804</v>
      </c>
      <c r="D214" s="1">
        <v>1.2428488819973199E-25</v>
      </c>
      <c r="E214" s="1">
        <v>2.9190127300677699E-45</v>
      </c>
      <c r="F214">
        <v>358.74042173302701</v>
      </c>
      <c r="G214">
        <v>2.5058984582589399</v>
      </c>
      <c r="H214">
        <v>46.1637235553141</v>
      </c>
      <c r="I214" s="1">
        <v>5.0396750159529703E-14</v>
      </c>
      <c r="J214" s="1">
        <v>6.6193919534369304E-40</v>
      </c>
      <c r="K214" s="1">
        <v>3.9523186874550797E-7</v>
      </c>
      <c r="L214">
        <v>0.16335025224824901</v>
      </c>
      <c r="M214">
        <v>0.174573790327024</v>
      </c>
    </row>
    <row r="215" spans="1:13" x14ac:dyDescent="0.25">
      <c r="A215">
        <v>7702</v>
      </c>
      <c r="B215">
        <v>448.43305079786501</v>
      </c>
      <c r="C215">
        <v>1.9992211330794101</v>
      </c>
      <c r="D215" s="1">
        <v>2.6396619910785101E-38</v>
      </c>
      <c r="E215" s="1">
        <v>1.5854427635902901E-34</v>
      </c>
      <c r="F215">
        <v>351.23688788018501</v>
      </c>
      <c r="G215">
        <v>1.68685279149023</v>
      </c>
      <c r="H215">
        <v>52.939375881707598</v>
      </c>
      <c r="I215" s="1">
        <v>3.3230697433068099E-26</v>
      </c>
      <c r="J215" s="1">
        <v>1.9504760838978799E-22</v>
      </c>
      <c r="K215" s="1">
        <v>2.71764745487085E-13</v>
      </c>
      <c r="L215">
        <v>9.79879834440152E-2</v>
      </c>
      <c r="M215">
        <v>0.12540784804487501</v>
      </c>
    </row>
    <row r="216" spans="1:13" x14ac:dyDescent="0.25">
      <c r="A216">
        <v>7703</v>
      </c>
      <c r="B216">
        <v>525.90919040311496</v>
      </c>
      <c r="C216">
        <v>3.6461028865021401</v>
      </c>
      <c r="D216" s="1">
        <v>2.9221515475228799E-17</v>
      </c>
      <c r="E216" s="1">
        <v>3.8726498231081402E-62</v>
      </c>
      <c r="F216">
        <v>365.65838637406398</v>
      </c>
      <c r="G216">
        <v>3.3607635916359699</v>
      </c>
      <c r="H216">
        <v>74.800335208380304</v>
      </c>
      <c r="I216" s="1">
        <v>4.9736824686654199E-9</v>
      </c>
      <c r="J216" s="1">
        <v>3.7274521456281602E-50</v>
      </c>
      <c r="K216" s="1">
        <v>4.4900533832801302E-12</v>
      </c>
      <c r="L216">
        <v>0.173235497921672</v>
      </c>
      <c r="M216">
        <v>0.19054268218232401</v>
      </c>
    </row>
    <row r="217" spans="1:13" x14ac:dyDescent="0.25">
      <c r="A217">
        <v>7704</v>
      </c>
      <c r="B217">
        <v>224.167557874452</v>
      </c>
      <c r="C217">
        <v>3.4777396712315598</v>
      </c>
      <c r="D217" s="1">
        <v>7.4237148001298104E-6</v>
      </c>
      <c r="E217" s="1">
        <v>1.58495283093002E-55</v>
      </c>
      <c r="F217">
        <v>114.767103183825</v>
      </c>
      <c r="G217">
        <v>3.29907459327015</v>
      </c>
      <c r="H217">
        <v>54.977597996334197</v>
      </c>
      <c r="I217">
        <v>2.4231755034993901E-2</v>
      </c>
      <c r="J217" s="1">
        <v>1.4457558698569499E-47</v>
      </c>
      <c r="K217" s="1">
        <v>7.58660553428821E-7</v>
      </c>
      <c r="L217">
        <v>0.175388649229474</v>
      </c>
      <c r="M217">
        <v>0.184668465518568</v>
      </c>
    </row>
    <row r="218" spans="1:13" x14ac:dyDescent="0.25">
      <c r="A218">
        <v>7901</v>
      </c>
      <c r="B218">
        <v>610.87274506766596</v>
      </c>
      <c r="C218">
        <v>3.0548232733990801</v>
      </c>
      <c r="D218" s="1">
        <v>6.5508551307274905E-30</v>
      </c>
      <c r="E218" s="1">
        <v>5.5701287832477804E-50</v>
      </c>
      <c r="F218">
        <v>336.17742449473502</v>
      </c>
      <c r="G218">
        <v>2.5779524072943101</v>
      </c>
      <c r="H218">
        <v>170.26764987022801</v>
      </c>
      <c r="I218" s="1">
        <v>3.3454609496439699E-9</v>
      </c>
      <c r="J218" s="1">
        <v>8.19983424470585E-36</v>
      </c>
      <c r="K218" s="1">
        <v>5.5616573967385902E-21</v>
      </c>
      <c r="L218">
        <v>0.121337084466317</v>
      </c>
      <c r="M218">
        <v>0.16327414691800901</v>
      </c>
    </row>
    <row r="219" spans="1:13" x14ac:dyDescent="0.25">
      <c r="A219">
        <v>7902</v>
      </c>
      <c r="B219">
        <v>549.34778056459697</v>
      </c>
      <c r="C219">
        <v>3.4925345897559601</v>
      </c>
      <c r="D219" s="1">
        <v>3.69823157111532E-9</v>
      </c>
      <c r="E219" s="1">
        <v>1.63385982553314E-26</v>
      </c>
      <c r="F219">
        <v>393.23455751455401</v>
      </c>
      <c r="G219">
        <v>3.18952585680614</v>
      </c>
      <c r="H219">
        <v>95.136466341408806</v>
      </c>
      <c r="I219" s="1">
        <v>4.2492053064227802E-5</v>
      </c>
      <c r="J219" s="1">
        <v>4.7197161753044901E-21</v>
      </c>
      <c r="K219" s="1">
        <v>4.16926335938366E-6</v>
      </c>
      <c r="L219">
        <v>0.13487668100189501</v>
      </c>
      <c r="M219">
        <v>0.14847583510026399</v>
      </c>
    </row>
    <row r="220" spans="1:13" x14ac:dyDescent="0.25">
      <c r="A220">
        <v>8101</v>
      </c>
      <c r="B220">
        <v>846.05265578655803</v>
      </c>
      <c r="C220">
        <v>3.34047496585685</v>
      </c>
      <c r="D220" s="1">
        <v>3.3322270141421702E-29</v>
      </c>
      <c r="E220" s="1">
        <v>3.1564978226200101E-47</v>
      </c>
      <c r="F220">
        <v>668.31338672259596</v>
      </c>
      <c r="G220">
        <v>2.7888458984316098</v>
      </c>
      <c r="H220">
        <v>120.74257386169801</v>
      </c>
      <c r="I220" s="1">
        <v>1.2761402917983399E-16</v>
      </c>
      <c r="J220" s="1">
        <v>1.3989698612986799E-32</v>
      </c>
      <c r="K220" s="1">
        <v>1.43629234149134E-11</v>
      </c>
      <c r="L220">
        <v>0.12739860609831299</v>
      </c>
      <c r="M220">
        <v>0.152299394375248</v>
      </c>
    </row>
    <row r="221" spans="1:13" x14ac:dyDescent="0.25">
      <c r="A221">
        <v>8102</v>
      </c>
      <c r="B221">
        <v>665.69351273074005</v>
      </c>
      <c r="C221">
        <v>3.9550102600939598</v>
      </c>
      <c r="D221" s="1">
        <v>2.1341460809275798E-15</v>
      </c>
      <c r="E221" s="1">
        <v>2.8564267284339799E-49</v>
      </c>
      <c r="F221">
        <v>459.920968884339</v>
      </c>
      <c r="G221">
        <v>3.4382427126606698</v>
      </c>
      <c r="H221">
        <v>128.70184920502001</v>
      </c>
      <c r="I221" s="1">
        <v>1.9396953437404498E-8</v>
      </c>
      <c r="J221" s="1">
        <v>6.5464808802483104E-34</v>
      </c>
      <c r="K221" s="1">
        <v>7.0268039381652395E-10</v>
      </c>
      <c r="L221">
        <v>0.15671088911504599</v>
      </c>
      <c r="M221">
        <v>0.18247839573043501</v>
      </c>
    </row>
    <row r="222" spans="1:13" x14ac:dyDescent="0.25">
      <c r="A222">
        <v>8103</v>
      </c>
      <c r="B222">
        <v>796.59285398736404</v>
      </c>
      <c r="C222">
        <v>4.0748584893991104</v>
      </c>
      <c r="D222" s="1">
        <v>5.5343923536239901E-23</v>
      </c>
      <c r="E222" s="1">
        <v>1.4803881911283599E-63</v>
      </c>
      <c r="F222">
        <v>409.66895062708301</v>
      </c>
      <c r="G222">
        <v>3.4755369463547301</v>
      </c>
      <c r="H222">
        <v>240.761287052456</v>
      </c>
      <c r="I222" s="1">
        <v>2.9422896712978402E-6</v>
      </c>
      <c r="J222" s="1">
        <v>1.6066387998571401E-44</v>
      </c>
      <c r="K222" s="1">
        <v>3.4367680325335602E-17</v>
      </c>
      <c r="L222">
        <v>0.17975647183063301</v>
      </c>
      <c r="M222">
        <v>0.214981739636564</v>
      </c>
    </row>
    <row r="223" spans="1:13" x14ac:dyDescent="0.25">
      <c r="A223">
        <v>8104</v>
      </c>
      <c r="B223">
        <v>803.94541553670695</v>
      </c>
      <c r="C223">
        <v>4.10304811186806</v>
      </c>
      <c r="D223" s="1">
        <v>7.8115268901832004E-27</v>
      </c>
      <c r="E223" s="1">
        <v>3.3082363631075801E-85</v>
      </c>
      <c r="F223">
        <v>483.770927164527</v>
      </c>
      <c r="G223">
        <v>3.6584824968952301</v>
      </c>
      <c r="H223">
        <v>189.42039704089399</v>
      </c>
      <c r="I223" s="1">
        <v>1.2097106727223201E-9</v>
      </c>
      <c r="J223" s="1">
        <v>7.8736346519148097E-64</v>
      </c>
      <c r="K223" s="1">
        <v>1.2459836523465801E-15</v>
      </c>
      <c r="L223">
        <v>0.19116931122126199</v>
      </c>
      <c r="M223">
        <v>0.22059940249181501</v>
      </c>
    </row>
    <row r="224" spans="1:13" x14ac:dyDescent="0.25">
      <c r="A224">
        <v>8105</v>
      </c>
      <c r="B224">
        <v>740.86701812084402</v>
      </c>
      <c r="C224">
        <v>4.41513993811341</v>
      </c>
      <c r="D224" s="1">
        <v>3.18528792005891E-25</v>
      </c>
      <c r="E224" s="1">
        <v>1.7941905011318001E-96</v>
      </c>
      <c r="F224">
        <v>512.95425347583796</v>
      </c>
      <c r="G224">
        <v>4.0281746136594299</v>
      </c>
      <c r="H224">
        <v>145.926117347944</v>
      </c>
      <c r="I224" s="1">
        <v>2.13642149424795E-10</v>
      </c>
      <c r="J224" s="1">
        <v>3.4532514036982799E-77</v>
      </c>
      <c r="K224" s="1">
        <v>1.22880364492556E-8</v>
      </c>
      <c r="L224">
        <v>0.236919012374225</v>
      </c>
      <c r="M224">
        <v>0.25095033775456899</v>
      </c>
    </row>
    <row r="225" spans="1:13" x14ac:dyDescent="0.25">
      <c r="A225">
        <v>8106</v>
      </c>
      <c r="B225">
        <v>848.57537197921101</v>
      </c>
      <c r="C225">
        <v>4.0999004939583896</v>
      </c>
      <c r="D225" s="1">
        <v>3.2692319032036099E-25</v>
      </c>
      <c r="E225" s="1">
        <v>2.6591453832127402E-66</v>
      </c>
      <c r="F225">
        <v>472.804317232779</v>
      </c>
      <c r="G225">
        <v>3.9692815809404398</v>
      </c>
      <c r="H225">
        <v>144.87124284566599</v>
      </c>
      <c r="I225" s="1">
        <v>3.0813782739761702E-7</v>
      </c>
      <c r="J225" s="1">
        <v>1.00240365135585E-61</v>
      </c>
      <c r="K225" s="1">
        <v>3.4903691346172501E-9</v>
      </c>
      <c r="L225">
        <v>0.20604263972402401</v>
      </c>
      <c r="M225">
        <v>0.22383584198825199</v>
      </c>
    </row>
    <row r="226" spans="1:13" x14ac:dyDescent="0.25">
      <c r="A226">
        <v>8301</v>
      </c>
      <c r="B226">
        <v>470.38208165913602</v>
      </c>
      <c r="C226">
        <v>3.0791732979085098</v>
      </c>
      <c r="D226" s="1">
        <v>1.83378546369882E-13</v>
      </c>
      <c r="E226" s="1">
        <v>1.5516591781351599E-35</v>
      </c>
      <c r="F226">
        <v>336.7092186122</v>
      </c>
      <c r="G226">
        <v>2.8194701448732</v>
      </c>
      <c r="H226">
        <v>60.214426100603397</v>
      </c>
      <c r="I226" s="1">
        <v>3.44030779048263E-7</v>
      </c>
      <c r="J226" s="1">
        <v>2.4028271214461E-30</v>
      </c>
      <c r="K226" s="1">
        <v>1.2599613778702701E-9</v>
      </c>
      <c r="L226">
        <v>0.142398489203648</v>
      </c>
      <c r="M226">
        <v>0.16393208055977099</v>
      </c>
    </row>
    <row r="227" spans="1:13" x14ac:dyDescent="0.25">
      <c r="A227">
        <v>8302</v>
      </c>
      <c r="B227">
        <v>442.45906072569602</v>
      </c>
      <c r="C227">
        <v>3.4537379471437299</v>
      </c>
      <c r="D227" s="1">
        <v>1.14205724185008E-6</v>
      </c>
      <c r="E227" s="1">
        <v>5.2059019891819396E-28</v>
      </c>
      <c r="F227">
        <v>215.94344246494501</v>
      </c>
      <c r="G227">
        <v>3.2214853581748302</v>
      </c>
      <c r="H227">
        <v>98.764806599550397</v>
      </c>
      <c r="I227">
        <v>3.9030972923602501E-3</v>
      </c>
      <c r="J227" s="1">
        <v>2.6444948925968798E-22</v>
      </c>
      <c r="K227" s="1">
        <v>2.6661915848231699E-5</v>
      </c>
      <c r="L227">
        <v>0.12806496680775201</v>
      </c>
      <c r="M227">
        <v>0.15088765089591299</v>
      </c>
    </row>
    <row r="228" spans="1:13" x14ac:dyDescent="0.25">
      <c r="A228">
        <v>8303</v>
      </c>
      <c r="B228">
        <v>836.08773703749603</v>
      </c>
      <c r="C228">
        <v>3.55224290464131</v>
      </c>
      <c r="D228" s="1">
        <v>3.8635473446015498E-38</v>
      </c>
      <c r="E228" s="1">
        <v>6.1881159752110003E-54</v>
      </c>
      <c r="F228">
        <v>603.38612235000005</v>
      </c>
      <c r="G228">
        <v>3.29435372916257</v>
      </c>
      <c r="H228">
        <v>124.33778995870099</v>
      </c>
      <c r="I228" s="1">
        <v>1.98561382817945E-16</v>
      </c>
      <c r="J228" s="1">
        <v>4.2222880714643702E-46</v>
      </c>
      <c r="K228" s="1">
        <v>5.0799066187866003E-11</v>
      </c>
      <c r="L228">
        <v>0.14051119945519899</v>
      </c>
      <c r="M228">
        <v>0.15730603549618299</v>
      </c>
    </row>
    <row r="229" spans="1:13" x14ac:dyDescent="0.25">
      <c r="A229">
        <v>8501</v>
      </c>
      <c r="B229">
        <v>870.336654763551</v>
      </c>
      <c r="C229">
        <v>3.9121348635717301</v>
      </c>
      <c r="D229" s="1">
        <v>2.0194408448935301E-43</v>
      </c>
      <c r="E229" s="1">
        <v>1.18086328930674E-116</v>
      </c>
      <c r="F229">
        <v>483.70897543614802</v>
      </c>
      <c r="G229">
        <v>3.2505522308755999</v>
      </c>
      <c r="H229">
        <v>266.63360525636398</v>
      </c>
      <c r="I229" s="1">
        <v>2.05287977949028E-12</v>
      </c>
      <c r="J229" s="1">
        <v>2.4970136699890799E-78</v>
      </c>
      <c r="K229" s="1">
        <v>5.2254018350279203E-27</v>
      </c>
      <c r="L229">
        <v>0.196261702107493</v>
      </c>
      <c r="M229">
        <v>0.230184966845985</v>
      </c>
    </row>
    <row r="230" spans="1:13" x14ac:dyDescent="0.25">
      <c r="A230">
        <v>8502</v>
      </c>
      <c r="B230">
        <v>775.98345830479798</v>
      </c>
      <c r="C230">
        <v>3.57399149374384</v>
      </c>
      <c r="D230" s="1">
        <v>4.3853445531869399E-32</v>
      </c>
      <c r="E230" s="1">
        <v>6.1058279602705E-80</v>
      </c>
      <c r="F230">
        <v>567.22031401708898</v>
      </c>
      <c r="G230">
        <v>3.2820962598932302</v>
      </c>
      <c r="H230">
        <v>120.139139813152</v>
      </c>
      <c r="I230" s="1">
        <v>1.1273925821621601E-16</v>
      </c>
      <c r="J230" s="1">
        <v>9.8755477929456905E-62</v>
      </c>
      <c r="K230" s="1">
        <v>2.7730680291563001E-9</v>
      </c>
      <c r="L230">
        <v>0.189600870526933</v>
      </c>
      <c r="M230">
        <v>0.20410633960076299</v>
      </c>
    </row>
    <row r="231" spans="1:13" x14ac:dyDescent="0.25">
      <c r="A231">
        <v>8503</v>
      </c>
      <c r="B231">
        <v>1009.05247739636</v>
      </c>
      <c r="C231">
        <v>3.3330820357127702</v>
      </c>
      <c r="D231" s="1">
        <v>2.7149335128086302E-49</v>
      </c>
      <c r="E231" s="1">
        <v>2.0393970873225301E-69</v>
      </c>
      <c r="F231">
        <v>947.71803378195705</v>
      </c>
      <c r="G231">
        <v>3.23743168041038</v>
      </c>
      <c r="H231">
        <v>37.394651250282898</v>
      </c>
      <c r="I231" s="1">
        <v>1.69430692855555E-39</v>
      </c>
      <c r="J231" s="1">
        <v>3.0970051537350498E-62</v>
      </c>
      <c r="K231">
        <v>3.2985455018486598E-2</v>
      </c>
      <c r="L231">
        <v>0.17570057403759001</v>
      </c>
      <c r="M231">
        <v>0.17752783619114501</v>
      </c>
    </row>
    <row r="232" spans="1:13" x14ac:dyDescent="0.25">
      <c r="A232">
        <v>8504</v>
      </c>
      <c r="B232">
        <v>703.959098239274</v>
      </c>
      <c r="C232">
        <v>3.74160354093579</v>
      </c>
      <c r="D232" s="1">
        <v>2.0165513675587899E-16</v>
      </c>
      <c r="E232" s="1">
        <v>2.2189675508461699E-49</v>
      </c>
      <c r="F232">
        <v>612.82325511293004</v>
      </c>
      <c r="G232">
        <v>3.618215824145</v>
      </c>
      <c r="H232">
        <v>41.414318869212401</v>
      </c>
      <c r="I232" s="1">
        <v>1.2930401839058601E-12</v>
      </c>
      <c r="J232" s="1">
        <v>1.7263125780327401E-43</v>
      </c>
      <c r="K232">
        <v>1.23238225680612E-2</v>
      </c>
      <c r="L232">
        <v>0.165812886180944</v>
      </c>
      <c r="M232">
        <v>0.16866871398512501</v>
      </c>
    </row>
    <row r="233" spans="1:13" x14ac:dyDescent="0.25">
      <c r="A233">
        <v>8505</v>
      </c>
      <c r="B233">
        <v>663.145425489628</v>
      </c>
      <c r="C233">
        <v>4.0328212873002602</v>
      </c>
      <c r="D233" s="1">
        <v>5.0608206225179501E-15</v>
      </c>
      <c r="E233" s="1">
        <v>1.3457589032497201E-50</v>
      </c>
      <c r="F233">
        <v>409.30181554410598</v>
      </c>
      <c r="G233">
        <v>3.5475059346619902</v>
      </c>
      <c r="H233">
        <v>115.32120530328299</v>
      </c>
      <c r="I233" s="1">
        <v>2.0369416159259301E-6</v>
      </c>
      <c r="J233" s="1">
        <v>9.7712260267449408E-37</v>
      </c>
      <c r="K233" s="1">
        <v>2.1259732886970301E-15</v>
      </c>
      <c r="L233">
        <v>0.1639681870377</v>
      </c>
      <c r="M233">
        <v>0.19306902522122699</v>
      </c>
    </row>
    <row r="234" spans="1:13" x14ac:dyDescent="0.25">
      <c r="A234">
        <v>8506</v>
      </c>
      <c r="B234">
        <v>678.68264203085505</v>
      </c>
      <c r="C234">
        <v>4.2791375668546001</v>
      </c>
      <c r="D234" s="1">
        <v>9.4177893930924705E-16</v>
      </c>
      <c r="E234" s="1">
        <v>1.1798592567411299E-53</v>
      </c>
      <c r="F234">
        <v>494.55504053742402</v>
      </c>
      <c r="G234">
        <v>4.0877317166533302</v>
      </c>
      <c r="H234">
        <v>81.6228527027626</v>
      </c>
      <c r="I234" s="1">
        <v>4.2061944601143798E-7</v>
      </c>
      <c r="J234" s="1">
        <v>2.4272993658404501E-48</v>
      </c>
      <c r="K234">
        <v>4.3682675182888303E-4</v>
      </c>
      <c r="L234">
        <v>0.19221814524862199</v>
      </c>
      <c r="M234">
        <v>0.199886890894173</v>
      </c>
    </row>
    <row r="235" spans="1:13" x14ac:dyDescent="0.25">
      <c r="A235">
        <v>8507</v>
      </c>
      <c r="B235">
        <v>1109.5459729143899</v>
      </c>
      <c r="C235">
        <v>3.6924024910723401</v>
      </c>
      <c r="D235" s="1">
        <v>2.0596843575183501E-30</v>
      </c>
      <c r="E235" s="1">
        <v>1.3328852379652101E-55</v>
      </c>
      <c r="F235">
        <v>559.95892581023395</v>
      </c>
      <c r="G235">
        <v>2.8244437690701201</v>
      </c>
      <c r="H235">
        <v>330.93002993862098</v>
      </c>
      <c r="I235" s="1">
        <v>4.7344579804041498E-8</v>
      </c>
      <c r="J235" s="1">
        <v>4.9017134025895002E-30</v>
      </c>
      <c r="K235" s="1">
        <v>1.2090836904878E-21</v>
      </c>
      <c r="L235">
        <v>0.13523801395172499</v>
      </c>
      <c r="M235">
        <v>0.18128888218540801</v>
      </c>
    </row>
    <row r="236" spans="1:13" x14ac:dyDescent="0.25">
      <c r="A236">
        <v>8508</v>
      </c>
      <c r="B236">
        <v>713.62386148203996</v>
      </c>
      <c r="C236">
        <v>4.0888467583130899</v>
      </c>
      <c r="D236" s="1">
        <v>7.0126261292977603E-26</v>
      </c>
      <c r="E236" s="1">
        <v>5.0485803976853498E-84</v>
      </c>
      <c r="F236">
        <v>442.62232270798501</v>
      </c>
      <c r="G236">
        <v>3.7065574803057699</v>
      </c>
      <c r="H236">
        <v>154.74087395910101</v>
      </c>
      <c r="I236" s="1">
        <v>1.2927069851152999E-8</v>
      </c>
      <c r="J236" s="1">
        <v>1.91927778459801E-69</v>
      </c>
      <c r="K236" s="1">
        <v>1.6442830431393699E-13</v>
      </c>
      <c r="L236">
        <v>0.22727110515825999</v>
      </c>
      <c r="M236">
        <v>0.24798699483563</v>
      </c>
    </row>
    <row r="237" spans="1:13" x14ac:dyDescent="0.25">
      <c r="A237">
        <v>8509</v>
      </c>
      <c r="B237">
        <v>641.91177163693806</v>
      </c>
      <c r="C237">
        <v>4.1389392916268601</v>
      </c>
      <c r="D237" s="1">
        <v>2.8795054628717502E-31</v>
      </c>
      <c r="E237" s="1">
        <v>8.1302409084468307E-93</v>
      </c>
      <c r="F237">
        <v>535.60818364692398</v>
      </c>
      <c r="G237">
        <v>4.0255878574723898</v>
      </c>
      <c r="H237">
        <v>54.022943628165898</v>
      </c>
      <c r="I237" s="1">
        <v>1.5026307158708301E-15</v>
      </c>
      <c r="J237" s="1">
        <v>7.8370489451259501E-93</v>
      </c>
      <c r="K237">
        <v>8.7086819950779799E-4</v>
      </c>
      <c r="L237">
        <v>0.26744470933770298</v>
      </c>
      <c r="M237">
        <v>0.27382679152183598</v>
      </c>
    </row>
    <row r="238" spans="1:13" x14ac:dyDescent="0.25">
      <c r="A238">
        <v>8510</v>
      </c>
      <c r="B238">
        <v>402.75858381017503</v>
      </c>
      <c r="C238">
        <v>4.75551890220187</v>
      </c>
      <c r="D238" s="1">
        <v>7.1311779340279998E-12</v>
      </c>
      <c r="E238" s="1">
        <v>5.9430616063019604E-110</v>
      </c>
      <c r="F238">
        <v>268.232414302981</v>
      </c>
      <c r="G238">
        <v>4.6132211860551804</v>
      </c>
      <c r="H238">
        <v>64.383226534108502</v>
      </c>
      <c r="I238" s="1">
        <v>6.69083809132379E-5</v>
      </c>
      <c r="J238" s="1">
        <v>7.3470738011251005E-102</v>
      </c>
      <c r="K238">
        <v>1.7666214819977001E-4</v>
      </c>
      <c r="L238">
        <v>0.26327325320964901</v>
      </c>
      <c r="M238">
        <v>0.26883636427628499</v>
      </c>
    </row>
    <row r="239" spans="1:13" x14ac:dyDescent="0.25">
      <c r="A239">
        <v>8511</v>
      </c>
      <c r="B239">
        <v>666.80594966064996</v>
      </c>
      <c r="C239">
        <v>4.2156353098606196</v>
      </c>
      <c r="D239" s="1">
        <v>1.0025960156886699E-15</v>
      </c>
      <c r="E239" s="1">
        <v>1.5657119279774299E-62</v>
      </c>
      <c r="F239">
        <v>376.479510801971</v>
      </c>
      <c r="G239">
        <v>3.7784320528908499</v>
      </c>
      <c r="H239">
        <v>156.34409261185399</v>
      </c>
      <c r="I239" s="1">
        <v>2.3150421612113501E-5</v>
      </c>
      <c r="J239" s="1">
        <v>7.6215669334321798E-50</v>
      </c>
      <c r="K239" s="1">
        <v>7.1079008088693803E-14</v>
      </c>
      <c r="L239">
        <v>0.215645705340927</v>
      </c>
      <c r="M239">
        <v>0.24236450406388499</v>
      </c>
    </row>
    <row r="240" spans="1:13" x14ac:dyDescent="0.25">
      <c r="A240">
        <v>8512</v>
      </c>
      <c r="B240">
        <v>745.30668836097698</v>
      </c>
      <c r="C240">
        <v>4.2584161178714997</v>
      </c>
      <c r="D240" s="1">
        <v>2.4607030571059299E-17</v>
      </c>
      <c r="E240" s="1">
        <v>1.4206769359837599E-72</v>
      </c>
      <c r="F240">
        <v>374.95496981724</v>
      </c>
      <c r="G240">
        <v>3.70934495861637</v>
      </c>
      <c r="H240">
        <v>195.629711241423</v>
      </c>
      <c r="I240" s="1">
        <v>9.0078825749669895E-5</v>
      </c>
      <c r="J240" s="1">
        <v>8.80572759640499E-54</v>
      </c>
      <c r="K240" s="1">
        <v>6.1419362729983299E-17</v>
      </c>
      <c r="L240">
        <v>0.19481224185968299</v>
      </c>
      <c r="M240">
        <v>0.225767418347537</v>
      </c>
    </row>
    <row r="241" spans="1:13" x14ac:dyDescent="0.25">
      <c r="A241">
        <v>8513</v>
      </c>
      <c r="B241">
        <v>541.27782400327806</v>
      </c>
      <c r="C241">
        <v>4.9774321582070904</v>
      </c>
      <c r="D241" s="1">
        <v>9.7319913399184595E-8</v>
      </c>
      <c r="E241" s="1">
        <v>1.01887928088333E-56</v>
      </c>
      <c r="F241">
        <v>290.59380255800801</v>
      </c>
      <c r="G241">
        <v>4.6854320334515203</v>
      </c>
      <c r="H241">
        <v>101.25930920592501</v>
      </c>
      <c r="I241">
        <v>5.1966216208053102E-3</v>
      </c>
      <c r="J241" s="1">
        <v>1.2712339203134101E-47</v>
      </c>
      <c r="K241" s="1">
        <v>1.1672717529317399E-7</v>
      </c>
      <c r="L241">
        <v>0.224584339279947</v>
      </c>
      <c r="M241">
        <v>0.23884509450869501</v>
      </c>
    </row>
    <row r="242" spans="1:13" x14ac:dyDescent="0.25">
      <c r="A242">
        <v>8514</v>
      </c>
      <c r="B242">
        <v>519.794222879279</v>
      </c>
      <c r="C242">
        <v>3.9461036712685198</v>
      </c>
      <c r="D242" s="1">
        <v>2.6719462515364801E-18</v>
      </c>
      <c r="E242" s="1">
        <v>8.9021425119767903E-64</v>
      </c>
      <c r="F242">
        <v>422.834785415493</v>
      </c>
      <c r="G242">
        <v>3.39503711812731</v>
      </c>
      <c r="H242">
        <v>63.576389794382997</v>
      </c>
      <c r="I242" s="1">
        <v>2.4049352166231001E-12</v>
      </c>
      <c r="J242" s="1">
        <v>9.1475801223719703E-37</v>
      </c>
      <c r="K242" s="1">
        <v>7.8889949836848099E-7</v>
      </c>
      <c r="L242">
        <v>0.20910866484495599</v>
      </c>
      <c r="M242">
        <v>0.22703314712099701</v>
      </c>
    </row>
    <row r="243" spans="1:13" x14ac:dyDescent="0.25">
      <c r="A243">
        <v>8701</v>
      </c>
      <c r="B243">
        <v>528.45813771225005</v>
      </c>
      <c r="C243">
        <v>3.8570567132343201</v>
      </c>
      <c r="D243" s="1">
        <v>2.61907080831037E-15</v>
      </c>
      <c r="E243" s="1">
        <v>9.7895540344971898E-57</v>
      </c>
      <c r="F243">
        <v>369.68730649942501</v>
      </c>
      <c r="G243">
        <v>3.6852647132187299</v>
      </c>
      <c r="H243">
        <v>72.881424438304606</v>
      </c>
      <c r="I243" s="1">
        <v>5.8448767020186302E-7</v>
      </c>
      <c r="J243" s="1">
        <v>1.9338669045543199E-52</v>
      </c>
      <c r="K243" s="1">
        <v>4.0124493467644799E-7</v>
      </c>
      <c r="L243">
        <v>0.17217488309587001</v>
      </c>
      <c r="M243">
        <v>0.18149687200140599</v>
      </c>
    </row>
    <row r="244" spans="1:13" x14ac:dyDescent="0.25">
      <c r="A244">
        <v>8702</v>
      </c>
      <c r="B244">
        <v>837.91973403596</v>
      </c>
      <c r="C244">
        <v>3.1514098722372101</v>
      </c>
      <c r="D244" s="1">
        <v>1.4287201456134399E-22</v>
      </c>
      <c r="E244" s="1">
        <v>1.9681009120104401E-29</v>
      </c>
      <c r="F244">
        <v>670.93282793300398</v>
      </c>
      <c r="G244">
        <v>2.88684253388565</v>
      </c>
      <c r="H244">
        <v>103.86094129089</v>
      </c>
      <c r="I244" s="1">
        <v>5.7069569186777697E-12</v>
      </c>
      <c r="J244" s="1">
        <v>3.3988543909075602E-25</v>
      </c>
      <c r="K244" s="1">
        <v>4.4381362384797699E-6</v>
      </c>
      <c r="L244">
        <v>0.123579785197378</v>
      </c>
      <c r="M244">
        <v>0.13605777718420101</v>
      </c>
    </row>
    <row r="245" spans="1:13" x14ac:dyDescent="0.25">
      <c r="A245">
        <v>8900</v>
      </c>
      <c r="B245">
        <v>224.83657558967201</v>
      </c>
      <c r="C245">
        <v>2.8668822024710501</v>
      </c>
      <c r="D245" s="1">
        <v>2.094088055381E-14</v>
      </c>
      <c r="E245" s="1">
        <v>1.1488075314912299E-99</v>
      </c>
      <c r="F245">
        <v>107.254830114803</v>
      </c>
      <c r="G245">
        <v>2.5453827724112799</v>
      </c>
      <c r="H245">
        <v>81.395529420294807</v>
      </c>
      <c r="I245">
        <v>6.1168067811744498E-4</v>
      </c>
      <c r="J245" s="1">
        <v>2.88778305712355E-74</v>
      </c>
      <c r="K245" s="1">
        <v>1.84929348500279E-19</v>
      </c>
      <c r="L245">
        <v>0.16081628015195201</v>
      </c>
      <c r="M245">
        <v>0.18308085105623301</v>
      </c>
    </row>
    <row r="246" spans="1:13" x14ac:dyDescent="0.25">
      <c r="A246">
        <v>9501</v>
      </c>
      <c r="B246">
        <v>439.99115539391101</v>
      </c>
      <c r="C246">
        <v>3.5854240079005302</v>
      </c>
      <c r="D246" s="1">
        <v>1.7249472542688698E-21</v>
      </c>
      <c r="E246" s="1">
        <v>3.87900487158786E-90</v>
      </c>
      <c r="F246">
        <v>313.92077849052299</v>
      </c>
      <c r="G246">
        <v>3.2951051168655101</v>
      </c>
      <c r="H246">
        <v>77.238457462547203</v>
      </c>
      <c r="I246" s="1">
        <v>5.11478253131835E-12</v>
      </c>
      <c r="J246" s="1">
        <v>3.8111620030187599E-69</v>
      </c>
      <c r="K246" s="1">
        <v>6.6615888706398603E-9</v>
      </c>
      <c r="L246">
        <v>0.20274522088761099</v>
      </c>
      <c r="M246">
        <v>0.21792666965753399</v>
      </c>
    </row>
    <row r="247" spans="1:13" x14ac:dyDescent="0.25">
      <c r="A247">
        <v>9502</v>
      </c>
      <c r="B247">
        <v>404.55638351215202</v>
      </c>
      <c r="C247">
        <v>4.0413371016633404</v>
      </c>
      <c r="D247" s="1">
        <v>4.6750979695960898E-13</v>
      </c>
      <c r="E247" s="1">
        <v>1.704998202086E-78</v>
      </c>
      <c r="F247">
        <v>321.22175713150801</v>
      </c>
      <c r="G247">
        <v>3.8841992916000301</v>
      </c>
      <c r="H247">
        <v>43.592709276251398</v>
      </c>
      <c r="I247" s="1">
        <v>5.0697934215492098E-8</v>
      </c>
      <c r="J247" s="1">
        <v>1.49240288361968E-69</v>
      </c>
      <c r="K247">
        <v>2.5177384462213097E-4</v>
      </c>
      <c r="L247">
        <v>0.22738062348933899</v>
      </c>
      <c r="M247">
        <v>0.23184836045448801</v>
      </c>
    </row>
    <row r="248" spans="1:13" x14ac:dyDescent="0.25">
      <c r="A248">
        <v>9503</v>
      </c>
      <c r="B248">
        <v>420.4135486413</v>
      </c>
      <c r="C248">
        <v>3.79173955531778</v>
      </c>
      <c r="D248" s="1">
        <v>1.1453456544497E-13</v>
      </c>
      <c r="E248" s="1">
        <v>7.2069543631449796E-75</v>
      </c>
      <c r="F248">
        <v>300.842281666894</v>
      </c>
      <c r="G248">
        <v>3.5316737409849699</v>
      </c>
      <c r="H248">
        <v>71.1005267284593</v>
      </c>
      <c r="I248" s="1">
        <v>4.0311884175291203E-7</v>
      </c>
      <c r="J248" s="1">
        <v>4.2713883469366199E-61</v>
      </c>
      <c r="K248" s="1">
        <v>1.9279766215861801E-6</v>
      </c>
      <c r="L248">
        <v>0.20256052323436199</v>
      </c>
      <c r="M248">
        <v>0.21504965701390899</v>
      </c>
    </row>
    <row r="249" spans="1:13" x14ac:dyDescent="0.25">
      <c r="A249">
        <v>9701</v>
      </c>
      <c r="B249">
        <v>493.81610788357</v>
      </c>
      <c r="C249">
        <v>3.55655047349918</v>
      </c>
      <c r="D249" s="1">
        <v>3.3056023878633301E-17</v>
      </c>
      <c r="E249" s="1">
        <v>4.8888286388251403E-59</v>
      </c>
      <c r="F249">
        <v>276.09114379611202</v>
      </c>
      <c r="G249">
        <v>3.1297919313073201</v>
      </c>
      <c r="H249">
        <v>146.81169349454601</v>
      </c>
      <c r="I249" s="1">
        <v>3.74680383856821E-6</v>
      </c>
      <c r="J249" s="1">
        <v>1.6143541988358101E-42</v>
      </c>
      <c r="K249" s="1">
        <v>2.6026517694154401E-15</v>
      </c>
      <c r="L249">
        <v>0.14887182207343599</v>
      </c>
      <c r="M249">
        <v>0.17255624263899799</v>
      </c>
    </row>
    <row r="250" spans="1:13" x14ac:dyDescent="0.25">
      <c r="A250">
        <v>9702</v>
      </c>
      <c r="B250">
        <v>543.45796376353303</v>
      </c>
      <c r="C250">
        <v>3.5766319095868102</v>
      </c>
      <c r="D250" s="1">
        <v>2.4874355698112599E-17</v>
      </c>
      <c r="E250" s="1">
        <v>1.7704556338737498E-58</v>
      </c>
      <c r="F250">
        <v>294.836456412269</v>
      </c>
      <c r="G250">
        <v>2.94181169440267</v>
      </c>
      <c r="H250">
        <v>170.893985992105</v>
      </c>
      <c r="I250" s="1">
        <v>4.2813242012814801E-6</v>
      </c>
      <c r="J250" s="1">
        <v>4.97840805773309E-39</v>
      </c>
      <c r="K250" s="1">
        <v>4.3451988075947501E-19</v>
      </c>
      <c r="L250">
        <v>0.15956752093389501</v>
      </c>
      <c r="M250">
        <v>0.20597058172313501</v>
      </c>
    </row>
    <row r="251" spans="1:13" x14ac:dyDescent="0.25">
      <c r="A251">
        <v>9703</v>
      </c>
      <c r="B251">
        <v>468.53786952418801</v>
      </c>
      <c r="C251">
        <v>3.66744663949311</v>
      </c>
      <c r="D251" s="1">
        <v>1.15113958633851E-17</v>
      </c>
      <c r="E251" s="1">
        <v>1.8134501767269499E-58</v>
      </c>
      <c r="F251">
        <v>362.11232266864101</v>
      </c>
      <c r="G251">
        <v>3.39620362014518</v>
      </c>
      <c r="H251">
        <v>69.449836189815102</v>
      </c>
      <c r="I251" s="1">
        <v>4.6657823036794403E-10</v>
      </c>
      <c r="J251" s="1">
        <v>4.3950897323116702E-47</v>
      </c>
      <c r="K251" s="1">
        <v>2.8924493415831201E-6</v>
      </c>
      <c r="L251">
        <v>0.17149017265989899</v>
      </c>
      <c r="M251">
        <v>0.18336379495702301</v>
      </c>
    </row>
    <row r="252" spans="1:13" x14ac:dyDescent="0.25">
      <c r="A252">
        <v>9901</v>
      </c>
      <c r="B252">
        <v>334.47783495323699</v>
      </c>
      <c r="C252">
        <v>2.9763277307484102</v>
      </c>
      <c r="D252" s="1">
        <v>1.35446907258337E-9</v>
      </c>
      <c r="E252" s="1">
        <v>1.08517815132605E-36</v>
      </c>
      <c r="F252">
        <v>238.594579222916</v>
      </c>
      <c r="G252">
        <v>2.7866819108801102</v>
      </c>
      <c r="H252">
        <v>41.841050420445001</v>
      </c>
      <c r="I252" s="1">
        <v>1.78979416937369E-5</v>
      </c>
      <c r="J252" s="1">
        <v>4.3582765957091902E-29</v>
      </c>
      <c r="K252">
        <v>1.2275446674873001E-4</v>
      </c>
      <c r="L252">
        <v>0.16828492021361399</v>
      </c>
      <c r="M252">
        <v>0.17921506683455701</v>
      </c>
    </row>
    <row r="253" spans="1:13" x14ac:dyDescent="0.25">
      <c r="A253">
        <v>9902</v>
      </c>
      <c r="B253">
        <v>424.195827057359</v>
      </c>
      <c r="C253">
        <v>2.2126333294035598</v>
      </c>
      <c r="D253" s="1">
        <v>2.86146894661971E-19</v>
      </c>
      <c r="E253" s="1">
        <v>1.2636018083192999E-28</v>
      </c>
      <c r="F253">
        <v>340.02556919443202</v>
      </c>
      <c r="G253">
        <v>2.1020260147622198</v>
      </c>
      <c r="H253">
        <v>36.446113620578799</v>
      </c>
      <c r="I253" s="1">
        <v>5.9047451956810698E-10</v>
      </c>
      <c r="J253" s="1">
        <v>2.69072526336591E-26</v>
      </c>
      <c r="K253" s="1">
        <v>5.38911478761231E-5</v>
      </c>
      <c r="L253">
        <v>0.11767779147280701</v>
      </c>
      <c r="M253">
        <v>0.12696272465811601</v>
      </c>
    </row>
    <row r="254" spans="1:13" x14ac:dyDescent="0.25">
      <c r="A254">
        <v>9903</v>
      </c>
      <c r="B254">
        <v>320.92875990785598</v>
      </c>
      <c r="C254">
        <v>2.9642405346451701</v>
      </c>
      <c r="D254" s="1">
        <v>3.6585943063193098E-13</v>
      </c>
      <c r="E254" s="1">
        <v>2.3645863941693101E-54</v>
      </c>
      <c r="F254">
        <v>231.78323756716901</v>
      </c>
      <c r="G254">
        <v>2.7935182543866599</v>
      </c>
      <c r="H254">
        <v>45.830569404567399</v>
      </c>
      <c r="I254" s="1">
        <v>2.1665703120198299E-6</v>
      </c>
      <c r="J254" s="1">
        <v>2.01578996814712E-47</v>
      </c>
      <c r="K254" s="1">
        <v>2.0448381789410899E-5</v>
      </c>
      <c r="L254">
        <v>0.16432411214537901</v>
      </c>
      <c r="M254">
        <v>0.172540240991328</v>
      </c>
    </row>
    <row r="255" spans="1:13" x14ac:dyDescent="0.25">
      <c r="A255">
        <v>9904</v>
      </c>
      <c r="B255">
        <v>413.43852937505</v>
      </c>
      <c r="C255">
        <v>2.6629062341737701</v>
      </c>
      <c r="D255" s="1">
        <v>6.5376960304358802E-17</v>
      </c>
      <c r="E255" s="1">
        <v>4.3450107152449697E-40</v>
      </c>
      <c r="F255">
        <v>317.41342042068999</v>
      </c>
      <c r="G255">
        <v>2.3780332435073701</v>
      </c>
      <c r="H255">
        <v>62.725371893068697</v>
      </c>
      <c r="I255" s="1">
        <v>1.8655099654240001E-10</v>
      </c>
      <c r="J255" s="1">
        <v>3.5311132499672601E-28</v>
      </c>
      <c r="K255" s="1">
        <v>1.9264700387347901E-5</v>
      </c>
      <c r="L255">
        <v>0.15495524200838701</v>
      </c>
      <c r="M255">
        <v>0.17319797092231101</v>
      </c>
    </row>
    <row r="256" spans="1:13" x14ac:dyDescent="0.25">
      <c r="A256">
        <v>10100</v>
      </c>
      <c r="B256">
        <v>255.57279991780999</v>
      </c>
      <c r="C256">
        <v>3.07786366770502</v>
      </c>
      <c r="D256" s="1">
        <v>2.3304334438103002E-10</v>
      </c>
      <c r="E256" s="1">
        <v>6.7531902040014406E-64</v>
      </c>
      <c r="F256">
        <v>154.63277193545099</v>
      </c>
      <c r="G256">
        <v>2.8311765060457801</v>
      </c>
      <c r="H256">
        <v>55.6231724403196</v>
      </c>
      <c r="I256">
        <v>2.9335984452661502E-4</v>
      </c>
      <c r="J256" s="1">
        <v>4.6024089920656804E-53</v>
      </c>
      <c r="K256" s="1">
        <v>1.0289670185824799E-10</v>
      </c>
      <c r="L256">
        <v>0.17073337669115399</v>
      </c>
      <c r="M256">
        <v>0.18711970375227099</v>
      </c>
    </row>
    <row r="257" spans="1:13" x14ac:dyDescent="0.25">
      <c r="A257">
        <v>10701</v>
      </c>
      <c r="B257">
        <v>458.61354920519699</v>
      </c>
      <c r="C257">
        <v>2.24736355938794</v>
      </c>
      <c r="D257" s="1">
        <v>8.7720667281911694E-22</v>
      </c>
      <c r="E257" s="1">
        <v>3.1356871432401501E-30</v>
      </c>
      <c r="F257">
        <v>337.32802738425198</v>
      </c>
      <c r="G257">
        <v>2.0807104331628401</v>
      </c>
      <c r="H257">
        <v>54.506859085046997</v>
      </c>
      <c r="I257" s="1">
        <v>5.53377537004313E-10</v>
      </c>
      <c r="J257" s="1">
        <v>1.3734521861187401E-25</v>
      </c>
      <c r="K257" s="1">
        <v>5.2837019367950498E-6</v>
      </c>
      <c r="L257">
        <v>0.127521243624206</v>
      </c>
      <c r="M257">
        <v>0.14692595033719499</v>
      </c>
    </row>
    <row r="258" spans="1:13" x14ac:dyDescent="0.25">
      <c r="A258">
        <v>10702</v>
      </c>
      <c r="B258">
        <v>358.246461814969</v>
      </c>
      <c r="C258">
        <v>2.3269437006429898</v>
      </c>
      <c r="D258" s="1">
        <v>1.1022160800433999E-13</v>
      </c>
      <c r="E258" s="1">
        <v>1.4647953638735899E-21</v>
      </c>
      <c r="F258">
        <v>272.895143480267</v>
      </c>
      <c r="G258">
        <v>2.2097585359874099</v>
      </c>
      <c r="H258">
        <v>33.8784122282852</v>
      </c>
      <c r="I258" s="1">
        <v>2.5434822892292501E-7</v>
      </c>
      <c r="J258" s="1">
        <v>1.6728468736937099E-19</v>
      </c>
      <c r="K258" s="1">
        <v>6.61624584541844E-5</v>
      </c>
      <c r="L258">
        <v>0.122224947424417</v>
      </c>
      <c r="M258">
        <v>0.13084381977534501</v>
      </c>
    </row>
    <row r="259" spans="1:13" x14ac:dyDescent="0.25">
      <c r="A259">
        <v>10703</v>
      </c>
      <c r="B259">
        <v>265.01189218013798</v>
      </c>
      <c r="C259">
        <v>2.4590829567755801</v>
      </c>
      <c r="D259" s="1">
        <v>3.7169627900807602E-12</v>
      </c>
      <c r="E259" s="1">
        <v>1.5353851886971399E-36</v>
      </c>
      <c r="F259">
        <v>212.70242563442</v>
      </c>
      <c r="G259">
        <v>2.40614111887959</v>
      </c>
      <c r="H259">
        <v>18.4563826239593</v>
      </c>
      <c r="I259" s="1">
        <v>4.5131520695789402E-7</v>
      </c>
      <c r="J259" s="1">
        <v>9.6752219837431207E-34</v>
      </c>
      <c r="K259">
        <v>1.23836582412348E-2</v>
      </c>
      <c r="L259">
        <v>0.13219146317036501</v>
      </c>
      <c r="M259">
        <v>0.134795275684257</v>
      </c>
    </row>
    <row r="260" spans="1:13" x14ac:dyDescent="0.25">
      <c r="A260">
        <v>11101</v>
      </c>
      <c r="B260">
        <v>665.72040161442499</v>
      </c>
      <c r="C260">
        <v>3.86504843031287</v>
      </c>
      <c r="D260" s="1">
        <v>2.1586467288284399E-17</v>
      </c>
      <c r="E260" s="1">
        <v>4.5585124185476904E-47</v>
      </c>
      <c r="F260">
        <v>445.67892685754202</v>
      </c>
      <c r="G260">
        <v>3.2521739862157699</v>
      </c>
      <c r="H260">
        <v>146.203309262663</v>
      </c>
      <c r="I260" s="1">
        <v>1.9778945212785301E-8</v>
      </c>
      <c r="J260" s="1">
        <v>1.1148762665537E-33</v>
      </c>
      <c r="K260" s="1">
        <v>8.1350775328252102E-16</v>
      </c>
      <c r="L260">
        <v>0.16408407173534101</v>
      </c>
      <c r="M260">
        <v>0.19747596099481801</v>
      </c>
    </row>
    <row r="261" spans="1:13" x14ac:dyDescent="0.25">
      <c r="A261">
        <v>11102</v>
      </c>
      <c r="B261">
        <v>803.47374054672503</v>
      </c>
      <c r="C261">
        <v>3.6837332461012502</v>
      </c>
      <c r="D261" s="1">
        <v>1.4682991382270999E-28</v>
      </c>
      <c r="E261" s="1">
        <v>1.03505505200928E-63</v>
      </c>
      <c r="F261">
        <v>517.315170829826</v>
      </c>
      <c r="G261">
        <v>3.1656651803251998</v>
      </c>
      <c r="H261">
        <v>179.180484163366</v>
      </c>
      <c r="I261" s="1">
        <v>1.35632828734028E-11</v>
      </c>
      <c r="J261" s="1">
        <v>1.8627481821762601E-46</v>
      </c>
      <c r="K261" s="1">
        <v>4.6071001899555304E-18</v>
      </c>
      <c r="L261">
        <v>0.16511361497754901</v>
      </c>
      <c r="M261">
        <v>0.19383996512440199</v>
      </c>
    </row>
    <row r="262" spans="1:13" x14ac:dyDescent="0.25">
      <c r="A262">
        <v>11103</v>
      </c>
      <c r="B262">
        <v>516.587037716959</v>
      </c>
      <c r="C262">
        <v>3.8247615904009802</v>
      </c>
      <c r="D262" s="1">
        <v>6.5525450019453002E-18</v>
      </c>
      <c r="E262" s="1">
        <v>6.1863169253643695E-63</v>
      </c>
      <c r="F262">
        <v>428.112695595822</v>
      </c>
      <c r="G262">
        <v>3.6009067146758702</v>
      </c>
      <c r="H262">
        <v>42.346919365135797</v>
      </c>
      <c r="I262" s="1">
        <v>3.1135099594624202E-11</v>
      </c>
      <c r="J262" s="1">
        <v>2.3986996131118799E-54</v>
      </c>
      <c r="K262" s="1">
        <v>2.2806754523268699E-5</v>
      </c>
      <c r="L262">
        <v>0.18320811862856501</v>
      </c>
      <c r="M262">
        <v>0.19163454549696199</v>
      </c>
    </row>
    <row r="263" spans="1:13" x14ac:dyDescent="0.25">
      <c r="A263">
        <v>11104</v>
      </c>
      <c r="B263">
        <v>542.15022994077299</v>
      </c>
      <c r="C263">
        <v>3.6564869261993902</v>
      </c>
      <c r="D263" s="1">
        <v>7.3576250664504996E-20</v>
      </c>
      <c r="E263" s="1">
        <v>1.64193927711752E-59</v>
      </c>
      <c r="F263">
        <v>408.84876073907799</v>
      </c>
      <c r="G263">
        <v>3.29849475396749</v>
      </c>
      <c r="H263">
        <v>92.584170310084005</v>
      </c>
      <c r="I263" s="1">
        <v>2.1377855171065499E-10</v>
      </c>
      <c r="J263" s="1">
        <v>5.7305674186616704E-47</v>
      </c>
      <c r="K263" s="1">
        <v>8.2715106629750306E-8</v>
      </c>
      <c r="L263">
        <v>0.164790436347342</v>
      </c>
      <c r="M263">
        <v>0.181253401432418</v>
      </c>
    </row>
    <row r="264" spans="1:13" x14ac:dyDescent="0.25">
      <c r="A264">
        <v>11105</v>
      </c>
      <c r="B264">
        <v>505.26230854639402</v>
      </c>
      <c r="C264">
        <v>3.5944765551844302</v>
      </c>
      <c r="D264" s="1">
        <v>2.1247297137319101E-11</v>
      </c>
      <c r="E264" s="1">
        <v>2.00802497608775E-35</v>
      </c>
      <c r="F264">
        <v>373.85955606280402</v>
      </c>
      <c r="G264">
        <v>3.3937756621888702</v>
      </c>
      <c r="H264">
        <v>62.670294700587803</v>
      </c>
      <c r="I264" s="1">
        <v>5.9734699721745502E-6</v>
      </c>
      <c r="J264" s="1">
        <v>7.69420778088735E-32</v>
      </c>
      <c r="K264" s="1">
        <v>1.21921830103339E-5</v>
      </c>
      <c r="L264">
        <v>0.13370170228793499</v>
      </c>
      <c r="M264">
        <v>0.142486784193496</v>
      </c>
    </row>
    <row r="265" spans="1:13" x14ac:dyDescent="0.25">
      <c r="A265">
        <v>11106</v>
      </c>
      <c r="B265">
        <v>633.82204869827603</v>
      </c>
      <c r="C265">
        <v>4.1079240655308498</v>
      </c>
      <c r="D265" s="1">
        <v>2.9539551642416298E-15</v>
      </c>
      <c r="E265" s="1">
        <v>4.2785221206953598E-55</v>
      </c>
      <c r="F265">
        <v>431.14414431882602</v>
      </c>
      <c r="G265">
        <v>3.8749215623929301</v>
      </c>
      <c r="H265">
        <v>98.684664446302904</v>
      </c>
      <c r="I265" s="1">
        <v>3.2181471692683902E-7</v>
      </c>
      <c r="J265" s="1">
        <v>2.33773349546987E-47</v>
      </c>
      <c r="K265" s="1">
        <v>2.3109052804926199E-9</v>
      </c>
      <c r="L265">
        <v>0.17116812990694699</v>
      </c>
      <c r="M265">
        <v>0.18494778095362299</v>
      </c>
    </row>
    <row r="266" spans="1:13" x14ac:dyDescent="0.25">
      <c r="A266">
        <v>11300</v>
      </c>
      <c r="B266">
        <v>552.87592384628203</v>
      </c>
      <c r="C266">
        <v>2.97995520177794</v>
      </c>
      <c r="D266" s="1">
        <v>3.1151411523187898E-43</v>
      </c>
      <c r="E266" s="1">
        <v>7.4844280890536502E-78</v>
      </c>
      <c r="F266">
        <v>370.07468848638399</v>
      </c>
      <c r="G266">
        <v>2.74164743835312</v>
      </c>
      <c r="H266">
        <v>93.261789308979701</v>
      </c>
      <c r="I266" s="1">
        <v>6.9074875839682903E-18</v>
      </c>
      <c r="J266" s="1">
        <v>3.04871959755333E-65</v>
      </c>
      <c r="K266" s="1">
        <v>7.0081835383446799E-16</v>
      </c>
      <c r="L266">
        <v>0.162986833428548</v>
      </c>
      <c r="M266">
        <v>0.182649699226407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EE33E-EA49-43AA-A845-2E7982AA3CF9}">
  <dimension ref="A1:F266"/>
  <sheetViews>
    <sheetView workbookViewId="0">
      <selection activeCell="B2" sqref="B2:F2"/>
    </sheetView>
  </sheetViews>
  <sheetFormatPr defaultRowHeight="15" x14ac:dyDescent="0.25"/>
  <sheetData>
    <row r="1" spans="1:6" x14ac:dyDescent="0.25">
      <c r="A1" t="s">
        <v>0</v>
      </c>
      <c r="B1" t="s">
        <v>1</v>
      </c>
      <c r="C1" t="s">
        <v>2</v>
      </c>
      <c r="D1" t="s">
        <v>4</v>
      </c>
      <c r="E1" t="s">
        <v>31</v>
      </c>
      <c r="F1" t="s">
        <v>30</v>
      </c>
    </row>
    <row r="2" spans="1:6" x14ac:dyDescent="0.25">
      <c r="A2">
        <v>101</v>
      </c>
      <c r="B2">
        <f>'linear reg output'!B2</f>
        <v>3300</v>
      </c>
      <c r="C2">
        <f>'linear reg output'!C2</f>
        <v>2.29893170179712</v>
      </c>
      <c r="D2">
        <f>'linear reg output'!E2</f>
        <v>25782.1864259785</v>
      </c>
      <c r="E2">
        <f>'sq rt reg output no high inc'!B2+'sq rt reg output no high inc'!C2*SQRT('pred using sq rt no high inc'!D2)</f>
        <v>1357.4514046679055</v>
      </c>
      <c r="F2">
        <f>'sq rt reg output no high inc'!F2+'sq rt reg output no high inc'!G2*SQRT('pred using sq rt no high inc'!D2)+'sq rt reg output no high inc'!H2*'pred using sq rt no high inc'!C2</f>
        <v>1438.2372710843736</v>
      </c>
    </row>
    <row r="3" spans="1:6" x14ac:dyDescent="0.25">
      <c r="A3">
        <v>102</v>
      </c>
      <c r="B3">
        <f>'linear reg output'!B3</f>
        <v>4052</v>
      </c>
      <c r="C3">
        <f>'linear reg output'!C3</f>
        <v>2.1493888888888901</v>
      </c>
      <c r="D3">
        <f>'linear reg output'!E3</f>
        <v>19183.346333989099</v>
      </c>
      <c r="E3">
        <f>'sq rt reg output no high inc'!B3+'sq rt reg output no high inc'!C3*SQRT('pred using sq rt no high inc'!D3)</f>
        <v>961.43289175383939</v>
      </c>
      <c r="F3">
        <f>'sq rt reg output no high inc'!F3+'sq rt reg output no high inc'!G3*SQRT('pred using sq rt no high inc'!D3)+'sq rt reg output no high inc'!H3*'pred using sq rt no high inc'!C3</f>
        <v>964.9481812642158</v>
      </c>
    </row>
    <row r="4" spans="1:6" x14ac:dyDescent="0.25">
      <c r="A4">
        <v>103</v>
      </c>
      <c r="B4">
        <f>'linear reg output'!B4</f>
        <v>3137</v>
      </c>
      <c r="C4">
        <f>'linear reg output'!C4</f>
        <v>2.2771300448430498</v>
      </c>
      <c r="D4">
        <f>'linear reg output'!E4</f>
        <v>44158.143621894</v>
      </c>
      <c r="E4">
        <f>'sq rt reg output no high inc'!B4+'sq rt reg output no high inc'!C4*SQRT('pred using sq rt no high inc'!D4)</f>
        <v>1465.260135504577</v>
      </c>
      <c r="F4">
        <f>'sq rt reg output no high inc'!F4+'sq rt reg output no high inc'!G4*SQRT('pred using sq rt no high inc'!D4)+'sq rt reg output no high inc'!H4*'pred using sq rt no high inc'!C4</f>
        <v>1537.9858831477031</v>
      </c>
    </row>
    <row r="5" spans="1:6" x14ac:dyDescent="0.25">
      <c r="A5">
        <v>104</v>
      </c>
      <c r="B5">
        <f>'linear reg output'!B5</f>
        <v>2053</v>
      </c>
      <c r="C5">
        <f>'linear reg output'!C5</f>
        <v>3.12190113687585</v>
      </c>
      <c r="D5">
        <f>'linear reg output'!E5</f>
        <v>19211.006199572301</v>
      </c>
      <c r="E5">
        <f>'sq rt reg output no high inc'!B5+'sq rt reg output no high inc'!C5*SQRT('pred using sq rt no high inc'!D5)</f>
        <v>997.57649515314961</v>
      </c>
      <c r="F5">
        <f>'sq rt reg output no high inc'!F5+'sq rt reg output no high inc'!G5*SQRT('pred using sq rt no high inc'!D5)+'sq rt reg output no high inc'!H5*'pred using sq rt no high inc'!C5</f>
        <v>1011.9155448958302</v>
      </c>
    </row>
    <row r="6" spans="1:6" x14ac:dyDescent="0.25">
      <c r="A6">
        <v>105</v>
      </c>
      <c r="B6">
        <f>'linear reg output'!B6</f>
        <v>3030</v>
      </c>
      <c r="C6">
        <f>'linear reg output'!C6</f>
        <v>2.5314746208163101</v>
      </c>
      <c r="D6">
        <f>'linear reg output'!E6</f>
        <v>32839.287792083</v>
      </c>
      <c r="E6">
        <f>'sq rt reg output no high inc'!B6+'sq rt reg output no high inc'!C6*SQRT('pred using sq rt no high inc'!D6)</f>
        <v>1256.486397316944</v>
      </c>
      <c r="F6">
        <f>'sq rt reg output no high inc'!F6+'sq rt reg output no high inc'!G6*SQRT('pred using sq rt no high inc'!D6)+'sq rt reg output no high inc'!H6*'pred using sq rt no high inc'!C6</f>
        <v>1290.3486195368398</v>
      </c>
    </row>
    <row r="7" spans="1:6" x14ac:dyDescent="0.25">
      <c r="A7">
        <v>106</v>
      </c>
      <c r="B7">
        <f>'linear reg output'!B7</f>
        <v>2328</v>
      </c>
      <c r="C7">
        <f>'linear reg output'!C7</f>
        <v>2.73365900503121</v>
      </c>
      <c r="D7">
        <f>'linear reg output'!E7</f>
        <v>36079.864376186299</v>
      </c>
      <c r="E7">
        <f>'sq rt reg output no high inc'!B7+'sq rt reg output no high inc'!C7*SQRT('pred using sq rt no high inc'!D7)</f>
        <v>1242.5920395857786</v>
      </c>
      <c r="F7">
        <f>'sq rt reg output no high inc'!F7+'sq rt reg output no high inc'!G7*SQRT('pred using sq rt no high inc'!D7)+'sq rt reg output no high inc'!H7*'pred using sq rt no high inc'!C7</f>
        <v>1272.5285200803896</v>
      </c>
    </row>
    <row r="8" spans="1:6" x14ac:dyDescent="0.25">
      <c r="A8">
        <v>107</v>
      </c>
      <c r="B8">
        <f>'linear reg output'!B8</f>
        <v>2495</v>
      </c>
      <c r="C8">
        <f>'linear reg output'!C8</f>
        <v>3.08512298190487</v>
      </c>
      <c r="D8">
        <f>'linear reg output'!E8</f>
        <v>35006.722408109497</v>
      </c>
      <c r="E8">
        <f>'sq rt reg output no high inc'!B8+'sq rt reg output no high inc'!C8*SQRT('pred using sq rt no high inc'!D8)</f>
        <v>1272.1916932930237</v>
      </c>
      <c r="F8">
        <f>'sq rt reg output no high inc'!F8+'sq rt reg output no high inc'!G8*SQRT('pred using sq rt no high inc'!D8)+'sq rt reg output no high inc'!H8*'pred using sq rt no high inc'!C8</f>
        <v>1304.647948536398</v>
      </c>
    </row>
    <row r="9" spans="1:6" x14ac:dyDescent="0.25">
      <c r="A9">
        <v>108</v>
      </c>
      <c r="B9">
        <f>'linear reg output'!B9</f>
        <v>2518</v>
      </c>
      <c r="C9">
        <f>'linear reg output'!C9</f>
        <v>3.2620082123758598</v>
      </c>
      <c r="D9">
        <f>'linear reg output'!E9</f>
        <v>50930.527244703197</v>
      </c>
      <c r="E9">
        <f>'sq rt reg output no high inc'!B9+'sq rt reg output no high inc'!C9*SQRT('pred using sq rt no high inc'!D9)</f>
        <v>1501.2934022612012</v>
      </c>
      <c r="F9">
        <f>'sq rt reg output no high inc'!F9+'sq rt reg output no high inc'!G9*SQRT('pred using sq rt no high inc'!D9)+'sq rt reg output no high inc'!H9*'pred using sq rt no high inc'!C9</f>
        <v>1535.2460788312965</v>
      </c>
    </row>
    <row r="10" spans="1:6" x14ac:dyDescent="0.25">
      <c r="A10">
        <v>109</v>
      </c>
      <c r="B10">
        <f>'linear reg output'!B10</f>
        <v>3416</v>
      </c>
      <c r="C10">
        <f>'linear reg output'!C10</f>
        <v>2.9726014745947902</v>
      </c>
      <c r="D10">
        <f>'linear reg output'!E10</f>
        <v>55060.029453733201</v>
      </c>
      <c r="E10">
        <f>'sq rt reg output no high inc'!B10+'sq rt reg output no high inc'!C10*SQRT('pred using sq rt no high inc'!D10)</f>
        <v>1587.5396733006182</v>
      </c>
      <c r="F10">
        <f>'sq rt reg output no high inc'!F10+'sq rt reg output no high inc'!G10*SQRT('pred using sq rt no high inc'!D10)+'sq rt reg output no high inc'!H10*'pred using sq rt no high inc'!C10</f>
        <v>1633.62365027285</v>
      </c>
    </row>
    <row r="11" spans="1:6" x14ac:dyDescent="0.25">
      <c r="A11">
        <v>110</v>
      </c>
      <c r="B11">
        <f>'linear reg output'!B11</f>
        <v>4039</v>
      </c>
      <c r="C11">
        <f>'linear reg output'!C11</f>
        <v>2.7667210028179001</v>
      </c>
      <c r="D11">
        <f>'linear reg output'!E11</f>
        <v>57879.556146178496</v>
      </c>
      <c r="E11">
        <f>'sq rt reg output no high inc'!B11+'sq rt reg output no high inc'!C11*SQRT('pred using sq rt no high inc'!D11)</f>
        <v>1779.1961420376324</v>
      </c>
      <c r="F11">
        <f>'sq rt reg output no high inc'!F11+'sq rt reg output no high inc'!G11*SQRT('pred using sq rt no high inc'!D11)+'sq rt reg output no high inc'!H11*'pred using sq rt no high inc'!C11</f>
        <v>1839.6258440565214</v>
      </c>
    </row>
    <row r="12" spans="1:6" x14ac:dyDescent="0.25">
      <c r="A12">
        <v>300</v>
      </c>
      <c r="B12">
        <f>'linear reg output'!B12</f>
        <v>3896</v>
      </c>
      <c r="C12">
        <f>'linear reg output'!C12</f>
        <v>2.2411279493573799</v>
      </c>
      <c r="D12">
        <f>'linear reg output'!E12</f>
        <v>25401.219308323401</v>
      </c>
      <c r="E12">
        <f>'sq rt reg output no high inc'!B12+'sq rt reg output no high inc'!C12*SQRT('pred using sq rt no high inc'!D12)</f>
        <v>699.39436612995883</v>
      </c>
      <c r="F12">
        <f>'sq rt reg output no high inc'!F12+'sq rt reg output no high inc'!G12*SQRT('pred using sq rt no high inc'!D12)+'sq rt reg output no high inc'!H12*'pred using sq rt no high inc'!C12</f>
        <v>741.9853691237945</v>
      </c>
    </row>
    <row r="13" spans="1:6" x14ac:dyDescent="0.25">
      <c r="A13">
        <v>701</v>
      </c>
      <c r="B13">
        <f>'linear reg output'!B13</f>
        <v>2322</v>
      </c>
      <c r="C13">
        <f>'linear reg output'!C13</f>
        <v>2.31165165972316</v>
      </c>
      <c r="D13">
        <f>'linear reg output'!E13</f>
        <v>17340.878042024</v>
      </c>
      <c r="E13">
        <f>'sq rt reg output no high inc'!B13+'sq rt reg output no high inc'!C13*SQRT('pred using sq rt no high inc'!D13)</f>
        <v>778.84143808711178</v>
      </c>
      <c r="F13">
        <f>'sq rt reg output no high inc'!F13+'sq rt reg output no high inc'!G13*SQRT('pred using sq rt no high inc'!D13)+'sq rt reg output no high inc'!H13*'pred using sq rt no high inc'!C13</f>
        <v>819.45076080482204</v>
      </c>
    </row>
    <row r="14" spans="1:6" x14ac:dyDescent="0.25">
      <c r="A14">
        <v>702</v>
      </c>
      <c r="B14">
        <f>'linear reg output'!B14</f>
        <v>2253</v>
      </c>
      <c r="C14">
        <f>'linear reg output'!C14</f>
        <v>2.4280036224592498</v>
      </c>
      <c r="D14">
        <f>'linear reg output'!E14</f>
        <v>19336.639819483898</v>
      </c>
      <c r="E14">
        <f>'sq rt reg output no high inc'!B14+'sq rt reg output no high inc'!C14*SQRT('pred using sq rt no high inc'!D14)</f>
        <v>536.87983657693349</v>
      </c>
      <c r="F14">
        <f>'sq rt reg output no high inc'!F14+'sq rt reg output no high inc'!G14*SQRT('pred using sq rt no high inc'!D14)+'sq rt reg output no high inc'!H14*'pred using sq rt no high inc'!C14</f>
        <v>567.45924088318895</v>
      </c>
    </row>
    <row r="15" spans="1:6" x14ac:dyDescent="0.25">
      <c r="A15">
        <v>1100</v>
      </c>
      <c r="B15">
        <f>'linear reg output'!B15</f>
        <v>2615</v>
      </c>
      <c r="C15">
        <f>'linear reg output'!C15</f>
        <v>2.5947766353681101</v>
      </c>
      <c r="D15">
        <f>'linear reg output'!E15</f>
        <v>20410.897587233001</v>
      </c>
      <c r="E15">
        <f>'sq rt reg output no high inc'!B15+'sq rt reg output no high inc'!C15*SQRT('pred using sq rt no high inc'!D15)</f>
        <v>590.2004403489168</v>
      </c>
      <c r="F15">
        <f>'sq rt reg output no high inc'!F15+'sq rt reg output no high inc'!G15*SQRT('pred using sq rt no high inc'!D15)+'sq rt reg output no high inc'!H15*'pred using sq rt no high inc'!C15</f>
        <v>606.41460570688571</v>
      </c>
    </row>
    <row r="16" spans="1:6" x14ac:dyDescent="0.25">
      <c r="A16">
        <v>1301</v>
      </c>
      <c r="B16">
        <f>'linear reg output'!B16</f>
        <v>1787</v>
      </c>
      <c r="C16">
        <f>'linear reg output'!C16</f>
        <v>2.9611436950146599</v>
      </c>
      <c r="D16">
        <f>'linear reg output'!E16</f>
        <v>23067.939043766801</v>
      </c>
      <c r="E16">
        <f>'sq rt reg output no high inc'!B16+'sq rt reg output no high inc'!C16*SQRT('pred using sq rt no high inc'!D16)</f>
        <v>977.36802339258406</v>
      </c>
      <c r="F16">
        <f>'sq rt reg output no high inc'!F16+'sq rt reg output no high inc'!G16*SQRT('pred using sq rt no high inc'!D16)+'sq rt reg output no high inc'!H16*'pred using sq rt no high inc'!C16</f>
        <v>992.90143909147901</v>
      </c>
    </row>
    <row r="17" spans="1:6" x14ac:dyDescent="0.25">
      <c r="A17">
        <v>1302</v>
      </c>
      <c r="B17">
        <f>'linear reg output'!B17</f>
        <v>2549</v>
      </c>
      <c r="C17">
        <f>'linear reg output'!C17</f>
        <v>2.6521119753979701</v>
      </c>
      <c r="D17">
        <f>'linear reg output'!E17</f>
        <v>40821.7951744659</v>
      </c>
      <c r="E17">
        <f>'sq rt reg output no high inc'!B17+'sq rt reg output no high inc'!C17*SQRT('pred using sq rt no high inc'!D17)</f>
        <v>1376.2543811563235</v>
      </c>
      <c r="F17">
        <f>'sq rt reg output no high inc'!F17+'sq rt reg output no high inc'!G17*SQRT('pred using sq rt no high inc'!D17)+'sq rt reg output no high inc'!H17*'pred using sq rt no high inc'!C17</f>
        <v>1418.3306532254112</v>
      </c>
    </row>
    <row r="18" spans="1:6" x14ac:dyDescent="0.25">
      <c r="A18">
        <v>1303</v>
      </c>
      <c r="B18">
        <f>'linear reg output'!B18</f>
        <v>2189</v>
      </c>
      <c r="C18">
        <f>'linear reg output'!C18</f>
        <v>2.5545068333934502</v>
      </c>
      <c r="D18">
        <f>'linear reg output'!E18</f>
        <v>34681.756084048102</v>
      </c>
      <c r="E18">
        <f>'sq rt reg output no high inc'!B18+'sq rt reg output no high inc'!C18*SQRT('pred using sq rt no high inc'!D18)</f>
        <v>1293.9621345441813</v>
      </c>
      <c r="F18">
        <f>'sq rt reg output no high inc'!F18+'sq rt reg output no high inc'!G18*SQRT('pred using sq rt no high inc'!D18)+'sq rt reg output no high inc'!H18*'pred using sq rt no high inc'!C18</f>
        <v>1323.2145305163888</v>
      </c>
    </row>
    <row r="19" spans="1:6" x14ac:dyDescent="0.25">
      <c r="A19">
        <v>1304</v>
      </c>
      <c r="B19">
        <f>'linear reg output'!B19</f>
        <v>2469</v>
      </c>
      <c r="C19">
        <f>'linear reg output'!C19</f>
        <v>2.3892071925616101</v>
      </c>
      <c r="D19">
        <f>'linear reg output'!E19</f>
        <v>48341.599548709703</v>
      </c>
      <c r="E19">
        <f>'sq rt reg output no high inc'!B19+'sq rt reg output no high inc'!C19*SQRT('pred using sq rt no high inc'!D19)</f>
        <v>1481.179602170972</v>
      </c>
      <c r="F19">
        <f>'sq rt reg output no high inc'!F19+'sq rt reg output no high inc'!G19*SQRT('pred using sq rt no high inc'!D19)+'sq rt reg output no high inc'!H19*'pred using sq rt no high inc'!C19</f>
        <v>1666.7568639177912</v>
      </c>
    </row>
    <row r="20" spans="1:6" x14ac:dyDescent="0.25">
      <c r="A20">
        <v>1305</v>
      </c>
      <c r="B20">
        <f>'linear reg output'!B20</f>
        <v>2181</v>
      </c>
      <c r="C20">
        <f>'linear reg output'!C20</f>
        <v>2.89214621787912</v>
      </c>
      <c r="D20">
        <f>'linear reg output'!E20</f>
        <v>77084.041235226498</v>
      </c>
      <c r="E20">
        <f>'sq rt reg output no high inc'!B20+'sq rt reg output no high inc'!C20*SQRT('pred using sq rt no high inc'!D20)</f>
        <v>2232.7506734075178</v>
      </c>
      <c r="F20">
        <f>'sq rt reg output no high inc'!F20+'sq rt reg output no high inc'!G20*SQRT('pred using sq rt no high inc'!D20)+'sq rt reg output no high inc'!H20*'pred using sq rt no high inc'!C20</f>
        <v>2348.4328639794835</v>
      </c>
    </row>
    <row r="21" spans="1:6" x14ac:dyDescent="0.25">
      <c r="A21">
        <v>1306</v>
      </c>
      <c r="B21">
        <f>'linear reg output'!B21</f>
        <v>2047</v>
      </c>
      <c r="C21">
        <f>'linear reg output'!C21</f>
        <v>2.5068290238961399</v>
      </c>
      <c r="D21">
        <f>'linear reg output'!E21</f>
        <v>47600.604250051401</v>
      </c>
      <c r="E21">
        <f>'sq rt reg output no high inc'!B21+'sq rt reg output no high inc'!C21*SQRT('pred using sq rt no high inc'!D21)</f>
        <v>1526.0403307021893</v>
      </c>
      <c r="F21">
        <f>'sq rt reg output no high inc'!F21+'sq rt reg output no high inc'!G21*SQRT('pred using sq rt no high inc'!D21)+'sq rt reg output no high inc'!H21*'pred using sq rt no high inc'!C21</f>
        <v>1596.4824001210759</v>
      </c>
    </row>
    <row r="22" spans="1:6" x14ac:dyDescent="0.25">
      <c r="A22">
        <v>1307</v>
      </c>
      <c r="B22">
        <f>'linear reg output'!B22</f>
        <v>1871</v>
      </c>
      <c r="C22">
        <f>'linear reg output'!C22</f>
        <v>2.9953421450519402</v>
      </c>
      <c r="D22">
        <f>'linear reg output'!E22</f>
        <v>30899.688529435101</v>
      </c>
      <c r="E22">
        <f>'sq rt reg output no high inc'!B22+'sq rt reg output no high inc'!C22*SQRT('pred using sq rt no high inc'!D22)</f>
        <v>1140.7735335927864</v>
      </c>
      <c r="F22">
        <f>'sq rt reg output no high inc'!F22+'sq rt reg output no high inc'!G22*SQRT('pred using sq rt no high inc'!D22)+'sq rt reg output no high inc'!H22*'pred using sq rt no high inc'!C22</f>
        <v>1166.0385978652769</v>
      </c>
    </row>
    <row r="23" spans="1:6" x14ac:dyDescent="0.25">
      <c r="A23">
        <v>1308</v>
      </c>
      <c r="B23">
        <f>'linear reg output'!B23</f>
        <v>1439</v>
      </c>
      <c r="C23">
        <f>'linear reg output'!C23</f>
        <v>3.0947763976937002</v>
      </c>
      <c r="D23">
        <f>'linear reg output'!E23</f>
        <v>28897.5339524509</v>
      </c>
      <c r="E23">
        <f>'sq rt reg output no high inc'!B23+'sq rt reg output no high inc'!C23*SQRT('pred using sq rt no high inc'!D23)</f>
        <v>1193.2650597884922</v>
      </c>
      <c r="F23">
        <f>'sq rt reg output no high inc'!F23+'sq rt reg output no high inc'!G23*SQRT('pred using sq rt no high inc'!D23)+'sq rt reg output no high inc'!H23*'pred using sq rt no high inc'!C23</f>
        <v>1222.6191682407875</v>
      </c>
    </row>
    <row r="24" spans="1:6" x14ac:dyDescent="0.25">
      <c r="A24">
        <v>1309</v>
      </c>
      <c r="B24">
        <f>'linear reg output'!B24</f>
        <v>1524</v>
      </c>
      <c r="C24">
        <f>'linear reg output'!C24</f>
        <v>3.0681713120326299</v>
      </c>
      <c r="D24">
        <f>'linear reg output'!E24</f>
        <v>41680.442296476103</v>
      </c>
      <c r="E24">
        <f>'sq rt reg output no high inc'!B24+'sq rt reg output no high inc'!C24*SQRT('pred using sq rt no high inc'!D24)</f>
        <v>1367.862826752485</v>
      </c>
      <c r="F24">
        <f>'sq rt reg output no high inc'!F24+'sq rt reg output no high inc'!G24*SQRT('pred using sq rt no high inc'!D24)+'sq rt reg output no high inc'!H24*'pred using sq rt no high inc'!C24</f>
        <v>1400.194847439737</v>
      </c>
    </row>
    <row r="25" spans="1:6" x14ac:dyDescent="0.25">
      <c r="A25">
        <v>1500</v>
      </c>
      <c r="B25">
        <f>'linear reg output'!B25</f>
        <v>3859</v>
      </c>
      <c r="C25">
        <f>'linear reg output'!C25</f>
        <v>2.2096972933010202</v>
      </c>
      <c r="D25">
        <f>'linear reg output'!E25</f>
        <v>19336.639819483898</v>
      </c>
      <c r="E25">
        <f>'sq rt reg output no high inc'!B25+'sq rt reg output no high inc'!C25*SQRT('pred using sq rt no high inc'!D25)</f>
        <v>512.60817973095573</v>
      </c>
      <c r="F25">
        <f>'sq rt reg output no high inc'!F25+'sq rt reg output no high inc'!G25*SQRT('pred using sq rt no high inc'!D25)+'sq rt reg output no high inc'!H25*'pred using sq rt no high inc'!C25</f>
        <v>534.31011094343046</v>
      </c>
    </row>
    <row r="26" spans="1:6" x14ac:dyDescent="0.25">
      <c r="A26">
        <v>1700</v>
      </c>
      <c r="B26">
        <f>'linear reg output'!B26</f>
        <v>3307</v>
      </c>
      <c r="C26">
        <f>'linear reg output'!C26</f>
        <v>2.4788102092874098</v>
      </c>
      <c r="D26">
        <f>'linear reg output'!E26</f>
        <v>32947.668279845697</v>
      </c>
      <c r="E26">
        <f>'sq rt reg output no high inc'!B26+'sq rt reg output no high inc'!C26*SQRT('pred using sq rt no high inc'!D26)</f>
        <v>976.09270742937565</v>
      </c>
      <c r="F26">
        <f>'sq rt reg output no high inc'!F26+'sq rt reg output no high inc'!G26*SQRT('pred using sq rt no high inc'!D26)+'sq rt reg output no high inc'!H26*'pred using sq rt no high inc'!C26</f>
        <v>1033.8590073661653</v>
      </c>
    </row>
    <row r="27" spans="1:6" x14ac:dyDescent="0.25">
      <c r="A27">
        <v>1901</v>
      </c>
      <c r="B27">
        <f>'linear reg output'!B27</f>
        <v>2021</v>
      </c>
      <c r="C27">
        <f>'linear reg output'!C27</f>
        <v>3.4733856076217</v>
      </c>
      <c r="D27">
        <f>'linear reg output'!E27</f>
        <v>20592.324343061999</v>
      </c>
      <c r="E27">
        <f>'sq rt reg output no high inc'!B27+'sq rt reg output no high inc'!C27*SQRT('pred using sq rt no high inc'!D27)</f>
        <v>618.97871989179941</v>
      </c>
      <c r="F27">
        <f>'sq rt reg output no high inc'!F27+'sq rt reg output no high inc'!G27*SQRT('pred using sq rt no high inc'!D27)+'sq rt reg output no high inc'!H27*'pred using sq rt no high inc'!C27</f>
        <v>634.24793644402882</v>
      </c>
    </row>
    <row r="28" spans="1:6" x14ac:dyDescent="0.25">
      <c r="A28">
        <v>1902</v>
      </c>
      <c r="B28">
        <f>'linear reg output'!B28</f>
        <v>2958</v>
      </c>
      <c r="C28">
        <f>'linear reg output'!C28</f>
        <v>2.5785985698471099</v>
      </c>
      <c r="D28">
        <f>'linear reg output'!E28</f>
        <v>30833.616494090598</v>
      </c>
      <c r="E28">
        <f>'sq rt reg output no high inc'!B28+'sq rt reg output no high inc'!C28*SQRT('pred using sq rt no high inc'!D28)</f>
        <v>970.27732458950197</v>
      </c>
      <c r="F28">
        <f>'sq rt reg output no high inc'!F28+'sq rt reg output no high inc'!G28*SQRT('pred using sq rt no high inc'!D28)+'sq rt reg output no high inc'!H28*'pred using sq rt no high inc'!C28</f>
        <v>991.56606763709169</v>
      </c>
    </row>
    <row r="29" spans="1:6" x14ac:dyDescent="0.25">
      <c r="A29">
        <v>1903</v>
      </c>
      <c r="B29">
        <f>'linear reg output'!B29</f>
        <v>1543</v>
      </c>
      <c r="C29">
        <f>'linear reg output'!C29</f>
        <v>2.9776082827911501</v>
      </c>
      <c r="D29">
        <f>'linear reg output'!E29</f>
        <v>14260.1804997831</v>
      </c>
      <c r="E29">
        <f>'sq rt reg output no high inc'!B29+'sq rt reg output no high inc'!C29*SQRT('pred using sq rt no high inc'!D29)</f>
        <v>663.60903981578031</v>
      </c>
      <c r="F29">
        <f>'sq rt reg output no high inc'!F29+'sq rt reg output no high inc'!G29*SQRT('pred using sq rt no high inc'!D29)+'sq rt reg output no high inc'!H29*'pred using sq rt no high inc'!C29</f>
        <v>681.14512643015814</v>
      </c>
    </row>
    <row r="30" spans="1:6" x14ac:dyDescent="0.25">
      <c r="A30">
        <v>1904</v>
      </c>
      <c r="B30">
        <f>'linear reg output'!B30</f>
        <v>2552</v>
      </c>
      <c r="C30">
        <f>'linear reg output'!C30</f>
        <v>2.9935083477697999</v>
      </c>
      <c r="D30">
        <f>'linear reg output'!E30</f>
        <v>15203.8689152099</v>
      </c>
      <c r="E30">
        <f>'sq rt reg output no high inc'!B30+'sq rt reg output no high inc'!C30*SQRT('pred using sq rt no high inc'!D30)</f>
        <v>642.40200826541752</v>
      </c>
      <c r="F30">
        <f>'sq rt reg output no high inc'!F30+'sq rt reg output no high inc'!G30*SQRT('pred using sq rt no high inc'!D30)+'sq rt reg output no high inc'!H30*'pred using sq rt no high inc'!C30</f>
        <v>653.50060860292569</v>
      </c>
    </row>
    <row r="31" spans="1:6" x14ac:dyDescent="0.25">
      <c r="A31">
        <v>1905</v>
      </c>
      <c r="B31">
        <f>'linear reg output'!B31</f>
        <v>1544</v>
      </c>
      <c r="C31">
        <f>'linear reg output'!C31</f>
        <v>3.4671547487714398</v>
      </c>
      <c r="D31">
        <f>'linear reg output'!E31</f>
        <v>16257.0731643975</v>
      </c>
      <c r="E31">
        <f>'sq rt reg output no high inc'!B31+'sq rt reg output no high inc'!C31*SQRT('pred using sq rt no high inc'!D31)</f>
        <v>632.57078881516873</v>
      </c>
      <c r="F31">
        <f>'sq rt reg output no high inc'!F31+'sq rt reg output no high inc'!G31*SQRT('pred using sq rt no high inc'!D31)+'sq rt reg output no high inc'!H31*'pred using sq rt no high inc'!C31</f>
        <v>645.434493552189</v>
      </c>
    </row>
    <row r="32" spans="1:6" x14ac:dyDescent="0.25">
      <c r="A32">
        <v>1906</v>
      </c>
      <c r="B32">
        <f>'linear reg output'!B32</f>
        <v>2124</v>
      </c>
      <c r="C32">
        <f>'linear reg output'!C32</f>
        <v>2.8289934238438699</v>
      </c>
      <c r="D32">
        <f>'linear reg output'!E32</f>
        <v>33992.808192021002</v>
      </c>
      <c r="E32">
        <f>'sq rt reg output no high inc'!B32+'sq rt reg output no high inc'!C32*SQRT('pred using sq rt no high inc'!D32)</f>
        <v>964.833592956438</v>
      </c>
      <c r="F32">
        <f>'sq rt reg output no high inc'!F32+'sq rt reg output no high inc'!G32*SQRT('pred using sq rt no high inc'!D32)+'sq rt reg output no high inc'!H32*'pred using sq rt no high inc'!C32</f>
        <v>1006.7780933020726</v>
      </c>
    </row>
    <row r="33" spans="1:6" x14ac:dyDescent="0.25">
      <c r="A33">
        <v>1907</v>
      </c>
      <c r="B33">
        <f>'linear reg output'!B33</f>
        <v>1861</v>
      </c>
      <c r="C33">
        <f>'linear reg output'!C33</f>
        <v>3.1841895607925799</v>
      </c>
      <c r="D33">
        <f>'linear reg output'!E33</f>
        <v>21879.2015050685</v>
      </c>
      <c r="E33">
        <f>'sq rt reg output no high inc'!B33+'sq rt reg output no high inc'!C33*SQRT('pred using sq rt no high inc'!D33)</f>
        <v>679.1019601634739</v>
      </c>
      <c r="F33">
        <f>'sq rt reg output no high inc'!F33+'sq rt reg output no high inc'!G33*SQRT('pred using sq rt no high inc'!D33)+'sq rt reg output no high inc'!H33*'pred using sq rt no high inc'!C33</f>
        <v>688.2611920636374</v>
      </c>
    </row>
    <row r="34" spans="1:6" x14ac:dyDescent="0.25">
      <c r="A34">
        <v>2300</v>
      </c>
      <c r="B34">
        <f>'linear reg output'!B34</f>
        <v>2993</v>
      </c>
      <c r="C34">
        <f>'linear reg output'!C34</f>
        <v>2.2672925372564698</v>
      </c>
      <c r="D34">
        <f>'linear reg output'!E34</f>
        <v>19821.610603344001</v>
      </c>
      <c r="E34">
        <f>'sq rt reg output no high inc'!B34+'sq rt reg output no high inc'!C34*SQRT('pred using sq rt no high inc'!D34)</f>
        <v>737.36630702326784</v>
      </c>
      <c r="F34">
        <f>'sq rt reg output no high inc'!F34+'sq rt reg output no high inc'!G34*SQRT('pred using sq rt no high inc'!D34)+'sq rt reg output no high inc'!H34*'pred using sq rt no high inc'!C34</f>
        <v>771.01403838071974</v>
      </c>
    </row>
    <row r="35" spans="1:6" x14ac:dyDescent="0.25">
      <c r="A35">
        <v>2500</v>
      </c>
      <c r="B35">
        <f>'linear reg output'!B35</f>
        <v>2055</v>
      </c>
      <c r="C35">
        <f>'linear reg output'!C35</f>
        <v>3.1251307234119898</v>
      </c>
      <c r="D35">
        <f>'linear reg output'!E35</f>
        <v>16881.5372093021</v>
      </c>
      <c r="E35">
        <f>'sq rt reg output no high inc'!B35+'sq rt reg output no high inc'!C35*SQRT('pred using sq rt no high inc'!D35)</f>
        <v>578.47754034299646</v>
      </c>
      <c r="F35">
        <f>'sq rt reg output no high inc'!F35+'sq rt reg output no high inc'!G35*SQRT('pred using sq rt no high inc'!D35)+'sq rt reg output no high inc'!H35*'pred using sq rt no high inc'!C35</f>
        <v>599.0591402362561</v>
      </c>
    </row>
    <row r="36" spans="1:6" x14ac:dyDescent="0.25">
      <c r="A36">
        <v>2901</v>
      </c>
      <c r="B36">
        <f>'linear reg output'!B36</f>
        <v>2322</v>
      </c>
      <c r="C36">
        <f>'linear reg output'!C36</f>
        <v>3.2841600256940402</v>
      </c>
      <c r="D36">
        <f>'linear reg output'!E36</f>
        <v>23480.118688366099</v>
      </c>
      <c r="E36">
        <f>'sq rt reg output no high inc'!B36+'sq rt reg output no high inc'!C36*SQRT('pred using sq rt no high inc'!D36)</f>
        <v>679.41214025807744</v>
      </c>
      <c r="F36">
        <f>'sq rt reg output no high inc'!F36+'sq rt reg output no high inc'!G36*SQRT('pred using sq rt no high inc'!D36)+'sq rt reg output no high inc'!H36*'pred using sq rt no high inc'!C36</f>
        <v>682.44076563206909</v>
      </c>
    </row>
    <row r="37" spans="1:6" x14ac:dyDescent="0.25">
      <c r="A37">
        <v>2902</v>
      </c>
      <c r="B37">
        <f>'linear reg output'!B37</f>
        <v>2980</v>
      </c>
      <c r="C37">
        <f>'linear reg output'!C37</f>
        <v>2.9355609635253499</v>
      </c>
      <c r="D37">
        <f>'linear reg output'!E37</f>
        <v>33036.017672239897</v>
      </c>
      <c r="E37">
        <f>'sq rt reg output no high inc'!B37+'sq rt reg output no high inc'!C37*SQRT('pred using sq rt no high inc'!D37)</f>
        <v>1044.8228919327598</v>
      </c>
      <c r="F37">
        <f>'sq rt reg output no high inc'!F37+'sq rt reg output no high inc'!G37*SQRT('pred using sq rt no high inc'!D37)+'sq rt reg output no high inc'!H37*'pred using sq rt no high inc'!C37</f>
        <v>1063.1988497620637</v>
      </c>
    </row>
    <row r="38" spans="1:6" x14ac:dyDescent="0.25">
      <c r="A38">
        <v>2903</v>
      </c>
      <c r="B38">
        <f>'linear reg output'!B38</f>
        <v>2182</v>
      </c>
      <c r="C38">
        <f>'linear reg output'!C38</f>
        <v>3.0673504414896899</v>
      </c>
      <c r="D38">
        <f>'linear reg output'!E38</f>
        <v>16864.705904490798</v>
      </c>
      <c r="E38">
        <f>'sq rt reg output no high inc'!B38+'sq rt reg output no high inc'!C38*SQRT('pred using sq rt no high inc'!D38)</f>
        <v>639.35059858535806</v>
      </c>
      <c r="F38">
        <f>'sq rt reg output no high inc'!F38+'sq rt reg output no high inc'!G38*SQRT('pred using sq rt no high inc'!D38)+'sq rt reg output no high inc'!H38*'pred using sq rt no high inc'!C38</f>
        <v>646.40853834153961</v>
      </c>
    </row>
    <row r="39" spans="1:6" x14ac:dyDescent="0.25">
      <c r="A39">
        <v>2904</v>
      </c>
      <c r="B39">
        <f>'linear reg output'!B39</f>
        <v>1195</v>
      </c>
      <c r="C39">
        <f>'linear reg output'!C39</f>
        <v>3.5128196256184898</v>
      </c>
      <c r="D39">
        <f>'linear reg output'!E39</f>
        <v>19821.610603344001</v>
      </c>
      <c r="E39">
        <f>'sq rt reg output no high inc'!B39+'sq rt reg output no high inc'!C39*SQRT('pred using sq rt no high inc'!D39)</f>
        <v>704.73595936653874</v>
      </c>
      <c r="F39">
        <f>'sq rt reg output no high inc'!F39+'sq rt reg output no high inc'!G39*SQRT('pred using sq rt no high inc'!D39)+'sq rt reg output no high inc'!H39*'pred using sq rt no high inc'!C39</f>
        <v>719.30391585783491</v>
      </c>
    </row>
    <row r="40" spans="1:6" x14ac:dyDescent="0.25">
      <c r="A40">
        <v>2905</v>
      </c>
      <c r="B40">
        <f>'linear reg output'!B40</f>
        <v>2594</v>
      </c>
      <c r="C40">
        <f>'linear reg output'!C40</f>
        <v>2.6544206008583702</v>
      </c>
      <c r="D40">
        <f>'linear reg output'!E40</f>
        <v>21459.336577004698</v>
      </c>
      <c r="E40">
        <f>'sq rt reg output no high inc'!B40+'sq rt reg output no high inc'!C40*SQRT('pred using sq rt no high inc'!D40)</f>
        <v>636.681794472001</v>
      </c>
      <c r="F40">
        <f>'sq rt reg output no high inc'!F40+'sq rt reg output no high inc'!G40*SQRT('pred using sq rt no high inc'!D40)+'sq rt reg output no high inc'!H40*'pred using sq rt no high inc'!C40</f>
        <v>650.86728952989517</v>
      </c>
    </row>
    <row r="41" spans="1:6" x14ac:dyDescent="0.25">
      <c r="A41">
        <v>3100</v>
      </c>
      <c r="B41">
        <f>'linear reg output'!B41</f>
        <v>1967</v>
      </c>
      <c r="C41">
        <f>'linear reg output'!C41</f>
        <v>3.06621021196008</v>
      </c>
      <c r="D41">
        <f>'linear reg output'!E41</f>
        <v>23125.212370567999</v>
      </c>
      <c r="E41">
        <f>'sq rt reg output no high inc'!B41+'sq rt reg output no high inc'!C41*SQRT('pred using sq rt no high inc'!D41)</f>
        <v>665.84913375663211</v>
      </c>
      <c r="F41">
        <f>'sq rt reg output no high inc'!F41+'sq rt reg output no high inc'!G41*SQRT('pred using sq rt no high inc'!D41)+'sq rt reg output no high inc'!H41*'pred using sq rt no high inc'!C41</f>
        <v>675.27013184303246</v>
      </c>
    </row>
    <row r="42" spans="1:6" x14ac:dyDescent="0.25">
      <c r="A42">
        <v>3300</v>
      </c>
      <c r="B42">
        <f>'linear reg output'!B42</f>
        <v>2800</v>
      </c>
      <c r="C42">
        <f>'linear reg output'!C42</f>
        <v>2.3344079968612998</v>
      </c>
      <c r="D42">
        <f>'linear reg output'!E42</f>
        <v>18262.382051734799</v>
      </c>
      <c r="E42">
        <f>'sq rt reg output no high inc'!B42+'sq rt reg output no high inc'!C42*SQRT('pred using sq rt no high inc'!D42)</f>
        <v>639.6043823323655</v>
      </c>
      <c r="F42">
        <f>'sq rt reg output no high inc'!F42+'sq rt reg output no high inc'!G42*SQRT('pred using sq rt no high inc'!D42)+'sq rt reg output no high inc'!H42*'pred using sq rt no high inc'!C42</f>
        <v>654.85531865383132</v>
      </c>
    </row>
    <row r="43" spans="1:6" x14ac:dyDescent="0.25">
      <c r="A43">
        <v>3701</v>
      </c>
      <c r="B43">
        <f>'linear reg output'!B43</f>
        <v>2364</v>
      </c>
      <c r="C43">
        <f>'linear reg output'!C43</f>
        <v>3.01601762681653</v>
      </c>
      <c r="D43">
        <f>'linear reg output'!E43</f>
        <v>37440.820028538597</v>
      </c>
      <c r="E43">
        <f>'sq rt reg output no high inc'!B43+'sq rt reg output no high inc'!C43*SQRT('pred using sq rt no high inc'!D43)</f>
        <v>1300.0264502558111</v>
      </c>
      <c r="F43">
        <f>'sq rt reg output no high inc'!F43+'sq rt reg output no high inc'!G43*SQRT('pred using sq rt no high inc'!D43)+'sq rt reg output no high inc'!H43*'pred using sq rt no high inc'!C43</f>
        <v>1319.2311449521392</v>
      </c>
    </row>
    <row r="44" spans="1:6" x14ac:dyDescent="0.25">
      <c r="A44">
        <v>3702</v>
      </c>
      <c r="B44">
        <f>'linear reg output'!B44</f>
        <v>3610</v>
      </c>
      <c r="C44">
        <f>'linear reg output'!C44</f>
        <v>2.9172922804016599</v>
      </c>
      <c r="D44">
        <f>'linear reg output'!E44</f>
        <v>42691.124887938502</v>
      </c>
      <c r="E44">
        <f>'sq rt reg output no high inc'!B44+'sq rt reg output no high inc'!C44*SQRT('pred using sq rt no high inc'!D44)</f>
        <v>1504.868114480978</v>
      </c>
      <c r="F44">
        <f>'sq rt reg output no high inc'!F44+'sq rt reg output no high inc'!G44*SQRT('pred using sq rt no high inc'!D44)+'sq rt reg output no high inc'!H44*'pred using sq rt no high inc'!C44</f>
        <v>1543.5940133245272</v>
      </c>
    </row>
    <row r="45" spans="1:6" x14ac:dyDescent="0.25">
      <c r="A45">
        <v>3703</v>
      </c>
      <c r="B45">
        <f>'linear reg output'!B45</f>
        <v>2520</v>
      </c>
      <c r="C45">
        <f>'linear reg output'!C45</f>
        <v>2.8488596525780898</v>
      </c>
      <c r="D45">
        <f>'linear reg output'!E45</f>
        <v>16542.810894076101</v>
      </c>
      <c r="E45">
        <f>'sq rt reg output no high inc'!B45+'sq rt reg output no high inc'!C45*SQRT('pred using sq rt no high inc'!D45)</f>
        <v>926.03669995991993</v>
      </c>
      <c r="F45">
        <f>'sq rt reg output no high inc'!F45+'sq rt reg output no high inc'!G45*SQRT('pred using sq rt no high inc'!D45)+'sq rt reg output no high inc'!H45*'pred using sq rt no high inc'!C45</f>
        <v>949.44253062755547</v>
      </c>
    </row>
    <row r="46" spans="1:6" x14ac:dyDescent="0.25">
      <c r="A46">
        <v>3704</v>
      </c>
      <c r="B46">
        <f>'linear reg output'!B46</f>
        <v>2451</v>
      </c>
      <c r="C46">
        <f>'linear reg output'!C46</f>
        <v>3.3289320798563402</v>
      </c>
      <c r="D46">
        <f>'linear reg output'!E46</f>
        <v>24336.533018550101</v>
      </c>
      <c r="E46">
        <f>'sq rt reg output no high inc'!B46+'sq rt reg output no high inc'!C46*SQRT('pred using sq rt no high inc'!D46)</f>
        <v>991.49364569123281</v>
      </c>
      <c r="F46">
        <f>'sq rt reg output no high inc'!F46+'sq rt reg output no high inc'!G46*SQRT('pred using sq rt no high inc'!D46)+'sq rt reg output no high inc'!H46*'pred using sq rt no high inc'!C46</f>
        <v>1004.6858206221693</v>
      </c>
    </row>
    <row r="47" spans="1:6" x14ac:dyDescent="0.25">
      <c r="A47">
        <v>3705</v>
      </c>
      <c r="B47">
        <f>'linear reg output'!B47</f>
        <v>3379</v>
      </c>
      <c r="C47">
        <f>'linear reg output'!C47</f>
        <v>2.7554709800190298</v>
      </c>
      <c r="D47">
        <f>'linear reg output'!E47</f>
        <v>34182.491492127097</v>
      </c>
      <c r="E47">
        <f>'sq rt reg output no high inc'!B47+'sq rt reg output no high inc'!C47*SQRT('pred using sq rt no high inc'!D47)</f>
        <v>1394.2508265342781</v>
      </c>
      <c r="F47">
        <f>'sq rt reg output no high inc'!F47+'sq rt reg output no high inc'!G47*SQRT('pred using sq rt no high inc'!D47)+'sq rt reg output no high inc'!H47*'pred using sq rt no high inc'!C47</f>
        <v>1448.4288657455827</v>
      </c>
    </row>
    <row r="48" spans="1:6" x14ac:dyDescent="0.25">
      <c r="A48">
        <v>3706</v>
      </c>
      <c r="B48">
        <f>'linear reg output'!B48</f>
        <v>2446</v>
      </c>
      <c r="C48">
        <f>'linear reg output'!C48</f>
        <v>3.1781710184383098</v>
      </c>
      <c r="D48">
        <f>'linear reg output'!E48</f>
        <v>34247.338320222101</v>
      </c>
      <c r="E48">
        <f>'sq rt reg output no high inc'!B48+'sq rt reg output no high inc'!C48*SQRT('pred using sq rt no high inc'!D48)</f>
        <v>1357.0569637066728</v>
      </c>
      <c r="F48">
        <f>'sq rt reg output no high inc'!F48+'sq rt reg output no high inc'!G48*SQRT('pred using sq rt no high inc'!D48)+'sq rt reg output no high inc'!H48*'pred using sq rt no high inc'!C48</f>
        <v>1394.1021246857058</v>
      </c>
    </row>
    <row r="49" spans="1:6" x14ac:dyDescent="0.25">
      <c r="A49">
        <v>3707</v>
      </c>
      <c r="B49">
        <f>'linear reg output'!B49</f>
        <v>2105</v>
      </c>
      <c r="C49">
        <f>'linear reg output'!C49</f>
        <v>3.9175639491824801</v>
      </c>
      <c r="D49">
        <f>'linear reg output'!E49</f>
        <v>25782.1864259785</v>
      </c>
      <c r="E49">
        <f>'sq rt reg output no high inc'!B49+'sq rt reg output no high inc'!C49*SQRT('pred using sq rt no high inc'!D49)</f>
        <v>1063.8898140446831</v>
      </c>
      <c r="F49">
        <f>'sq rt reg output no high inc'!F49+'sq rt reg output no high inc'!G49*SQRT('pred using sq rt no high inc'!D49)+'sq rt reg output no high inc'!H49*'pred using sq rt no high inc'!C49</f>
        <v>1101.9498458897717</v>
      </c>
    </row>
    <row r="50" spans="1:6" x14ac:dyDescent="0.25">
      <c r="A50">
        <v>3708</v>
      </c>
      <c r="B50">
        <f>'linear reg output'!B50</f>
        <v>2360</v>
      </c>
      <c r="C50">
        <f>'linear reg output'!C50</f>
        <v>2.8795060744871499</v>
      </c>
      <c r="D50">
        <f>'linear reg output'!E50</f>
        <v>22344.561569181398</v>
      </c>
      <c r="E50">
        <f>'sq rt reg output no high inc'!B50+'sq rt reg output no high inc'!C50*SQRT('pred using sq rt no high inc'!D50)</f>
        <v>1096.6882711130293</v>
      </c>
      <c r="F50">
        <f>'sq rt reg output no high inc'!F50+'sq rt reg output no high inc'!G50*SQRT('pred using sq rt no high inc'!D50)+'sq rt reg output no high inc'!H50*'pred using sq rt no high inc'!C50</f>
        <v>1124.7431093444325</v>
      </c>
    </row>
    <row r="51" spans="1:6" x14ac:dyDescent="0.25">
      <c r="A51">
        <v>3709</v>
      </c>
      <c r="B51">
        <f>'linear reg output'!B51</f>
        <v>2041</v>
      </c>
      <c r="C51">
        <f>'linear reg output'!C51</f>
        <v>2.6764972189884899</v>
      </c>
      <c r="D51">
        <f>'linear reg output'!E51</f>
        <v>40022.929582442302</v>
      </c>
      <c r="E51">
        <f>'sq rt reg output no high inc'!B51+'sq rt reg output no high inc'!C51*SQRT('pred using sq rt no high inc'!D51)</f>
        <v>1503.559217795073</v>
      </c>
      <c r="F51">
        <f>'sq rt reg output no high inc'!F51+'sq rt reg output no high inc'!G51*SQRT('pred using sq rt no high inc'!D51)+'sq rt reg output no high inc'!H51*'pred using sq rt no high inc'!C51</f>
        <v>1580.1173144714148</v>
      </c>
    </row>
    <row r="52" spans="1:6" x14ac:dyDescent="0.25">
      <c r="A52">
        <v>3710</v>
      </c>
      <c r="B52">
        <f>'linear reg output'!B52</f>
        <v>2863</v>
      </c>
      <c r="C52">
        <f>'linear reg output'!C52</f>
        <v>3.3939858988901501</v>
      </c>
      <c r="D52">
        <f>'linear reg output'!E52</f>
        <v>30833.616494090598</v>
      </c>
      <c r="E52">
        <f>'sq rt reg output no high inc'!B52+'sq rt reg output no high inc'!C52*SQRT('pred using sq rt no high inc'!D52)</f>
        <v>1109.7933629613949</v>
      </c>
      <c r="F52">
        <f>'sq rt reg output no high inc'!F52+'sq rt reg output no high inc'!G52*SQRT('pred using sq rt no high inc'!D52)+'sq rt reg output no high inc'!H52*'pred using sq rt no high inc'!C52</f>
        <v>1126.9392303789359</v>
      </c>
    </row>
    <row r="53" spans="1:6" x14ac:dyDescent="0.25">
      <c r="A53">
        <v>3711</v>
      </c>
      <c r="B53">
        <f>'linear reg output'!B53</f>
        <v>2944</v>
      </c>
      <c r="C53">
        <f>'linear reg output'!C53</f>
        <v>2.6990751548891101</v>
      </c>
      <c r="D53">
        <f>'linear reg output'!E53</f>
        <v>35220.1780325492</v>
      </c>
      <c r="E53">
        <f>'sq rt reg output no high inc'!B53+'sq rt reg output no high inc'!C53*SQRT('pred using sq rt no high inc'!D53)</f>
        <v>1137.9922404156848</v>
      </c>
      <c r="F53">
        <f>'sq rt reg output no high inc'!F53+'sq rt reg output no high inc'!G53*SQRT('pred using sq rt no high inc'!D53)+'sq rt reg output no high inc'!H53*'pred using sq rt no high inc'!C53</f>
        <v>1200.2435491265892</v>
      </c>
    </row>
    <row r="54" spans="1:6" x14ac:dyDescent="0.25">
      <c r="A54">
        <v>3712</v>
      </c>
      <c r="B54">
        <f>'linear reg output'!B54</f>
        <v>2173</v>
      </c>
      <c r="C54">
        <f>'linear reg output'!C54</f>
        <v>3.49085155044944</v>
      </c>
      <c r="D54">
        <f>'linear reg output'!E54</f>
        <v>24710.751209884202</v>
      </c>
      <c r="E54">
        <f>'sq rt reg output no high inc'!B54+'sq rt reg output no high inc'!C54*SQRT('pred using sq rt no high inc'!D54)</f>
        <v>1072.8344557339037</v>
      </c>
      <c r="F54">
        <f>'sq rt reg output no high inc'!F54+'sq rt reg output no high inc'!G54*SQRT('pred using sq rt no high inc'!D54)+'sq rt reg output no high inc'!H54*'pred using sq rt no high inc'!C54</f>
        <v>1083.7289539445374</v>
      </c>
    </row>
    <row r="55" spans="1:6" x14ac:dyDescent="0.25">
      <c r="A55">
        <v>3713</v>
      </c>
      <c r="B55">
        <f>'linear reg output'!B55</f>
        <v>1954</v>
      </c>
      <c r="C55">
        <f>'linear reg output'!C55</f>
        <v>3.1007040751013402</v>
      </c>
      <c r="D55">
        <f>'linear reg output'!E55</f>
        <v>36095.346092751999</v>
      </c>
      <c r="E55">
        <f>'sq rt reg output no high inc'!B55+'sq rt reg output no high inc'!C55*SQRT('pred using sq rt no high inc'!D55)</f>
        <v>1344.554407369395</v>
      </c>
      <c r="F55">
        <f>'sq rt reg output no high inc'!F55+'sq rt reg output no high inc'!G55*SQRT('pred using sq rt no high inc'!D55)+'sq rt reg output no high inc'!H55*'pred using sq rt no high inc'!C55</f>
        <v>1372.5624956511172</v>
      </c>
    </row>
    <row r="56" spans="1:6" x14ac:dyDescent="0.25">
      <c r="A56">
        <v>3714</v>
      </c>
      <c r="B56">
        <f>'linear reg output'!B56</f>
        <v>2026</v>
      </c>
      <c r="C56">
        <f>'linear reg output'!C56</f>
        <v>3.00621376542292</v>
      </c>
      <c r="D56">
        <f>'linear reg output'!E56</f>
        <v>36698.993933265301</v>
      </c>
      <c r="E56">
        <f>'sq rt reg output no high inc'!B56+'sq rt reg output no high inc'!C56*SQRT('pred using sq rt no high inc'!D56)</f>
        <v>1332.0982205732516</v>
      </c>
      <c r="F56">
        <f>'sq rt reg output no high inc'!F56+'sq rt reg output no high inc'!G56*SQRT('pred using sq rt no high inc'!D56)+'sq rt reg output no high inc'!H56*'pred using sq rt no high inc'!C56</f>
        <v>1369.2174367311511</v>
      </c>
    </row>
    <row r="57" spans="1:6" x14ac:dyDescent="0.25">
      <c r="A57">
        <v>3715</v>
      </c>
      <c r="B57">
        <f>'linear reg output'!B57</f>
        <v>2104</v>
      </c>
      <c r="C57">
        <f>'linear reg output'!C57</f>
        <v>3.4110452418096702</v>
      </c>
      <c r="D57">
        <f>'linear reg output'!E57</f>
        <v>32872.166163712602</v>
      </c>
      <c r="E57">
        <f>'sq rt reg output no high inc'!B57+'sq rt reg output no high inc'!C57*SQRT('pred using sq rt no high inc'!D57)</f>
        <v>1200.5281057031077</v>
      </c>
      <c r="F57">
        <f>'sq rt reg output no high inc'!F57+'sq rt reg output no high inc'!G57*SQRT('pred using sq rt no high inc'!D57)+'sq rt reg output no high inc'!H57*'pred using sq rt no high inc'!C57</f>
        <v>1230.3264700925331</v>
      </c>
    </row>
    <row r="58" spans="1:6" x14ac:dyDescent="0.25">
      <c r="A58">
        <v>3716</v>
      </c>
      <c r="B58">
        <f>'linear reg output'!B58</f>
        <v>1626</v>
      </c>
      <c r="C58">
        <f>'linear reg output'!C58</f>
        <v>3.9638742825031099</v>
      </c>
      <c r="D58">
        <f>'linear reg output'!E58</f>
        <v>32018.343665953798</v>
      </c>
      <c r="E58">
        <f>'sq rt reg output no high inc'!B58+'sq rt reg output no high inc'!C58*SQRT('pred using sq rt no high inc'!D58)</f>
        <v>1115.814162639213</v>
      </c>
      <c r="F58">
        <f>'sq rt reg output no high inc'!F58+'sq rt reg output no high inc'!G58*SQRT('pred using sq rt no high inc'!D58)+'sq rt reg output no high inc'!H58*'pred using sq rt no high inc'!C58</f>
        <v>1159.9177625797317</v>
      </c>
    </row>
    <row r="59" spans="1:6" x14ac:dyDescent="0.25">
      <c r="A59">
        <v>3717</v>
      </c>
      <c r="B59">
        <f>'linear reg output'!B59</f>
        <v>3370</v>
      </c>
      <c r="C59">
        <f>'linear reg output'!C59</f>
        <v>2.8778348659881501</v>
      </c>
      <c r="D59">
        <f>'linear reg output'!E59</f>
        <v>30996.819500117999</v>
      </c>
      <c r="E59">
        <f>'sq rt reg output no high inc'!B59+'sq rt reg output no high inc'!C59*SQRT('pred using sq rt no high inc'!D59)</f>
        <v>1296.2662924278475</v>
      </c>
      <c r="F59">
        <f>'sq rt reg output no high inc'!F59+'sq rt reg output no high inc'!G59*SQRT('pred using sq rt no high inc'!D59)+'sq rt reg output no high inc'!H59*'pred using sq rt no high inc'!C59</f>
        <v>1348.8321119697778</v>
      </c>
    </row>
    <row r="60" spans="1:6" x14ac:dyDescent="0.25">
      <c r="A60">
        <v>3718</v>
      </c>
      <c r="B60">
        <f>'linear reg output'!B60</f>
        <v>2931</v>
      </c>
      <c r="C60">
        <f>'linear reg output'!C60</f>
        <v>2.34288526538647</v>
      </c>
      <c r="D60">
        <f>'linear reg output'!E60</f>
        <v>28038.127738251598</v>
      </c>
      <c r="E60">
        <f>'sq rt reg output no high inc'!B60+'sq rt reg output no high inc'!C60*SQRT('pred using sq rt no high inc'!D60)</f>
        <v>1287.8754747263058</v>
      </c>
      <c r="F60">
        <f>'sq rt reg output no high inc'!F60+'sq rt reg output no high inc'!G60*SQRT('pred using sq rt no high inc'!D60)+'sq rt reg output no high inc'!H60*'pred using sq rt no high inc'!C60</f>
        <v>1303.2490956967708</v>
      </c>
    </row>
    <row r="61" spans="1:6" x14ac:dyDescent="0.25">
      <c r="A61">
        <v>3719</v>
      </c>
      <c r="B61">
        <f>'linear reg output'!B61</f>
        <v>3407</v>
      </c>
      <c r="C61">
        <f>'linear reg output'!C61</f>
        <v>2.5428458620640999</v>
      </c>
      <c r="D61">
        <f>'linear reg output'!E61</f>
        <v>21270.303801432299</v>
      </c>
      <c r="E61">
        <f>'sq rt reg output no high inc'!B61+'sq rt reg output no high inc'!C61*SQRT('pred using sq rt no high inc'!D61)</f>
        <v>1218.9871010536615</v>
      </c>
      <c r="F61">
        <f>'sq rt reg output no high inc'!F61+'sq rt reg output no high inc'!G61*SQRT('pred using sq rt no high inc'!D61)+'sq rt reg output no high inc'!H61*'pred using sq rt no high inc'!C61</f>
        <v>1269.6254286710541</v>
      </c>
    </row>
    <row r="62" spans="1:6" x14ac:dyDescent="0.25">
      <c r="A62">
        <v>3720</v>
      </c>
      <c r="B62">
        <f>'linear reg output'!B62</f>
        <v>2241</v>
      </c>
      <c r="C62">
        <f>'linear reg output'!C62</f>
        <v>2.32936382255442</v>
      </c>
      <c r="D62">
        <f>'linear reg output'!E62</f>
        <v>28851.4554337562</v>
      </c>
      <c r="E62">
        <f>'sq rt reg output no high inc'!B62+'sq rt reg output no high inc'!C62*SQRT('pred using sq rt no high inc'!D62)</f>
        <v>1363.5670973071133</v>
      </c>
      <c r="F62">
        <f>'sq rt reg output no high inc'!F62+'sq rt reg output no high inc'!G62*SQRT('pred using sq rt no high inc'!D62)+'sq rt reg output no high inc'!H62*'pred using sq rt no high inc'!C62</f>
        <v>1399.7693595926164</v>
      </c>
    </row>
    <row r="63" spans="1:6" x14ac:dyDescent="0.25">
      <c r="A63">
        <v>3721</v>
      </c>
      <c r="B63">
        <f>'linear reg output'!B63</f>
        <v>2707</v>
      </c>
      <c r="C63">
        <f>'linear reg output'!C63</f>
        <v>2.3113273898910802</v>
      </c>
      <c r="D63">
        <f>'linear reg output'!E63</f>
        <v>20410.897587233001</v>
      </c>
      <c r="E63">
        <f>'sq rt reg output no high inc'!B63+'sq rt reg output no high inc'!C63*SQRT('pred using sq rt no high inc'!D63)</f>
        <v>1129.9560632898756</v>
      </c>
      <c r="F63">
        <f>'sq rt reg output no high inc'!F63+'sq rt reg output no high inc'!G63*SQRT('pred using sq rt no high inc'!D63)+'sq rt reg output no high inc'!H63*'pred using sq rt no high inc'!C63</f>
        <v>1137.3479782511433</v>
      </c>
    </row>
    <row r="64" spans="1:6" x14ac:dyDescent="0.25">
      <c r="A64">
        <v>3722</v>
      </c>
      <c r="B64">
        <f>'linear reg output'!B64</f>
        <v>3026</v>
      </c>
      <c r="C64">
        <f>'linear reg output'!C64</f>
        <v>2.5919929993436899</v>
      </c>
      <c r="D64">
        <f>'linear reg output'!E64</f>
        <v>21485.1553549821</v>
      </c>
      <c r="E64">
        <f>'sq rt reg output no high inc'!B64+'sq rt reg output no high inc'!C64*SQRT('pred using sq rt no high inc'!D64)</f>
        <v>1127.739509252481</v>
      </c>
      <c r="F64">
        <f>'sq rt reg output no high inc'!F64+'sq rt reg output no high inc'!G64*SQRT('pred using sq rt no high inc'!D64)+'sq rt reg output no high inc'!H64*'pred using sq rt no high inc'!C64</f>
        <v>1133.5212017720401</v>
      </c>
    </row>
    <row r="65" spans="1:6" x14ac:dyDescent="0.25">
      <c r="A65">
        <v>3723</v>
      </c>
      <c r="B65">
        <f>'linear reg output'!B65</f>
        <v>2466</v>
      </c>
      <c r="C65">
        <f>'linear reg output'!C65</f>
        <v>3.3953565590518999</v>
      </c>
      <c r="D65">
        <f>'linear reg output'!E65</f>
        <v>21025.379007309701</v>
      </c>
      <c r="E65">
        <f>'sq rt reg output no high inc'!B65+'sq rt reg output no high inc'!C65*SQRT('pred using sq rt no high inc'!D65)</f>
        <v>1051.9646888756165</v>
      </c>
      <c r="F65">
        <f>'sq rt reg output no high inc'!F65+'sq rt reg output no high inc'!G65*SQRT('pred using sq rt no high inc'!D65)+'sq rt reg output no high inc'!H65*'pred using sq rt no high inc'!C65</f>
        <v>1082.5629676453796</v>
      </c>
    </row>
    <row r="66" spans="1:6" x14ac:dyDescent="0.25">
      <c r="A66">
        <v>3724</v>
      </c>
      <c r="B66">
        <f>'linear reg output'!B66</f>
        <v>3028</v>
      </c>
      <c r="C66">
        <f>'linear reg output'!C66</f>
        <v>2.7239078580840999</v>
      </c>
      <c r="D66">
        <f>'linear reg output'!E66</f>
        <v>26842.692705474099</v>
      </c>
      <c r="E66">
        <f>'sq rt reg output no high inc'!B66+'sq rt reg output no high inc'!C66*SQRT('pred using sq rt no high inc'!D66)</f>
        <v>1304.5233970228514</v>
      </c>
      <c r="F66">
        <f>'sq rt reg output no high inc'!F66+'sq rt reg output no high inc'!G66*SQRT('pred using sq rt no high inc'!D66)+'sq rt reg output no high inc'!H66*'pred using sq rt no high inc'!C66</f>
        <v>1335.0077481874246</v>
      </c>
    </row>
    <row r="67" spans="1:6" x14ac:dyDescent="0.25">
      <c r="A67">
        <v>3725</v>
      </c>
      <c r="B67">
        <f>'linear reg output'!B67</f>
        <v>3308</v>
      </c>
      <c r="C67">
        <f>'linear reg output'!C67</f>
        <v>2.69766129942137</v>
      </c>
      <c r="D67">
        <f>'linear reg output'!E67</f>
        <v>32012.8814789233</v>
      </c>
      <c r="E67">
        <f>'sq rt reg output no high inc'!B67+'sq rt reg output no high inc'!C67*SQRT('pred using sq rt no high inc'!D67)</f>
        <v>1418.8384053598384</v>
      </c>
      <c r="F67">
        <f>'sq rt reg output no high inc'!F67+'sq rt reg output no high inc'!G67*SQRT('pred using sq rt no high inc'!D67)+'sq rt reg output no high inc'!H67*'pred using sq rt no high inc'!C67</f>
        <v>1446.9975803531081</v>
      </c>
    </row>
    <row r="68" spans="1:6" x14ac:dyDescent="0.25">
      <c r="A68">
        <v>3726</v>
      </c>
      <c r="B68">
        <f>'linear reg output'!B68</f>
        <v>1840</v>
      </c>
      <c r="C68">
        <f>'linear reg output'!C68</f>
        <v>2.4993891102257599</v>
      </c>
      <c r="D68">
        <f>'linear reg output'!E68</f>
        <v>50330.0488227639</v>
      </c>
      <c r="E68">
        <f>'sq rt reg output no high inc'!B68+'sq rt reg output no high inc'!C68*SQRT('pred using sq rt no high inc'!D68)</f>
        <v>2026.0702496430085</v>
      </c>
      <c r="F68">
        <f>'sq rt reg output no high inc'!F68+'sq rt reg output no high inc'!G68*SQRT('pred using sq rt no high inc'!D68)+'sq rt reg output no high inc'!H68*'pred using sq rt no high inc'!C68</f>
        <v>2111.3609243694054</v>
      </c>
    </row>
    <row r="69" spans="1:6" x14ac:dyDescent="0.25">
      <c r="A69">
        <v>3727</v>
      </c>
      <c r="B69">
        <f>'linear reg output'!B69</f>
        <v>3550</v>
      </c>
      <c r="C69">
        <f>'linear reg output'!C69</f>
        <v>2.09585078795133</v>
      </c>
      <c r="D69">
        <f>'linear reg output'!E69</f>
        <v>43352.195105060098</v>
      </c>
      <c r="E69">
        <f>'sq rt reg output no high inc'!B69+'sq rt reg output no high inc'!C69*SQRT('pred using sq rt no high inc'!D69)</f>
        <v>1804.3555648210486</v>
      </c>
      <c r="F69">
        <f>'sq rt reg output no high inc'!F69+'sq rt reg output no high inc'!G69*SQRT('pred using sq rt no high inc'!D69)+'sq rt reg output no high inc'!H69*'pred using sq rt no high inc'!C69</f>
        <v>1928.7331441933277</v>
      </c>
    </row>
    <row r="70" spans="1:6" x14ac:dyDescent="0.25">
      <c r="A70">
        <v>3728</v>
      </c>
      <c r="B70">
        <f>'linear reg output'!B70</f>
        <v>2232</v>
      </c>
      <c r="C70">
        <f>'linear reg output'!C70</f>
        <v>1.8565274759391499</v>
      </c>
      <c r="D70">
        <f>'linear reg output'!E70</f>
        <v>29971.791720199999</v>
      </c>
      <c r="E70">
        <f>'sq rt reg output no high inc'!B70+'sq rt reg output no high inc'!C70*SQRT('pred using sq rt no high inc'!D70)</f>
        <v>1493.2682107305425</v>
      </c>
      <c r="F70">
        <f>'sq rt reg output no high inc'!F70+'sq rt reg output no high inc'!G70*SQRT('pred using sq rt no high inc'!D70)+'sq rt reg output no high inc'!H70*'pred using sq rt no high inc'!C70</f>
        <v>1530.800950802208</v>
      </c>
    </row>
    <row r="71" spans="1:6" x14ac:dyDescent="0.25">
      <c r="A71">
        <v>3729</v>
      </c>
      <c r="B71">
        <f>'linear reg output'!B71</f>
        <v>4262</v>
      </c>
      <c r="C71">
        <f>'linear reg output'!C71</f>
        <v>2.0713169681608301</v>
      </c>
      <c r="D71">
        <f>'linear reg output'!E71</f>
        <v>28300.8551392189</v>
      </c>
      <c r="E71">
        <f>'sq rt reg output no high inc'!B71+'sq rt reg output no high inc'!C71*SQRT('pred using sq rt no high inc'!D71)</f>
        <v>1622.0476799553023</v>
      </c>
      <c r="F71">
        <f>'sq rt reg output no high inc'!F71+'sq rt reg output no high inc'!G71*SQRT('pred using sq rt no high inc'!D71)+'sq rt reg output no high inc'!H71*'pred using sq rt no high inc'!C71</f>
        <v>1664.4810387231889</v>
      </c>
    </row>
    <row r="72" spans="1:6" x14ac:dyDescent="0.25">
      <c r="A72">
        <v>3730</v>
      </c>
      <c r="B72">
        <f>'linear reg output'!B72</f>
        <v>3592</v>
      </c>
      <c r="C72">
        <f>'linear reg output'!C72</f>
        <v>2.1687724245766402</v>
      </c>
      <c r="D72">
        <f>'linear reg output'!E72</f>
        <v>26856.444193727599</v>
      </c>
      <c r="E72">
        <f>'sq rt reg output no high inc'!B72+'sq rt reg output no high inc'!C72*SQRT('pred using sq rt no high inc'!D72)</f>
        <v>1413.7001289747259</v>
      </c>
      <c r="F72">
        <f>'sq rt reg output no high inc'!F72+'sq rt reg output no high inc'!G72*SQRT('pred using sq rt no high inc'!D72)+'sq rt reg output no high inc'!H72*'pred using sq rt no high inc'!C72</f>
        <v>1432.6125768172687</v>
      </c>
    </row>
    <row r="73" spans="1:6" x14ac:dyDescent="0.25">
      <c r="A73">
        <v>3731</v>
      </c>
      <c r="B73">
        <f>'linear reg output'!B73</f>
        <v>2345</v>
      </c>
      <c r="C73">
        <f>'linear reg output'!C73</f>
        <v>1.7785226864599499</v>
      </c>
      <c r="D73">
        <f>'linear reg output'!E73</f>
        <v>26788.6808671814</v>
      </c>
      <c r="E73">
        <f>'sq rt reg output no high inc'!B73+'sq rt reg output no high inc'!C73*SQRT('pred using sq rt no high inc'!D73)</f>
        <v>1548.2707028048908</v>
      </c>
      <c r="F73">
        <f>'sq rt reg output no high inc'!F73+'sq rt reg output no high inc'!G73*SQRT('pred using sq rt no high inc'!D73)+'sq rt reg output no high inc'!H73*'pred using sq rt no high inc'!C73</f>
        <v>1632.6278646175772</v>
      </c>
    </row>
    <row r="74" spans="1:6" x14ac:dyDescent="0.25">
      <c r="A74">
        <v>3732</v>
      </c>
      <c r="B74">
        <f>'linear reg output'!B74</f>
        <v>3881</v>
      </c>
      <c r="C74">
        <f>'linear reg output'!C74</f>
        <v>2.06730479249984</v>
      </c>
      <c r="D74">
        <f>'linear reg output'!E74</f>
        <v>18143.728077373798</v>
      </c>
      <c r="E74">
        <f>'sq rt reg output no high inc'!B74+'sq rt reg output no high inc'!C74*SQRT('pred using sq rt no high inc'!D74)</f>
        <v>1051.9819516516402</v>
      </c>
      <c r="F74">
        <f>'sq rt reg output no high inc'!F74+'sq rt reg output no high inc'!G74*SQRT('pred using sq rt no high inc'!D74)+'sq rt reg output no high inc'!H74*'pred using sq rt no high inc'!C74</f>
        <v>1052.284027305335</v>
      </c>
    </row>
    <row r="75" spans="1:6" x14ac:dyDescent="0.25">
      <c r="A75">
        <v>3733</v>
      </c>
      <c r="B75">
        <f>'linear reg output'!B75</f>
        <v>2411</v>
      </c>
      <c r="C75">
        <f>'linear reg output'!C75</f>
        <v>2.3948074387305001</v>
      </c>
      <c r="D75">
        <f>'linear reg output'!E75</f>
        <v>19211.006199572301</v>
      </c>
      <c r="E75">
        <f>'sq rt reg output no high inc'!B75+'sq rt reg output no high inc'!C75*SQRT('pred using sq rt no high inc'!D75)</f>
        <v>1043.053964757833</v>
      </c>
      <c r="F75">
        <f>'sq rt reg output no high inc'!F75+'sq rt reg output no high inc'!G75*SQRT('pred using sq rt no high inc'!D75)+'sq rt reg output no high inc'!H75*'pred using sq rt no high inc'!C75</f>
        <v>1045.2218200799969</v>
      </c>
    </row>
    <row r="76" spans="1:6" x14ac:dyDescent="0.25">
      <c r="A76">
        <v>3734</v>
      </c>
      <c r="B76">
        <f>'linear reg output'!B76</f>
        <v>4225</v>
      </c>
      <c r="C76">
        <f>'linear reg output'!C76</f>
        <v>2.4830763419536699</v>
      </c>
      <c r="D76">
        <f>'linear reg output'!E76</f>
        <v>16758.421176886</v>
      </c>
      <c r="E76">
        <f>'sq rt reg output no high inc'!B76+'sq rt reg output no high inc'!C76*SQRT('pred using sq rt no high inc'!D76)</f>
        <v>916.24886407903273</v>
      </c>
      <c r="F76">
        <f>'sq rt reg output no high inc'!F76+'sq rt reg output no high inc'!G76*SQRT('pred using sq rt no high inc'!D76)+'sq rt reg output no high inc'!H76*'pred using sq rt no high inc'!C76</f>
        <v>912.5199372931155</v>
      </c>
    </row>
    <row r="77" spans="1:6" x14ac:dyDescent="0.25">
      <c r="A77">
        <v>3735</v>
      </c>
      <c r="B77">
        <f>'linear reg output'!B77</f>
        <v>3937</v>
      </c>
      <c r="C77">
        <f>'linear reg output'!C77</f>
        <v>2.9176915488326198</v>
      </c>
      <c r="D77">
        <f>'linear reg output'!E77</f>
        <v>23633.670890480302</v>
      </c>
      <c r="E77">
        <f>'sq rt reg output no high inc'!B77+'sq rt reg output no high inc'!C77*SQRT('pred using sq rt no high inc'!D77)</f>
        <v>968.56726349242228</v>
      </c>
      <c r="F77">
        <f>'sq rt reg output no high inc'!F77+'sq rt reg output no high inc'!G77*SQRT('pred using sq rt no high inc'!D77)+'sq rt reg output no high inc'!H77*'pred using sq rt no high inc'!C77</f>
        <v>973.56245297166367</v>
      </c>
    </row>
    <row r="78" spans="1:6" x14ac:dyDescent="0.25">
      <c r="A78">
        <v>3736</v>
      </c>
      <c r="B78">
        <f>'linear reg output'!B78</f>
        <v>2299</v>
      </c>
      <c r="C78">
        <f>'linear reg output'!C78</f>
        <v>2.6304623488099899</v>
      </c>
      <c r="D78">
        <f>'linear reg output'!E78</f>
        <v>25782.1864259785</v>
      </c>
      <c r="E78">
        <f>'sq rt reg output no high inc'!B78+'sq rt reg output no high inc'!C78*SQRT('pred using sq rt no high inc'!D78)</f>
        <v>1169.1985587675792</v>
      </c>
      <c r="F78">
        <f>'sq rt reg output no high inc'!F78+'sq rt reg output no high inc'!G78*SQRT('pred using sq rt no high inc'!D78)+'sq rt reg output no high inc'!H78*'pred using sq rt no high inc'!C78</f>
        <v>1207.9869857265699</v>
      </c>
    </row>
    <row r="79" spans="1:6" x14ac:dyDescent="0.25">
      <c r="A79">
        <v>3737</v>
      </c>
      <c r="B79">
        <f>'linear reg output'!B79</f>
        <v>2290</v>
      </c>
      <c r="C79">
        <f>'linear reg output'!C79</f>
        <v>3.0915237993823901</v>
      </c>
      <c r="D79">
        <f>'linear reg output'!E79</f>
        <v>22326.380479105901</v>
      </c>
      <c r="E79">
        <f>'sq rt reg output no high inc'!B79+'sq rt reg output no high inc'!C79*SQRT('pred using sq rt no high inc'!D79)</f>
        <v>1077.392189059766</v>
      </c>
      <c r="F79">
        <f>'sq rt reg output no high inc'!F79+'sq rt reg output no high inc'!G79*SQRT('pred using sq rt no high inc'!D79)+'sq rt reg output no high inc'!H79*'pred using sq rt no high inc'!C79</f>
        <v>1120.0911137936969</v>
      </c>
    </row>
    <row r="80" spans="1:6" x14ac:dyDescent="0.25">
      <c r="A80">
        <v>3738</v>
      </c>
      <c r="B80">
        <f>'linear reg output'!B80</f>
        <v>1954</v>
      </c>
      <c r="C80">
        <f>'linear reg output'!C80</f>
        <v>3.52858754378674</v>
      </c>
      <c r="D80">
        <f>'linear reg output'!E80</f>
        <v>21676.097552529998</v>
      </c>
      <c r="E80">
        <f>'sq rt reg output no high inc'!B80+'sq rt reg output no high inc'!C80*SQRT('pred using sq rt no high inc'!D80)</f>
        <v>987.96661606426221</v>
      </c>
      <c r="F80">
        <f>'sq rt reg output no high inc'!F80+'sq rt reg output no high inc'!G80*SQRT('pred using sq rt no high inc'!D80)+'sq rt reg output no high inc'!H80*'pred using sq rt no high inc'!C80</f>
        <v>1029.5568876250968</v>
      </c>
    </row>
    <row r="81" spans="1:6" x14ac:dyDescent="0.25">
      <c r="A81">
        <v>3739</v>
      </c>
      <c r="B81">
        <f>'linear reg output'!B81</f>
        <v>3043</v>
      </c>
      <c r="C81">
        <f>'linear reg output'!C81</f>
        <v>2.9735025737014502</v>
      </c>
      <c r="D81">
        <f>'linear reg output'!E81</f>
        <v>32514.146328795101</v>
      </c>
      <c r="E81">
        <f>'sq rt reg output no high inc'!B81+'sq rt reg output no high inc'!C81*SQRT('pred using sq rt no high inc'!D81)</f>
        <v>1245.2480132272685</v>
      </c>
      <c r="F81">
        <f>'sq rt reg output no high inc'!F81+'sq rt reg output no high inc'!G81*SQRT('pred using sq rt no high inc'!D81)+'sq rt reg output no high inc'!H81*'pred using sq rt no high inc'!C81</f>
        <v>1303.1528155580518</v>
      </c>
    </row>
    <row r="82" spans="1:6" x14ac:dyDescent="0.25">
      <c r="A82">
        <v>3740</v>
      </c>
      <c r="B82">
        <f>'linear reg output'!B82</f>
        <v>2055</v>
      </c>
      <c r="C82">
        <f>'linear reg output'!C82</f>
        <v>3.11842425224933</v>
      </c>
      <c r="D82">
        <f>'linear reg output'!E82</f>
        <v>23067.939043766801</v>
      </c>
      <c r="E82">
        <f>'sq rt reg output no high inc'!B82+'sq rt reg output no high inc'!C82*SQRT('pred using sq rt no high inc'!D82)</f>
        <v>1014.3145101279524</v>
      </c>
      <c r="F82">
        <f>'sq rt reg output no high inc'!F82+'sq rt reg output no high inc'!G82*SQRT('pred using sq rt no high inc'!D82)+'sq rt reg output no high inc'!H82*'pred using sq rt no high inc'!C82</f>
        <v>1067.0438438637168</v>
      </c>
    </row>
    <row r="83" spans="1:6" x14ac:dyDescent="0.25">
      <c r="A83">
        <v>3741</v>
      </c>
      <c r="B83">
        <f>'linear reg output'!B83</f>
        <v>2126</v>
      </c>
      <c r="C83">
        <f>'linear reg output'!C83</f>
        <v>3.7677470033748399</v>
      </c>
      <c r="D83">
        <f>'linear reg output'!E83</f>
        <v>20372.210897881301</v>
      </c>
      <c r="E83">
        <f>'sq rt reg output no high inc'!B83+'sq rt reg output no high inc'!C83*SQRT('pred using sq rt no high inc'!D83)</f>
        <v>977.25780248563922</v>
      </c>
      <c r="F83">
        <f>'sq rt reg output no high inc'!F83+'sq rt reg output no high inc'!G83*SQRT('pred using sq rt no high inc'!D83)+'sq rt reg output no high inc'!H83*'pred using sq rt no high inc'!C83</f>
        <v>1033.0565708722118</v>
      </c>
    </row>
    <row r="84" spans="1:6" x14ac:dyDescent="0.25">
      <c r="A84">
        <v>3742</v>
      </c>
      <c r="B84">
        <f>'linear reg output'!B84</f>
        <v>1908</v>
      </c>
      <c r="C84">
        <f>'linear reg output'!C84</f>
        <v>3.7908410674716602</v>
      </c>
      <c r="D84">
        <f>'linear reg output'!E84</f>
        <v>18720.410014269299</v>
      </c>
      <c r="E84">
        <f>'sq rt reg output no high inc'!B84+'sq rt reg output no high inc'!C84*SQRT('pred using sq rt no high inc'!D84)</f>
        <v>980.865441080599</v>
      </c>
      <c r="F84">
        <f>'sq rt reg output no high inc'!F84+'sq rt reg output no high inc'!G84*SQRT('pred using sq rt no high inc'!D84)+'sq rt reg output no high inc'!H84*'pred using sq rt no high inc'!C84</f>
        <v>1021.7940240378223</v>
      </c>
    </row>
    <row r="85" spans="1:6" x14ac:dyDescent="0.25">
      <c r="A85">
        <v>3743</v>
      </c>
      <c r="B85">
        <f>'linear reg output'!B85</f>
        <v>1732</v>
      </c>
      <c r="C85">
        <f>'linear reg output'!C85</f>
        <v>3.51499560389462</v>
      </c>
      <c r="D85">
        <f>'linear reg output'!E85</f>
        <v>21242.575601479399</v>
      </c>
      <c r="E85">
        <f>'sq rt reg output no high inc'!B85+'sq rt reg output no high inc'!C85*SQRT('pred using sq rt no high inc'!D85)</f>
        <v>930.67774826240054</v>
      </c>
      <c r="F85">
        <f>'sq rt reg output no high inc'!F85+'sq rt reg output no high inc'!G85*SQRT('pred using sq rt no high inc'!D85)+'sq rt reg output no high inc'!H85*'pred using sq rt no high inc'!C85</f>
        <v>973.886791738601</v>
      </c>
    </row>
    <row r="86" spans="1:6" x14ac:dyDescent="0.25">
      <c r="A86">
        <v>3744</v>
      </c>
      <c r="B86">
        <f>'linear reg output'!B86</f>
        <v>3148</v>
      </c>
      <c r="C86">
        <f>'linear reg output'!C86</f>
        <v>2.4958859755995801</v>
      </c>
      <c r="D86">
        <f>'linear reg output'!E86</f>
        <v>12058.240863787199</v>
      </c>
      <c r="E86">
        <f>'sq rt reg output no high inc'!B86+'sq rt reg output no high inc'!C86*SQRT('pred using sq rt no high inc'!D86)</f>
        <v>827.11533294292349</v>
      </c>
      <c r="F86">
        <f>'sq rt reg output no high inc'!F86+'sq rt reg output no high inc'!G86*SQRT('pred using sq rt no high inc'!D86)+'sq rt reg output no high inc'!H86*'pred using sq rt no high inc'!C86</f>
        <v>816.14127611878553</v>
      </c>
    </row>
    <row r="87" spans="1:6" x14ac:dyDescent="0.25">
      <c r="A87">
        <v>3745</v>
      </c>
      <c r="B87">
        <f>'linear reg output'!B87</f>
        <v>1679</v>
      </c>
      <c r="C87">
        <f>'linear reg output'!C87</f>
        <v>3.9554584840130298</v>
      </c>
      <c r="D87">
        <f>'linear reg output'!E87</f>
        <v>15931.931701109601</v>
      </c>
      <c r="E87">
        <f>'sq rt reg output no high inc'!B87+'sq rt reg output no high inc'!C87*SQRT('pred using sq rt no high inc'!D87)</f>
        <v>879.07837838083242</v>
      </c>
      <c r="F87">
        <f>'sq rt reg output no high inc'!F87+'sq rt reg output no high inc'!G87*SQRT('pred using sq rt no high inc'!D87)+'sq rt reg output no high inc'!H87*'pred using sq rt no high inc'!C87</f>
        <v>928.28055538553065</v>
      </c>
    </row>
    <row r="88" spans="1:6" x14ac:dyDescent="0.25">
      <c r="A88">
        <v>3746</v>
      </c>
      <c r="B88">
        <f>'linear reg output'!B88</f>
        <v>1950</v>
      </c>
      <c r="C88">
        <f>'linear reg output'!C88</f>
        <v>2.9526502444167502</v>
      </c>
      <c r="D88">
        <f>'linear reg output'!E88</f>
        <v>11782.846303098901</v>
      </c>
      <c r="E88">
        <f>'sq rt reg output no high inc'!B88+'sq rt reg output no high inc'!C88*SQRT('pred using sq rt no high inc'!D88)</f>
        <v>1077.4087376673517</v>
      </c>
      <c r="F88">
        <f>'sq rt reg output no high inc'!F88+'sq rt reg output no high inc'!G88*SQRT('pred using sq rt no high inc'!D88)+'sq rt reg output no high inc'!H88*'pred using sq rt no high inc'!C88</f>
        <v>1119.4754847418963</v>
      </c>
    </row>
    <row r="89" spans="1:6" x14ac:dyDescent="0.25">
      <c r="A89">
        <v>3747</v>
      </c>
      <c r="B89">
        <f>'linear reg output'!B89</f>
        <v>2876</v>
      </c>
      <c r="C89">
        <f>'linear reg output'!C89</f>
        <v>2.3693731523783899</v>
      </c>
      <c r="D89">
        <f>'linear reg output'!E89</f>
        <v>15155.349335218099</v>
      </c>
      <c r="E89">
        <f>'sq rt reg output no high inc'!B89+'sq rt reg output no high inc'!C89*SQRT('pred using sq rt no high inc'!D89)</f>
        <v>999.31066079480706</v>
      </c>
      <c r="F89">
        <f>'sq rt reg output no high inc'!F89+'sq rt reg output no high inc'!G89*SQRT('pred using sq rt no high inc'!D89)+'sq rt reg output no high inc'!H89*'pred using sq rt no high inc'!C89</f>
        <v>1017.6914960438908</v>
      </c>
    </row>
    <row r="90" spans="1:6" x14ac:dyDescent="0.25">
      <c r="A90">
        <v>3748</v>
      </c>
      <c r="B90">
        <f>'linear reg output'!B90</f>
        <v>3496</v>
      </c>
      <c r="C90">
        <f>'linear reg output'!C90</f>
        <v>2.08600620956669</v>
      </c>
      <c r="D90">
        <f>'linear reg output'!E90</f>
        <v>33301.9908002222</v>
      </c>
      <c r="E90">
        <f>'sq rt reg output no high inc'!B90+'sq rt reg output no high inc'!C90*SQRT('pred using sq rt no high inc'!D90)</f>
        <v>1601.6179331224994</v>
      </c>
      <c r="F90">
        <f>'sq rt reg output no high inc'!F90+'sq rt reg output no high inc'!G90*SQRT('pred using sq rt no high inc'!D90)+'sq rt reg output no high inc'!H90*'pred using sq rt no high inc'!C90</f>
        <v>1631.2445946143253</v>
      </c>
    </row>
    <row r="91" spans="1:6" x14ac:dyDescent="0.25">
      <c r="A91">
        <v>3749</v>
      </c>
      <c r="B91">
        <f>'linear reg output'!B91</f>
        <v>1889</v>
      </c>
      <c r="C91">
        <f>'linear reg output'!C91</f>
        <v>2.7237637325740698</v>
      </c>
      <c r="D91">
        <f>'linear reg output'!E91</f>
        <v>22024.0117814933</v>
      </c>
      <c r="E91">
        <f>'sq rt reg output no high inc'!B91+'sq rt reg output no high inc'!C91*SQRT('pred using sq rt no high inc'!D91)</f>
        <v>1051.0428363896701</v>
      </c>
      <c r="F91">
        <f>'sq rt reg output no high inc'!F91+'sq rt reg output no high inc'!G91*SQRT('pred using sq rt no high inc'!D91)+'sq rt reg output no high inc'!H91*'pred using sq rt no high inc'!C91</f>
        <v>1065.997207496129</v>
      </c>
    </row>
    <row r="92" spans="1:6" x14ac:dyDescent="0.25">
      <c r="A92">
        <v>3750</v>
      </c>
      <c r="B92">
        <f>'linear reg output'!B92</f>
        <v>2600</v>
      </c>
      <c r="C92">
        <f>'linear reg output'!C92</f>
        <v>3.0066666666666699</v>
      </c>
      <c r="D92">
        <f>'linear reg output'!E92</f>
        <v>14089.4634091445</v>
      </c>
      <c r="E92">
        <f>'sq rt reg output no high inc'!B92+'sq rt reg output no high inc'!C92*SQRT('pred using sq rt no high inc'!D92)</f>
        <v>942.66504229110183</v>
      </c>
      <c r="F92">
        <f>'sq rt reg output no high inc'!F92+'sq rt reg output no high inc'!G92*SQRT('pred using sq rt no high inc'!D92)+'sq rt reg output no high inc'!H92*'pred using sq rt no high inc'!C92</f>
        <v>973.2356690942554</v>
      </c>
    </row>
    <row r="93" spans="1:6" x14ac:dyDescent="0.25">
      <c r="A93">
        <v>3751</v>
      </c>
      <c r="B93">
        <f>'linear reg output'!B93</f>
        <v>2112</v>
      </c>
      <c r="C93">
        <f>'linear reg output'!C93</f>
        <v>3.7503735325506899</v>
      </c>
      <c r="D93">
        <f>'linear reg output'!E93</f>
        <v>14089.4634091445</v>
      </c>
      <c r="E93">
        <f>'sq rt reg output no high inc'!B93+'sq rt reg output no high inc'!C93*SQRT('pred using sq rt no high inc'!D93)</f>
        <v>931.73871141026893</v>
      </c>
      <c r="F93">
        <f>'sq rt reg output no high inc'!F93+'sq rt reg output no high inc'!G93*SQRT('pred using sq rt no high inc'!D93)+'sq rt reg output no high inc'!H93*'pred using sq rt no high inc'!C93</f>
        <v>979.74897340440543</v>
      </c>
    </row>
    <row r="94" spans="1:6" x14ac:dyDescent="0.25">
      <c r="A94">
        <v>3752</v>
      </c>
      <c r="B94">
        <f>'linear reg output'!B94</f>
        <v>2262</v>
      </c>
      <c r="C94">
        <f>'linear reg output'!C94</f>
        <v>3.8612539310138301</v>
      </c>
      <c r="D94">
        <f>'linear reg output'!E94</f>
        <v>23480.118688366099</v>
      </c>
      <c r="E94">
        <f>'sq rt reg output no high inc'!B94+'sq rt reg output no high inc'!C94*SQRT('pred using sq rt no high inc'!D94)</f>
        <v>1070.0655402200266</v>
      </c>
      <c r="F94">
        <f>'sq rt reg output no high inc'!F94+'sq rt reg output no high inc'!G94*SQRT('pred using sq rt no high inc'!D94)+'sq rt reg output no high inc'!H94*'pred using sq rt no high inc'!C94</f>
        <v>1114.3405136565411</v>
      </c>
    </row>
    <row r="95" spans="1:6" x14ac:dyDescent="0.25">
      <c r="A95">
        <v>3753</v>
      </c>
      <c r="B95">
        <f>'linear reg output'!B95</f>
        <v>1510</v>
      </c>
      <c r="C95">
        <f>'linear reg output'!C95</f>
        <v>3.14394884591391</v>
      </c>
      <c r="D95">
        <f>'linear reg output'!E95</f>
        <v>33668.705577061402</v>
      </c>
      <c r="E95">
        <f>'sq rt reg output no high inc'!B95+'sq rt reg output no high inc'!C95*SQRT('pred using sq rt no high inc'!D95)</f>
        <v>1272.9150644615402</v>
      </c>
      <c r="F95">
        <f>'sq rt reg output no high inc'!F95+'sq rt reg output no high inc'!G95*SQRT('pred using sq rt no high inc'!D95)+'sq rt reg output no high inc'!H95*'pred using sq rt no high inc'!C95</f>
        <v>1333.139546797418</v>
      </c>
    </row>
    <row r="96" spans="1:6" x14ac:dyDescent="0.25">
      <c r="A96">
        <v>3754</v>
      </c>
      <c r="B96">
        <f>'linear reg output'!B96</f>
        <v>2314</v>
      </c>
      <c r="C96">
        <f>'linear reg output'!C96</f>
        <v>3.2059938524590201</v>
      </c>
      <c r="D96">
        <f>'linear reg output'!E96</f>
        <v>32514.146328795101</v>
      </c>
      <c r="E96">
        <f>'sq rt reg output no high inc'!B96+'sq rt reg output no high inc'!C96*SQRT('pred using sq rt no high inc'!D96)</f>
        <v>1211.4965169513998</v>
      </c>
      <c r="F96">
        <f>'sq rt reg output no high inc'!F96+'sq rt reg output no high inc'!G96*SQRT('pred using sq rt no high inc'!D96)+'sq rt reg output no high inc'!H96*'pred using sq rt no high inc'!C96</f>
        <v>1270.9281610122123</v>
      </c>
    </row>
    <row r="97" spans="1:6" x14ac:dyDescent="0.25">
      <c r="A97">
        <v>3755</v>
      </c>
      <c r="B97">
        <f>'linear reg output'!B97</f>
        <v>1825</v>
      </c>
      <c r="C97">
        <f>'linear reg output'!C97</f>
        <v>3.4461223445098499</v>
      </c>
      <c r="D97">
        <f>'linear reg output'!E97</f>
        <v>32227.733032473101</v>
      </c>
      <c r="E97">
        <f>'sq rt reg output no high inc'!B97+'sq rt reg output no high inc'!C97*SQRT('pred using sq rt no high inc'!D97)</f>
        <v>1232.6178586986043</v>
      </c>
      <c r="F97">
        <f>'sq rt reg output no high inc'!F97+'sq rt reg output no high inc'!G97*SQRT('pred using sq rt no high inc'!D97)+'sq rt reg output no high inc'!H97*'pred using sq rt no high inc'!C97</f>
        <v>1269.6104595812219</v>
      </c>
    </row>
    <row r="98" spans="1:6" x14ac:dyDescent="0.25">
      <c r="A98">
        <v>3756</v>
      </c>
      <c r="B98">
        <f>'linear reg output'!B98</f>
        <v>1793</v>
      </c>
      <c r="C98">
        <f>'linear reg output'!C98</f>
        <v>3.1951884474803798</v>
      </c>
      <c r="D98">
        <f>'linear reg output'!E98</f>
        <v>24116.481727574399</v>
      </c>
      <c r="E98">
        <f>'sq rt reg output no high inc'!B98+'sq rt reg output no high inc'!C98*SQRT('pred using sq rt no high inc'!D98)</f>
        <v>1025.8518077038502</v>
      </c>
      <c r="F98">
        <f>'sq rt reg output no high inc'!F98+'sq rt reg output no high inc'!G98*SQRT('pred using sq rt no high inc'!D98)+'sq rt reg output no high inc'!H98*'pred using sq rt no high inc'!C98</f>
        <v>1052.958016857026</v>
      </c>
    </row>
    <row r="99" spans="1:6" x14ac:dyDescent="0.25">
      <c r="A99">
        <v>3757</v>
      </c>
      <c r="B99">
        <f>'linear reg output'!B99</f>
        <v>2116</v>
      </c>
      <c r="C99">
        <f>'linear reg output'!C99</f>
        <v>3.6646115586871502</v>
      </c>
      <c r="D99">
        <f>'linear reg output'!E99</f>
        <v>21143.051310233601</v>
      </c>
      <c r="E99">
        <f>'sq rt reg output no high inc'!B99+'sq rt reg output no high inc'!C99*SQRT('pred using sq rt no high inc'!D99)</f>
        <v>1061.2658356348775</v>
      </c>
      <c r="F99">
        <f>'sq rt reg output no high inc'!F99+'sq rt reg output no high inc'!G99*SQRT('pred using sq rt no high inc'!D99)+'sq rt reg output no high inc'!H99*'pred using sq rt no high inc'!C99</f>
        <v>1096.2948594391462</v>
      </c>
    </row>
    <row r="100" spans="1:6" x14ac:dyDescent="0.25">
      <c r="A100">
        <v>3758</v>
      </c>
      <c r="B100">
        <f>'linear reg output'!B100</f>
        <v>2568</v>
      </c>
      <c r="C100">
        <f>'linear reg output'!C100</f>
        <v>2.8391574916227902</v>
      </c>
      <c r="D100">
        <f>'linear reg output'!E100</f>
        <v>21143.051310233601</v>
      </c>
      <c r="E100">
        <f>'sq rt reg output no high inc'!B100+'sq rt reg output no high inc'!C100*SQRT('pred using sq rt no high inc'!D100)</f>
        <v>1007.4607392304536</v>
      </c>
      <c r="F100">
        <f>'sq rt reg output no high inc'!F100+'sq rt reg output no high inc'!G100*SQRT('pred using sq rt no high inc'!D100)+'sq rt reg output no high inc'!H100*'pred using sq rt no high inc'!C100</f>
        <v>1029.871237783535</v>
      </c>
    </row>
    <row r="101" spans="1:6" x14ac:dyDescent="0.25">
      <c r="A101">
        <v>3759</v>
      </c>
      <c r="B101">
        <f>'linear reg output'!B101</f>
        <v>1680</v>
      </c>
      <c r="C101">
        <f>'linear reg output'!C101</f>
        <v>2.8629115012341599</v>
      </c>
      <c r="D101">
        <f>'linear reg output'!E101</f>
        <v>22881.6904530559</v>
      </c>
      <c r="E101">
        <f>'sq rt reg output no high inc'!B101+'sq rt reg output no high inc'!C101*SQRT('pred using sq rt no high inc'!D101)</f>
        <v>1051.8795791879397</v>
      </c>
      <c r="F101">
        <f>'sq rt reg output no high inc'!F101+'sq rt reg output no high inc'!G101*SQRT('pred using sq rt no high inc'!D101)+'sq rt reg output no high inc'!H101*'pred using sq rt no high inc'!C101</f>
        <v>1069.8987231875201</v>
      </c>
    </row>
    <row r="102" spans="1:6" x14ac:dyDescent="0.25">
      <c r="A102">
        <v>3760</v>
      </c>
      <c r="B102">
        <f>'linear reg output'!B102</f>
        <v>2742</v>
      </c>
      <c r="C102">
        <f>'linear reg output'!C102</f>
        <v>2.3309194567892502</v>
      </c>
      <c r="D102">
        <f>'linear reg output'!E102</f>
        <v>53486.162301024699</v>
      </c>
      <c r="E102">
        <f>'sq rt reg output no high inc'!B102+'sq rt reg output no high inc'!C102*SQRT('pred using sq rt no high inc'!D102)</f>
        <v>1751.2973629202615</v>
      </c>
      <c r="F102">
        <f>'sq rt reg output no high inc'!F102+'sq rt reg output no high inc'!G102*SQRT('pred using sq rt no high inc'!D102)+'sq rt reg output no high inc'!H102*'pred using sq rt no high inc'!C102</f>
        <v>1856.4638276044464</v>
      </c>
    </row>
    <row r="103" spans="1:6" x14ac:dyDescent="0.25">
      <c r="A103">
        <v>3761</v>
      </c>
      <c r="B103">
        <f>'linear reg output'!B103</f>
        <v>2387</v>
      </c>
      <c r="C103">
        <f>'linear reg output'!C103</f>
        <v>2.5650717496542201</v>
      </c>
      <c r="D103">
        <f>'linear reg output'!E103</f>
        <v>34797.938614759398</v>
      </c>
      <c r="E103">
        <f>'sq rt reg output no high inc'!B103+'sq rt reg output no high inc'!C103*SQRT('pred using sq rt no high inc'!D103)</f>
        <v>1320.804210729882</v>
      </c>
      <c r="F103">
        <f>'sq rt reg output no high inc'!F103+'sq rt reg output no high inc'!G103*SQRT('pred using sq rt no high inc'!D103)+'sq rt reg output no high inc'!H103*'pred using sq rt no high inc'!C103</f>
        <v>1394.2506732599347</v>
      </c>
    </row>
    <row r="104" spans="1:6" x14ac:dyDescent="0.25">
      <c r="A104">
        <v>3762</v>
      </c>
      <c r="B104">
        <f>'linear reg output'!B104</f>
        <v>1724</v>
      </c>
      <c r="C104">
        <f>'linear reg output'!C104</f>
        <v>3.1315113435884698</v>
      </c>
      <c r="D104">
        <f>'linear reg output'!E104</f>
        <v>35006.897547335997</v>
      </c>
      <c r="E104">
        <f>'sq rt reg output no high inc'!B104+'sq rt reg output no high inc'!C104*SQRT('pred using sq rt no high inc'!D104)</f>
        <v>1070.6989893825366</v>
      </c>
      <c r="F104">
        <f>'sq rt reg output no high inc'!F104+'sq rt reg output no high inc'!G104*SQRT('pred using sq rt no high inc'!D104)+'sq rt reg output no high inc'!H104*'pred using sq rt no high inc'!C104</f>
        <v>1111.654890666483</v>
      </c>
    </row>
    <row r="105" spans="1:6" x14ac:dyDescent="0.25">
      <c r="A105">
        <v>3763</v>
      </c>
      <c r="B105">
        <f>'linear reg output'!B105</f>
        <v>2285</v>
      </c>
      <c r="C105">
        <f>'linear reg output'!C105</f>
        <v>3.00268866204885</v>
      </c>
      <c r="D105">
        <f>'linear reg output'!E105</f>
        <v>23203.967783380602</v>
      </c>
      <c r="E105">
        <f>'sq rt reg output no high inc'!B105+'sq rt reg output no high inc'!C105*SQRT('pred using sq rt no high inc'!D105)</f>
        <v>1033.0812060355552</v>
      </c>
      <c r="F105">
        <f>'sq rt reg output no high inc'!F105+'sq rt reg output no high inc'!G105*SQRT('pred using sq rt no high inc'!D105)+'sq rt reg output no high inc'!H105*'pred using sq rt no high inc'!C105</f>
        <v>1046.2490257194431</v>
      </c>
    </row>
    <row r="106" spans="1:6" x14ac:dyDescent="0.25">
      <c r="A106">
        <v>3764</v>
      </c>
      <c r="B106">
        <f>'linear reg output'!B106</f>
        <v>2903</v>
      </c>
      <c r="C106">
        <f>'linear reg output'!C106</f>
        <v>3.0697541568907498</v>
      </c>
      <c r="D106">
        <f>'linear reg output'!E106</f>
        <v>37354.734276946103</v>
      </c>
      <c r="E106">
        <f>'sq rt reg output no high inc'!B106+'sq rt reg output no high inc'!C106*SQRT('pred using sq rt no high inc'!D106)</f>
        <v>1305.9383187650369</v>
      </c>
      <c r="F106">
        <f>'sq rt reg output no high inc'!F106+'sq rt reg output no high inc'!G106*SQRT('pred using sq rt no high inc'!D106)+'sq rt reg output no high inc'!H106*'pred using sq rt no high inc'!C106</f>
        <v>1352.7158666637556</v>
      </c>
    </row>
    <row r="107" spans="1:6" x14ac:dyDescent="0.25">
      <c r="A107">
        <v>3765</v>
      </c>
      <c r="B107">
        <f>'linear reg output'!B107</f>
        <v>2792</v>
      </c>
      <c r="C107">
        <f>'linear reg output'!C107</f>
        <v>2.2194700569003398</v>
      </c>
      <c r="D107">
        <f>'linear reg output'!E107</f>
        <v>41184.585349807101</v>
      </c>
      <c r="E107">
        <f>'sq rt reg output no high inc'!B107+'sq rt reg output no high inc'!C107*SQRT('pred using sq rt no high inc'!D107)</f>
        <v>1450.3819634224687</v>
      </c>
      <c r="F107">
        <f>'sq rt reg output no high inc'!F107+'sq rt reg output no high inc'!G107*SQRT('pred using sq rt no high inc'!D107)+'sq rt reg output no high inc'!H107*'pred using sq rt no high inc'!C107</f>
        <v>1508.4064758298834</v>
      </c>
    </row>
    <row r="108" spans="1:6" x14ac:dyDescent="0.25">
      <c r="A108">
        <v>3766</v>
      </c>
      <c r="B108">
        <f>'linear reg output'!B108</f>
        <v>1619</v>
      </c>
      <c r="C108">
        <f>'linear reg output'!C108</f>
        <v>2.8082123184777199</v>
      </c>
      <c r="D108">
        <f>'linear reg output'!E108</f>
        <v>18830.5300731768</v>
      </c>
      <c r="E108">
        <f>'sq rt reg output no high inc'!B108+'sq rt reg output no high inc'!C108*SQRT('pred using sq rt no high inc'!D108)</f>
        <v>933.77812123223589</v>
      </c>
      <c r="F108">
        <f>'sq rt reg output no high inc'!F108+'sq rt reg output no high inc'!G108*SQRT('pred using sq rt no high inc'!D108)+'sq rt reg output no high inc'!H108*'pred using sq rt no high inc'!C108</f>
        <v>938.59281271292161</v>
      </c>
    </row>
    <row r="109" spans="1:6" x14ac:dyDescent="0.25">
      <c r="A109">
        <v>3767</v>
      </c>
      <c r="B109">
        <f>'linear reg output'!B109</f>
        <v>3209</v>
      </c>
      <c r="C109">
        <f>'linear reg output'!C109</f>
        <v>2.85115347068797</v>
      </c>
      <c r="D109">
        <f>'linear reg output'!E109</f>
        <v>22092.657129508101</v>
      </c>
      <c r="E109">
        <f>'sq rt reg output no high inc'!B109+'sq rt reg output no high inc'!C109*SQRT('pred using sq rt no high inc'!D109)</f>
        <v>993.56747997419154</v>
      </c>
      <c r="F109">
        <f>'sq rt reg output no high inc'!F109+'sq rt reg output no high inc'!G109*SQRT('pred using sq rt no high inc'!D109)+'sq rt reg output no high inc'!H109*'pred using sq rt no high inc'!C109</f>
        <v>1009.7858882743178</v>
      </c>
    </row>
    <row r="110" spans="1:6" x14ac:dyDescent="0.25">
      <c r="A110">
        <v>3768</v>
      </c>
      <c r="B110">
        <f>'linear reg output'!B110</f>
        <v>2186</v>
      </c>
      <c r="C110">
        <f>'linear reg output'!C110</f>
        <v>2.4754534864370101</v>
      </c>
      <c r="D110">
        <f>'linear reg output'!E110</f>
        <v>43897.149166022697</v>
      </c>
      <c r="E110">
        <f>'sq rt reg output no high inc'!B110+'sq rt reg output no high inc'!C110*SQRT('pred using sq rt no high inc'!D110)</f>
        <v>1607.7002586438907</v>
      </c>
      <c r="F110">
        <f>'sq rt reg output no high inc'!F110+'sq rt reg output no high inc'!G110*SQRT('pred using sq rt no high inc'!D110)+'sq rt reg output no high inc'!H110*'pred using sq rt no high inc'!C110</f>
        <v>1707.3687461690306</v>
      </c>
    </row>
    <row r="111" spans="1:6" x14ac:dyDescent="0.25">
      <c r="A111">
        <v>3769</v>
      </c>
      <c r="B111">
        <f>'linear reg output'!B111</f>
        <v>1745</v>
      </c>
      <c r="C111">
        <f>'linear reg output'!C111</f>
        <v>2.4642962170832798</v>
      </c>
      <c r="D111">
        <f>'linear reg output'!E111</f>
        <v>20132.019529105601</v>
      </c>
      <c r="E111">
        <f>'sq rt reg output no high inc'!B111+'sq rt reg output no high inc'!C111*SQRT('pred using sq rt no high inc'!D111)</f>
        <v>1043.041582815275</v>
      </c>
      <c r="F111">
        <f>'sq rt reg output no high inc'!F111+'sq rt reg output no high inc'!G111*SQRT('pred using sq rt no high inc'!D111)+'sq rt reg output no high inc'!H111*'pred using sq rt no high inc'!C111</f>
        <v>1043.0053136000013</v>
      </c>
    </row>
    <row r="112" spans="1:6" x14ac:dyDescent="0.25">
      <c r="A112">
        <v>3900</v>
      </c>
      <c r="B112">
        <f>'linear reg output'!B112</f>
        <v>1854</v>
      </c>
      <c r="C112">
        <f>'linear reg output'!C112</f>
        <v>3.0621010668940198</v>
      </c>
      <c r="D112">
        <f>'linear reg output'!E112</f>
        <v>22759.9024301565</v>
      </c>
      <c r="E112">
        <f>'sq rt reg output no high inc'!B112+'sq rt reg output no high inc'!C112*SQRT('pred using sq rt no high inc'!D112)</f>
        <v>733.50212840314293</v>
      </c>
      <c r="F112">
        <f>'sq rt reg output no high inc'!F112+'sq rt reg output no high inc'!G112*SQRT('pred using sq rt no high inc'!D112)+'sq rt reg output no high inc'!H112*'pred using sq rt no high inc'!C112</f>
        <v>741.69954117312921</v>
      </c>
    </row>
    <row r="113" spans="1:6" x14ac:dyDescent="0.25">
      <c r="A113">
        <v>4101</v>
      </c>
      <c r="B113">
        <f>'linear reg output'!B113</f>
        <v>1937</v>
      </c>
      <c r="C113">
        <f>'linear reg output'!C113</f>
        <v>2.37810718358039</v>
      </c>
      <c r="D113">
        <f>'linear reg output'!E113</f>
        <v>39747.537406716801</v>
      </c>
      <c r="E113">
        <f>'sq rt reg output no high inc'!B113+'sq rt reg output no high inc'!C113*SQRT('pred using sq rt no high inc'!D113)</f>
        <v>1405.5409580620262</v>
      </c>
      <c r="F113">
        <f>'sq rt reg output no high inc'!F113+'sq rt reg output no high inc'!G113*SQRT('pred using sq rt no high inc'!D113)+'sq rt reg output no high inc'!H113*'pred using sq rt no high inc'!C113</f>
        <v>1476.5985904515965</v>
      </c>
    </row>
    <row r="114" spans="1:6" x14ac:dyDescent="0.25">
      <c r="A114">
        <v>4102</v>
      </c>
      <c r="B114">
        <f>'linear reg output'!B114</f>
        <v>2904</v>
      </c>
      <c r="C114">
        <f>'linear reg output'!C114</f>
        <v>2.32784253390638</v>
      </c>
      <c r="D114">
        <f>'linear reg output'!E114</f>
        <v>42396.222679374601</v>
      </c>
      <c r="E114">
        <f>'sq rt reg output no high inc'!B114+'sq rt reg output no high inc'!C114*SQRT('pred using sq rt no high inc'!D114)</f>
        <v>1716.7181623921128</v>
      </c>
      <c r="F114">
        <f>'sq rt reg output no high inc'!F114+'sq rt reg output no high inc'!G114*SQRT('pred using sq rt no high inc'!D114)+'sq rt reg output no high inc'!H114*'pred using sq rt no high inc'!C114</f>
        <v>1816.3197204784665</v>
      </c>
    </row>
    <row r="115" spans="1:6" x14ac:dyDescent="0.25">
      <c r="A115">
        <v>4701</v>
      </c>
      <c r="B115">
        <f>'linear reg output'!B115</f>
        <v>1258</v>
      </c>
      <c r="C115">
        <f>'linear reg output'!C115</f>
        <v>3.3317872397223698</v>
      </c>
      <c r="D115">
        <f>'linear reg output'!E115</f>
        <v>24063.3739975799</v>
      </c>
      <c r="E115">
        <f>'sq rt reg output no high inc'!B115+'sq rt reg output no high inc'!C115*SQRT('pred using sq rt no high inc'!D115)</f>
        <v>736.26146743795243</v>
      </c>
      <c r="F115">
        <f>'sq rt reg output no high inc'!F115+'sq rt reg output no high inc'!G115*SQRT('pred using sq rt no high inc'!D115)+'sq rt reg output no high inc'!H115*'pred using sq rt no high inc'!C115</f>
        <v>756.21868898222226</v>
      </c>
    </row>
    <row r="116" spans="1:6" x14ac:dyDescent="0.25">
      <c r="A116">
        <v>4702</v>
      </c>
      <c r="B116">
        <f>'linear reg output'!B116</f>
        <v>2419</v>
      </c>
      <c r="C116">
        <f>'linear reg output'!C116</f>
        <v>3.07584039943184</v>
      </c>
      <c r="D116">
        <f>'linear reg output'!E116</f>
        <v>19211.006199572301</v>
      </c>
      <c r="E116">
        <f>'sq rt reg output no high inc'!B116+'sq rt reg output no high inc'!C116*SQRT('pred using sq rt no high inc'!D116)</f>
        <v>671.30327458251543</v>
      </c>
      <c r="F116">
        <f>'sq rt reg output no high inc'!F116+'sq rt reg output no high inc'!G116*SQRT('pred using sq rt no high inc'!D116)+'sq rt reg output no high inc'!H116*'pred using sq rt no high inc'!C116</f>
        <v>677.01343589508292</v>
      </c>
    </row>
    <row r="117" spans="1:6" x14ac:dyDescent="0.25">
      <c r="A117">
        <v>5301</v>
      </c>
      <c r="B117">
        <f>'linear reg output'!B117</f>
        <v>3532</v>
      </c>
      <c r="C117">
        <f>'linear reg output'!C117</f>
        <v>2.55249271481452</v>
      </c>
      <c r="D117">
        <f>'linear reg output'!E117</f>
        <v>34389.1287670889</v>
      </c>
      <c r="E117">
        <f>'sq rt reg output no high inc'!B117+'sq rt reg output no high inc'!C117*SQRT('pred using sq rt no high inc'!D117)</f>
        <v>1278.1672846121455</v>
      </c>
      <c r="F117">
        <f>'sq rt reg output no high inc'!F117+'sq rt reg output no high inc'!G117*SQRT('pred using sq rt no high inc'!D117)+'sq rt reg output no high inc'!H117*'pred using sq rt no high inc'!C117</f>
        <v>1302.6850580646374</v>
      </c>
    </row>
    <row r="118" spans="1:6" x14ac:dyDescent="0.25">
      <c r="A118">
        <v>5302</v>
      </c>
      <c r="B118">
        <f>'linear reg output'!B118</f>
        <v>2261</v>
      </c>
      <c r="C118">
        <f>'linear reg output'!C118</f>
        <v>3.4300841145057399</v>
      </c>
      <c r="D118">
        <f>'linear reg output'!E118</f>
        <v>27095.121940662601</v>
      </c>
      <c r="E118">
        <f>'sq rt reg output no high inc'!B118+'sq rt reg output no high inc'!C118*SQRT('pred using sq rt no high inc'!D118)</f>
        <v>1081.6393153895988</v>
      </c>
      <c r="F118">
        <f>'sq rt reg output no high inc'!F118+'sq rt reg output no high inc'!G118*SQRT('pred using sq rt no high inc'!D118)+'sq rt reg output no high inc'!H118*'pred using sq rt no high inc'!C118</f>
        <v>1101.9626256394404</v>
      </c>
    </row>
    <row r="119" spans="1:6" x14ac:dyDescent="0.25">
      <c r="A119">
        <v>5303</v>
      </c>
      <c r="B119">
        <f>'linear reg output'!B119</f>
        <v>2026</v>
      </c>
      <c r="C119">
        <f>'linear reg output'!C119</f>
        <v>3.43051787188864</v>
      </c>
      <c r="D119">
        <f>'linear reg output'!E119</f>
        <v>30833.616494090598</v>
      </c>
      <c r="E119">
        <f>'sq rt reg output no high inc'!B119+'sq rt reg output no high inc'!C119*SQRT('pred using sq rt no high inc'!D119)</f>
        <v>1020.1525852788716</v>
      </c>
      <c r="F119">
        <f>'sq rt reg output no high inc'!F119+'sq rt reg output no high inc'!G119*SQRT('pred using sq rt no high inc'!D119)+'sq rt reg output no high inc'!H119*'pred using sq rt no high inc'!C119</f>
        <v>1027.957798487274</v>
      </c>
    </row>
    <row r="120" spans="1:6" x14ac:dyDescent="0.25">
      <c r="A120">
        <v>5500</v>
      </c>
      <c r="B120">
        <f>'linear reg output'!B120</f>
        <v>3247</v>
      </c>
      <c r="C120">
        <f>'linear reg output'!C120</f>
        <v>2.61708630475913</v>
      </c>
      <c r="D120">
        <f>'linear reg output'!E120</f>
        <v>36632.604863775799</v>
      </c>
      <c r="E120">
        <f>'sq rt reg output no high inc'!B120+'sq rt reg output no high inc'!C120*SQRT('pred using sq rt no high inc'!D120)</f>
        <v>1201.4565409300792</v>
      </c>
      <c r="F120">
        <f>'sq rt reg output no high inc'!F120+'sq rt reg output no high inc'!G120*SQRT('pred using sq rt no high inc'!D120)+'sq rt reg output no high inc'!H120*'pred using sq rt no high inc'!C120</f>
        <v>1237.5931728624898</v>
      </c>
    </row>
    <row r="121" spans="1:6" x14ac:dyDescent="0.25">
      <c r="A121">
        <v>5700</v>
      </c>
      <c r="B121">
        <f>'linear reg output'!B121</f>
        <v>1966</v>
      </c>
      <c r="C121">
        <f>'linear reg output'!C121</f>
        <v>2.2595094727566498</v>
      </c>
      <c r="D121">
        <f>'linear reg output'!E121</f>
        <v>27286.147300827201</v>
      </c>
      <c r="E121">
        <f>'sq rt reg output no high inc'!B121+'sq rt reg output no high inc'!C121*SQRT('pred using sq rt no high inc'!D121)</f>
        <v>921.09218875470901</v>
      </c>
      <c r="F121">
        <f>'sq rt reg output no high inc'!F121+'sq rt reg output no high inc'!G121*SQRT('pred using sq rt no high inc'!D121)+'sq rt reg output no high inc'!H121*'pred using sq rt no high inc'!C121</f>
        <v>962.39856547770762</v>
      </c>
    </row>
    <row r="122" spans="1:6" x14ac:dyDescent="0.25">
      <c r="A122">
        <v>5901</v>
      </c>
      <c r="B122">
        <f>'linear reg output'!B122</f>
        <v>2909</v>
      </c>
      <c r="C122">
        <f>'linear reg output'!C122</f>
        <v>2.4269630977426502</v>
      </c>
      <c r="D122">
        <f>'linear reg output'!E122</f>
        <v>39102.982746067399</v>
      </c>
      <c r="E122">
        <f>'sq rt reg output no high inc'!B122+'sq rt reg output no high inc'!C122*SQRT('pred using sq rt no high inc'!D122)</f>
        <v>1682.8993272937078</v>
      </c>
      <c r="F122">
        <f>'sq rt reg output no high inc'!F122+'sq rt reg output no high inc'!G122*SQRT('pred using sq rt no high inc'!D122)+'sq rt reg output no high inc'!H122*'pred using sq rt no high inc'!C122</f>
        <v>1741.5431509965572</v>
      </c>
    </row>
    <row r="123" spans="1:6" x14ac:dyDescent="0.25">
      <c r="A123">
        <v>5902</v>
      </c>
      <c r="B123">
        <f>'linear reg output'!B123</f>
        <v>1934</v>
      </c>
      <c r="C123">
        <f>'linear reg output'!C123</f>
        <v>2.6694171578258001</v>
      </c>
      <c r="D123">
        <f>'linear reg output'!E123</f>
        <v>50180.165834107102</v>
      </c>
      <c r="E123">
        <f>'sq rt reg output no high inc'!B123+'sq rt reg output no high inc'!C123*SQRT('pred using sq rt no high inc'!D123)</f>
        <v>1620.1081182476432</v>
      </c>
      <c r="F123">
        <f>'sq rt reg output no high inc'!F123+'sq rt reg output no high inc'!G123*SQRT('pred using sq rt no high inc'!D123)+'sq rt reg output no high inc'!H123*'pred using sq rt no high inc'!C123</f>
        <v>1694.5659882224734</v>
      </c>
    </row>
    <row r="124" spans="1:6" x14ac:dyDescent="0.25">
      <c r="A124">
        <v>5903</v>
      </c>
      <c r="B124">
        <f>'linear reg output'!B124</f>
        <v>4007</v>
      </c>
      <c r="C124">
        <f>'linear reg output'!C124</f>
        <v>2.3051864996600702</v>
      </c>
      <c r="D124">
        <f>'linear reg output'!E124</f>
        <v>40016.1018486541</v>
      </c>
      <c r="E124">
        <f>'sq rt reg output no high inc'!B124+'sq rt reg output no high inc'!C124*SQRT('pred using sq rt no high inc'!D124)</f>
        <v>1643.1874566815623</v>
      </c>
      <c r="F124">
        <f>'sq rt reg output no high inc'!F124+'sq rt reg output no high inc'!G124*SQRT('pred using sq rt no high inc'!D124)+'sq rt reg output no high inc'!H124*'pred using sq rt no high inc'!C124</f>
        <v>1748.1343537851246</v>
      </c>
    </row>
    <row r="125" spans="1:6" x14ac:dyDescent="0.25">
      <c r="A125">
        <v>5904</v>
      </c>
      <c r="B125">
        <f>'linear reg output'!B125</f>
        <v>3308</v>
      </c>
      <c r="C125">
        <f>'linear reg output'!C125</f>
        <v>2.5929397063417698</v>
      </c>
      <c r="D125">
        <f>'linear reg output'!E125</f>
        <v>36524.224376013102</v>
      </c>
      <c r="E125">
        <f>'sq rt reg output no high inc'!B125+'sq rt reg output no high inc'!C125*SQRT('pred using sq rt no high inc'!D125)</f>
        <v>1745.5876276912104</v>
      </c>
      <c r="F125">
        <f>'sq rt reg output no high inc'!F125+'sq rt reg output no high inc'!G125*SQRT('pred using sq rt no high inc'!D125)+'sq rt reg output no high inc'!H125*'pred using sq rt no high inc'!C125</f>
        <v>1787.2980727738766</v>
      </c>
    </row>
    <row r="126" spans="1:6" x14ac:dyDescent="0.25">
      <c r="A126">
        <v>5905</v>
      </c>
      <c r="B126">
        <f>'linear reg output'!B126</f>
        <v>3227</v>
      </c>
      <c r="C126">
        <f>'linear reg output'!C126</f>
        <v>2.8452451940824002</v>
      </c>
      <c r="D126">
        <f>'linear reg output'!E126</f>
        <v>44435.999982686597</v>
      </c>
      <c r="E126">
        <f>'sq rt reg output no high inc'!B126+'sq rt reg output no high inc'!C126*SQRT('pred using sq rt no high inc'!D126)</f>
        <v>1604.4378002261124</v>
      </c>
      <c r="F126">
        <f>'sq rt reg output no high inc'!F126+'sq rt reg output no high inc'!G126*SQRT('pred using sq rt no high inc'!D126)+'sq rt reg output no high inc'!H126*'pred using sq rt no high inc'!C126</f>
        <v>1633.1361450791323</v>
      </c>
    </row>
    <row r="127" spans="1:6" x14ac:dyDescent="0.25">
      <c r="A127">
        <v>5906</v>
      </c>
      <c r="B127">
        <f>'linear reg output'!B127</f>
        <v>3227</v>
      </c>
      <c r="C127">
        <f>'linear reg output'!C127</f>
        <v>2.9043300127207501</v>
      </c>
      <c r="D127">
        <f>'linear reg output'!E127</f>
        <v>45192.189672106702</v>
      </c>
      <c r="E127">
        <f>'sq rt reg output no high inc'!B127+'sq rt reg output no high inc'!C127*SQRT('pred using sq rt no high inc'!D127)</f>
        <v>1420.5882434164546</v>
      </c>
      <c r="F127">
        <f>'sq rt reg output no high inc'!F127+'sq rt reg output no high inc'!G127*SQRT('pred using sq rt no high inc'!D127)+'sq rt reg output no high inc'!H127*'pred using sq rt no high inc'!C127</f>
        <v>1473.381353727344</v>
      </c>
    </row>
    <row r="128" spans="1:6" x14ac:dyDescent="0.25">
      <c r="A128">
        <v>5907</v>
      </c>
      <c r="B128">
        <f>'linear reg output'!B128</f>
        <v>3077</v>
      </c>
      <c r="C128">
        <f>'linear reg output'!C128</f>
        <v>2.8917845739939398</v>
      </c>
      <c r="D128">
        <f>'linear reg output'!E128</f>
        <v>31824.697024257799</v>
      </c>
      <c r="E128">
        <f>'sq rt reg output no high inc'!B128+'sq rt reg output no high inc'!C128*SQRT('pred using sq rt no high inc'!D128)</f>
        <v>1326.8581303335302</v>
      </c>
      <c r="F128">
        <f>'sq rt reg output no high inc'!F128+'sq rt reg output no high inc'!G128*SQRT('pred using sq rt no high inc'!D128)+'sq rt reg output no high inc'!H128*'pred using sq rt no high inc'!C128</f>
        <v>1363.6352005329322</v>
      </c>
    </row>
    <row r="129" spans="1:6" x14ac:dyDescent="0.25">
      <c r="A129">
        <v>5908</v>
      </c>
      <c r="B129">
        <f>'linear reg output'!B129</f>
        <v>3292</v>
      </c>
      <c r="C129">
        <f>'linear reg output'!C129</f>
        <v>2.7964726807294</v>
      </c>
      <c r="D129">
        <f>'linear reg output'!E129</f>
        <v>33553.365881842597</v>
      </c>
      <c r="E129">
        <f>'sq rt reg output no high inc'!B129+'sq rt reg output no high inc'!C129*SQRT('pred using sq rt no high inc'!D129)</f>
        <v>1166.4198767440448</v>
      </c>
      <c r="F129">
        <f>'sq rt reg output no high inc'!F129+'sq rt reg output no high inc'!G129*SQRT('pred using sq rt no high inc'!D129)+'sq rt reg output no high inc'!H129*'pred using sq rt no high inc'!C129</f>
        <v>1229.5429260114074</v>
      </c>
    </row>
    <row r="130" spans="1:6" x14ac:dyDescent="0.25">
      <c r="A130">
        <v>5909</v>
      </c>
      <c r="B130">
        <f>'linear reg output'!B130</f>
        <v>1918</v>
      </c>
      <c r="C130">
        <f>'linear reg output'!C130</f>
        <v>3.30309067936631</v>
      </c>
      <c r="D130">
        <f>'linear reg output'!E130</f>
        <v>24922.780211779202</v>
      </c>
      <c r="E130">
        <f>'sq rt reg output no high inc'!B130+'sq rt reg output no high inc'!C130*SQRT('pred using sq rt no high inc'!D130)</f>
        <v>1174.6320422465421</v>
      </c>
      <c r="F130">
        <f>'sq rt reg output no high inc'!F130+'sq rt reg output no high inc'!G130*SQRT('pred using sq rt no high inc'!D130)+'sq rt reg output no high inc'!H130*'pred using sq rt no high inc'!C130</f>
        <v>1220.2512935422581</v>
      </c>
    </row>
    <row r="131" spans="1:6" x14ac:dyDescent="0.25">
      <c r="A131">
        <v>5910</v>
      </c>
      <c r="B131">
        <f>'linear reg output'!B131</f>
        <v>2730</v>
      </c>
      <c r="C131">
        <f>'linear reg output'!C131</f>
        <v>3.1459148119178</v>
      </c>
      <c r="D131">
        <f>'linear reg output'!E131</f>
        <v>32657.436139572801</v>
      </c>
      <c r="E131">
        <f>'sq rt reg output no high inc'!B131+'sq rt reg output no high inc'!C131*SQRT('pred using sq rt no high inc'!D131)</f>
        <v>1301.3075069036854</v>
      </c>
      <c r="F131">
        <f>'sq rt reg output no high inc'!F131+'sq rt reg output no high inc'!G131*SQRT('pred using sq rt no high inc'!D131)+'sq rt reg output no high inc'!H131*'pred using sq rt no high inc'!C131</f>
        <v>1311.1827798897968</v>
      </c>
    </row>
    <row r="132" spans="1:6" x14ac:dyDescent="0.25">
      <c r="A132">
        <v>5911</v>
      </c>
      <c r="B132">
        <f>'linear reg output'!B132</f>
        <v>2300</v>
      </c>
      <c r="C132">
        <f>'linear reg output'!C132</f>
        <v>2.9495185757107798</v>
      </c>
      <c r="D132">
        <f>'linear reg output'!E132</f>
        <v>42970.310709964098</v>
      </c>
      <c r="E132">
        <f>'sq rt reg output no high inc'!B132+'sq rt reg output no high inc'!C132*SQRT('pred using sq rt no high inc'!D132)</f>
        <v>1496.9793693823908</v>
      </c>
      <c r="F132">
        <f>'sq rt reg output no high inc'!F132+'sq rt reg output no high inc'!G132*SQRT('pred using sq rt no high inc'!D132)+'sq rt reg output no high inc'!H132*'pred using sq rt no high inc'!C132</f>
        <v>1530.2729408317327</v>
      </c>
    </row>
    <row r="133" spans="1:6" x14ac:dyDescent="0.25">
      <c r="A133">
        <v>5912</v>
      </c>
      <c r="B133">
        <f>'linear reg output'!B133</f>
        <v>2839</v>
      </c>
      <c r="C133">
        <f>'linear reg output'!C133</f>
        <v>3.08121116480915</v>
      </c>
      <c r="D133">
        <f>'linear reg output'!E133</f>
        <v>23605.2702347052</v>
      </c>
      <c r="E133">
        <f>'sq rt reg output no high inc'!B133+'sq rt reg output no high inc'!C133*SQRT('pred using sq rt no high inc'!D133)</f>
        <v>1121.9504738801306</v>
      </c>
      <c r="F133">
        <f>'sq rt reg output no high inc'!F133+'sq rt reg output no high inc'!G133*SQRT('pred using sq rt no high inc'!D133)+'sq rt reg output no high inc'!H133*'pred using sq rt no high inc'!C133</f>
        <v>1152.1352579907684</v>
      </c>
    </row>
    <row r="134" spans="1:6" x14ac:dyDescent="0.25">
      <c r="A134">
        <v>5913</v>
      </c>
      <c r="B134">
        <f>'linear reg output'!B134</f>
        <v>2400</v>
      </c>
      <c r="C134">
        <f>'linear reg output'!C134</f>
        <v>3.45021166509878</v>
      </c>
      <c r="D134">
        <f>'linear reg output'!E134</f>
        <v>26856.444193727599</v>
      </c>
      <c r="E134">
        <f>'sq rt reg output no high inc'!B134+'sq rt reg output no high inc'!C134*SQRT('pred using sq rt no high inc'!D134)</f>
        <v>1185.7719333099219</v>
      </c>
      <c r="F134">
        <f>'sq rt reg output no high inc'!F134+'sq rt reg output no high inc'!G134*SQRT('pred using sq rt no high inc'!D134)+'sq rt reg output no high inc'!H134*'pred using sq rt no high inc'!C134</f>
        <v>1226.4418198808983</v>
      </c>
    </row>
    <row r="135" spans="1:6" x14ac:dyDescent="0.25">
      <c r="A135">
        <v>5914</v>
      </c>
      <c r="B135">
        <f>'linear reg output'!B135</f>
        <v>3863</v>
      </c>
      <c r="C135">
        <f>'linear reg output'!C135</f>
        <v>2.49039662088569</v>
      </c>
      <c r="D135">
        <f>'linear reg output'!E135</f>
        <v>39844.621984688099</v>
      </c>
      <c r="E135">
        <f>'sq rt reg output no high inc'!B135+'sq rt reg output no high inc'!C135*SQRT('pred using sq rt no high inc'!D135)</f>
        <v>1414.6651258406109</v>
      </c>
      <c r="F135">
        <f>'sq rt reg output no high inc'!F135+'sq rt reg output no high inc'!G135*SQRT('pred using sq rt no high inc'!D135)+'sq rt reg output no high inc'!H135*'pred using sq rt no high inc'!C135</f>
        <v>1463.615464061937</v>
      </c>
    </row>
    <row r="136" spans="1:6" x14ac:dyDescent="0.25">
      <c r="A136">
        <v>5915</v>
      </c>
      <c r="B136">
        <f>'linear reg output'!B136</f>
        <v>1590</v>
      </c>
      <c r="C136">
        <f>'linear reg output'!C136</f>
        <v>2.9201136363636402</v>
      </c>
      <c r="D136">
        <f>'linear reg output'!E136</f>
        <v>63619.346316675699</v>
      </c>
      <c r="E136">
        <f>'sq rt reg output no high inc'!B136+'sq rt reg output no high inc'!C136*SQRT('pred using sq rt no high inc'!D136)</f>
        <v>2205.4199272290812</v>
      </c>
      <c r="F136">
        <f>'sq rt reg output no high inc'!F136+'sq rt reg output no high inc'!G136*SQRT('pred using sq rt no high inc'!D136)+'sq rt reg output no high inc'!H136*'pred using sq rt no high inc'!C136</f>
        <v>2293.1752607407689</v>
      </c>
    </row>
    <row r="137" spans="1:6" x14ac:dyDescent="0.25">
      <c r="A137">
        <v>5916</v>
      </c>
      <c r="B137">
        <f>'linear reg output'!B137</f>
        <v>2041</v>
      </c>
      <c r="C137">
        <f>'linear reg output'!C137</f>
        <v>4.1582522007811997</v>
      </c>
      <c r="D137">
        <f>'linear reg output'!E137</f>
        <v>29945.528768820299</v>
      </c>
      <c r="E137">
        <f>'sq rt reg output no high inc'!B137+'sq rt reg output no high inc'!C137*SQRT('pred using sq rt no high inc'!D137)</f>
        <v>1170.3665775526367</v>
      </c>
      <c r="F137">
        <f>'sq rt reg output no high inc'!F137+'sq rt reg output no high inc'!G137*SQRT('pred using sq rt no high inc'!D137)+'sq rt reg output no high inc'!H137*'pred using sq rt no high inc'!C137</f>
        <v>1199.6929806278049</v>
      </c>
    </row>
    <row r="138" spans="1:6" x14ac:dyDescent="0.25">
      <c r="A138">
        <v>5917</v>
      </c>
      <c r="B138">
        <f>'linear reg output'!B138</f>
        <v>2069</v>
      </c>
      <c r="C138">
        <f>'linear reg output'!C138</f>
        <v>3.8487920343736302</v>
      </c>
      <c r="D138">
        <f>'linear reg output'!E138</f>
        <v>26213.567095189501</v>
      </c>
      <c r="E138">
        <f>'sq rt reg output no high inc'!B138+'sq rt reg output no high inc'!C138*SQRT('pred using sq rt no high inc'!D138)</f>
        <v>1141.6155142302573</v>
      </c>
      <c r="F138">
        <f>'sq rt reg output no high inc'!F138+'sq rt reg output no high inc'!G138*SQRT('pred using sq rt no high inc'!D138)+'sq rt reg output no high inc'!H138*'pred using sq rt no high inc'!C138</f>
        <v>1157.5200901313769</v>
      </c>
    </row>
    <row r="139" spans="1:6" x14ac:dyDescent="0.25">
      <c r="A139">
        <v>5918</v>
      </c>
      <c r="B139">
        <f>'linear reg output'!B139</f>
        <v>3196</v>
      </c>
      <c r="C139">
        <f>'linear reg output'!C139</f>
        <v>2.60211059649995</v>
      </c>
      <c r="D139">
        <f>'linear reg output'!E139</f>
        <v>34395.395502455802</v>
      </c>
      <c r="E139">
        <f>'sq rt reg output no high inc'!B139+'sq rt reg output no high inc'!C139*SQRT('pred using sq rt no high inc'!D139)</f>
        <v>1475.1588556312636</v>
      </c>
      <c r="F139">
        <f>'sq rt reg output no high inc'!F139+'sq rt reg output no high inc'!G139*SQRT('pred using sq rt no high inc'!D139)+'sq rt reg output no high inc'!H139*'pred using sq rt no high inc'!C139</f>
        <v>1501.0396213438923</v>
      </c>
    </row>
    <row r="140" spans="1:6" x14ac:dyDescent="0.25">
      <c r="A140">
        <v>6101</v>
      </c>
      <c r="B140">
        <f>'linear reg output'!B140</f>
        <v>2631</v>
      </c>
      <c r="C140">
        <f>'linear reg output'!C140</f>
        <v>2.5780374676224298</v>
      </c>
      <c r="D140">
        <f>'linear reg output'!E140</f>
        <v>36849.365839301099</v>
      </c>
      <c r="E140">
        <f>'sq rt reg output no high inc'!B140+'sq rt reg output no high inc'!C140*SQRT('pred using sq rt no high inc'!D140)</f>
        <v>1212.9884381244783</v>
      </c>
      <c r="F140">
        <f>'sq rt reg output no high inc'!F140+'sq rt reg output no high inc'!G140*SQRT('pred using sq rt no high inc'!D140)+'sq rt reg output no high inc'!H140*'pred using sq rt no high inc'!C140</f>
        <v>1266.0880422011464</v>
      </c>
    </row>
    <row r="141" spans="1:6" x14ac:dyDescent="0.25">
      <c r="A141">
        <v>6102</v>
      </c>
      <c r="B141">
        <f>'linear reg output'!B141</f>
        <v>2393</v>
      </c>
      <c r="C141">
        <f>'linear reg output'!C141</f>
        <v>2.6329694523438198</v>
      </c>
      <c r="D141">
        <f>'linear reg output'!E141</f>
        <v>39202.740971058098</v>
      </c>
      <c r="E141">
        <f>'sq rt reg output no high inc'!B141+'sq rt reg output no high inc'!C141*SQRT('pred using sq rt no high inc'!D141)</f>
        <v>1232.8589795294602</v>
      </c>
      <c r="F141">
        <f>'sq rt reg output no high inc'!F141+'sq rt reg output no high inc'!G141*SQRT('pred using sq rt no high inc'!D141)+'sq rt reg output no high inc'!H141*'pred using sq rt no high inc'!C141</f>
        <v>1310.897142091248</v>
      </c>
    </row>
    <row r="142" spans="1:6" x14ac:dyDescent="0.25">
      <c r="A142">
        <v>6103</v>
      </c>
      <c r="B142">
        <f>'linear reg output'!B142</f>
        <v>2383</v>
      </c>
      <c r="C142">
        <f>'linear reg output'!C142</f>
        <v>2.4148498560263301</v>
      </c>
      <c r="D142">
        <f>'linear reg output'!E142</f>
        <v>32018.343665953798</v>
      </c>
      <c r="E142">
        <f>'sq rt reg output no high inc'!B142+'sq rt reg output no high inc'!C142*SQRT('pred using sq rt no high inc'!D142)</f>
        <v>1096.7760354557067</v>
      </c>
      <c r="F142">
        <f>'sq rt reg output no high inc'!F142+'sq rt reg output no high inc'!G142*SQRT('pred using sq rt no high inc'!D142)+'sq rt reg output no high inc'!H142*'pred using sq rt no high inc'!C142</f>
        <v>1162.2771682190976</v>
      </c>
    </row>
    <row r="143" spans="1:6" x14ac:dyDescent="0.25">
      <c r="A143">
        <v>6501</v>
      </c>
      <c r="B143">
        <f>'linear reg output'!B143</f>
        <v>2766</v>
      </c>
      <c r="C143">
        <f>'linear reg output'!C143</f>
        <v>2.8045922406967501</v>
      </c>
      <c r="D143">
        <f>'linear reg output'!E143</f>
        <v>18250.455889593701</v>
      </c>
      <c r="E143">
        <f>'sq rt reg output no high inc'!B143+'sq rt reg output no high inc'!C143*SQRT('pred using sq rt no high inc'!D143)</f>
        <v>788.84375624044651</v>
      </c>
      <c r="F143">
        <f>'sq rt reg output no high inc'!F143+'sq rt reg output no high inc'!G143*SQRT('pred using sq rt no high inc'!D143)+'sq rt reg output no high inc'!H143*'pred using sq rt no high inc'!C143</f>
        <v>770.72172981064386</v>
      </c>
    </row>
    <row r="144" spans="1:6" x14ac:dyDescent="0.25">
      <c r="A144">
        <v>6502</v>
      </c>
      <c r="B144">
        <f>'linear reg output'!B144</f>
        <v>5640</v>
      </c>
      <c r="C144">
        <f>'linear reg output'!C144</f>
        <v>2.15625439459992</v>
      </c>
      <c r="D144">
        <f>'linear reg output'!E144</f>
        <v>21032.931251326099</v>
      </c>
      <c r="E144">
        <f>'sq rt reg output no high inc'!B144+'sq rt reg output no high inc'!C144*SQRT('pred using sq rt no high inc'!D144)</f>
        <v>809.46045958849436</v>
      </c>
      <c r="F144">
        <f>'sq rt reg output no high inc'!F144+'sq rt reg output no high inc'!G144*SQRT('pred using sq rt no high inc'!D144)+'sq rt reg output no high inc'!H144*'pred using sq rt no high inc'!C144</f>
        <v>820.0513743300636</v>
      </c>
    </row>
    <row r="145" spans="1:6" x14ac:dyDescent="0.25">
      <c r="A145">
        <v>6503</v>
      </c>
      <c r="B145">
        <f>'linear reg output'!B145</f>
        <v>1972</v>
      </c>
      <c r="C145">
        <f>'linear reg output'!C145</f>
        <v>3.0553407152979601</v>
      </c>
      <c r="D145">
        <f>'linear reg output'!E145</f>
        <v>42946.822973911898</v>
      </c>
      <c r="E145">
        <f>'sq rt reg output no high inc'!B145+'sq rt reg output no high inc'!C145*SQRT('pred using sq rt no high inc'!D145)</f>
        <v>1529.6802110221247</v>
      </c>
      <c r="F145">
        <f>'sq rt reg output no high inc'!F145+'sq rt reg output no high inc'!G145*SQRT('pred using sq rt no high inc'!D145)+'sq rt reg output no high inc'!H145*'pred using sq rt no high inc'!C145</f>
        <v>1571.6045757219458</v>
      </c>
    </row>
    <row r="146" spans="1:6" x14ac:dyDescent="0.25">
      <c r="A146">
        <v>6504</v>
      </c>
      <c r="B146">
        <f>'linear reg output'!B146</f>
        <v>1777</v>
      </c>
      <c r="C146">
        <f>'linear reg output'!C146</f>
        <v>3.10382881199711</v>
      </c>
      <c r="D146">
        <f>'linear reg output'!E146</f>
        <v>37881.300264168502</v>
      </c>
      <c r="E146">
        <f>'sq rt reg output no high inc'!B146+'sq rt reg output no high inc'!C146*SQRT('pred using sq rt no high inc'!D146)</f>
        <v>1415.3607636005772</v>
      </c>
      <c r="F146">
        <f>'sq rt reg output no high inc'!F146+'sq rt reg output no high inc'!G146*SQRT('pred using sq rt no high inc'!D146)+'sq rt reg output no high inc'!H146*'pred using sq rt no high inc'!C146</f>
        <v>1454.3804257377312</v>
      </c>
    </row>
    <row r="147" spans="1:6" x14ac:dyDescent="0.25">
      <c r="A147">
        <v>6505</v>
      </c>
      <c r="B147">
        <f>'linear reg output'!B147</f>
        <v>2966</v>
      </c>
      <c r="C147">
        <f>'linear reg output'!C147</f>
        <v>3.0504915480803398</v>
      </c>
      <c r="D147">
        <f>'linear reg output'!E147</f>
        <v>28631.215315941299</v>
      </c>
      <c r="E147">
        <f>'sq rt reg output no high inc'!B147+'sq rt reg output no high inc'!C147*SQRT('pred using sq rt no high inc'!D147)</f>
        <v>1057.2300748831967</v>
      </c>
      <c r="F147">
        <f>'sq rt reg output no high inc'!F147+'sq rt reg output no high inc'!G147*SQRT('pred using sq rt no high inc'!D147)+'sq rt reg output no high inc'!H147*'pred using sq rt no high inc'!C147</f>
        <v>1089.9884580578419</v>
      </c>
    </row>
    <row r="148" spans="1:6" x14ac:dyDescent="0.25">
      <c r="A148">
        <v>6506</v>
      </c>
      <c r="B148">
        <f>'linear reg output'!B148</f>
        <v>2527</v>
      </c>
      <c r="C148">
        <f>'linear reg output'!C148</f>
        <v>2.8452926109903798</v>
      </c>
      <c r="D148">
        <f>'linear reg output'!E148</f>
        <v>20151.9707800664</v>
      </c>
      <c r="E148">
        <f>'sq rt reg output no high inc'!B148+'sq rt reg output no high inc'!C148*SQRT('pred using sq rt no high inc'!D148)</f>
        <v>689.33055749967002</v>
      </c>
      <c r="F148">
        <f>'sq rt reg output no high inc'!F148+'sq rt reg output no high inc'!G148*SQRT('pred using sq rt no high inc'!D148)+'sq rt reg output no high inc'!H148*'pred using sq rt no high inc'!C148</f>
        <v>738.84834750542029</v>
      </c>
    </row>
    <row r="149" spans="1:6" x14ac:dyDescent="0.25">
      <c r="A149">
        <v>6507</v>
      </c>
      <c r="B149">
        <f>'linear reg output'!B149</f>
        <v>2712</v>
      </c>
      <c r="C149">
        <f>'linear reg output'!C149</f>
        <v>2.88457193577019</v>
      </c>
      <c r="D149">
        <f>'linear reg output'!E149</f>
        <v>23906.773190812899</v>
      </c>
      <c r="E149">
        <f>'sq rt reg output no high inc'!B149+'sq rt reg output no high inc'!C149*SQRT('pred using sq rt no high inc'!D149)</f>
        <v>776.88473571083546</v>
      </c>
      <c r="F149">
        <f>'sq rt reg output no high inc'!F149+'sq rt reg output no high inc'!G149*SQRT('pred using sq rt no high inc'!D149)+'sq rt reg output no high inc'!H149*'pred using sq rt no high inc'!C149</f>
        <v>813.35537405057516</v>
      </c>
    </row>
    <row r="150" spans="1:6" x14ac:dyDescent="0.25">
      <c r="A150">
        <v>6508</v>
      </c>
      <c r="B150">
        <f>'linear reg output'!B150</f>
        <v>2731</v>
      </c>
      <c r="C150">
        <f>'linear reg output'!C150</f>
        <v>3.5716862794453901</v>
      </c>
      <c r="D150">
        <f>'linear reg output'!E150</f>
        <v>31153.475264723998</v>
      </c>
      <c r="E150">
        <f>'sq rt reg output no high inc'!B150+'sq rt reg output no high inc'!C150*SQRT('pred using sq rt no high inc'!D150)</f>
        <v>1142.0920173320942</v>
      </c>
      <c r="F150">
        <f>'sq rt reg output no high inc'!F150+'sq rt reg output no high inc'!G150*SQRT('pred using sq rt no high inc'!D150)+'sq rt reg output no high inc'!H150*'pred using sq rt no high inc'!C150</f>
        <v>1150.1811567258887</v>
      </c>
    </row>
    <row r="151" spans="1:6" x14ac:dyDescent="0.25">
      <c r="A151">
        <v>6509</v>
      </c>
      <c r="B151">
        <f>'linear reg output'!B151</f>
        <v>1201</v>
      </c>
      <c r="C151">
        <f>'linear reg output'!C151</f>
        <v>3.6358826987133401</v>
      </c>
      <c r="D151">
        <f>'linear reg output'!E151</f>
        <v>28389.5980504791</v>
      </c>
      <c r="E151">
        <f>'sq rt reg output no high inc'!B151+'sq rt reg output no high inc'!C151*SQRT('pred using sq rt no high inc'!D151)</f>
        <v>1071.2757202529137</v>
      </c>
      <c r="F151">
        <f>'sq rt reg output no high inc'!F151+'sq rt reg output no high inc'!G151*SQRT('pred using sq rt no high inc'!D151)+'sq rt reg output no high inc'!H151*'pred using sq rt no high inc'!C151</f>
        <v>1074.5580225055769</v>
      </c>
    </row>
    <row r="152" spans="1:6" x14ac:dyDescent="0.25">
      <c r="A152">
        <v>6510</v>
      </c>
      <c r="B152">
        <f>'linear reg output'!B152</f>
        <v>2362</v>
      </c>
      <c r="C152">
        <f>'linear reg output'!C152</f>
        <v>2.9588681245247401</v>
      </c>
      <c r="D152">
        <f>'linear reg output'!E152</f>
        <v>27262.109778997099</v>
      </c>
      <c r="E152">
        <f>'sq rt reg output no high inc'!B152+'sq rt reg output no high inc'!C152*SQRT('pred using sq rt no high inc'!D152)</f>
        <v>1103.0307157667594</v>
      </c>
      <c r="F152">
        <f>'sq rt reg output no high inc'!F152+'sq rt reg output no high inc'!G152*SQRT('pred using sq rt no high inc'!D152)+'sq rt reg output no high inc'!H152*'pred using sq rt no high inc'!C152</f>
        <v>1115.184288650843</v>
      </c>
    </row>
    <row r="153" spans="1:6" x14ac:dyDescent="0.25">
      <c r="A153">
        <v>6511</v>
      </c>
      <c r="B153">
        <f>'linear reg output'!B153</f>
        <v>2552</v>
      </c>
      <c r="C153">
        <f>'linear reg output'!C153</f>
        <v>3.1042399517099302</v>
      </c>
      <c r="D153">
        <f>'linear reg output'!E153</f>
        <v>26213.567095189501</v>
      </c>
      <c r="E153">
        <f>'sq rt reg output no high inc'!B153+'sq rt reg output no high inc'!C153*SQRT('pred using sq rt no high inc'!D153)</f>
        <v>984.74451980713127</v>
      </c>
      <c r="F153">
        <f>'sq rt reg output no high inc'!F153+'sq rt reg output no high inc'!G153*SQRT('pred using sq rt no high inc'!D153)+'sq rt reg output no high inc'!H153*'pred using sq rt no high inc'!C153</f>
        <v>1007.7070456584588</v>
      </c>
    </row>
    <row r="154" spans="1:6" x14ac:dyDescent="0.25">
      <c r="A154">
        <v>6512</v>
      </c>
      <c r="B154">
        <f>'linear reg output'!B154</f>
        <v>1397</v>
      </c>
      <c r="C154">
        <f>'linear reg output'!C154</f>
        <v>3.2490546355457002</v>
      </c>
      <c r="D154">
        <f>'linear reg output'!E154</f>
        <v>44044.568477713197</v>
      </c>
      <c r="E154">
        <f>'sq rt reg output no high inc'!B154+'sq rt reg output no high inc'!C154*SQRT('pred using sq rt no high inc'!D154)</f>
        <v>1557.7532292596682</v>
      </c>
      <c r="F154">
        <f>'sq rt reg output no high inc'!F154+'sq rt reg output no high inc'!G154*SQRT('pred using sq rt no high inc'!D154)+'sq rt reg output no high inc'!H154*'pred using sq rt no high inc'!C154</f>
        <v>1581.3785673478583</v>
      </c>
    </row>
    <row r="155" spans="1:6" x14ac:dyDescent="0.25">
      <c r="A155">
        <v>6513</v>
      </c>
      <c r="B155">
        <f>'linear reg output'!B155</f>
        <v>2530</v>
      </c>
      <c r="C155">
        <f>'linear reg output'!C155</f>
        <v>2.9146858136734601</v>
      </c>
      <c r="D155">
        <f>'linear reg output'!E155</f>
        <v>30833.616494090598</v>
      </c>
      <c r="E155">
        <f>'sq rt reg output no high inc'!B155+'sq rt reg output no high inc'!C155*SQRT('pred using sq rt no high inc'!D155)</f>
        <v>1301.8908453607901</v>
      </c>
      <c r="F155">
        <f>'sq rt reg output no high inc'!F155+'sq rt reg output no high inc'!G155*SQRT('pred using sq rt no high inc'!D155)+'sq rt reg output no high inc'!H155*'pred using sq rt no high inc'!C155</f>
        <v>1318.1346642170324</v>
      </c>
    </row>
    <row r="156" spans="1:6" x14ac:dyDescent="0.25">
      <c r="A156">
        <v>6514</v>
      </c>
      <c r="B156">
        <f>'linear reg output'!B156</f>
        <v>2044</v>
      </c>
      <c r="C156">
        <f>'linear reg output'!C156</f>
        <v>3.6478751744259799</v>
      </c>
      <c r="D156">
        <f>'linear reg output'!E156</f>
        <v>34137.2182613146</v>
      </c>
      <c r="E156">
        <f>'sq rt reg output no high inc'!B156+'sq rt reg output no high inc'!C156*SQRT('pred using sq rt no high inc'!D156)</f>
        <v>1269.4384770994752</v>
      </c>
      <c r="F156">
        <f>'sq rt reg output no high inc'!F156+'sq rt reg output no high inc'!G156*SQRT('pred using sq rt no high inc'!D156)+'sq rt reg output no high inc'!H156*'pred using sq rt no high inc'!C156</f>
        <v>1285.8079715231127</v>
      </c>
    </row>
    <row r="157" spans="1:6" x14ac:dyDescent="0.25">
      <c r="A157">
        <v>6515</v>
      </c>
      <c r="B157">
        <f>'linear reg output'!B157</f>
        <v>2818</v>
      </c>
      <c r="C157">
        <f>'linear reg output'!C157</f>
        <v>2.2578873606674899</v>
      </c>
      <c r="D157">
        <f>'linear reg output'!E157</f>
        <v>21809.687823197699</v>
      </c>
      <c r="E157">
        <f>'sq rt reg output no high inc'!B157+'sq rt reg output no high inc'!C157*SQRT('pred using sq rt no high inc'!D157)</f>
        <v>827.2064518806452</v>
      </c>
      <c r="F157">
        <f>'sq rt reg output no high inc'!F157+'sq rt reg output no high inc'!G157*SQRT('pred using sq rt no high inc'!D157)+'sq rt reg output no high inc'!H157*'pred using sq rt no high inc'!C157</f>
        <v>838.07236585644398</v>
      </c>
    </row>
    <row r="158" spans="1:6" x14ac:dyDescent="0.25">
      <c r="A158">
        <v>6701</v>
      </c>
      <c r="B158">
        <f>'linear reg output'!B158</f>
        <v>2219</v>
      </c>
      <c r="C158">
        <f>'linear reg output'!C158</f>
        <v>2.4335599061796902</v>
      </c>
      <c r="D158">
        <f>'linear reg output'!E158</f>
        <v>27530.014726866601</v>
      </c>
      <c r="E158">
        <f>'sq rt reg output no high inc'!B158+'sq rt reg output no high inc'!C158*SQRT('pred using sq rt no high inc'!D158)</f>
        <v>881.73473228124237</v>
      </c>
      <c r="F158">
        <f>'sq rt reg output no high inc'!F158+'sq rt reg output no high inc'!G158*SQRT('pred using sq rt no high inc'!D158)+'sq rt reg output no high inc'!H158*'pred using sq rt no high inc'!C158</f>
        <v>905.82152578556486</v>
      </c>
    </row>
    <row r="159" spans="1:6" x14ac:dyDescent="0.25">
      <c r="A159">
        <v>6702</v>
      </c>
      <c r="B159">
        <f>'linear reg output'!B159</f>
        <v>2459</v>
      </c>
      <c r="C159">
        <f>'linear reg output'!C159</f>
        <v>2.5888665973749698</v>
      </c>
      <c r="D159">
        <f>'linear reg output'!E159</f>
        <v>29243.420548237798</v>
      </c>
      <c r="E159">
        <f>'sq rt reg output no high inc'!B159+'sq rt reg output no high inc'!C159*SQRT('pred using sq rt no high inc'!D159)</f>
        <v>937.17308318782284</v>
      </c>
      <c r="F159">
        <f>'sq rt reg output no high inc'!F159+'sq rt reg output no high inc'!G159*SQRT('pred using sq rt no high inc'!D159)+'sq rt reg output no high inc'!H159*'pred using sq rt no high inc'!C159</f>
        <v>952.26747711433859</v>
      </c>
    </row>
    <row r="160" spans="1:6" x14ac:dyDescent="0.25">
      <c r="A160">
        <v>6703</v>
      </c>
      <c r="B160">
        <f>'linear reg output'!B160</f>
        <v>2286</v>
      </c>
      <c r="C160">
        <f>'linear reg output'!C160</f>
        <v>2.3350576736814301</v>
      </c>
      <c r="D160">
        <f>'linear reg output'!E160</f>
        <v>29219.811282775601</v>
      </c>
      <c r="E160">
        <f>'sq rt reg output no high inc'!B160+'sq rt reg output no high inc'!C160*SQRT('pred using sq rt no high inc'!D160)</f>
        <v>911.09130906003759</v>
      </c>
      <c r="F160">
        <f>'sq rt reg output no high inc'!F160+'sq rt reg output no high inc'!G160*SQRT('pred using sq rt no high inc'!D160)+'sq rt reg output no high inc'!H160*'pred using sq rt no high inc'!C160</f>
        <v>940.84827270176606</v>
      </c>
    </row>
    <row r="161" spans="1:6" x14ac:dyDescent="0.25">
      <c r="A161">
        <v>6704</v>
      </c>
      <c r="B161">
        <f>'linear reg output'!B161</f>
        <v>2233</v>
      </c>
      <c r="C161">
        <f>'linear reg output'!C161</f>
        <v>2.55930166360934</v>
      </c>
      <c r="D161">
        <f>'linear reg output'!E161</f>
        <v>16776.682940921299</v>
      </c>
      <c r="E161">
        <f>'sq rt reg output no high inc'!B161+'sq rt reg output no high inc'!C161*SQRT('pred using sq rt no high inc'!D161)</f>
        <v>777.01366641480649</v>
      </c>
      <c r="F161">
        <f>'sq rt reg output no high inc'!F161+'sq rt reg output no high inc'!G161*SQRT('pred using sq rt no high inc'!D161)+'sq rt reg output no high inc'!H161*'pred using sq rt no high inc'!C161</f>
        <v>795.07217918081915</v>
      </c>
    </row>
    <row r="162" spans="1:6" x14ac:dyDescent="0.25">
      <c r="A162">
        <v>6705</v>
      </c>
      <c r="B162">
        <f>'linear reg output'!B162</f>
        <v>1743</v>
      </c>
      <c r="C162">
        <f>'linear reg output'!C162</f>
        <v>2.6463959390862901</v>
      </c>
      <c r="D162">
        <f>'linear reg output'!E162</f>
        <v>27530.014726866601</v>
      </c>
      <c r="E162">
        <f>'sq rt reg output no high inc'!B162+'sq rt reg output no high inc'!C162*SQRT('pred using sq rt no high inc'!D162)</f>
        <v>1053.9873638409904</v>
      </c>
      <c r="F162">
        <f>'sq rt reg output no high inc'!F162+'sq rt reg output no high inc'!G162*SQRT('pred using sq rt no high inc'!D162)+'sq rt reg output no high inc'!H162*'pred using sq rt no high inc'!C162</f>
        <v>1070.2935293845167</v>
      </c>
    </row>
    <row r="163" spans="1:6" x14ac:dyDescent="0.25">
      <c r="A163">
        <v>6706</v>
      </c>
      <c r="B163">
        <f>'linear reg output'!B163</f>
        <v>1755</v>
      </c>
      <c r="C163">
        <f>'linear reg output'!C163</f>
        <v>3.1600664176006599</v>
      </c>
      <c r="D163">
        <f>'linear reg output'!E163</f>
        <v>23480.118688366099</v>
      </c>
      <c r="E163">
        <f>'sq rt reg output no high inc'!B163+'sq rt reg output no high inc'!C163*SQRT('pred using sq rt no high inc'!D163)</f>
        <v>908.11192930689549</v>
      </c>
      <c r="F163">
        <f>'sq rt reg output no high inc'!F163+'sq rt reg output no high inc'!G163*SQRT('pred using sq rt no high inc'!D163)+'sq rt reg output no high inc'!H163*'pred using sq rt no high inc'!C163</f>
        <v>918.44254489145067</v>
      </c>
    </row>
    <row r="164" spans="1:6" x14ac:dyDescent="0.25">
      <c r="A164">
        <v>6707</v>
      </c>
      <c r="B164">
        <f>'linear reg output'!B164</f>
        <v>3133</v>
      </c>
      <c r="C164">
        <f>'linear reg output'!C164</f>
        <v>1.9443531642141401</v>
      </c>
      <c r="D164">
        <f>'linear reg output'!E164</f>
        <v>21485.1553549821</v>
      </c>
      <c r="E164">
        <f>'sq rt reg output no high inc'!B164+'sq rt reg output no high inc'!C164*SQRT('pred using sq rt no high inc'!D164)</f>
        <v>776.75860255136604</v>
      </c>
      <c r="F164">
        <f>'sq rt reg output no high inc'!F164+'sq rt reg output no high inc'!G164*SQRT('pred using sq rt no high inc'!D164)+'sq rt reg output no high inc'!H164*'pred using sq rt no high inc'!C164</f>
        <v>797.15513335833202</v>
      </c>
    </row>
    <row r="165" spans="1:6" x14ac:dyDescent="0.25">
      <c r="A165">
        <v>6708</v>
      </c>
      <c r="B165">
        <f>'linear reg output'!B165</f>
        <v>2227</v>
      </c>
      <c r="C165">
        <f>'linear reg output'!C165</f>
        <v>2.77321795376076</v>
      </c>
      <c r="D165">
        <f>'linear reg output'!E165</f>
        <v>16848.369012842399</v>
      </c>
      <c r="E165">
        <f>'sq rt reg output no high inc'!B165+'sq rt reg output no high inc'!C165*SQRT('pred using sq rt no high inc'!D165)</f>
        <v>685.41500099223185</v>
      </c>
      <c r="F165">
        <f>'sq rt reg output no high inc'!F165+'sq rt reg output no high inc'!G165*SQRT('pred using sq rt no high inc'!D165)+'sq rt reg output no high inc'!H165*'pred using sq rt no high inc'!C165</f>
        <v>694.71173579370623</v>
      </c>
    </row>
    <row r="166" spans="1:6" x14ac:dyDescent="0.25">
      <c r="A166">
        <v>6709</v>
      </c>
      <c r="B166">
        <f>'linear reg output'!B166</f>
        <v>2226</v>
      </c>
      <c r="C166">
        <f>'linear reg output'!C166</f>
        <v>2.8201573151546899</v>
      </c>
      <c r="D166">
        <f>'linear reg output'!E166</f>
        <v>24547.396810564602</v>
      </c>
      <c r="E166">
        <f>'sq rt reg output no high inc'!B166+'sq rt reg output no high inc'!C166*SQRT('pred using sq rt no high inc'!D166)</f>
        <v>903.02224732262744</v>
      </c>
      <c r="F166">
        <f>'sq rt reg output no high inc'!F166+'sq rt reg output no high inc'!G166*SQRT('pred using sq rt no high inc'!D166)+'sq rt reg output no high inc'!H166*'pred using sq rt no high inc'!C166</f>
        <v>912.28862563042117</v>
      </c>
    </row>
    <row r="167" spans="1:6" x14ac:dyDescent="0.25">
      <c r="A167">
        <v>6710</v>
      </c>
      <c r="B167">
        <f>'linear reg output'!B167</f>
        <v>2411</v>
      </c>
      <c r="C167">
        <f>'linear reg output'!C167</f>
        <v>3.0697370569981999</v>
      </c>
      <c r="D167">
        <f>'linear reg output'!E167</f>
        <v>37921.299201543399</v>
      </c>
      <c r="E167">
        <f>'sq rt reg output no high inc'!B167+'sq rt reg output no high inc'!C167*SQRT('pred using sq rt no high inc'!D167)</f>
        <v>1321.4681370009052</v>
      </c>
      <c r="F167">
        <f>'sq rt reg output no high inc'!F167+'sq rt reg output no high inc'!G167*SQRT('pred using sq rt no high inc'!D167)+'sq rt reg output no high inc'!H167*'pred using sq rt no high inc'!C167</f>
        <v>1343.9442637448265</v>
      </c>
    </row>
    <row r="168" spans="1:6" x14ac:dyDescent="0.25">
      <c r="A168">
        <v>6711</v>
      </c>
      <c r="B168">
        <f>'linear reg output'!B168</f>
        <v>1914</v>
      </c>
      <c r="C168">
        <f>'linear reg output'!C168</f>
        <v>3.0309118567205302</v>
      </c>
      <c r="D168">
        <f>'linear reg output'!E168</f>
        <v>32120.307255698201</v>
      </c>
      <c r="E168">
        <f>'sq rt reg output no high inc'!B168+'sq rt reg output no high inc'!C168*SQRT('pred using sq rt no high inc'!D168)</f>
        <v>1015.3252617640248</v>
      </c>
      <c r="F168">
        <f>'sq rt reg output no high inc'!F168+'sq rt reg output no high inc'!G168*SQRT('pred using sq rt no high inc'!D168)+'sq rt reg output no high inc'!H168*'pred using sq rt no high inc'!C168</f>
        <v>1034.4956326903728</v>
      </c>
    </row>
    <row r="169" spans="1:6" x14ac:dyDescent="0.25">
      <c r="A169">
        <v>6712</v>
      </c>
      <c r="B169">
        <f>'linear reg output'!B169</f>
        <v>2141</v>
      </c>
      <c r="C169">
        <f>'linear reg output'!C169</f>
        <v>2.4674131918864499</v>
      </c>
      <c r="D169">
        <f>'linear reg output'!E169</f>
        <v>43220.9294265485</v>
      </c>
      <c r="E169">
        <f>'sq rt reg output no high inc'!B169+'sq rt reg output no high inc'!C169*SQRT('pred using sq rt no high inc'!D169)</f>
        <v>1239.6446990936574</v>
      </c>
      <c r="F169">
        <f>'sq rt reg output no high inc'!F169+'sq rt reg output no high inc'!G169*SQRT('pred using sq rt no high inc'!D169)+'sq rt reg output no high inc'!H169*'pred using sq rt no high inc'!C169</f>
        <v>1296.8173178919196</v>
      </c>
    </row>
    <row r="170" spans="1:6" x14ac:dyDescent="0.25">
      <c r="A170">
        <v>7101</v>
      </c>
      <c r="B170">
        <f>'linear reg output'!B170</f>
        <v>2187</v>
      </c>
      <c r="C170">
        <f>'linear reg output'!C170</f>
        <v>2.5200490176383101</v>
      </c>
      <c r="D170">
        <f>'linear reg output'!E170</f>
        <v>18279.929778639402</v>
      </c>
      <c r="E170">
        <f>'sq rt reg output no high inc'!B170+'sq rt reg output no high inc'!C170*SQRT('pred using sq rt no high inc'!D170)</f>
        <v>553.06785560528397</v>
      </c>
      <c r="F170">
        <f>'sq rt reg output no high inc'!F170+'sq rt reg output no high inc'!G170*SQRT('pred using sq rt no high inc'!D170)+'sq rt reg output no high inc'!H170*'pred using sq rt no high inc'!C170</f>
        <v>567.05237822527465</v>
      </c>
    </row>
    <row r="171" spans="1:6" x14ac:dyDescent="0.25">
      <c r="A171">
        <v>7102</v>
      </c>
      <c r="B171">
        <f>'linear reg output'!B171</f>
        <v>1549</v>
      </c>
      <c r="C171">
        <f>'linear reg output'!C171</f>
        <v>3.3476330690826699</v>
      </c>
      <c r="D171">
        <f>'linear reg output'!E171</f>
        <v>21345.5624439692</v>
      </c>
      <c r="E171">
        <f>'sq rt reg output no high inc'!B171+'sq rt reg output no high inc'!C171*SQRT('pred using sq rt no high inc'!D171)</f>
        <v>867.10553316259166</v>
      </c>
      <c r="F171">
        <f>'sq rt reg output no high inc'!F171+'sq rt reg output no high inc'!G171*SQRT('pred using sq rt no high inc'!D171)+'sq rt reg output no high inc'!H171*'pred using sq rt no high inc'!C171</f>
        <v>876.42434725435135</v>
      </c>
    </row>
    <row r="172" spans="1:6" x14ac:dyDescent="0.25">
      <c r="A172">
        <v>7103</v>
      </c>
      <c r="B172">
        <f>'linear reg output'!B172</f>
        <v>2210</v>
      </c>
      <c r="C172">
        <f>'linear reg output'!C172</f>
        <v>3.0776717966723202</v>
      </c>
      <c r="D172">
        <f>'linear reg output'!E172</f>
        <v>23301.804868969801</v>
      </c>
      <c r="E172">
        <f>'sq rt reg output no high inc'!B172+'sq rt reg output no high inc'!C172*SQRT('pred using sq rt no high inc'!D172)</f>
        <v>779.85550412622911</v>
      </c>
      <c r="F172">
        <f>'sq rt reg output no high inc'!F172+'sq rt reg output no high inc'!G172*SQRT('pred using sq rt no high inc'!D172)+'sq rt reg output no high inc'!H172*'pred using sq rt no high inc'!C172</f>
        <v>799.49805308454143</v>
      </c>
    </row>
    <row r="173" spans="1:6" x14ac:dyDescent="0.25">
      <c r="A173">
        <v>7104</v>
      </c>
      <c r="B173">
        <f>'linear reg output'!B173</f>
        <v>1755</v>
      </c>
      <c r="C173">
        <f>'linear reg output'!C173</f>
        <v>2.7321774151367699</v>
      </c>
      <c r="D173">
        <f>'linear reg output'!E173</f>
        <v>25479.5872165242</v>
      </c>
      <c r="E173">
        <f>'sq rt reg output no high inc'!B173+'sq rt reg output no high inc'!C173*SQRT('pred using sq rt no high inc'!D173)</f>
        <v>855.44645146390462</v>
      </c>
      <c r="F173">
        <f>'sq rt reg output no high inc'!F173+'sq rt reg output no high inc'!G173*SQRT('pred using sq rt no high inc'!D173)+'sq rt reg output no high inc'!H173*'pred using sq rt no high inc'!C173</f>
        <v>890.71384299288002</v>
      </c>
    </row>
    <row r="174" spans="1:6" x14ac:dyDescent="0.25">
      <c r="A174">
        <v>7105</v>
      </c>
      <c r="B174">
        <f>'linear reg output'!B174</f>
        <v>1873</v>
      </c>
      <c r="C174">
        <f>'linear reg output'!C174</f>
        <v>2.7361269118948299</v>
      </c>
      <c r="D174">
        <f>'linear reg output'!E174</f>
        <v>26428.814137791898</v>
      </c>
      <c r="E174">
        <f>'sq rt reg output no high inc'!B174+'sq rt reg output no high inc'!C174*SQRT('pred using sq rt no high inc'!D174)</f>
        <v>910.08132089463402</v>
      </c>
      <c r="F174">
        <f>'sq rt reg output no high inc'!F174+'sq rt reg output no high inc'!G174*SQRT('pred using sq rt no high inc'!D174)+'sq rt reg output no high inc'!H174*'pred using sq rt no high inc'!C174</f>
        <v>933.72977300554828</v>
      </c>
    </row>
    <row r="175" spans="1:6" x14ac:dyDescent="0.25">
      <c r="A175">
        <v>7106</v>
      </c>
      <c r="B175">
        <f>'linear reg output'!B175</f>
        <v>1466</v>
      </c>
      <c r="C175">
        <f>'linear reg output'!C175</f>
        <v>2.9032308315418902</v>
      </c>
      <c r="D175">
        <f>'linear reg output'!E175</f>
        <v>25113.054215329801</v>
      </c>
      <c r="E175">
        <f>'sq rt reg output no high inc'!B175+'sq rt reg output no high inc'!C175*SQRT('pred using sq rt no high inc'!D175)</f>
        <v>907.33393694460847</v>
      </c>
      <c r="F175">
        <f>'sq rt reg output no high inc'!F175+'sq rt reg output no high inc'!G175*SQRT('pred using sq rt no high inc'!D175)+'sq rt reg output no high inc'!H175*'pred using sq rt no high inc'!C175</f>
        <v>921.81784710734064</v>
      </c>
    </row>
    <row r="176" spans="1:6" x14ac:dyDescent="0.25">
      <c r="A176">
        <v>7107</v>
      </c>
      <c r="B176">
        <f>'linear reg output'!B176</f>
        <v>1340</v>
      </c>
      <c r="C176">
        <f>'linear reg output'!C176</f>
        <v>3.20890746424607</v>
      </c>
      <c r="D176">
        <f>'linear reg output'!E176</f>
        <v>18641.443895175798</v>
      </c>
      <c r="E176">
        <f>'sq rt reg output no high inc'!B176+'sq rt reg output no high inc'!C176*SQRT('pred using sq rt no high inc'!D176)</f>
        <v>749.59150601507451</v>
      </c>
      <c r="F176">
        <f>'sq rt reg output no high inc'!F176+'sq rt reg output no high inc'!G176*SQRT('pred using sq rt no high inc'!D176)+'sq rt reg output no high inc'!H176*'pred using sq rt no high inc'!C176</f>
        <v>764.44211602980261</v>
      </c>
    </row>
    <row r="177" spans="1:6" x14ac:dyDescent="0.25">
      <c r="A177">
        <v>7108</v>
      </c>
      <c r="B177">
        <f>'linear reg output'!B177</f>
        <v>2252</v>
      </c>
      <c r="C177">
        <f>'linear reg output'!C177</f>
        <v>3.4628814264747798</v>
      </c>
      <c r="D177">
        <f>'linear reg output'!E177</f>
        <v>16518.00883612</v>
      </c>
      <c r="E177">
        <f>'sq rt reg output no high inc'!B177+'sq rt reg output no high inc'!C177*SQRT('pred using sq rt no high inc'!D177)</f>
        <v>735.89950980097399</v>
      </c>
      <c r="F177">
        <f>'sq rt reg output no high inc'!F177+'sq rt reg output no high inc'!G177*SQRT('pred using sq rt no high inc'!D177)+'sq rt reg output no high inc'!H177*'pred using sq rt no high inc'!C177</f>
        <v>753.15288689252111</v>
      </c>
    </row>
    <row r="178" spans="1:6" x14ac:dyDescent="0.25">
      <c r="A178">
        <v>7109</v>
      </c>
      <c r="B178">
        <f>'linear reg output'!B178</f>
        <v>1395</v>
      </c>
      <c r="C178">
        <f>'linear reg output'!C178</f>
        <v>3.5391114553263399</v>
      </c>
      <c r="D178">
        <f>'linear reg output'!E178</f>
        <v>27095.121940662601</v>
      </c>
      <c r="E178">
        <f>'sq rt reg output no high inc'!B178+'sq rt reg output no high inc'!C178*SQRT('pred using sq rt no high inc'!D178)</f>
        <v>988.55530280556775</v>
      </c>
      <c r="F178">
        <f>'sq rt reg output no high inc'!F178+'sq rt reg output no high inc'!G178*SQRT('pred using sq rt no high inc'!D178)+'sq rt reg output no high inc'!H178*'pred using sq rt no high inc'!C178</f>
        <v>998.28233826079202</v>
      </c>
    </row>
    <row r="179" spans="1:6" x14ac:dyDescent="0.25">
      <c r="A179">
        <v>7110</v>
      </c>
      <c r="B179">
        <f>'linear reg output'!B179</f>
        <v>1264</v>
      </c>
      <c r="C179">
        <f>'linear reg output'!C179</f>
        <v>3.63137787899938</v>
      </c>
      <c r="D179">
        <f>'linear reg output'!E179</f>
        <v>22109.619503580601</v>
      </c>
      <c r="E179">
        <f>'sq rt reg output no high inc'!B179+'sq rt reg output no high inc'!C179*SQRT('pred using sq rt no high inc'!D179)</f>
        <v>922.279532100766</v>
      </c>
      <c r="F179">
        <f>'sq rt reg output no high inc'!F179+'sq rt reg output no high inc'!G179*SQRT('pred using sq rt no high inc'!D179)+'sq rt reg output no high inc'!H179*'pred using sq rt no high inc'!C179</f>
        <v>943.26474482340359</v>
      </c>
    </row>
    <row r="180" spans="1:6" x14ac:dyDescent="0.25">
      <c r="A180">
        <v>7111</v>
      </c>
      <c r="B180">
        <f>'linear reg output'!B180</f>
        <v>2498</v>
      </c>
      <c r="C180">
        <f>'linear reg output'!C180</f>
        <v>2.8261674515583999</v>
      </c>
      <c r="D180">
        <f>'linear reg output'!E180</f>
        <v>38888.131192517598</v>
      </c>
      <c r="E180">
        <f>'sq rt reg output no high inc'!B180+'sq rt reg output no high inc'!C180*SQRT('pred using sq rt no high inc'!D180)</f>
        <v>1420.5081225617546</v>
      </c>
      <c r="F180">
        <f>'sq rt reg output no high inc'!F180+'sq rt reg output no high inc'!G180*SQRT('pred using sq rt no high inc'!D180)+'sq rt reg output no high inc'!H180*'pred using sq rt no high inc'!C180</f>
        <v>1459.3309986864037</v>
      </c>
    </row>
    <row r="181" spans="1:6" x14ac:dyDescent="0.25">
      <c r="A181">
        <v>7112</v>
      </c>
      <c r="B181">
        <f>'linear reg output'!B181</f>
        <v>2081</v>
      </c>
      <c r="C181">
        <f>'linear reg output'!C181</f>
        <v>2.8739971328688898</v>
      </c>
      <c r="D181">
        <f>'linear reg output'!E181</f>
        <v>30079.217496974899</v>
      </c>
      <c r="E181">
        <f>'sq rt reg output no high inc'!B181+'sq rt reg output no high inc'!C181*SQRT('pred using sq rt no high inc'!D181)</f>
        <v>1132.2712781660157</v>
      </c>
      <c r="F181">
        <f>'sq rt reg output no high inc'!F181+'sq rt reg output no high inc'!G181*SQRT('pred using sq rt no high inc'!D181)+'sq rt reg output no high inc'!H181*'pred using sq rt no high inc'!C181</f>
        <v>1139.5284327198206</v>
      </c>
    </row>
    <row r="182" spans="1:6" x14ac:dyDescent="0.25">
      <c r="A182">
        <v>7113</v>
      </c>
      <c r="B182">
        <f>'linear reg output'!B182</f>
        <v>2499</v>
      </c>
      <c r="C182">
        <f>'linear reg output'!C182</f>
        <v>3.2367371723509799</v>
      </c>
      <c r="D182">
        <f>'linear reg output'!E182</f>
        <v>27750.254844681502</v>
      </c>
      <c r="E182">
        <f>'sq rt reg output no high inc'!B182+'sq rt reg output no high inc'!C182*SQRT('pred using sq rt no high inc'!D182)</f>
        <v>1110.0336846906725</v>
      </c>
      <c r="F182">
        <f>'sq rt reg output no high inc'!F182+'sq rt reg output no high inc'!G182*SQRT('pred using sq rt no high inc'!D182)+'sq rt reg output no high inc'!H182*'pred using sq rt no high inc'!C182</f>
        <v>1121.070359120778</v>
      </c>
    </row>
    <row r="183" spans="1:6" x14ac:dyDescent="0.25">
      <c r="A183">
        <v>7114</v>
      </c>
      <c r="B183">
        <f>'linear reg output'!B183</f>
        <v>2379</v>
      </c>
      <c r="C183">
        <f>'linear reg output'!C183</f>
        <v>3.1855353717702801</v>
      </c>
      <c r="D183">
        <f>'linear reg output'!E183</f>
        <v>41944.030202399503</v>
      </c>
      <c r="E183">
        <f>'sq rt reg output no high inc'!B183+'sq rt reg output no high inc'!C183*SQRT('pred using sq rt no high inc'!D183)</f>
        <v>1447.3803074963621</v>
      </c>
      <c r="F183">
        <f>'sq rt reg output no high inc'!F183+'sq rt reg output no high inc'!G183*SQRT('pred using sq rt no high inc'!D183)+'sq rt reg output no high inc'!H183*'pred using sq rt no high inc'!C183</f>
        <v>1475.2022743676002</v>
      </c>
    </row>
    <row r="184" spans="1:6" x14ac:dyDescent="0.25">
      <c r="A184">
        <v>7115</v>
      </c>
      <c r="B184">
        <f>'linear reg output'!B184</f>
        <v>1223</v>
      </c>
      <c r="C184">
        <f>'linear reg output'!C184</f>
        <v>3.67974371611631</v>
      </c>
      <c r="D184">
        <f>'linear reg output'!E184</f>
        <v>42691.124887938502</v>
      </c>
      <c r="E184">
        <f>'sq rt reg output no high inc'!B184+'sq rt reg output no high inc'!C184*SQRT('pred using sq rt no high inc'!D184)</f>
        <v>1368.3877532942208</v>
      </c>
      <c r="F184">
        <f>'sq rt reg output no high inc'!F184+'sq rt reg output no high inc'!G184*SQRT('pred using sq rt no high inc'!D184)+'sq rt reg output no high inc'!H184*'pred using sq rt no high inc'!C184</f>
        <v>1360.4398079827306</v>
      </c>
    </row>
    <row r="185" spans="1:6" x14ac:dyDescent="0.25">
      <c r="A185">
        <v>7301</v>
      </c>
      <c r="B185">
        <f>'linear reg output'!B185</f>
        <v>2577</v>
      </c>
      <c r="C185">
        <f>'linear reg output'!C185</f>
        <v>2.7162937141571999</v>
      </c>
      <c r="D185">
        <f>'linear reg output'!E185</f>
        <v>30833.616494090598</v>
      </c>
      <c r="E185">
        <f>'sq rt reg output no high inc'!B185+'sq rt reg output no high inc'!C185*SQRT('pred using sq rt no high inc'!D185)</f>
        <v>1344.595886149325</v>
      </c>
      <c r="F185">
        <f>'sq rt reg output no high inc'!F185+'sq rt reg output no high inc'!G185*SQRT('pred using sq rt no high inc'!D185)+'sq rt reg output no high inc'!H185*'pred using sq rt no high inc'!C185</f>
        <v>1376.0729745825074</v>
      </c>
    </row>
    <row r="186" spans="1:6" x14ac:dyDescent="0.25">
      <c r="A186">
        <v>7302</v>
      </c>
      <c r="B186">
        <f>'linear reg output'!B186</f>
        <v>2275</v>
      </c>
      <c r="C186">
        <f>'linear reg output'!C186</f>
        <v>2.6132051670198799</v>
      </c>
      <c r="D186">
        <f>'linear reg output'!E186</f>
        <v>28178.926818289099</v>
      </c>
      <c r="E186">
        <f>'sq rt reg output no high inc'!B186+'sq rt reg output no high inc'!C186*SQRT('pred using sq rt no high inc'!D186)</f>
        <v>1160.9873584191027</v>
      </c>
      <c r="F186">
        <f>'sq rt reg output no high inc'!F186+'sq rt reg output no high inc'!G186*SQRT('pred using sq rt no high inc'!D186)+'sq rt reg output no high inc'!H186*'pred using sq rt no high inc'!C186</f>
        <v>1189.9247762013592</v>
      </c>
    </row>
    <row r="187" spans="1:6" x14ac:dyDescent="0.25">
      <c r="A187">
        <v>7303</v>
      </c>
      <c r="B187">
        <f>'linear reg output'!B187</f>
        <v>1732</v>
      </c>
      <c r="C187">
        <f>'linear reg output'!C187</f>
        <v>2.89797748907728</v>
      </c>
      <c r="D187">
        <f>'linear reg output'!E187</f>
        <v>30833.616494090598</v>
      </c>
      <c r="E187">
        <f>'sq rt reg output no high inc'!B187+'sq rt reg output no high inc'!C187*SQRT('pred using sq rt no high inc'!D187)</f>
        <v>1294.235020852132</v>
      </c>
      <c r="F187">
        <f>'sq rt reg output no high inc'!F187+'sq rt reg output no high inc'!G187*SQRT('pred using sq rt no high inc'!D187)+'sq rt reg output no high inc'!H187*'pred using sq rt no high inc'!C187</f>
        <v>1303.1442023464394</v>
      </c>
    </row>
    <row r="188" spans="1:6" x14ac:dyDescent="0.25">
      <c r="A188">
        <v>7304</v>
      </c>
      <c r="B188">
        <f>'linear reg output'!B188</f>
        <v>1913</v>
      </c>
      <c r="C188">
        <f>'linear reg output'!C188</f>
        <v>2.4262274176408098</v>
      </c>
      <c r="D188">
        <f>'linear reg output'!E188</f>
        <v>42990.250036110803</v>
      </c>
      <c r="E188">
        <f>'sq rt reg output no high inc'!B188+'sq rt reg output no high inc'!C188*SQRT('pred using sq rt no high inc'!D188)</f>
        <v>1595.6597374011471</v>
      </c>
      <c r="F188">
        <f>'sq rt reg output no high inc'!F188+'sq rt reg output no high inc'!G188*SQRT('pred using sq rt no high inc'!D188)+'sq rt reg output no high inc'!H188*'pred using sq rt no high inc'!C188</f>
        <v>1680.949670782381</v>
      </c>
    </row>
    <row r="189" spans="1:6" x14ac:dyDescent="0.25">
      <c r="A189">
        <v>7305</v>
      </c>
      <c r="B189">
        <f>'linear reg output'!B189</f>
        <v>1646</v>
      </c>
      <c r="C189">
        <f>'linear reg output'!C189</f>
        <v>2.74802629970914</v>
      </c>
      <c r="D189">
        <f>'linear reg output'!E189</f>
        <v>27361.345344569701</v>
      </c>
      <c r="E189">
        <f>'sq rt reg output no high inc'!B189+'sq rt reg output no high inc'!C189*SQRT('pred using sq rt no high inc'!D189)</f>
        <v>1173.4687901952507</v>
      </c>
      <c r="F189">
        <f>'sq rt reg output no high inc'!F189+'sq rt reg output no high inc'!G189*SQRT('pred using sq rt no high inc'!D189)+'sq rt reg output no high inc'!H189*'pred using sq rt no high inc'!C189</f>
        <v>1211.8714321401098</v>
      </c>
    </row>
    <row r="190" spans="1:6" x14ac:dyDescent="0.25">
      <c r="A190">
        <v>7306</v>
      </c>
      <c r="B190">
        <f>'linear reg output'!B190</f>
        <v>2305</v>
      </c>
      <c r="C190">
        <f>'linear reg output'!C190</f>
        <v>3.1046453006841901</v>
      </c>
      <c r="D190">
        <f>'linear reg output'!E190</f>
        <v>27681.526852520099</v>
      </c>
      <c r="E190">
        <f>'sq rt reg output no high inc'!B190+'sq rt reg output no high inc'!C190*SQRT('pred using sq rt no high inc'!D190)</f>
        <v>1189.1178776152392</v>
      </c>
      <c r="F190">
        <f>'sq rt reg output no high inc'!F190+'sq rt reg output no high inc'!G190*SQRT('pred using sq rt no high inc'!D190)+'sq rt reg output no high inc'!H190*'pred using sq rt no high inc'!C190</f>
        <v>1196.8580754117372</v>
      </c>
    </row>
    <row r="191" spans="1:6" x14ac:dyDescent="0.25">
      <c r="A191">
        <v>7307</v>
      </c>
      <c r="B191">
        <f>'linear reg output'!B191</f>
        <v>1892</v>
      </c>
      <c r="C191">
        <f>'linear reg output'!C191</f>
        <v>2.77364947445612</v>
      </c>
      <c r="D191">
        <f>'linear reg output'!E191</f>
        <v>37716.409741402298</v>
      </c>
      <c r="E191">
        <f>'sq rt reg output no high inc'!B191+'sq rt reg output no high inc'!C191*SQRT('pred using sq rt no high inc'!D191)</f>
        <v>1161.5745537076677</v>
      </c>
      <c r="F191">
        <f>'sq rt reg output no high inc'!F191+'sq rt reg output no high inc'!G191*SQRT('pred using sq rt no high inc'!D191)+'sq rt reg output no high inc'!H191*'pred using sq rt no high inc'!C191</f>
        <v>1194.4065766906215</v>
      </c>
    </row>
    <row r="192" spans="1:6" x14ac:dyDescent="0.25">
      <c r="A192">
        <v>7308</v>
      </c>
      <c r="B192">
        <f>'linear reg output'!B192</f>
        <v>2420</v>
      </c>
      <c r="C192">
        <f>'linear reg output'!C192</f>
        <v>2.65276791669356</v>
      </c>
      <c r="D192">
        <f>'linear reg output'!E192</f>
        <v>49898.376565924198</v>
      </c>
      <c r="E192">
        <f>'sq rt reg output no high inc'!B192+'sq rt reg output no high inc'!C192*SQRT('pred using sq rt no high inc'!D192)</f>
        <v>1505.0635602840898</v>
      </c>
      <c r="F192">
        <f>'sq rt reg output no high inc'!F192+'sq rt reg output no high inc'!G192*SQRT('pred using sq rt no high inc'!D192)+'sq rt reg output no high inc'!H192*'pred using sq rt no high inc'!C192</f>
        <v>1575.3472184817804</v>
      </c>
    </row>
    <row r="193" spans="1:6" x14ac:dyDescent="0.25">
      <c r="A193">
        <v>7309</v>
      </c>
      <c r="B193">
        <f>'linear reg output'!B193</f>
        <v>2703</v>
      </c>
      <c r="C193">
        <f>'linear reg output'!C193</f>
        <v>2.6620199101344801</v>
      </c>
      <c r="D193">
        <f>'linear reg output'!E193</f>
        <v>48771.219493192599</v>
      </c>
      <c r="E193">
        <f>'sq rt reg output no high inc'!B193+'sq rt reg output no high inc'!C193*SQRT('pred using sq rt no high inc'!D193)</f>
        <v>1752.0266199813666</v>
      </c>
      <c r="F193">
        <f>'sq rt reg output no high inc'!F193+'sq rt reg output no high inc'!G193*SQRT('pred using sq rt no high inc'!D193)+'sq rt reg output no high inc'!H193*'pred using sq rt no high inc'!C193</f>
        <v>1843.1472876084658</v>
      </c>
    </row>
    <row r="194" spans="1:6" x14ac:dyDescent="0.25">
      <c r="A194">
        <v>7310</v>
      </c>
      <c r="B194">
        <f>'linear reg output'!B194</f>
        <v>3527</v>
      </c>
      <c r="C194">
        <f>'linear reg output'!C194</f>
        <v>2.1258049515972202</v>
      </c>
      <c r="D194">
        <f>'linear reg output'!E194</f>
        <v>39016.975594554096</v>
      </c>
      <c r="E194">
        <f>'sq rt reg output no high inc'!B194+'sq rt reg output no high inc'!C194*SQRT('pred using sq rt no high inc'!D194)</f>
        <v>1571.1670705864235</v>
      </c>
      <c r="F194">
        <f>'sq rt reg output no high inc'!F194+'sq rt reg output no high inc'!G194*SQRT('pred using sq rt no high inc'!D194)+'sq rt reg output no high inc'!H194*'pred using sq rt no high inc'!C194</f>
        <v>1645.8165203019894</v>
      </c>
    </row>
    <row r="195" spans="1:6" x14ac:dyDescent="0.25">
      <c r="A195">
        <v>7311</v>
      </c>
      <c r="B195">
        <f>'linear reg output'!B195</f>
        <v>1855</v>
      </c>
      <c r="C195">
        <f>'linear reg output'!C195</f>
        <v>2.8091486974947002</v>
      </c>
      <c r="D195">
        <f>'linear reg output'!E195</f>
        <v>68305.799820701504</v>
      </c>
      <c r="E195">
        <f>'sq rt reg output no high inc'!B195+'sq rt reg output no high inc'!C195*SQRT('pred using sq rt no high inc'!D195)</f>
        <v>2037.9396058332743</v>
      </c>
      <c r="F195">
        <f>'sq rt reg output no high inc'!F195+'sq rt reg output no high inc'!G195*SQRT('pred using sq rt no high inc'!D195)+'sq rt reg output no high inc'!H195*'pred using sq rt no high inc'!C195</f>
        <v>2093.3418215361398</v>
      </c>
    </row>
    <row r="196" spans="1:6" x14ac:dyDescent="0.25">
      <c r="A196">
        <v>7312</v>
      </c>
      <c r="B196">
        <f>'linear reg output'!B196</f>
        <v>1972</v>
      </c>
      <c r="C196">
        <f>'linear reg output'!C196</f>
        <v>2.4634563858291201</v>
      </c>
      <c r="D196">
        <f>'linear reg output'!E196</f>
        <v>34152.899910350803</v>
      </c>
      <c r="E196">
        <f>'sq rt reg output no high inc'!B196+'sq rt reg output no high inc'!C196*SQRT('pred using sq rt no high inc'!D196)</f>
        <v>1589.7526587461475</v>
      </c>
      <c r="F196">
        <f>'sq rt reg output no high inc'!F196+'sq rt reg output no high inc'!G196*SQRT('pred using sq rt no high inc'!D196)+'sq rt reg output no high inc'!H196*'pred using sq rt no high inc'!C196</f>
        <v>1623.8482672735522</v>
      </c>
    </row>
    <row r="197" spans="1:6" x14ac:dyDescent="0.25">
      <c r="A197">
        <v>7313</v>
      </c>
      <c r="B197">
        <f>'linear reg output'!B197</f>
        <v>3080</v>
      </c>
      <c r="C197">
        <f>'linear reg output'!C197</f>
        <v>2.8039242059956</v>
      </c>
      <c r="D197">
        <f>'linear reg output'!E197</f>
        <v>27262.109778997099</v>
      </c>
      <c r="E197">
        <f>'sq rt reg output no high inc'!B197+'sq rt reg output no high inc'!C197*SQRT('pred using sq rt no high inc'!D197)</f>
        <v>1045.9238422293724</v>
      </c>
      <c r="F197">
        <f>'sq rt reg output no high inc'!F197+'sq rt reg output no high inc'!G197*SQRT('pred using sq rt no high inc'!D197)+'sq rt reg output no high inc'!H197*'pred using sq rt no high inc'!C197</f>
        <v>1076.9236606236034</v>
      </c>
    </row>
    <row r="198" spans="1:6" x14ac:dyDescent="0.25">
      <c r="A198">
        <v>7314</v>
      </c>
      <c r="B198">
        <f>'linear reg output'!B198</f>
        <v>2856</v>
      </c>
      <c r="C198">
        <f>'linear reg output'!C198</f>
        <v>2.4521743534337199</v>
      </c>
      <c r="D198">
        <f>'linear reg output'!E198</f>
        <v>35451.580593488201</v>
      </c>
      <c r="E198">
        <f>'sq rt reg output no high inc'!B198+'sq rt reg output no high inc'!C198*SQRT('pred using sq rt no high inc'!D198)</f>
        <v>1318.9936863156572</v>
      </c>
      <c r="F198">
        <f>'sq rt reg output no high inc'!F198+'sq rt reg output no high inc'!G198*SQRT('pred using sq rt no high inc'!D198)+'sq rt reg output no high inc'!H198*'pred using sq rt no high inc'!C198</f>
        <v>1375.2851391417869</v>
      </c>
    </row>
    <row r="199" spans="1:6" x14ac:dyDescent="0.25">
      <c r="A199">
        <v>7315</v>
      </c>
      <c r="B199">
        <f>'linear reg output'!B199</f>
        <v>2671</v>
      </c>
      <c r="C199">
        <f>'linear reg output'!C199</f>
        <v>2.4040347120477898</v>
      </c>
      <c r="D199">
        <f>'linear reg output'!E199</f>
        <v>32018.343665953798</v>
      </c>
      <c r="E199">
        <f>'sq rt reg output no high inc'!B199+'sq rt reg output no high inc'!C199*SQRT('pred using sq rt no high inc'!D199)</f>
        <v>1333.4738133269707</v>
      </c>
      <c r="F199">
        <f>'sq rt reg output no high inc'!F199+'sq rt reg output no high inc'!G199*SQRT('pred using sq rt no high inc'!D199)+'sq rt reg output no high inc'!H199*'pred using sq rt no high inc'!C199</f>
        <v>1360.0995026229887</v>
      </c>
    </row>
    <row r="200" spans="1:6" x14ac:dyDescent="0.25">
      <c r="A200">
        <v>7316</v>
      </c>
      <c r="B200">
        <f>'linear reg output'!B200</f>
        <v>3339</v>
      </c>
      <c r="C200">
        <f>'linear reg output'!C200</f>
        <v>1.8850706033376099</v>
      </c>
      <c r="D200">
        <f>'linear reg output'!E200</f>
        <v>24927.512185409501</v>
      </c>
      <c r="E200">
        <f>'sq rt reg output no high inc'!B200+'sq rt reg output no high inc'!C200*SQRT('pred using sq rt no high inc'!D200)</f>
        <v>1070.0410439712384</v>
      </c>
      <c r="F200">
        <f>'sq rt reg output no high inc'!F200+'sq rt reg output no high inc'!G200*SQRT('pred using sq rt no high inc'!D200)+'sq rt reg output no high inc'!H200*'pred using sq rt no high inc'!C200</f>
        <v>1072.4715464868552</v>
      </c>
    </row>
    <row r="201" spans="1:6" x14ac:dyDescent="0.25">
      <c r="A201">
        <v>7317</v>
      </c>
      <c r="B201">
        <f>'linear reg output'!B201</f>
        <v>2624</v>
      </c>
      <c r="C201">
        <f>'linear reg output'!C201</f>
        <v>2.6813385484571901</v>
      </c>
      <c r="D201">
        <f>'linear reg output'!E201</f>
        <v>19873.768703358401</v>
      </c>
      <c r="E201">
        <f>'sq rt reg output no high inc'!B201+'sq rt reg output no high inc'!C201*SQRT('pred using sq rt no high inc'!D201)</f>
        <v>1019.6669935609906</v>
      </c>
      <c r="F201">
        <f>'sq rt reg output no high inc'!F201+'sq rt reg output no high inc'!G201*SQRT('pred using sq rt no high inc'!D201)+'sq rt reg output no high inc'!H201*'pred using sq rt no high inc'!C201</f>
        <v>1027.1527119404448</v>
      </c>
    </row>
    <row r="202" spans="1:6" x14ac:dyDescent="0.25">
      <c r="A202">
        <v>7318</v>
      </c>
      <c r="B202">
        <f>'linear reg output'!B202</f>
        <v>2350</v>
      </c>
      <c r="C202">
        <f>'linear reg output'!C202</f>
        <v>3.4230097155238699</v>
      </c>
      <c r="D202">
        <f>'linear reg output'!E202</f>
        <v>25878.213843254602</v>
      </c>
      <c r="E202">
        <f>'sq rt reg output no high inc'!B202+'sq rt reg output no high inc'!C202*SQRT('pred using sq rt no high inc'!D202)</f>
        <v>1092.644824702629</v>
      </c>
      <c r="F202">
        <f>'sq rt reg output no high inc'!F202+'sq rt reg output no high inc'!G202*SQRT('pred using sq rt no high inc'!D202)+'sq rt reg output no high inc'!H202*'pred using sq rt no high inc'!C202</f>
        <v>1112.4662618769235</v>
      </c>
    </row>
    <row r="203" spans="1:6" x14ac:dyDescent="0.25">
      <c r="A203">
        <v>7319</v>
      </c>
      <c r="B203">
        <f>'linear reg output'!B203</f>
        <v>2199</v>
      </c>
      <c r="C203">
        <f>'linear reg output'!C203</f>
        <v>2.8749226006191999</v>
      </c>
      <c r="D203">
        <f>'linear reg output'!E203</f>
        <v>30833.616494090598</v>
      </c>
      <c r="E203">
        <f>'sq rt reg output no high inc'!B203+'sq rt reg output no high inc'!C203*SQRT('pred using sq rt no high inc'!D203)</f>
        <v>1191.301986361304</v>
      </c>
      <c r="F203">
        <f>'sq rt reg output no high inc'!F203+'sq rt reg output no high inc'!G203*SQRT('pred using sq rt no high inc'!D203)+'sq rt reg output no high inc'!H203*'pred using sq rt no high inc'!C203</f>
        <v>1211.3567060176924</v>
      </c>
    </row>
    <row r="204" spans="1:6" x14ac:dyDescent="0.25">
      <c r="A204">
        <v>7320</v>
      </c>
      <c r="B204">
        <f>'linear reg output'!B204</f>
        <v>1625</v>
      </c>
      <c r="C204">
        <f>'linear reg output'!C204</f>
        <v>3.2175258684405001</v>
      </c>
      <c r="D204">
        <f>'linear reg output'!E204</f>
        <v>45999.6870667537</v>
      </c>
      <c r="E204">
        <f>'sq rt reg output no high inc'!B204+'sq rt reg output no high inc'!C204*SQRT('pred using sq rt no high inc'!D204)</f>
        <v>1897.29252657344</v>
      </c>
      <c r="F204">
        <f>'sq rt reg output no high inc'!F204+'sq rt reg output no high inc'!G204*SQRT('pred using sq rt no high inc'!D204)+'sq rt reg output no high inc'!H204*'pred using sq rt no high inc'!C204</f>
        <v>1961.0409402547643</v>
      </c>
    </row>
    <row r="205" spans="1:6" x14ac:dyDescent="0.25">
      <c r="A205">
        <v>7321</v>
      </c>
      <c r="B205">
        <f>'linear reg output'!B205</f>
        <v>2829</v>
      </c>
      <c r="C205">
        <f>'linear reg output'!C205</f>
        <v>2.96647741585444</v>
      </c>
      <c r="D205">
        <f>'linear reg output'!E205</f>
        <v>21306.387334970099</v>
      </c>
      <c r="E205">
        <f>'sq rt reg output no high inc'!B205+'sq rt reg output no high inc'!C205*SQRT('pred using sq rt no high inc'!D205)</f>
        <v>943.51349277783936</v>
      </c>
      <c r="F205">
        <f>'sq rt reg output no high inc'!F205+'sq rt reg output no high inc'!G205*SQRT('pred using sq rt no high inc'!D205)+'sq rt reg output no high inc'!H205*'pred using sq rt no high inc'!C205</f>
        <v>984.57569357412922</v>
      </c>
    </row>
    <row r="206" spans="1:6" x14ac:dyDescent="0.25">
      <c r="A206">
        <v>7322</v>
      </c>
      <c r="B206">
        <f>'linear reg output'!B206</f>
        <v>1997</v>
      </c>
      <c r="C206">
        <f>'linear reg output'!C206</f>
        <v>3.2974114191298001</v>
      </c>
      <c r="D206">
        <f>'linear reg output'!E206</f>
        <v>26641.592640177802</v>
      </c>
      <c r="E206">
        <f>'sq rt reg output no high inc'!B206+'sq rt reg output no high inc'!C206*SQRT('pred using sq rt no high inc'!D206)</f>
        <v>1023.7291344553248</v>
      </c>
      <c r="F206">
        <f>'sq rt reg output no high inc'!F206+'sq rt reg output no high inc'!G206*SQRT('pred using sq rt no high inc'!D206)+'sq rt reg output no high inc'!H206*'pred using sq rt no high inc'!C206</f>
        <v>1038.0264111368092</v>
      </c>
    </row>
    <row r="207" spans="1:6" x14ac:dyDescent="0.25">
      <c r="A207">
        <v>7501</v>
      </c>
      <c r="B207">
        <f>'linear reg output'!B207</f>
        <v>2971</v>
      </c>
      <c r="C207">
        <f>'linear reg output'!C207</f>
        <v>2.0958981435022599</v>
      </c>
      <c r="D207">
        <f>'linear reg output'!E207</f>
        <v>31755.482914456501</v>
      </c>
      <c r="E207">
        <f>'sq rt reg output no high inc'!B207+'sq rt reg output no high inc'!C207*SQRT('pred using sq rt no high inc'!D207)</f>
        <v>1343.5295428644026</v>
      </c>
      <c r="F207">
        <f>'sq rt reg output no high inc'!F207+'sq rt reg output no high inc'!G207*SQRT('pred using sq rt no high inc'!D207)+'sq rt reg output no high inc'!H207*'pred using sq rt no high inc'!C207</f>
        <v>1395.0774121580848</v>
      </c>
    </row>
    <row r="208" spans="1:6" x14ac:dyDescent="0.25">
      <c r="A208">
        <v>7502</v>
      </c>
      <c r="B208">
        <f>'linear reg output'!B208</f>
        <v>2560</v>
      </c>
      <c r="C208">
        <f>'linear reg output'!C208</f>
        <v>1.7778102842982</v>
      </c>
      <c r="D208">
        <f>'linear reg output'!E208</f>
        <v>32227.733032473101</v>
      </c>
      <c r="E208">
        <f>'sq rt reg output no high inc'!B208+'sq rt reg output no high inc'!C208*SQRT('pred using sq rt no high inc'!D208)</f>
        <v>1371.3876855431436</v>
      </c>
      <c r="F208">
        <f>'sq rt reg output no high inc'!F208+'sq rt reg output no high inc'!G208*SQRT('pred using sq rt no high inc'!D208)+'sq rt reg output no high inc'!H208*'pred using sq rt no high inc'!C208</f>
        <v>1384.74994163974</v>
      </c>
    </row>
    <row r="209" spans="1:6" x14ac:dyDescent="0.25">
      <c r="A209">
        <v>7503</v>
      </c>
      <c r="B209">
        <f>'linear reg output'!B209</f>
        <v>2509</v>
      </c>
      <c r="C209">
        <f>'linear reg output'!C209</f>
        <v>1.8604799999999999</v>
      </c>
      <c r="D209">
        <f>'linear reg output'!E209</f>
        <v>17232.497554261401</v>
      </c>
      <c r="E209">
        <f>'sq rt reg output no high inc'!B209+'sq rt reg output no high inc'!C209*SQRT('pred using sq rt no high inc'!D209)</f>
        <v>1036.9171673761166</v>
      </c>
      <c r="F209">
        <f>'sq rt reg output no high inc'!F209+'sq rt reg output no high inc'!G209*SQRT('pred using sq rt no high inc'!D209)+'sq rt reg output no high inc'!H209*'pred using sq rt no high inc'!C209</f>
        <v>1026.6875188436261</v>
      </c>
    </row>
    <row r="210" spans="1:6" x14ac:dyDescent="0.25">
      <c r="A210">
        <v>7504</v>
      </c>
      <c r="B210">
        <f>'linear reg output'!B210</f>
        <v>2436</v>
      </c>
      <c r="C210">
        <f>'linear reg output'!C210</f>
        <v>2.0666306153192502</v>
      </c>
      <c r="D210">
        <f>'linear reg output'!E210</f>
        <v>47687.4146155661</v>
      </c>
      <c r="E210">
        <f>'sq rt reg output no high inc'!B210+'sq rt reg output no high inc'!C210*SQRT('pred using sq rt no high inc'!D210)</f>
        <v>1558.4961177746115</v>
      </c>
      <c r="F210">
        <f>'sq rt reg output no high inc'!F210+'sq rt reg output no high inc'!G210*SQRT('pred using sq rt no high inc'!D210)+'sq rt reg output no high inc'!H210*'pred using sq rt no high inc'!C210</f>
        <v>1555.3242556008513</v>
      </c>
    </row>
    <row r="211" spans="1:6" x14ac:dyDescent="0.25">
      <c r="A211">
        <v>7505</v>
      </c>
      <c r="B211">
        <f>'linear reg output'!B211</f>
        <v>2068</v>
      </c>
      <c r="C211">
        <f>'linear reg output'!C211</f>
        <v>2.4759855797185701</v>
      </c>
      <c r="D211">
        <f>'linear reg output'!E211</f>
        <v>47351.625330210598</v>
      </c>
      <c r="E211">
        <f>'sq rt reg output no high inc'!B211+'sq rt reg output no high inc'!C211*SQRT('pred using sq rt no high inc'!D211)</f>
        <v>1483.6499908926849</v>
      </c>
      <c r="F211">
        <f>'sq rt reg output no high inc'!F211+'sq rt reg output no high inc'!G211*SQRT('pred using sq rt no high inc'!D211)+'sq rt reg output no high inc'!H211*'pred using sq rt no high inc'!C211</f>
        <v>1508.6315703461182</v>
      </c>
    </row>
    <row r="212" spans="1:6" x14ac:dyDescent="0.25">
      <c r="A212">
        <v>7506</v>
      </c>
      <c r="B212">
        <f>'linear reg output'!B212</f>
        <v>1964</v>
      </c>
      <c r="C212">
        <f>'linear reg output'!C212</f>
        <v>2.7924116317303702</v>
      </c>
      <c r="D212">
        <f>'linear reg output'!E212</f>
        <v>41788.627165440099</v>
      </c>
      <c r="E212">
        <f>'sq rt reg output no high inc'!B212+'sq rt reg output no high inc'!C212*SQRT('pred using sq rt no high inc'!D212)</f>
        <v>1567.6001220850885</v>
      </c>
      <c r="F212">
        <f>'sq rt reg output no high inc'!F212+'sq rt reg output no high inc'!G212*SQRT('pred using sq rt no high inc'!D212)+'sq rt reg output no high inc'!H212*'pred using sq rt no high inc'!C212</f>
        <v>1599.2249626862117</v>
      </c>
    </row>
    <row r="213" spans="1:6" x14ac:dyDescent="0.25">
      <c r="A213">
        <v>7507</v>
      </c>
      <c r="B213">
        <f>'linear reg output'!B213</f>
        <v>1860</v>
      </c>
      <c r="C213">
        <f>'linear reg output'!C213</f>
        <v>3.1651335961454201</v>
      </c>
      <c r="D213">
        <f>'linear reg output'!E213</f>
        <v>24221.335995955102</v>
      </c>
      <c r="E213">
        <f>'sq rt reg output no high inc'!B213+'sq rt reg output no high inc'!C213*SQRT('pred using sq rt no high inc'!D213)</f>
        <v>1125.5557985149087</v>
      </c>
      <c r="F213">
        <f>'sq rt reg output no high inc'!F213+'sq rt reg output no high inc'!G213*SQRT('pred using sq rt no high inc'!D213)+'sq rt reg output no high inc'!H213*'pred using sq rt no high inc'!C213</f>
        <v>1156.4583451880144</v>
      </c>
    </row>
    <row r="214" spans="1:6" x14ac:dyDescent="0.25">
      <c r="A214">
        <v>7701</v>
      </c>
      <c r="B214">
        <f>'linear reg output'!B214</f>
        <v>2911</v>
      </c>
      <c r="C214">
        <f>'linear reg output'!C214</f>
        <v>2.9437685536317901</v>
      </c>
      <c r="D214">
        <f>'linear reg output'!E214</f>
        <v>24431.044532716602</v>
      </c>
      <c r="E214">
        <f>'sq rt reg output no high inc'!B214+'sq rt reg output no high inc'!C214*SQRT('pred using sq rt no high inc'!D214)</f>
        <v>871.58308131751585</v>
      </c>
      <c r="F214">
        <f>'sq rt reg output no high inc'!F214+'sq rt reg output no high inc'!G214*SQRT('pred using sq rt no high inc'!D214)+'sq rt reg output no high inc'!H214*'pred using sq rt no high inc'!C214</f>
        <v>886.31852668302929</v>
      </c>
    </row>
    <row r="215" spans="1:6" x14ac:dyDescent="0.25">
      <c r="A215">
        <v>7702</v>
      </c>
      <c r="B215">
        <f>'linear reg output'!B215</f>
        <v>2295</v>
      </c>
      <c r="C215">
        <f>'linear reg output'!C215</f>
        <v>3.04185736502999</v>
      </c>
      <c r="D215">
        <f>'linear reg output'!E215</f>
        <v>15857.2884826752</v>
      </c>
      <c r="E215">
        <f>'sq rt reg output no high inc'!B215+'sq rt reg output no high inc'!C215*SQRT('pred using sq rt no high inc'!D215)</f>
        <v>700.18642352694769</v>
      </c>
      <c r="F215">
        <f>'sq rt reg output no high inc'!F215+'sq rt reg output no high inc'!G215*SQRT('pred using sq rt no high inc'!D215)+'sq rt reg output no high inc'!H215*'pred using sq rt no high inc'!C215</f>
        <v>724.68908082367386</v>
      </c>
    </row>
    <row r="216" spans="1:6" x14ac:dyDescent="0.25">
      <c r="A216">
        <v>7703</v>
      </c>
      <c r="B216">
        <f>'linear reg output'!B216</f>
        <v>3116</v>
      </c>
      <c r="C216">
        <f>'linear reg output'!C216</f>
        <v>3.2235551059080501</v>
      </c>
      <c r="D216">
        <f>'linear reg output'!E216</f>
        <v>35772.783666045201</v>
      </c>
      <c r="E216">
        <f>'sq rt reg output no high inc'!B216+'sq rt reg output no high inc'!C216*SQRT('pred using sq rt no high inc'!D216)</f>
        <v>1215.5219486405331</v>
      </c>
      <c r="F216">
        <f>'sq rt reg output no high inc'!F216+'sq rt reg output no high inc'!G216*SQRT('pred using sq rt no high inc'!D216)+'sq rt reg output no high inc'!H216*'pred using sq rt no high inc'!C216</f>
        <v>1242.4259448013509</v>
      </c>
    </row>
    <row r="217" spans="1:6" x14ac:dyDescent="0.25">
      <c r="A217">
        <v>7704</v>
      </c>
      <c r="B217">
        <f>'linear reg output'!B217</f>
        <v>2846</v>
      </c>
      <c r="C217">
        <f>'linear reg output'!C217</f>
        <v>2.81766318026735</v>
      </c>
      <c r="D217">
        <f>'linear reg output'!E217</f>
        <v>25547.853666532199</v>
      </c>
      <c r="E217">
        <f>'sq rt reg output no high inc'!B217+'sq rt reg output no high inc'!C217*SQRT('pred using sq rt no high inc'!D217)</f>
        <v>780.03889333887457</v>
      </c>
      <c r="F217">
        <f>'sq rt reg output no high inc'!F217+'sq rt reg output no high inc'!G217*SQRT('pred using sq rt no high inc'!D217)+'sq rt reg output no high inc'!H217*'pred using sq rt no high inc'!C217</f>
        <v>796.98950940710188</v>
      </c>
    </row>
    <row r="218" spans="1:6" x14ac:dyDescent="0.25">
      <c r="A218">
        <v>7901</v>
      </c>
      <c r="B218">
        <f>'linear reg output'!B218</f>
        <v>3045</v>
      </c>
      <c r="C218">
        <f>'linear reg output'!C218</f>
        <v>2.3577329050022899</v>
      </c>
      <c r="D218">
        <f>'linear reg output'!E218</f>
        <v>25437.733607624701</v>
      </c>
      <c r="E218">
        <f>'sq rt reg output no high inc'!B218+'sq rt reg output no high inc'!C218*SQRT('pred using sq rt no high inc'!D218)</f>
        <v>1098.092958980169</v>
      </c>
      <c r="F218">
        <f>'sq rt reg output no high inc'!F218+'sq rt reg output no high inc'!G218*SQRT('pred using sq rt no high inc'!D218)+'sq rt reg output no high inc'!H218*'pred using sq rt no high inc'!C218</f>
        <v>1148.7861378503394</v>
      </c>
    </row>
    <row r="219" spans="1:6" x14ac:dyDescent="0.25">
      <c r="A219">
        <v>7902</v>
      </c>
      <c r="B219">
        <f>'linear reg output'!B219</f>
        <v>1683</v>
      </c>
      <c r="C219">
        <f>'linear reg output'!C219</f>
        <v>2.5338403041825099</v>
      </c>
      <c r="D219">
        <f>'linear reg output'!E219</f>
        <v>33036.017672239897</v>
      </c>
      <c r="E219">
        <f>'sq rt reg output no high inc'!B219+'sq rt reg output no high inc'!C219*SQRT('pred using sq rt no high inc'!D219)</f>
        <v>1184.1443351287926</v>
      </c>
      <c r="F219">
        <f>'sq rt reg output no high inc'!F219+'sq rt reg output no high inc'!G219*SQRT('pred using sq rt no high inc'!D219)+'sq rt reg output no high inc'!H219*'pred using sq rt no high inc'!C219</f>
        <v>1214.0174243415649</v>
      </c>
    </row>
    <row r="220" spans="1:6" x14ac:dyDescent="0.25">
      <c r="A220">
        <v>8101</v>
      </c>
      <c r="B220">
        <f>'linear reg output'!B220</f>
        <v>2236</v>
      </c>
      <c r="C220">
        <f>'linear reg output'!C220</f>
        <v>2.9008515001560302</v>
      </c>
      <c r="D220">
        <f>'linear reg output'!E220</f>
        <v>42691.124887938502</v>
      </c>
      <c r="E220">
        <f>'sq rt reg output no high inc'!B220+'sq rt reg output no high inc'!C220*SQRT('pred using sq rt no high inc'!D220)</f>
        <v>1536.2559386193227</v>
      </c>
      <c r="F220">
        <f>'sq rt reg output no high inc'!F220+'sq rt reg output no high inc'!G220*SQRT('pred using sq rt no high inc'!D220)+'sq rt reg output no high inc'!H220*'pred using sq rt no high inc'!C220</f>
        <v>1594.796281937362</v>
      </c>
    </row>
    <row r="221" spans="1:6" x14ac:dyDescent="0.25">
      <c r="A221">
        <v>8102</v>
      </c>
      <c r="B221">
        <f>'linear reg output'!B221</f>
        <v>1863</v>
      </c>
      <c r="C221">
        <f>'linear reg output'!C221</f>
        <v>2.8679761753896802</v>
      </c>
      <c r="D221">
        <f>'linear reg output'!E221</f>
        <v>40783.577545085303</v>
      </c>
      <c r="E221">
        <f>'sq rt reg output no high inc'!B221+'sq rt reg output no high inc'!C221*SQRT('pred using sq rt no high inc'!D221)</f>
        <v>1464.4056319832007</v>
      </c>
      <c r="F221">
        <f>'sq rt reg output no high inc'!F221+'sq rt reg output no high inc'!G221*SQRT('pred using sq rt no high inc'!D221)+'sq rt reg output no high inc'!H221*'pred using sq rt no high inc'!C221</f>
        <v>1523.3860069989164</v>
      </c>
    </row>
    <row r="222" spans="1:6" x14ac:dyDescent="0.25">
      <c r="A222">
        <v>8103</v>
      </c>
      <c r="B222">
        <f>'linear reg output'!B222</f>
        <v>2102</v>
      </c>
      <c r="C222">
        <f>'linear reg output'!C222</f>
        <v>2.5276399451440001</v>
      </c>
      <c r="D222">
        <f>'linear reg output'!E222</f>
        <v>46603.609737939601</v>
      </c>
      <c r="E222">
        <f>'sq rt reg output no high inc'!B222+'sq rt reg output no high inc'!C222*SQRT('pred using sq rt no high inc'!D222)</f>
        <v>1676.2679755030053</v>
      </c>
      <c r="F222">
        <f>'sq rt reg output no high inc'!F222+'sq rt reg output no high inc'!G222*SQRT('pred using sq rt no high inc'!D222)+'sq rt reg output no high inc'!H222*'pred using sq rt no high inc'!C222</f>
        <v>1768.5211676322504</v>
      </c>
    </row>
    <row r="223" spans="1:6" x14ac:dyDescent="0.25">
      <c r="A223">
        <v>8104</v>
      </c>
      <c r="B223">
        <f>'linear reg output'!B223</f>
        <v>2707</v>
      </c>
      <c r="C223">
        <f>'linear reg output'!C223</f>
        <v>2.5640161014984502</v>
      </c>
      <c r="D223">
        <f>'linear reg output'!E223</f>
        <v>54190.243881325099</v>
      </c>
      <c r="E223">
        <f>'sq rt reg output no high inc'!B223+'sq rt reg output no high inc'!C223*SQRT('pred using sq rt no high inc'!D223)</f>
        <v>1759.0856995343161</v>
      </c>
      <c r="F223">
        <f>'sq rt reg output no high inc'!F223+'sq rt reg output no high inc'!G223*SQRT('pred using sq rt no high inc'!D223)+'sq rt reg output no high inc'!H223*'pred using sq rt no high inc'!C223</f>
        <v>1821.09862740262</v>
      </c>
    </row>
    <row r="224" spans="1:6" x14ac:dyDescent="0.25">
      <c r="A224">
        <v>8105</v>
      </c>
      <c r="B224">
        <f>'linear reg output'!B224</f>
        <v>2697</v>
      </c>
      <c r="C224">
        <f>'linear reg output'!C224</f>
        <v>2.53851233715555</v>
      </c>
      <c r="D224">
        <f>'linear reg output'!E224</f>
        <v>46319.8705034132</v>
      </c>
      <c r="E224">
        <f>'sq rt reg output no high inc'!B224+'sq rt reg output no high inc'!C224*SQRT('pred using sq rt no high inc'!D224)</f>
        <v>1691.0957137738881</v>
      </c>
      <c r="F224">
        <f>'sq rt reg output no high inc'!F224+'sq rt reg output no high inc'!G224*SQRT('pred using sq rt no high inc'!D224)+'sq rt reg output no high inc'!H224*'pred using sq rt no high inc'!C224</f>
        <v>1750.3353215302532</v>
      </c>
    </row>
    <row r="225" spans="1:6" x14ac:dyDescent="0.25">
      <c r="A225">
        <v>8106</v>
      </c>
      <c r="B225">
        <f>'linear reg output'!B225</f>
        <v>2075</v>
      </c>
      <c r="C225">
        <f>'linear reg output'!C225</f>
        <v>2.9512876118189202</v>
      </c>
      <c r="D225">
        <f>'linear reg output'!E225</f>
        <v>44048.0235629866</v>
      </c>
      <c r="E225">
        <f>'sq rt reg output no high inc'!B225+'sq rt reg output no high inc'!C225*SQRT('pred using sq rt no high inc'!D225)</f>
        <v>1709.046949409475</v>
      </c>
      <c r="F225">
        <f>'sq rt reg output no high inc'!F225+'sq rt reg output no high inc'!G225*SQRT('pred using sq rt no high inc'!D225)+'sq rt reg output no high inc'!H225*'pred using sq rt no high inc'!C225</f>
        <v>1733.4187965515976</v>
      </c>
    </row>
    <row r="226" spans="1:6" x14ac:dyDescent="0.25">
      <c r="A226">
        <v>8301</v>
      </c>
      <c r="B226">
        <f>'linear reg output'!B226</f>
        <v>1753</v>
      </c>
      <c r="C226">
        <f>'linear reg output'!C226</f>
        <v>3.3274866785079902</v>
      </c>
      <c r="D226">
        <f>'linear reg output'!E226</f>
        <v>28816.509299358499</v>
      </c>
      <c r="E226">
        <f>'sq rt reg output no high inc'!B226+'sq rt reg output no high inc'!C226*SQRT('pred using sq rt no high inc'!D226)</f>
        <v>993.08487089378298</v>
      </c>
      <c r="F226">
        <f>'sq rt reg output no high inc'!F226+'sq rt reg output no high inc'!G226*SQRT('pred using sq rt no high inc'!D226)+'sq rt reg output no high inc'!H226*'pred using sq rt no high inc'!C226</f>
        <v>1015.688991596388</v>
      </c>
    </row>
    <row r="227" spans="1:6" x14ac:dyDescent="0.25">
      <c r="A227">
        <v>8302</v>
      </c>
      <c r="B227">
        <f>'linear reg output'!B227</f>
        <v>1841</v>
      </c>
      <c r="C227">
        <f>'linear reg output'!C227</f>
        <v>2.91595010294296</v>
      </c>
      <c r="D227">
        <f>'linear reg output'!E227</f>
        <v>31213.580475643299</v>
      </c>
      <c r="E227">
        <f>'sq rt reg output no high inc'!B227+'sq rt reg output no high inc'!C227*SQRT('pred using sq rt no high inc'!D227)</f>
        <v>1052.6435682820181</v>
      </c>
      <c r="F227">
        <f>'sq rt reg output no high inc'!F227+'sq rt reg output no high inc'!G227*SQRT('pred using sq rt no high inc'!D227)+'sq rt reg output no high inc'!H227*'pred using sq rt no high inc'!C227</f>
        <v>1073.0882841472771</v>
      </c>
    </row>
    <row r="228" spans="1:6" x14ac:dyDescent="0.25">
      <c r="A228">
        <v>8303</v>
      </c>
      <c r="B228">
        <f>'linear reg output'!B228</f>
        <v>3624</v>
      </c>
      <c r="C228">
        <f>'linear reg output'!C228</f>
        <v>2.4999794224569598</v>
      </c>
      <c r="D228">
        <f>'linear reg output'!E228</f>
        <v>29359.195146612299</v>
      </c>
      <c r="E228">
        <f>'sq rt reg output no high inc'!B228+'sq rt reg output no high inc'!C228*SQRT('pred using sq rt no high inc'!D228)</f>
        <v>1444.7476902487238</v>
      </c>
      <c r="F228">
        <f>'sq rt reg output no high inc'!F228+'sq rt reg output no high inc'!G228*SQRT('pred using sq rt no high inc'!D228)+'sq rt reg output no high inc'!H228*'pred using sq rt no high inc'!C228</f>
        <v>1478.6999063091284</v>
      </c>
    </row>
    <row r="229" spans="1:6" x14ac:dyDescent="0.25">
      <c r="A229">
        <v>8501</v>
      </c>
      <c r="B229">
        <f>'linear reg output'!B229</f>
        <v>4338</v>
      </c>
      <c r="C229">
        <f>'linear reg output'!C229</f>
        <v>2.45163560970615</v>
      </c>
      <c r="D229">
        <f>'linear reg output'!E229</f>
        <v>52961.982207798603</v>
      </c>
      <c r="E229">
        <f>'sq rt reg output no high inc'!B229+'sq rt reg output no high inc'!C229*SQRT('pred using sq rt no high inc'!D229)</f>
        <v>1770.6546554919998</v>
      </c>
      <c r="F229">
        <f>'sq rt reg output no high inc'!F229+'sq rt reg output no high inc'!G229*SQRT('pred using sq rt no high inc'!D229)+'sq rt reg output no high inc'!H229*'pred using sq rt no high inc'!C229</f>
        <v>1885.4622938883613</v>
      </c>
    </row>
    <row r="230" spans="1:6" x14ac:dyDescent="0.25">
      <c r="A230">
        <v>8502</v>
      </c>
      <c r="B230">
        <f>'linear reg output'!B230</f>
        <v>2799</v>
      </c>
      <c r="C230">
        <f>'linear reg output'!C230</f>
        <v>2.61775034770515</v>
      </c>
      <c r="D230">
        <f>'linear reg output'!E230</f>
        <v>50288.546321869697</v>
      </c>
      <c r="E230">
        <f>'sq rt reg output no high inc'!B230+'sq rt reg output no high inc'!C230*SQRT('pred using sq rt no high inc'!D230)</f>
        <v>1577.4549062307842</v>
      </c>
      <c r="F230">
        <f>'sq rt reg output no high inc'!F230+'sq rt reg output no high inc'!G230*SQRT('pred using sq rt no high inc'!D230)+'sq rt reg output no high inc'!H230*'pred using sq rt no high inc'!C230</f>
        <v>1617.7282158881028</v>
      </c>
    </row>
    <row r="231" spans="1:6" x14ac:dyDescent="0.25">
      <c r="A231">
        <v>8503</v>
      </c>
      <c r="B231">
        <f>'linear reg output'!B231</f>
        <v>2462</v>
      </c>
      <c r="C231">
        <f>'linear reg output'!C231</f>
        <v>2.5118037310752799</v>
      </c>
      <c r="D231">
        <f>'linear reg output'!E231</f>
        <v>47571.865448025499</v>
      </c>
      <c r="E231">
        <f>'sq rt reg output no high inc'!B231+'sq rt reg output no high inc'!C231*SQRT('pred using sq rt no high inc'!D231)</f>
        <v>1736.0301852958114</v>
      </c>
      <c r="F231">
        <f>'sq rt reg output no high inc'!F231+'sq rt reg output no high inc'!G231*SQRT('pred using sq rt no high inc'!D231)+'sq rt reg output no high inc'!H231*'pred using sq rt no high inc'!C231</f>
        <v>1747.761490604812</v>
      </c>
    </row>
    <row r="232" spans="1:6" x14ac:dyDescent="0.25">
      <c r="A232">
        <v>8504</v>
      </c>
      <c r="B232">
        <f>'linear reg output'!B232</f>
        <v>2214</v>
      </c>
      <c r="C232">
        <f>'linear reg output'!C232</f>
        <v>3.20792764295952</v>
      </c>
      <c r="D232">
        <f>'linear reg output'!E232</f>
        <v>50490.115084207901</v>
      </c>
      <c r="E232">
        <f>'sq rt reg output no high inc'!B232+'sq rt reg output no high inc'!C232*SQRT('pred using sq rt no high inc'!D232)</f>
        <v>1544.6976227330053</v>
      </c>
      <c r="F232">
        <f>'sq rt reg output no high inc'!F232+'sq rt reg output no high inc'!G232*SQRT('pred using sq rt no high inc'!D232)+'sq rt reg output no high inc'!H232*'pred using sq rt no high inc'!C232</f>
        <v>1558.6906910715129</v>
      </c>
    </row>
    <row r="233" spans="1:6" x14ac:dyDescent="0.25">
      <c r="A233">
        <v>8505</v>
      </c>
      <c r="B233">
        <f>'linear reg output'!B233</f>
        <v>1798</v>
      </c>
      <c r="C233">
        <f>'linear reg output'!C233</f>
        <v>3.5468142901351301</v>
      </c>
      <c r="D233">
        <f>'linear reg output'!E233</f>
        <v>44078.586446796398</v>
      </c>
      <c r="E233">
        <f>'sq rt reg output no high inc'!B233+'sq rt reg output no high inc'!C233*SQRT('pred using sq rt no high inc'!D233)</f>
        <v>1509.8322588731653</v>
      </c>
      <c r="F233">
        <f>'sq rt reg output no high inc'!F233+'sq rt reg output no high inc'!G233*SQRT('pred using sq rt no high inc'!D233)+'sq rt reg output no high inc'!H233*'pred using sq rt no high inc'!C233</f>
        <v>1563.1200704369364</v>
      </c>
    </row>
    <row r="234" spans="1:6" x14ac:dyDescent="0.25">
      <c r="A234">
        <v>8506</v>
      </c>
      <c r="B234">
        <f>'linear reg output'!B234</f>
        <v>1860</v>
      </c>
      <c r="C234">
        <f>'linear reg output'!C234</f>
        <v>3.02448057075947</v>
      </c>
      <c r="D234">
        <f>'linear reg output'!E234</f>
        <v>38422.012399144602</v>
      </c>
      <c r="E234">
        <f>'sq rt reg output no high inc'!B234+'sq rt reg output no high inc'!C234*SQRT('pred using sq rt no high inc'!D234)</f>
        <v>1517.4592349212762</v>
      </c>
      <c r="F234">
        <f>'sq rt reg output no high inc'!F234+'sq rt reg output no high inc'!G234*SQRT('pred using sq rt no high inc'!D234)+'sq rt reg output no high inc'!H234*'pred using sq rt no high inc'!C234</f>
        <v>1542.6798832970837</v>
      </c>
    </row>
    <row r="235" spans="1:6" x14ac:dyDescent="0.25">
      <c r="A235">
        <v>8507</v>
      </c>
      <c r="B235">
        <f>'linear reg output'!B235</f>
        <v>2625</v>
      </c>
      <c r="C235">
        <f>'linear reg output'!C235</f>
        <v>2.7646560590477298</v>
      </c>
      <c r="D235">
        <f>'linear reg output'!E235</f>
        <v>70252.359815107906</v>
      </c>
      <c r="E235">
        <f>'sq rt reg output no high inc'!B235+'sq rt reg output no high inc'!C235*SQRT('pred using sq rt no high inc'!D235)</f>
        <v>2088.2232247686284</v>
      </c>
      <c r="F235">
        <f>'sq rt reg output no high inc'!F235+'sq rt reg output no high inc'!G235*SQRT('pred using sq rt no high inc'!D235)+'sq rt reg output no high inc'!H235*'pred using sq rt no high inc'!C235</f>
        <v>2223.4900270686594</v>
      </c>
    </row>
    <row r="236" spans="1:6" x14ac:dyDescent="0.25">
      <c r="A236">
        <v>8508</v>
      </c>
      <c r="B236">
        <f>'linear reg output'!B236</f>
        <v>2289</v>
      </c>
      <c r="C236">
        <f>'linear reg output'!C236</f>
        <v>2.5941113555183302</v>
      </c>
      <c r="D236">
        <f>'linear reg output'!E236</f>
        <v>43077.736486739101</v>
      </c>
      <c r="E236">
        <f>'sq rt reg output no high inc'!B236+'sq rt reg output no high inc'!C236*SQRT('pred using sq rt no high inc'!D236)</f>
        <v>1562.2712361061172</v>
      </c>
      <c r="F236">
        <f>'sq rt reg output no high inc'!F236+'sq rt reg output no high inc'!G236*SQRT('pred using sq rt no high inc'!D236)+'sq rt reg output no high inc'!H236*'pred using sq rt no high inc'!C236</f>
        <v>1613.3399400143837</v>
      </c>
    </row>
    <row r="237" spans="1:6" x14ac:dyDescent="0.25">
      <c r="A237">
        <v>8509</v>
      </c>
      <c r="B237">
        <f>'linear reg output'!B237</f>
        <v>2292</v>
      </c>
      <c r="C237">
        <f>'linear reg output'!C237</f>
        <v>2.5832916131560002</v>
      </c>
      <c r="D237">
        <f>'linear reg output'!E237</f>
        <v>27930.701961476701</v>
      </c>
      <c r="E237">
        <f>'sq rt reg output no high inc'!B237+'sq rt reg output no high inc'!C237*SQRT('pred using sq rt no high inc'!D237)</f>
        <v>1333.6312124191627</v>
      </c>
      <c r="F237">
        <f>'sq rt reg output no high inc'!F237+'sq rt reg output no high inc'!G237*SQRT('pred using sq rt no high inc'!D237)+'sq rt reg output no high inc'!H237*'pred using sq rt no high inc'!C237</f>
        <v>1347.9408047784189</v>
      </c>
    </row>
    <row r="238" spans="1:6" x14ac:dyDescent="0.25">
      <c r="A238">
        <v>8510</v>
      </c>
      <c r="B238">
        <f>'linear reg output'!B238</f>
        <v>2585</v>
      </c>
      <c r="C238">
        <f>'linear reg output'!C238</f>
        <v>2.7761641525344301</v>
      </c>
      <c r="D238">
        <f>'linear reg output'!E238</f>
        <v>31934.817083165301</v>
      </c>
      <c r="E238">
        <f>'sq rt reg output no high inc'!B238+'sq rt reg output no high inc'!C238*SQRT('pred using sq rt no high inc'!D238)</f>
        <v>1252.5848083264427</v>
      </c>
      <c r="F238">
        <f>'sq rt reg output no high inc'!F238+'sq rt reg output no high inc'!G238*SQRT('pred using sq rt no high inc'!D238)+'sq rt reg output no high inc'!H238*'pred using sq rt no high inc'!C238</f>
        <v>1271.3679937315776</v>
      </c>
    </row>
    <row r="239" spans="1:6" x14ac:dyDescent="0.25">
      <c r="A239">
        <v>8511</v>
      </c>
      <c r="B239">
        <f>'linear reg output'!B239</f>
        <v>1844</v>
      </c>
      <c r="C239">
        <f>'linear reg output'!C239</f>
        <v>2.8112052858187302</v>
      </c>
      <c r="D239">
        <f>'linear reg output'!E239</f>
        <v>47091.321932871499</v>
      </c>
      <c r="E239">
        <f>'sq rt reg output no high inc'!B239+'sq rt reg output no high inc'!C239*SQRT('pred using sq rt no high inc'!D239)</f>
        <v>1581.6213655905835</v>
      </c>
      <c r="F239">
        <f>'sq rt reg output no high inc'!F239+'sq rt reg output no high inc'!G239*SQRT('pred using sq rt no high inc'!D239)+'sq rt reg output no high inc'!H239*'pred using sq rt no high inc'!C239</f>
        <v>1635.9348204847367</v>
      </c>
    </row>
    <row r="240" spans="1:6" x14ac:dyDescent="0.25">
      <c r="A240">
        <v>8512</v>
      </c>
      <c r="B240">
        <f>'linear reg output'!B240</f>
        <v>2206</v>
      </c>
      <c r="C240">
        <f>'linear reg output'!C240</f>
        <v>2.9548828125000002</v>
      </c>
      <c r="D240">
        <f>'linear reg output'!E240</f>
        <v>59084.1772262007</v>
      </c>
      <c r="E240">
        <f>'sq rt reg output no high inc'!B240+'sq rt reg output no high inc'!C240*SQRT('pred using sq rt no high inc'!D240)</f>
        <v>1780.4099880566744</v>
      </c>
      <c r="F240">
        <f>'sq rt reg output no high inc'!F240+'sq rt reg output no high inc'!G240*SQRT('pred using sq rt no high inc'!D240)+'sq rt reg output no high inc'!H240*'pred using sq rt no high inc'!C240</f>
        <v>1854.6571127051334</v>
      </c>
    </row>
    <row r="241" spans="1:6" x14ac:dyDescent="0.25">
      <c r="A241">
        <v>8513</v>
      </c>
      <c r="B241">
        <f>'linear reg output'!B241</f>
        <v>1751</v>
      </c>
      <c r="C241">
        <f>'linear reg output'!C241</f>
        <v>3.4846875888878399</v>
      </c>
      <c r="D241">
        <f>'linear reg output'!E241</f>
        <v>49963.4048585817</v>
      </c>
      <c r="E241">
        <f>'sq rt reg output no high inc'!B241+'sq rt reg output no high inc'!C241*SQRT('pred using sq rt no high inc'!D241)</f>
        <v>1653.8581159542398</v>
      </c>
      <c r="F241">
        <f>'sq rt reg output no high inc'!F241+'sq rt reg output no high inc'!G241*SQRT('pred using sq rt no high inc'!D241)+'sq rt reg output no high inc'!H241*'pred using sq rt no high inc'!C241</f>
        <v>1690.7618382362489</v>
      </c>
    </row>
    <row r="242" spans="1:6" x14ac:dyDescent="0.25">
      <c r="A242">
        <v>8514</v>
      </c>
      <c r="B242">
        <f>'linear reg output'!B242</f>
        <v>1635</v>
      </c>
      <c r="C242">
        <f>'linear reg output'!C242</f>
        <v>3.82560748374339</v>
      </c>
      <c r="D242">
        <f>'linear reg output'!E242</f>
        <v>24440.668998344801</v>
      </c>
      <c r="E242">
        <f>'sq rt reg output no high inc'!B242+'sq rt reg output no high inc'!C242*SQRT('pred using sq rt no high inc'!D242)</f>
        <v>1136.7088044309749</v>
      </c>
      <c r="F242">
        <f>'sq rt reg output no high inc'!F242+'sq rt reg output no high inc'!G242*SQRT('pred using sq rt no high inc'!D242)+'sq rt reg output no high inc'!H242*'pred using sq rt no high inc'!C242</f>
        <v>1196.8166251573248</v>
      </c>
    </row>
    <row r="243" spans="1:6" x14ac:dyDescent="0.25">
      <c r="A243">
        <v>8701</v>
      </c>
      <c r="B243">
        <f>'linear reg output'!B243</f>
        <v>2437</v>
      </c>
      <c r="C243">
        <f>'linear reg output'!C243</f>
        <v>2.8897353048167198</v>
      </c>
      <c r="D243">
        <f>'linear reg output'!E243</f>
        <v>34376.248567971299</v>
      </c>
      <c r="E243">
        <f>'sq rt reg output no high inc'!B243+'sq rt reg output no high inc'!C243*SQRT('pred using sq rt no high inc'!D243)</f>
        <v>1243.5885788675678</v>
      </c>
      <c r="F243">
        <f>'sq rt reg output no high inc'!F243+'sq rt reg output no high inc'!G243*SQRT('pred using sq rt no high inc'!D243)+'sq rt reg output no high inc'!H243*'pred using sq rt no high inc'!C243</f>
        <v>1263.5741052121559</v>
      </c>
    </row>
    <row r="244" spans="1:6" x14ac:dyDescent="0.25">
      <c r="A244">
        <v>8702</v>
      </c>
      <c r="B244">
        <f>'linear reg output'!B244</f>
        <v>2038</v>
      </c>
      <c r="C244">
        <f>'linear reg output'!C244</f>
        <v>2.3232424158676799</v>
      </c>
      <c r="D244">
        <f>'linear reg output'!E244</f>
        <v>26011.317063036098</v>
      </c>
      <c r="E244">
        <f>'sq rt reg output no high inc'!B244+'sq rt reg output no high inc'!C244*SQRT('pred using sq rt no high inc'!D244)</f>
        <v>1346.1798867673351</v>
      </c>
      <c r="F244">
        <f>'sq rt reg output no high inc'!F244+'sq rt reg output no high inc'!G244*SQRT('pred using sq rt no high inc'!D244)+'sq rt reg output no high inc'!H244*'pred using sq rt no high inc'!C244</f>
        <v>1377.8176399737201</v>
      </c>
    </row>
    <row r="245" spans="1:6" x14ac:dyDescent="0.25">
      <c r="A245">
        <v>8900</v>
      </c>
      <c r="B245">
        <f>'linear reg output'!B245</f>
        <v>4223</v>
      </c>
      <c r="C245">
        <f>'linear reg output'!C245</f>
        <v>2.3534594454521902</v>
      </c>
      <c r="D245">
        <f>'linear reg output'!E245</f>
        <v>21345.5624439692</v>
      </c>
      <c r="E245">
        <f>'sq rt reg output no high inc'!B245+'sq rt reg output no high inc'!C245*SQRT('pred using sq rt no high inc'!D245)</f>
        <v>643.69152331447003</v>
      </c>
      <c r="F245">
        <f>'sq rt reg output no high inc'!F245+'sq rt reg output no high inc'!G245*SQRT('pred using sq rt no high inc'!D245)+'sq rt reg output no high inc'!H245*'pred using sq rt no high inc'!C245</f>
        <v>670.69940085707117</v>
      </c>
    </row>
    <row r="246" spans="1:6" x14ac:dyDescent="0.25">
      <c r="A246">
        <v>9501</v>
      </c>
      <c r="B246">
        <f>'linear reg output'!B246</f>
        <v>2807</v>
      </c>
      <c r="C246">
        <f>'linear reg output'!C246</f>
        <v>2.6418461189115501</v>
      </c>
      <c r="D246">
        <f>'linear reg output'!E246</f>
        <v>27262.109778997099</v>
      </c>
      <c r="E246">
        <f>'sq rt reg output no high inc'!B246+'sq rt reg output no high inc'!C246*SQRT('pred using sq rt no high inc'!D246)</f>
        <v>1031.9891742205241</v>
      </c>
      <c r="F246">
        <f>'sq rt reg output no high inc'!F246+'sq rt reg output no high inc'!G246*SQRT('pred using sq rt no high inc'!D246)+'sq rt reg output no high inc'!H246*'pred using sq rt no high inc'!C246</f>
        <v>1062.0356630076881</v>
      </c>
    </row>
    <row r="247" spans="1:6" x14ac:dyDescent="0.25">
      <c r="A247">
        <v>9502</v>
      </c>
      <c r="B247">
        <f>'linear reg output'!B247</f>
        <v>2356</v>
      </c>
      <c r="C247">
        <f>'linear reg output'!C247</f>
        <v>2.9304119269217499</v>
      </c>
      <c r="D247">
        <f>'linear reg output'!E247</f>
        <v>34686.538971449998</v>
      </c>
      <c r="E247">
        <f>'sq rt reg output no high inc'!B247+'sq rt reg output no high inc'!C247*SQRT('pred using sq rt no high inc'!D247)</f>
        <v>1157.2280398646283</v>
      </c>
      <c r="F247">
        <f>'sq rt reg output no high inc'!F247+'sq rt reg output no high inc'!G247*SQRT('pred using sq rt no high inc'!D247)+'sq rt reg output no high inc'!H247*'pred using sq rt no high inc'!C247</f>
        <v>1172.3721561106242</v>
      </c>
    </row>
    <row r="248" spans="1:6" x14ac:dyDescent="0.25">
      <c r="A248">
        <v>9503</v>
      </c>
      <c r="B248">
        <f>'linear reg output'!B248</f>
        <v>2285</v>
      </c>
      <c r="C248">
        <f>'linear reg output'!C248</f>
        <v>2.7251375828747202</v>
      </c>
      <c r="D248">
        <f>'linear reg output'!E248</f>
        <v>33916.978143499698</v>
      </c>
      <c r="E248">
        <f>'sq rt reg output no high inc'!B248+'sq rt reg output no high inc'!C248*SQRT('pred using sq rt no high inc'!D248)</f>
        <v>1118.7216410117644</v>
      </c>
      <c r="F248">
        <f>'sq rt reg output no high inc'!F248+'sq rt reg output no high inc'!G248*SQRT('pred using sq rt no high inc'!D248)+'sq rt reg output no high inc'!H248*'pred using sq rt no high inc'!C248</f>
        <v>1145.0139078469167</v>
      </c>
    </row>
    <row r="249" spans="1:6" x14ac:dyDescent="0.25">
      <c r="A249">
        <v>9701</v>
      </c>
      <c r="B249">
        <f>'linear reg output'!B249</f>
        <v>4003</v>
      </c>
      <c r="C249">
        <f>'linear reg output'!C249</f>
        <v>2.3509473510025098</v>
      </c>
      <c r="D249">
        <f>'linear reg output'!E249</f>
        <v>35223.658522861297</v>
      </c>
      <c r="E249">
        <f>'sq rt reg output no high inc'!B249+'sq rt reg output no high inc'!C249*SQRT('pred using sq rt no high inc'!D249)</f>
        <v>1161.3083270081984</v>
      </c>
      <c r="F249">
        <f>'sq rt reg output no high inc'!F249+'sq rt reg output no high inc'!G249*SQRT('pred using sq rt no high inc'!D249)+'sq rt reg output no high inc'!H249*'pred using sq rt no high inc'!C249</f>
        <v>1208.6360224792909</v>
      </c>
    </row>
    <row r="250" spans="1:6" x14ac:dyDescent="0.25">
      <c r="A250">
        <v>9702</v>
      </c>
      <c r="B250">
        <f>'linear reg output'!B250</f>
        <v>2397</v>
      </c>
      <c r="C250">
        <f>'linear reg output'!C250</f>
        <v>2.5125162656315498</v>
      </c>
      <c r="D250">
        <f>'linear reg output'!E250</f>
        <v>35665.357889270199</v>
      </c>
      <c r="E250">
        <f>'sq rt reg output no high inc'!B250+'sq rt reg output no high inc'!C250*SQRT('pred using sq rt no high inc'!D250)</f>
        <v>1218.9147044413601</v>
      </c>
      <c r="F250">
        <f>'sq rt reg output no high inc'!F250+'sq rt reg output no high inc'!G250*SQRT('pred using sq rt no high inc'!D250)+'sq rt reg output no high inc'!H250*'pred using sq rt no high inc'!C250</f>
        <v>1279.7795787358823</v>
      </c>
    </row>
    <row r="251" spans="1:6" x14ac:dyDescent="0.25">
      <c r="A251">
        <v>9703</v>
      </c>
      <c r="B251">
        <f>'linear reg output'!B251</f>
        <v>3037</v>
      </c>
      <c r="C251">
        <f>'linear reg output'!C251</f>
        <v>2.5894343914495299</v>
      </c>
      <c r="D251">
        <f>'linear reg output'!E251</f>
        <v>30737.609919315699</v>
      </c>
      <c r="E251">
        <f>'sq rt reg output no high inc'!B251+'sq rt reg output no high inc'!C251*SQRT('pred using sq rt no high inc'!D251)</f>
        <v>1111.5199226316397</v>
      </c>
      <c r="F251">
        <f>'sq rt reg output no high inc'!F251+'sq rt reg output no high inc'!G251*SQRT('pred using sq rt no high inc'!D251)+'sq rt reg output no high inc'!H251*'pred using sq rt no high inc'!C251</f>
        <v>1137.3754513366264</v>
      </c>
    </row>
    <row r="252" spans="1:6" x14ac:dyDescent="0.25">
      <c r="A252">
        <v>9901</v>
      </c>
      <c r="B252">
        <f>'linear reg output'!B252</f>
        <v>1467</v>
      </c>
      <c r="C252">
        <f>'linear reg output'!C252</f>
        <v>3.4093607023618202</v>
      </c>
      <c r="D252">
        <f>'linear reg output'!E252</f>
        <v>27576.6725841394</v>
      </c>
      <c r="E252">
        <f>'sq rt reg output no high inc'!B252+'sq rt reg output no high inc'!C252*SQRT('pred using sq rt no high inc'!D252)</f>
        <v>828.73352997457391</v>
      </c>
      <c r="F252">
        <f>'sq rt reg output no high inc'!F252+'sq rt reg output no high inc'!G252*SQRT('pred using sq rt no high inc'!D252)+'sq rt reg output no high inc'!H252*'pred using sq rt no high inc'!C252</f>
        <v>844.00849476693611</v>
      </c>
    </row>
    <row r="253" spans="1:6" x14ac:dyDescent="0.25">
      <c r="A253">
        <v>9902</v>
      </c>
      <c r="B253">
        <f>'linear reg output'!B253</f>
        <v>1865</v>
      </c>
      <c r="C253">
        <f>'linear reg output'!C253</f>
        <v>3.0104486624136899</v>
      </c>
      <c r="D253">
        <f>'linear reg output'!E253</f>
        <v>20666.776297847398</v>
      </c>
      <c r="E253">
        <f>'sq rt reg output no high inc'!B253+'sq rt reg output no high inc'!C253*SQRT('pred using sq rt no high inc'!D253)</f>
        <v>742.28275317627913</v>
      </c>
      <c r="F253">
        <f>'sq rt reg output no high inc'!F253+'sq rt reg output no high inc'!G253*SQRT('pred using sq rt no high inc'!D253)+'sq rt reg output no high inc'!H253*'pred using sq rt no high inc'!C253</f>
        <v>751.93080381190703</v>
      </c>
    </row>
    <row r="254" spans="1:6" x14ac:dyDescent="0.25">
      <c r="A254">
        <v>9903</v>
      </c>
      <c r="B254">
        <f>'linear reg output'!B254</f>
        <v>2845</v>
      </c>
      <c r="C254">
        <f>'linear reg output'!C254</f>
        <v>2.88832782732237</v>
      </c>
      <c r="D254">
        <f>'linear reg output'!E254</f>
        <v>25614.674932763101</v>
      </c>
      <c r="E254">
        <f>'sq rt reg output no high inc'!B254+'sq rt reg output no high inc'!C254*SQRT('pred using sq rt no high inc'!D254)</f>
        <v>795.34316357089915</v>
      </c>
      <c r="F254">
        <f>'sq rt reg output no high inc'!F254+'sq rt reg output no high inc'!G254*SQRT('pred using sq rt no high inc'!D254)+'sq rt reg output no high inc'!H254*'pred using sq rt no high inc'!C254</f>
        <v>811.24795728256959</v>
      </c>
    </row>
    <row r="255" spans="1:6" x14ac:dyDescent="0.25">
      <c r="A255">
        <v>9904</v>
      </c>
      <c r="B255">
        <f>'linear reg output'!B255</f>
        <v>1695</v>
      </c>
      <c r="C255">
        <f>'linear reg output'!C255</f>
        <v>2.6690057272586598</v>
      </c>
      <c r="D255">
        <f>'linear reg output'!E255</f>
        <v>25584.441484905001</v>
      </c>
      <c r="E255">
        <f>'sq rt reg output no high inc'!B255+'sq rt reg output no high inc'!C255*SQRT('pred using sq rt no high inc'!D255)</f>
        <v>839.37403570627987</v>
      </c>
      <c r="F255">
        <f>'sq rt reg output no high inc'!F255+'sq rt reg output no high inc'!G255*SQRT('pred using sq rt no high inc'!D255)+'sq rt reg output no high inc'!H255*'pred using sq rt no high inc'!C255</f>
        <v>865.19747780467753</v>
      </c>
    </row>
    <row r="256" spans="1:6" x14ac:dyDescent="0.25">
      <c r="A256">
        <v>10100</v>
      </c>
      <c r="B256">
        <f>'linear reg output'!B256</f>
        <v>3079</v>
      </c>
      <c r="C256">
        <f>'linear reg output'!C256</f>
        <v>2.8705578403458798</v>
      </c>
      <c r="D256">
        <f>'linear reg output'!E256</f>
        <v>23125.212370567999</v>
      </c>
      <c r="E256">
        <f>'sq rt reg output no high inc'!B256+'sq rt reg output no high inc'!C256*SQRT('pred using sq rt no high inc'!D256)</f>
        <v>723.62279387518618</v>
      </c>
      <c r="F256">
        <f>'sq rt reg output no high inc'!F256+'sq rt reg output no high inc'!G256*SQRT('pred using sq rt no high inc'!D256)+'sq rt reg output no high inc'!H256*'pred using sq rt no high inc'!C256</f>
        <v>744.83864180125636</v>
      </c>
    </row>
    <row r="257" spans="1:6" x14ac:dyDescent="0.25">
      <c r="A257">
        <v>10701</v>
      </c>
      <c r="B257">
        <f>'linear reg output'!B257</f>
        <v>1743</v>
      </c>
      <c r="C257">
        <f>'linear reg output'!C257</f>
        <v>2.9629835112403198</v>
      </c>
      <c r="D257">
        <f>'linear reg output'!E257</f>
        <v>22648.521970243801</v>
      </c>
      <c r="E257">
        <f>'sq rt reg output no high inc'!B257+'sq rt reg output no high inc'!C257*SQRT('pred using sq rt no high inc'!D257)</f>
        <v>796.82886261674798</v>
      </c>
      <c r="F257">
        <f>'sq rt reg output no high inc'!F257+'sq rt reg output no high inc'!G257*SQRT('pred using sq rt no high inc'!D257)+'sq rt reg output no high inc'!H257*'pred using sq rt no high inc'!C257</f>
        <v>811.96592678504044</v>
      </c>
    </row>
    <row r="258" spans="1:6" x14ac:dyDescent="0.25">
      <c r="A258">
        <v>10702</v>
      </c>
      <c r="B258">
        <f>'linear reg output'!B258</f>
        <v>2351</v>
      </c>
      <c r="C258">
        <f>'linear reg output'!C258</f>
        <v>3.28573398607185</v>
      </c>
      <c r="D258">
        <f>'linear reg output'!E258</f>
        <v>19931.730662251401</v>
      </c>
      <c r="E258">
        <f>'sq rt reg output no high inc'!B258+'sq rt reg output no high inc'!C258*SQRT('pred using sq rt no high inc'!D258)</f>
        <v>686.76386468729925</v>
      </c>
      <c r="F258">
        <f>'sq rt reg output no high inc'!F258+'sq rt reg output no high inc'!G258*SQRT('pred using sq rt no high inc'!D258)+'sq rt reg output no high inc'!H258*'pred using sq rt no high inc'!C258</f>
        <v>696.1838208815974</v>
      </c>
    </row>
    <row r="259" spans="1:6" x14ac:dyDescent="0.25">
      <c r="A259">
        <v>10703</v>
      </c>
      <c r="B259">
        <f>'linear reg output'!B259</f>
        <v>2629</v>
      </c>
      <c r="C259">
        <f>'linear reg output'!C259</f>
        <v>3.4285845799769801</v>
      </c>
      <c r="D259">
        <f>'linear reg output'!E259</f>
        <v>17735.995745537701</v>
      </c>
      <c r="E259">
        <f>'sq rt reg output no high inc'!B259+'sq rt reg output no high inc'!C259*SQRT('pred using sq rt no high inc'!D259)</f>
        <v>592.5040975369219</v>
      </c>
      <c r="F259">
        <f>'sq rt reg output no high inc'!F259+'sq rt reg output no high inc'!G259*SQRT('pred using sq rt no high inc'!D259)+'sq rt reg output no high inc'!H259*'pred using sq rt no high inc'!C259</f>
        <v>596.42328808390062</v>
      </c>
    </row>
    <row r="260" spans="1:6" x14ac:dyDescent="0.25">
      <c r="A260">
        <v>11101</v>
      </c>
      <c r="B260">
        <f>'linear reg output'!B260</f>
        <v>2112</v>
      </c>
      <c r="C260">
        <f>'linear reg output'!C260</f>
        <v>2.8107401341856399</v>
      </c>
      <c r="D260">
        <f>'linear reg output'!E260</f>
        <v>43975.880158890002</v>
      </c>
      <c r="E260">
        <f>'sq rt reg output no high inc'!B260+'sq rt reg output no high inc'!C260*SQRT('pred using sq rt no high inc'!D260)</f>
        <v>1476.2375547814859</v>
      </c>
      <c r="F260">
        <f>'sq rt reg output no high inc'!F260+'sq rt reg output no high inc'!G260*SQRT('pred using sq rt no high inc'!D260)+'sq rt reg output no high inc'!H260*'pred using sq rt no high inc'!C260</f>
        <v>1538.613202237902</v>
      </c>
    </row>
    <row r="261" spans="1:6" x14ac:dyDescent="0.25">
      <c r="A261">
        <v>11102</v>
      </c>
      <c r="B261">
        <f>'linear reg output'!B261</f>
        <v>2801</v>
      </c>
      <c r="C261">
        <f>'linear reg output'!C261</f>
        <v>2.6050534857985999</v>
      </c>
      <c r="D261">
        <f>'linear reg output'!E261</f>
        <v>48222.478028310703</v>
      </c>
      <c r="E261">
        <f>'sq rt reg output no high inc'!B261+'sq rt reg output no high inc'!C261*SQRT('pred using sq rt no high inc'!D261)</f>
        <v>1612.4074539473502</v>
      </c>
      <c r="F261">
        <f>'sq rt reg output no high inc'!F261+'sq rt reg output no high inc'!G261*SQRT('pred using sq rt no high inc'!D261)+'sq rt reg output no high inc'!H261*'pred using sq rt no high inc'!C261</f>
        <v>1679.2578658670636</v>
      </c>
    </row>
    <row r="262" spans="1:6" x14ac:dyDescent="0.25">
      <c r="A262">
        <v>11103</v>
      </c>
      <c r="B262">
        <f>'linear reg output'!B262</f>
        <v>2516</v>
      </c>
      <c r="C262">
        <f>'linear reg output'!C262</f>
        <v>3.4851974009045499</v>
      </c>
      <c r="D262">
        <f>'linear reg output'!E262</f>
        <v>31475.7525950487</v>
      </c>
      <c r="E262">
        <f>'sq rt reg output no high inc'!B262+'sq rt reg output no high inc'!C262*SQRT('pred using sq rt no high inc'!D262)</f>
        <v>1195.1535621418625</v>
      </c>
      <c r="F262">
        <f>'sq rt reg output no high inc'!F262+'sq rt reg output no high inc'!G262*SQRT('pred using sq rt no high inc'!D262)+'sq rt reg output no high inc'!H262*'pred using sq rt no high inc'!C262</f>
        <v>1214.5515885088737</v>
      </c>
    </row>
    <row r="263" spans="1:6" x14ac:dyDescent="0.25">
      <c r="A263">
        <v>11104</v>
      </c>
      <c r="B263">
        <f>'linear reg output'!B263</f>
        <v>2248</v>
      </c>
      <c r="C263">
        <f>'linear reg output'!C263</f>
        <v>2.5156007468562298</v>
      </c>
      <c r="D263">
        <f>'linear reg output'!E263</f>
        <v>32018.343665953798</v>
      </c>
      <c r="E263">
        <f>'sq rt reg output no high inc'!B263+'sq rt reg output no high inc'!C263*SQRT('pred using sq rt no high inc'!D263)</f>
        <v>1196.4299449287696</v>
      </c>
      <c r="F263">
        <f>'sq rt reg output no high inc'!F263+'sq rt reg output no high inc'!G263*SQRT('pred using sq rt no high inc'!D263)+'sq rt reg output no high inc'!H263*'pred using sq rt no high inc'!C263</f>
        <v>1231.9753447217631</v>
      </c>
    </row>
    <row r="264" spans="1:6" x14ac:dyDescent="0.25">
      <c r="A264">
        <v>11105</v>
      </c>
      <c r="B264">
        <f>'linear reg output'!B264</f>
        <v>2082</v>
      </c>
      <c r="C264">
        <f>'linear reg output'!C264</f>
        <v>2.96691186304668</v>
      </c>
      <c r="D264">
        <f>'linear reg output'!E264</f>
        <v>29732.4159050159</v>
      </c>
      <c r="E264">
        <f>'sq rt reg output no high inc'!B264+'sq rt reg output no high inc'!C264*SQRT('pred using sq rt no high inc'!D264)</f>
        <v>1125.0611425543482</v>
      </c>
      <c r="F264">
        <f>'sq rt reg output no high inc'!F264+'sq rt reg output no high inc'!G264*SQRT('pred using sq rt no high inc'!D264)+'sq rt reg output no high inc'!H264*'pred using sq rt no high inc'!C264</f>
        <v>1144.9885949017716</v>
      </c>
    </row>
    <row r="265" spans="1:6" x14ac:dyDescent="0.25">
      <c r="A265">
        <v>11106</v>
      </c>
      <c r="B265">
        <f>'linear reg output'!B265</f>
        <v>2458</v>
      </c>
      <c r="C265">
        <f>'linear reg output'!C265</f>
        <v>2.8145632451432099</v>
      </c>
      <c r="D265">
        <f>'linear reg output'!E265</f>
        <v>43352.195105060098</v>
      </c>
      <c r="E265">
        <f>'sq rt reg output no high inc'!B265+'sq rt reg output no high inc'!C265*SQRT('pred using sq rt no high inc'!D265)</f>
        <v>1489.1407214992596</v>
      </c>
      <c r="F265">
        <f>'sq rt reg output no high inc'!F265+'sq rt reg output no high inc'!G265*SQRT('pred using sq rt no high inc'!D265)+'sq rt reg output no high inc'!H265*'pred using sq rt no high inc'!C265</f>
        <v>1515.7031527565384</v>
      </c>
    </row>
    <row r="266" spans="1:6" x14ac:dyDescent="0.25">
      <c r="A266">
        <v>11300</v>
      </c>
      <c r="B266">
        <f>'linear reg output'!B266</f>
        <v>3505</v>
      </c>
      <c r="C266">
        <f>'linear reg output'!C266</f>
        <v>2.6402793131918099</v>
      </c>
      <c r="D266">
        <f>'linear reg output'!E266</f>
        <v>22134.131840400802</v>
      </c>
      <c r="E266">
        <f>'sq rt reg output no high inc'!B266+'sq rt reg output no high inc'!C266*SQRT('pred using sq rt no high inc'!D266)</f>
        <v>996.22007310753736</v>
      </c>
      <c r="F266">
        <f>'sq rt reg output no high inc'!F266+'sq rt reg output no high inc'!G266*SQRT('pred using sq rt no high inc'!D266)+'sq rt reg output no high inc'!H266*'pred using sq rt no high inc'!C266</f>
        <v>1024.201668177619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31260-749F-47F0-BB63-90FE821A5012}">
  <dimension ref="A1:M266"/>
  <sheetViews>
    <sheetView workbookViewId="0">
      <selection sqref="A1:M266"/>
    </sheetView>
  </sheetViews>
  <sheetFormatPr defaultRowHeight="15" x14ac:dyDescent="0.25"/>
  <sheetData>
    <row r="1" spans="1:13" x14ac:dyDescent="0.25">
      <c r="A1" t="s">
        <v>0</v>
      </c>
      <c r="B1" t="s">
        <v>16</v>
      </c>
      <c r="C1" t="s">
        <v>17</v>
      </c>
      <c r="D1" t="s">
        <v>18</v>
      </c>
      <c r="E1" t="s">
        <v>19</v>
      </c>
      <c r="F1" t="s">
        <v>20</v>
      </c>
      <c r="G1" t="s">
        <v>21</v>
      </c>
      <c r="H1" t="s">
        <v>22</v>
      </c>
      <c r="I1" t="s">
        <v>23</v>
      </c>
      <c r="J1" t="s">
        <v>24</v>
      </c>
      <c r="K1" t="s">
        <v>25</v>
      </c>
      <c r="L1" t="s">
        <v>26</v>
      </c>
      <c r="M1" t="s">
        <v>27</v>
      </c>
    </row>
    <row r="2" spans="1:13" x14ac:dyDescent="0.25">
      <c r="A2">
        <v>101</v>
      </c>
      <c r="B2">
        <v>839.65408599772502</v>
      </c>
      <c r="C2">
        <v>3.3006485815105902</v>
      </c>
      <c r="D2" s="1">
        <v>4.60787931936066E-56</v>
      </c>
      <c r="E2" s="1">
        <v>1.6114677380063099E-65</v>
      </c>
      <c r="F2">
        <v>610.11719905370001</v>
      </c>
      <c r="G2">
        <v>2.8336712428909498</v>
      </c>
      <c r="H2">
        <v>162.09734372006599</v>
      </c>
      <c r="I2" s="1">
        <v>1.18165251536596E-12</v>
      </c>
      <c r="J2" s="1">
        <v>3.08618737376196E-49</v>
      </c>
      <c r="K2" s="1">
        <v>1.4320706217768499E-5</v>
      </c>
      <c r="L2">
        <v>0.19352284656440899</v>
      </c>
      <c r="M2">
        <v>0.220423803731123</v>
      </c>
    </row>
    <row r="3" spans="1:13" x14ac:dyDescent="0.25">
      <c r="A3">
        <v>102</v>
      </c>
      <c r="B3">
        <v>451.38662860656899</v>
      </c>
      <c r="C3">
        <v>3.8226979941655399</v>
      </c>
      <c r="D3" s="1">
        <v>6.1744504012663296E-43</v>
      </c>
      <c r="E3" s="1">
        <v>2.1323848459973599E-180</v>
      </c>
      <c r="F3">
        <v>417.356765754908</v>
      </c>
      <c r="G3">
        <v>3.7885569163665398</v>
      </c>
      <c r="H3">
        <v>19.859285488074399</v>
      </c>
      <c r="I3" s="1">
        <v>2.6935854797371301E-30</v>
      </c>
      <c r="J3" s="1">
        <v>3.2157748330689499E-174</v>
      </c>
      <c r="K3">
        <v>5.1085638730020602E-2</v>
      </c>
      <c r="L3">
        <v>0.29445284897386897</v>
      </c>
      <c r="M3">
        <v>0.29511345594265698</v>
      </c>
    </row>
    <row r="4" spans="1:13" x14ac:dyDescent="0.25">
      <c r="A4">
        <v>103</v>
      </c>
      <c r="B4">
        <v>577.36291387173605</v>
      </c>
      <c r="C4">
        <v>4.2941879704657202</v>
      </c>
      <c r="D4" s="1">
        <v>6.0280060112579902E-16</v>
      </c>
      <c r="E4" s="1">
        <v>2.4319251727468301E-82</v>
      </c>
      <c r="F4">
        <v>311.91065284203302</v>
      </c>
      <c r="G4">
        <v>3.79311997208272</v>
      </c>
      <c r="H4">
        <v>195.499823522811</v>
      </c>
      <c r="I4" s="1">
        <v>6.1609512428766099E-5</v>
      </c>
      <c r="J4" s="1">
        <v>1.4183036257510699E-63</v>
      </c>
      <c r="K4" s="1">
        <v>5.4952590177842099E-12</v>
      </c>
      <c r="L4">
        <v>0.22807869548548801</v>
      </c>
      <c r="M4">
        <v>0.24874484497934199</v>
      </c>
    </row>
    <row r="5" spans="1:13" x14ac:dyDescent="0.25">
      <c r="A5">
        <v>104</v>
      </c>
      <c r="B5">
        <v>607.31410528201195</v>
      </c>
      <c r="C5">
        <v>2.8571519470582798</v>
      </c>
      <c r="D5" s="1">
        <v>3.6839785601524901E-37</v>
      </c>
      <c r="E5" s="1">
        <v>8.9971702450353505E-41</v>
      </c>
      <c r="F5">
        <v>545.20879031507502</v>
      </c>
      <c r="G5">
        <v>2.7055899354110702</v>
      </c>
      <c r="H5">
        <v>30.876478927909201</v>
      </c>
      <c r="I5" s="1">
        <v>1.1779827561706799E-30</v>
      </c>
      <c r="J5" s="1">
        <v>2.2600946067455599E-33</v>
      </c>
      <c r="K5">
        <v>9.14539330051497E-4</v>
      </c>
      <c r="L5">
        <v>0.15791468277849899</v>
      </c>
      <c r="M5">
        <v>0.16348134664698299</v>
      </c>
    </row>
    <row r="6" spans="1:13" x14ac:dyDescent="0.25">
      <c r="A6">
        <v>105</v>
      </c>
      <c r="B6">
        <v>610.72286719161002</v>
      </c>
      <c r="C6">
        <v>3.6039805497008199</v>
      </c>
      <c r="D6" s="1">
        <v>9.6535753372653301E-20</v>
      </c>
      <c r="E6" s="1">
        <v>5.9508576551538804E-51</v>
      </c>
      <c r="F6">
        <v>446.55191352238398</v>
      </c>
      <c r="G6">
        <v>3.3116593766762099</v>
      </c>
      <c r="H6">
        <v>98.746031241196206</v>
      </c>
      <c r="I6" s="1">
        <v>4.6150634348167998E-11</v>
      </c>
      <c r="J6" s="1">
        <v>3.5424624173822302E-40</v>
      </c>
      <c r="K6" s="1">
        <v>2.39441398618809E-10</v>
      </c>
      <c r="L6">
        <v>0.187755580739771</v>
      </c>
      <c r="M6">
        <v>0.20147091099423201</v>
      </c>
    </row>
    <row r="7" spans="1:13" x14ac:dyDescent="0.25">
      <c r="A7">
        <v>106</v>
      </c>
      <c r="B7">
        <v>526.22212345170203</v>
      </c>
      <c r="C7">
        <v>3.77474057114157</v>
      </c>
      <c r="D7" s="1">
        <v>6.5642954193928803E-17</v>
      </c>
      <c r="E7" s="1">
        <v>4.4916567173766198E-58</v>
      </c>
      <c r="F7">
        <v>373.51079656480999</v>
      </c>
      <c r="G7">
        <v>3.49663706928663</v>
      </c>
      <c r="H7">
        <v>85.756148458866406</v>
      </c>
      <c r="I7" s="1">
        <v>1.15079064557429E-8</v>
      </c>
      <c r="J7" s="1">
        <v>1.3479905773620999E-47</v>
      </c>
      <c r="K7" s="1">
        <v>6.7281238326747001E-9</v>
      </c>
      <c r="L7">
        <v>0.18597926799076001</v>
      </c>
      <c r="M7">
        <v>0.19936276583423601</v>
      </c>
    </row>
    <row r="8" spans="1:13" x14ac:dyDescent="0.25">
      <c r="A8">
        <v>107</v>
      </c>
      <c r="B8">
        <v>522.39879785807602</v>
      </c>
      <c r="C8">
        <v>4.0605579914724599</v>
      </c>
      <c r="D8" s="1">
        <v>1.87794504356405E-14</v>
      </c>
      <c r="E8" s="1">
        <v>3.0358651084219299E-56</v>
      </c>
      <c r="F8">
        <v>371.75643330104702</v>
      </c>
      <c r="G8">
        <v>3.74915822394542</v>
      </c>
      <c r="H8">
        <v>78.257537424789305</v>
      </c>
      <c r="I8" s="1">
        <v>1.14728761128673E-7</v>
      </c>
      <c r="J8" s="1">
        <v>1.2712718069930199E-45</v>
      </c>
      <c r="K8" s="1">
        <v>4.7774453435235597E-9</v>
      </c>
      <c r="L8">
        <v>0.21302563454774801</v>
      </c>
      <c r="M8">
        <v>0.22569342183404401</v>
      </c>
    </row>
    <row r="9" spans="1:13" x14ac:dyDescent="0.25">
      <c r="A9">
        <v>108</v>
      </c>
      <c r="B9">
        <v>581.76822687371305</v>
      </c>
      <c r="C9">
        <v>4.11910849228597</v>
      </c>
      <c r="D9" s="1">
        <v>1.4278601971984101E-16</v>
      </c>
      <c r="E9" s="1">
        <v>1.4953454521053299E-82</v>
      </c>
      <c r="F9">
        <v>389.19594943762598</v>
      </c>
      <c r="G9">
        <v>3.8117790997360199</v>
      </c>
      <c r="H9">
        <v>90.700355293079795</v>
      </c>
      <c r="I9" s="1">
        <v>2.0444249191982699E-7</v>
      </c>
      <c r="J9" s="1">
        <v>2.1815191854755701E-69</v>
      </c>
      <c r="K9" s="1">
        <v>5.7461347416964096E-10</v>
      </c>
      <c r="L9">
        <v>0.20222469584328701</v>
      </c>
      <c r="M9">
        <v>0.21651409956017101</v>
      </c>
    </row>
    <row r="10" spans="1:13" x14ac:dyDescent="0.25">
      <c r="A10">
        <v>109</v>
      </c>
      <c r="B10">
        <v>608.47866905485898</v>
      </c>
      <c r="C10">
        <v>4.1964453850342798</v>
      </c>
      <c r="D10" s="1">
        <v>7.1581871954032698E-22</v>
      </c>
      <c r="E10" s="1">
        <v>1.4177786538746499E-110</v>
      </c>
      <c r="F10">
        <v>383.14547064718198</v>
      </c>
      <c r="G10">
        <v>3.8119677007589301</v>
      </c>
      <c r="H10">
        <v>121.34430762094701</v>
      </c>
      <c r="I10" s="1">
        <v>3.6053756974258398E-7</v>
      </c>
      <c r="J10" s="1">
        <v>1.1150644697329499E-88</v>
      </c>
      <c r="K10" s="1">
        <v>2.1778641575331199E-8</v>
      </c>
      <c r="L10">
        <v>0.22014353098279499</v>
      </c>
      <c r="M10">
        <v>0.23750993898057199</v>
      </c>
    </row>
    <row r="11" spans="1:13" x14ac:dyDescent="0.25">
      <c r="A11">
        <v>110</v>
      </c>
      <c r="B11">
        <v>664.41483708104499</v>
      </c>
      <c r="C11">
        <v>4.64860795247903</v>
      </c>
      <c r="D11" s="1">
        <v>2.99498452025152E-19</v>
      </c>
      <c r="E11" s="1">
        <v>4.0971226535947598E-114</v>
      </c>
      <c r="F11">
        <v>377.92433498167702</v>
      </c>
      <c r="G11">
        <v>4.1742003811190598</v>
      </c>
      <c r="H11">
        <v>166.84924253848101</v>
      </c>
      <c r="I11" s="1">
        <v>1.48413091069966E-6</v>
      </c>
      <c r="J11" s="1">
        <v>4.58939063147611E-87</v>
      </c>
      <c r="K11" s="1">
        <v>1.66415857718853E-18</v>
      </c>
      <c r="L11">
        <v>0.23926266569826601</v>
      </c>
      <c r="M11">
        <v>0.26209184300678301</v>
      </c>
    </row>
    <row r="12" spans="1:13" x14ac:dyDescent="0.25">
      <c r="A12">
        <v>300</v>
      </c>
      <c r="B12">
        <v>286.53421801225898</v>
      </c>
      <c r="C12">
        <v>2.7135359169231799</v>
      </c>
      <c r="D12" s="1">
        <v>2.20985034606164E-9</v>
      </c>
      <c r="E12" s="1">
        <v>2.6345861782894702E-36</v>
      </c>
      <c r="F12">
        <v>93.083770518010695</v>
      </c>
      <c r="G12">
        <v>2.2887808977347199</v>
      </c>
      <c r="H12">
        <v>134.48893821387799</v>
      </c>
      <c r="I12">
        <v>0.11583312973481601</v>
      </c>
      <c r="J12" s="1">
        <v>5.9486927898119499E-28</v>
      </c>
      <c r="K12" s="1">
        <v>1.48143003684615E-8</v>
      </c>
      <c r="L12">
        <v>0.12147515643227499</v>
      </c>
      <c r="M12">
        <v>0.15429599452654499</v>
      </c>
    </row>
    <row r="13" spans="1:13" x14ac:dyDescent="0.25">
      <c r="A13">
        <v>701</v>
      </c>
      <c r="B13">
        <v>513.10223814667404</v>
      </c>
      <c r="C13">
        <v>2.22653255880663</v>
      </c>
      <c r="D13" s="1">
        <v>1.39725601772185E-30</v>
      </c>
      <c r="E13" s="1">
        <v>2.5070513569492298E-28</v>
      </c>
      <c r="F13">
        <v>313.686858743264</v>
      </c>
      <c r="G13">
        <v>1.88382776355777</v>
      </c>
      <c r="H13">
        <v>122.58574292784</v>
      </c>
      <c r="I13" s="1">
        <v>2.9884413915224401E-12</v>
      </c>
      <c r="J13" s="1">
        <v>9.6487955023307805E-21</v>
      </c>
      <c r="K13" s="1">
        <v>8.6381449912569797E-16</v>
      </c>
      <c r="L13">
        <v>0.143538253722752</v>
      </c>
      <c r="M13">
        <v>0.18439595544328699</v>
      </c>
    </row>
    <row r="14" spans="1:13" x14ac:dyDescent="0.25">
      <c r="A14">
        <v>702</v>
      </c>
      <c r="B14">
        <v>194.321715390474</v>
      </c>
      <c r="C14">
        <v>2.5412852526235898</v>
      </c>
      <c r="D14" s="1">
        <v>9.7473447540334903E-5</v>
      </c>
      <c r="E14" s="1">
        <v>2.6835184268336402E-27</v>
      </c>
      <c r="F14">
        <v>78.501444356230493</v>
      </c>
      <c r="G14">
        <v>2.20401248081768</v>
      </c>
      <c r="H14">
        <v>78.953374304457398</v>
      </c>
      <c r="I14">
        <v>0.117029803345703</v>
      </c>
      <c r="J14" s="1">
        <v>1.4688898150550601E-19</v>
      </c>
      <c r="K14" s="1">
        <v>1.1083978960755599E-10</v>
      </c>
      <c r="L14">
        <v>0.14958358353949999</v>
      </c>
      <c r="M14">
        <v>0.17495457706894499</v>
      </c>
    </row>
    <row r="15" spans="1:13" x14ac:dyDescent="0.25">
      <c r="A15">
        <v>1100</v>
      </c>
      <c r="B15">
        <v>239.88696568427301</v>
      </c>
      <c r="C15">
        <v>2.4552557730141</v>
      </c>
      <c r="D15">
        <v>7.0372883327108899E-4</v>
      </c>
      <c r="E15" s="1">
        <v>1.06622439091486E-13</v>
      </c>
      <c r="F15">
        <v>133.396848202661</v>
      </c>
      <c r="G15">
        <v>2.2914249423997601</v>
      </c>
      <c r="H15">
        <v>55.537667922720203</v>
      </c>
      <c r="I15">
        <v>6.3638511506536599E-2</v>
      </c>
      <c r="J15" s="1">
        <v>1.1636319943509201E-11</v>
      </c>
      <c r="K15" s="1">
        <v>2.8519301515534801E-6</v>
      </c>
      <c r="L15">
        <v>0.13777748030057199</v>
      </c>
      <c r="M15">
        <v>0.150065543932171</v>
      </c>
    </row>
    <row r="16" spans="1:13" x14ac:dyDescent="0.25">
      <c r="A16">
        <v>1301</v>
      </c>
      <c r="B16">
        <v>576.56801426081904</v>
      </c>
      <c r="C16">
        <v>2.7811942110970298</v>
      </c>
      <c r="D16" s="1">
        <v>2.30929673371347E-30</v>
      </c>
      <c r="E16" s="1">
        <v>7.3497409237810906E-40</v>
      </c>
      <c r="F16">
        <v>483.78381548875598</v>
      </c>
      <c r="G16">
        <v>2.61802759117914</v>
      </c>
      <c r="H16">
        <v>44.875084309245203</v>
      </c>
      <c r="I16" s="1">
        <v>3.5988687746431497E-21</v>
      </c>
      <c r="J16" s="1">
        <v>6.8395936663584796E-34</v>
      </c>
      <c r="K16" s="1">
        <v>5.2073608259143297E-6</v>
      </c>
      <c r="L16">
        <v>0.15429640494402699</v>
      </c>
      <c r="M16">
        <v>0.16403867991451901</v>
      </c>
    </row>
    <row r="17" spans="1:13" x14ac:dyDescent="0.25">
      <c r="A17">
        <v>1302</v>
      </c>
      <c r="B17">
        <v>714.44401001797405</v>
      </c>
      <c r="C17">
        <v>3.3024469843753899</v>
      </c>
      <c r="D17" s="1">
        <v>8.0833516504697094E-28</v>
      </c>
      <c r="E17" s="1">
        <v>2.2788399614042599E-56</v>
      </c>
      <c r="F17">
        <v>533.01039744316699</v>
      </c>
      <c r="G17">
        <v>2.9551398849747001</v>
      </c>
      <c r="H17">
        <v>109.816947139831</v>
      </c>
      <c r="I17" s="1">
        <v>2.92825815088801E-15</v>
      </c>
      <c r="J17" s="1">
        <v>2.2939197778329999E-44</v>
      </c>
      <c r="K17" s="1">
        <v>8.8294452531076996E-12</v>
      </c>
      <c r="L17">
        <v>0.156865980009366</v>
      </c>
      <c r="M17">
        <v>0.17566908432679501</v>
      </c>
    </row>
    <row r="18" spans="1:13" x14ac:dyDescent="0.25">
      <c r="A18">
        <v>1303</v>
      </c>
      <c r="B18">
        <v>704.211130575433</v>
      </c>
      <c r="C18">
        <v>3.2219474448023</v>
      </c>
      <c r="D18" s="1">
        <v>7.9152461757015806E-21</v>
      </c>
      <c r="E18" s="1">
        <v>4.55123506944727E-36</v>
      </c>
      <c r="F18">
        <v>534.51070199334401</v>
      </c>
      <c r="G18">
        <v>2.9702950760051001</v>
      </c>
      <c r="H18">
        <v>95.710095410142799</v>
      </c>
      <c r="I18" s="1">
        <v>2.49159574585531E-11</v>
      </c>
      <c r="J18" s="1">
        <v>2.4268058872787802E-31</v>
      </c>
      <c r="K18" s="1">
        <v>3.7474248083524498E-8</v>
      </c>
      <c r="L18">
        <v>0.15846869621173801</v>
      </c>
      <c r="M18">
        <v>0.17280196545726301</v>
      </c>
    </row>
    <row r="19" spans="1:13" x14ac:dyDescent="0.25">
      <c r="A19">
        <v>1304</v>
      </c>
      <c r="B19">
        <v>520.59607199381503</v>
      </c>
      <c r="C19">
        <v>4.4409026250688202</v>
      </c>
      <c r="D19" s="1">
        <v>2.90050375393735E-11</v>
      </c>
      <c r="E19" s="1">
        <v>1.48467641538502E-94</v>
      </c>
      <c r="F19">
        <v>17.6348602379861</v>
      </c>
      <c r="G19">
        <v>3.35082664713403</v>
      </c>
      <c r="H19">
        <v>386.82621286771598</v>
      </c>
      <c r="I19">
        <v>0.83126050532231899</v>
      </c>
      <c r="J19" s="1">
        <v>2.6537335148501401E-48</v>
      </c>
      <c r="K19" s="1">
        <v>2.0513757226433501E-31</v>
      </c>
      <c r="L19">
        <v>0.227839071080467</v>
      </c>
      <c r="M19">
        <v>0.29156751327119901</v>
      </c>
    </row>
    <row r="20" spans="1:13" x14ac:dyDescent="0.25">
      <c r="A20">
        <v>1305</v>
      </c>
      <c r="B20">
        <v>1095.56176380126</v>
      </c>
      <c r="C20">
        <v>4.1333206878556901</v>
      </c>
      <c r="D20" s="1">
        <v>2.22412916947991E-24</v>
      </c>
      <c r="E20" s="1">
        <v>7.6727131790565001E-56</v>
      </c>
      <c r="F20">
        <v>489.43770451575102</v>
      </c>
      <c r="G20">
        <v>3.2507895152252599</v>
      </c>
      <c r="H20">
        <v>334.243265890185</v>
      </c>
      <c r="I20" s="1">
        <v>4.6504448431533897E-6</v>
      </c>
      <c r="J20" s="1">
        <v>1.05682437657117E-32</v>
      </c>
      <c r="K20" s="1">
        <v>2.9515122984901501E-26</v>
      </c>
      <c r="L20">
        <v>0.17198776396388901</v>
      </c>
      <c r="M20">
        <v>0.24010076184906201</v>
      </c>
    </row>
    <row r="21" spans="1:13" x14ac:dyDescent="0.25">
      <c r="A21">
        <v>1306</v>
      </c>
      <c r="B21">
        <v>640.13690034855802</v>
      </c>
      <c r="C21">
        <v>4.0598712992961401</v>
      </c>
      <c r="D21" s="1">
        <v>8.8630557994639104E-17</v>
      </c>
      <c r="E21" s="1">
        <v>3.6240847149323299E-64</v>
      </c>
      <c r="F21">
        <v>357.93252501587301</v>
      </c>
      <c r="G21">
        <v>3.4972072651707</v>
      </c>
      <c r="H21">
        <v>189.479953054915</v>
      </c>
      <c r="I21" s="1">
        <v>9.0399240927910807E-6</v>
      </c>
      <c r="J21" s="1">
        <v>2.03603387790527E-44</v>
      </c>
      <c r="K21" s="1">
        <v>8.3474976244746895E-14</v>
      </c>
      <c r="L21">
        <v>0.21622853117886501</v>
      </c>
      <c r="M21">
        <v>0.246900001367894</v>
      </c>
    </row>
    <row r="22" spans="1:13" x14ac:dyDescent="0.25">
      <c r="A22">
        <v>1307</v>
      </c>
      <c r="B22">
        <v>563.76855583798704</v>
      </c>
      <c r="C22">
        <v>3.33675545466332</v>
      </c>
      <c r="D22" s="1">
        <v>1.1380967638778901E-14</v>
      </c>
      <c r="E22" s="1">
        <v>1.45254429470767E-37</v>
      </c>
      <c r="F22">
        <v>426.62720203337</v>
      </c>
      <c r="G22">
        <v>3.0934381467850698</v>
      </c>
      <c r="H22">
        <v>68.0886247064511</v>
      </c>
      <c r="I22" s="1">
        <v>7.2941855810025501E-9</v>
      </c>
      <c r="J22" s="1">
        <v>6.1357770671425703E-32</v>
      </c>
      <c r="K22" s="1">
        <v>1.7299365861571701E-7</v>
      </c>
      <c r="L22">
        <v>0.16794684527078799</v>
      </c>
      <c r="M22">
        <v>0.181262796012264</v>
      </c>
    </row>
    <row r="23" spans="1:13" x14ac:dyDescent="0.25">
      <c r="A23">
        <v>1308</v>
      </c>
      <c r="B23">
        <v>667.16985371452904</v>
      </c>
      <c r="C23">
        <v>3.1516755546824302</v>
      </c>
      <c r="D23" s="1">
        <v>1.39704753701706E-24</v>
      </c>
      <c r="E23" s="1">
        <v>5.3836763835590598E-42</v>
      </c>
      <c r="F23">
        <v>515.31066919588704</v>
      </c>
      <c r="G23">
        <v>2.8761341100053701</v>
      </c>
      <c r="H23">
        <v>73.459441026439507</v>
      </c>
      <c r="I23" s="1">
        <v>1.3493086311705299E-12</v>
      </c>
      <c r="J23" s="1">
        <v>3.54423702619918E-34</v>
      </c>
      <c r="K23" s="1">
        <v>1.35843256175913E-6</v>
      </c>
      <c r="L23">
        <v>0.16475352864468301</v>
      </c>
      <c r="M23">
        <v>0.18154328961786501</v>
      </c>
    </row>
    <row r="24" spans="1:13" x14ac:dyDescent="0.25">
      <c r="A24">
        <v>1309</v>
      </c>
      <c r="B24">
        <v>434.93340287132401</v>
      </c>
      <c r="C24">
        <v>4.6200849316943398</v>
      </c>
      <c r="D24" s="1">
        <v>2.2703171587668001E-8</v>
      </c>
      <c r="E24" s="1">
        <v>2.21093820354249E-70</v>
      </c>
      <c r="F24">
        <v>263.60710257326798</v>
      </c>
      <c r="G24">
        <v>4.3219617900131597</v>
      </c>
      <c r="H24">
        <v>86.232493935053697</v>
      </c>
      <c r="I24">
        <v>1.24372776619572E-3</v>
      </c>
      <c r="J24" s="1">
        <v>2.2077608041549601E-62</v>
      </c>
      <c r="K24" s="1">
        <v>4.3894309784649698E-7</v>
      </c>
      <c r="L24">
        <v>0.25509130242512801</v>
      </c>
      <c r="M24">
        <v>0.26928739166835503</v>
      </c>
    </row>
    <row r="25" spans="1:13" x14ac:dyDescent="0.25">
      <c r="A25">
        <v>1500</v>
      </c>
      <c r="B25">
        <v>163.87716815866401</v>
      </c>
      <c r="C25">
        <v>2.5755486698580401</v>
      </c>
      <c r="D25" s="1">
        <v>1.54021432765589E-5</v>
      </c>
      <c r="E25" s="1">
        <v>9.4779104328178603E-47</v>
      </c>
      <c r="F25">
        <v>72.059359879725093</v>
      </c>
      <c r="G25">
        <v>2.3612800509992899</v>
      </c>
      <c r="H25">
        <v>63.573665897457097</v>
      </c>
      <c r="I25">
        <v>8.6898824121593596E-2</v>
      </c>
      <c r="J25" s="1">
        <v>1.7921315810405799E-40</v>
      </c>
      <c r="K25" s="1">
        <v>1.7946320856737099E-8</v>
      </c>
      <c r="L25">
        <v>0.14837993421458101</v>
      </c>
      <c r="M25">
        <v>0.16071753815981499</v>
      </c>
    </row>
    <row r="26" spans="1:13" x14ac:dyDescent="0.25">
      <c r="A26">
        <v>1700</v>
      </c>
      <c r="B26">
        <v>180.206994143175</v>
      </c>
      <c r="C26">
        <v>4.3767089082626596</v>
      </c>
      <c r="D26">
        <v>5.3126792768140498E-3</v>
      </c>
      <c r="E26" s="1">
        <v>1.37127874430557E-73</v>
      </c>
      <c r="F26">
        <v>-46.406004866064102</v>
      </c>
      <c r="G26">
        <v>3.8944878915683701</v>
      </c>
      <c r="H26">
        <v>149.192798792655</v>
      </c>
      <c r="I26">
        <v>0.47765890184972198</v>
      </c>
      <c r="J26" s="1">
        <v>2.415741043781E-54</v>
      </c>
      <c r="K26" s="1">
        <v>1.1543130817588801E-16</v>
      </c>
      <c r="L26">
        <v>0.25855714077421699</v>
      </c>
      <c r="M26">
        <v>0.28454547884339498</v>
      </c>
    </row>
    <row r="27" spans="1:13" x14ac:dyDescent="0.25">
      <c r="A27">
        <v>1901</v>
      </c>
      <c r="B27">
        <v>325.40944791656199</v>
      </c>
      <c r="C27">
        <v>2.2019653132919901</v>
      </c>
      <c r="D27" s="1">
        <v>5.7796033422083495E-16</v>
      </c>
      <c r="E27" s="1">
        <v>6.1814661473685296E-29</v>
      </c>
      <c r="F27">
        <v>178.35581268713901</v>
      </c>
      <c r="G27">
        <v>2.0438559562859</v>
      </c>
      <c r="H27">
        <v>52.576931985864803</v>
      </c>
      <c r="I27" s="1">
        <v>2.3072846568257599E-5</v>
      </c>
      <c r="J27" s="1">
        <v>1.6592914635805301E-25</v>
      </c>
      <c r="K27" s="1">
        <v>9.813369137729239E-13</v>
      </c>
      <c r="L27">
        <v>0.13263889906901299</v>
      </c>
      <c r="M27">
        <v>0.15489849813161299</v>
      </c>
    </row>
    <row r="28" spans="1:13" x14ac:dyDescent="0.25">
      <c r="A28">
        <v>1902</v>
      </c>
      <c r="B28">
        <v>560.94342574728398</v>
      </c>
      <c r="C28">
        <v>2.4158414152485999</v>
      </c>
      <c r="D28" s="1">
        <v>3.2113681897617999E-22</v>
      </c>
      <c r="E28" s="1">
        <v>2.3603046784044401E-27</v>
      </c>
      <c r="F28">
        <v>393.20636569941502</v>
      </c>
      <c r="G28">
        <v>2.2287763126036402</v>
      </c>
      <c r="H28">
        <v>85.4243366238303</v>
      </c>
      <c r="I28" s="1">
        <v>1.20989118208762E-9</v>
      </c>
      <c r="J28" s="1">
        <v>1.31503878942378E-24</v>
      </c>
      <c r="K28" s="1">
        <v>6.2610634598518699E-14</v>
      </c>
      <c r="L28">
        <v>0.145865110705059</v>
      </c>
      <c r="M28">
        <v>0.166763703515932</v>
      </c>
    </row>
    <row r="29" spans="1:13" x14ac:dyDescent="0.25">
      <c r="A29">
        <v>1903</v>
      </c>
      <c r="B29">
        <v>489.260216976717</v>
      </c>
      <c r="C29">
        <v>1.4732151297957601</v>
      </c>
      <c r="D29" s="1">
        <v>3.1278549487554797E-33</v>
      </c>
      <c r="E29" s="1">
        <v>7.3357904122435207E-12</v>
      </c>
      <c r="F29">
        <v>387.27408599004298</v>
      </c>
      <c r="G29">
        <v>1.26915304566668</v>
      </c>
      <c r="H29">
        <v>48.075200231924697</v>
      </c>
      <c r="I29" s="1">
        <v>5.4731696471929697E-22</v>
      </c>
      <c r="J29" s="1">
        <v>5.4617372189361496E-9</v>
      </c>
      <c r="K29" s="1">
        <v>2.0932559209336399E-9</v>
      </c>
      <c r="L29">
        <v>8.2037570417440794E-2</v>
      </c>
      <c r="M29">
        <v>0.109912553739088</v>
      </c>
    </row>
    <row r="30" spans="1:13" x14ac:dyDescent="0.25">
      <c r="A30">
        <v>1904</v>
      </c>
      <c r="B30">
        <v>388.62073162840801</v>
      </c>
      <c r="C30">
        <v>2.0538123903950001</v>
      </c>
      <c r="D30" s="1">
        <v>3.9982592685854802E-36</v>
      </c>
      <c r="E30" s="1">
        <v>2.6278484524110698E-35</v>
      </c>
      <c r="F30">
        <v>282.31481639517801</v>
      </c>
      <c r="G30">
        <v>1.93136188013815</v>
      </c>
      <c r="H30">
        <v>43.979479065771201</v>
      </c>
      <c r="I30" s="1">
        <v>1.6741812209254599E-14</v>
      </c>
      <c r="J30" s="1">
        <v>7.2356498460843601E-33</v>
      </c>
      <c r="K30" s="1">
        <v>2.9644194896998598E-10</v>
      </c>
      <c r="L30">
        <v>0.14399714793478199</v>
      </c>
      <c r="M30">
        <v>0.16562576776667101</v>
      </c>
    </row>
    <row r="31" spans="1:13" x14ac:dyDescent="0.25">
      <c r="A31">
        <v>1905</v>
      </c>
      <c r="B31">
        <v>356.29945264964499</v>
      </c>
      <c r="C31">
        <v>2.2981485243663</v>
      </c>
      <c r="D31" s="1">
        <v>3.3314774050896401E-17</v>
      </c>
      <c r="E31" s="1">
        <v>1.05995740533107E-23</v>
      </c>
      <c r="F31">
        <v>245.13966204088501</v>
      </c>
      <c r="G31">
        <v>2.1544676931127</v>
      </c>
      <c r="H31">
        <v>40.883951861758398</v>
      </c>
      <c r="I31" s="1">
        <v>3.2925104714492003E-8</v>
      </c>
      <c r="J31" s="1">
        <v>2.0895925606790801E-19</v>
      </c>
      <c r="K31" s="1">
        <v>1.4908108076734399E-5</v>
      </c>
      <c r="L31">
        <v>0.16041547409246201</v>
      </c>
      <c r="M31">
        <v>0.17627553259930701</v>
      </c>
    </row>
    <row r="32" spans="1:13" x14ac:dyDescent="0.25">
      <c r="A32">
        <v>1906</v>
      </c>
      <c r="B32">
        <v>396.84142624968399</v>
      </c>
      <c r="C32">
        <v>3.2039704912414599</v>
      </c>
      <c r="D32" s="1">
        <v>5.43508481917759E-14</v>
      </c>
      <c r="E32" s="1">
        <v>1.3323556867482399E-61</v>
      </c>
      <c r="F32">
        <v>202.82374154700901</v>
      </c>
      <c r="G32">
        <v>2.79152707920273</v>
      </c>
      <c r="H32">
        <v>109.657201529795</v>
      </c>
      <c r="I32">
        <v>3.1456590172451103E-4</v>
      </c>
      <c r="J32" s="1">
        <v>1.74801693682705E-48</v>
      </c>
      <c r="K32" s="1">
        <v>3.3437024505467299E-16</v>
      </c>
      <c r="L32">
        <v>0.20759692361270701</v>
      </c>
      <c r="M32">
        <v>0.243566194063215</v>
      </c>
    </row>
    <row r="33" spans="1:13" x14ac:dyDescent="0.25">
      <c r="A33">
        <v>1907</v>
      </c>
      <c r="B33">
        <v>253.68714981565</v>
      </c>
      <c r="C33">
        <v>2.9631660216473699</v>
      </c>
      <c r="D33" s="1">
        <v>3.1382421760168001E-5</v>
      </c>
      <c r="E33" s="1">
        <v>2.83332891199963E-27</v>
      </c>
      <c r="F33">
        <v>122.647684342933</v>
      </c>
      <c r="G33">
        <v>2.8869284132384001</v>
      </c>
      <c r="H33">
        <v>47.024343329406904</v>
      </c>
      <c r="I33">
        <v>5.2369309923190902E-2</v>
      </c>
      <c r="J33" s="1">
        <v>4.2834106969456598E-26</v>
      </c>
      <c r="K33" s="1">
        <v>8.9604044642931199E-6</v>
      </c>
      <c r="L33">
        <v>0.17148804199944601</v>
      </c>
      <c r="M33">
        <v>0.18244544697193599</v>
      </c>
    </row>
    <row r="34" spans="1:13" x14ac:dyDescent="0.25">
      <c r="A34">
        <v>2300</v>
      </c>
      <c r="B34">
        <v>488.321814401685</v>
      </c>
      <c r="C34">
        <v>1.91181204387328</v>
      </c>
      <c r="D34" s="1">
        <v>1.3563226949339199E-21</v>
      </c>
      <c r="E34" s="1">
        <v>8.19501594813003E-16</v>
      </c>
      <c r="F34">
        <v>340.72023899160803</v>
      </c>
      <c r="G34">
        <v>1.57454797199768</v>
      </c>
      <c r="H34">
        <v>99.128409647917906</v>
      </c>
      <c r="I34" s="1">
        <v>1.6195124072717398E-11</v>
      </c>
      <c r="J34" s="1">
        <v>6.7707524098196398E-12</v>
      </c>
      <c r="K34" s="1">
        <v>8.0669058972383694E-11</v>
      </c>
      <c r="L34">
        <v>8.5201144748405497E-2</v>
      </c>
      <c r="M34">
        <v>0.118988779011703</v>
      </c>
    </row>
    <row r="35" spans="1:13" x14ac:dyDescent="0.25">
      <c r="A35">
        <v>2500</v>
      </c>
      <c r="B35">
        <v>310.06717543042902</v>
      </c>
      <c r="C35">
        <v>2.2838175612033802</v>
      </c>
      <c r="D35" s="1">
        <v>2.6977171041569701E-13</v>
      </c>
      <c r="E35" s="1">
        <v>8.1746122899083698E-29</v>
      </c>
      <c r="F35">
        <v>194.89067686917599</v>
      </c>
      <c r="G35">
        <v>2.0798599528677602</v>
      </c>
      <c r="H35">
        <v>51.828760093403098</v>
      </c>
      <c r="I35" s="1">
        <v>3.1515364723097602E-5</v>
      </c>
      <c r="J35" s="1">
        <v>2.86169583747959E-24</v>
      </c>
      <c r="K35" s="1">
        <v>3.8642123176173398E-7</v>
      </c>
      <c r="L35">
        <v>0.15263187937006201</v>
      </c>
      <c r="M35">
        <v>0.17097764611456601</v>
      </c>
    </row>
    <row r="36" spans="1:13" x14ac:dyDescent="0.25">
      <c r="A36">
        <v>2901</v>
      </c>
      <c r="B36">
        <v>188.26732060650701</v>
      </c>
      <c r="C36">
        <v>3.3255096875955901</v>
      </c>
      <c r="D36" s="1">
        <v>2.73832434379601E-5</v>
      </c>
      <c r="E36" s="1">
        <v>1.05086898860098E-58</v>
      </c>
      <c r="F36">
        <v>135.977333876839</v>
      </c>
      <c r="G36">
        <v>3.2960191892384199</v>
      </c>
      <c r="H36">
        <v>18.162813165768998</v>
      </c>
      <c r="I36">
        <v>6.8030100990363503E-3</v>
      </c>
      <c r="J36" s="1">
        <v>2.7986749976193802E-56</v>
      </c>
      <c r="K36">
        <v>5.1334937457468997E-2</v>
      </c>
      <c r="L36">
        <v>0.25252968876366699</v>
      </c>
      <c r="M36">
        <v>0.25352326400699599</v>
      </c>
    </row>
    <row r="37" spans="1:13" x14ac:dyDescent="0.25">
      <c r="A37">
        <v>2902</v>
      </c>
      <c r="B37">
        <v>606.02055211403103</v>
      </c>
      <c r="C37">
        <v>2.43203862888614</v>
      </c>
      <c r="D37" s="1">
        <v>2.54635917342929E-35</v>
      </c>
      <c r="E37" s="1">
        <v>2.17476477459834E-38</v>
      </c>
      <c r="F37">
        <v>449.17642049797797</v>
      </c>
      <c r="G37">
        <v>2.2784813085429798</v>
      </c>
      <c r="H37">
        <v>68.066003143272695</v>
      </c>
      <c r="I37" s="1">
        <v>6.4064753472980801E-19</v>
      </c>
      <c r="J37" s="1">
        <v>3.7756028243991998E-33</v>
      </c>
      <c r="K37" s="1">
        <v>1.09459137765104E-12</v>
      </c>
      <c r="L37">
        <v>0.131903406868529</v>
      </c>
      <c r="M37">
        <v>0.149017771252452</v>
      </c>
    </row>
    <row r="38" spans="1:13" x14ac:dyDescent="0.25">
      <c r="A38">
        <v>2903</v>
      </c>
      <c r="B38">
        <v>369.29523379749298</v>
      </c>
      <c r="C38">
        <v>2.1621715151965399</v>
      </c>
      <c r="D38" s="1">
        <v>1.22921888469952E-27</v>
      </c>
      <c r="E38" s="1">
        <v>6.5149432464587696E-35</v>
      </c>
      <c r="F38">
        <v>279.56155890735801</v>
      </c>
      <c r="G38">
        <v>2.0958343531448098</v>
      </c>
      <c r="H38">
        <v>33.9570634594456</v>
      </c>
      <c r="I38" s="1">
        <v>2.3593671791250398E-14</v>
      </c>
      <c r="J38" s="1">
        <v>2.7009470181077502E-32</v>
      </c>
      <c r="K38" s="1">
        <v>2.00950313144782E-7</v>
      </c>
      <c r="L38">
        <v>0.16264648063286899</v>
      </c>
      <c r="M38">
        <v>0.17343697900397601</v>
      </c>
    </row>
    <row r="39" spans="1:13" x14ac:dyDescent="0.25">
      <c r="A39">
        <v>2904</v>
      </c>
      <c r="B39">
        <v>519.72899394497301</v>
      </c>
      <c r="C39">
        <v>1.41492152817565</v>
      </c>
      <c r="D39" s="1">
        <v>1.97759820439222E-32</v>
      </c>
      <c r="E39" s="1">
        <v>1.00776790983619E-11</v>
      </c>
      <c r="F39">
        <v>402.39846543908902</v>
      </c>
      <c r="G39">
        <v>1.20885152423496</v>
      </c>
      <c r="H39">
        <v>45.527228629752599</v>
      </c>
      <c r="I39" s="1">
        <v>2.35745535811522E-18</v>
      </c>
      <c r="J39" s="1">
        <v>3.9748247957791401E-9</v>
      </c>
      <c r="K39" s="1">
        <v>1.94115943843677E-7</v>
      </c>
      <c r="L39">
        <v>6.8932153184005293E-2</v>
      </c>
      <c r="M39">
        <v>0.102478702050519</v>
      </c>
    </row>
    <row r="40" spans="1:13" x14ac:dyDescent="0.25">
      <c r="A40">
        <v>2905</v>
      </c>
      <c r="B40">
        <v>301.23625498951401</v>
      </c>
      <c r="C40">
        <v>2.3379797199265102</v>
      </c>
      <c r="D40" s="1">
        <v>2.86249252060235E-16</v>
      </c>
      <c r="E40" s="1">
        <v>5.5464678509434701E-43</v>
      </c>
      <c r="F40">
        <v>188.31472042870101</v>
      </c>
      <c r="G40">
        <v>2.18483651639146</v>
      </c>
      <c r="H40">
        <v>56.041214897598103</v>
      </c>
      <c r="I40" s="1">
        <v>9.8903521132421193E-7</v>
      </c>
      <c r="J40" s="1">
        <v>1.30818841252577E-36</v>
      </c>
      <c r="K40" s="1">
        <v>1.6241054830211499E-10</v>
      </c>
      <c r="L40">
        <v>0.138891042962868</v>
      </c>
      <c r="M40">
        <v>0.15639994092853701</v>
      </c>
    </row>
    <row r="41" spans="1:13" x14ac:dyDescent="0.25">
      <c r="A41">
        <v>3100</v>
      </c>
      <c r="B41">
        <v>275.90784335528298</v>
      </c>
      <c r="C41">
        <v>2.6366079503851498</v>
      </c>
      <c r="D41" s="1">
        <v>2.5404760491497002E-12</v>
      </c>
      <c r="E41" s="1">
        <v>1.88930522643274E-47</v>
      </c>
      <c r="F41">
        <v>191.42060565422901</v>
      </c>
      <c r="G41">
        <v>2.5370772256929102</v>
      </c>
      <c r="H41">
        <v>35.3114843434997</v>
      </c>
      <c r="I41" s="1">
        <v>2.9112984846256201E-5</v>
      </c>
      <c r="J41" s="1">
        <v>9.8926472885448299E-45</v>
      </c>
      <c r="K41">
        <v>2.6002532318151903E-4</v>
      </c>
      <c r="L41">
        <v>0.19297953918584601</v>
      </c>
      <c r="M41">
        <v>0.20061163069945201</v>
      </c>
    </row>
    <row r="42" spans="1:13" x14ac:dyDescent="0.25">
      <c r="A42">
        <v>3300</v>
      </c>
      <c r="B42">
        <v>403.94613415397799</v>
      </c>
      <c r="C42">
        <v>1.97474801395755</v>
      </c>
      <c r="D42" s="1">
        <v>3.2557103262940199E-21</v>
      </c>
      <c r="E42" s="1">
        <v>5.1125115103788797E-24</v>
      </c>
      <c r="F42">
        <v>311.249670207522</v>
      </c>
      <c r="G42">
        <v>1.81302280238317</v>
      </c>
      <c r="H42">
        <v>55.543435425466598</v>
      </c>
      <c r="I42" s="1">
        <v>3.5839410119308302E-13</v>
      </c>
      <c r="J42" s="1">
        <v>1.9960872518509801E-19</v>
      </c>
      <c r="K42" s="1">
        <v>1.9373206763382699E-6</v>
      </c>
      <c r="L42">
        <v>9.0933992624229701E-2</v>
      </c>
      <c r="M42">
        <v>0.100021272914015</v>
      </c>
    </row>
    <row r="43" spans="1:13" x14ac:dyDescent="0.25">
      <c r="A43">
        <v>3701</v>
      </c>
      <c r="B43">
        <v>446.60859129269897</v>
      </c>
      <c r="C43">
        <v>4.4958729438066998</v>
      </c>
      <c r="D43" s="1">
        <v>1.0113035761527501E-12</v>
      </c>
      <c r="E43" s="1">
        <v>2.47370233882877E-95</v>
      </c>
      <c r="F43">
        <v>291.30504951259502</v>
      </c>
      <c r="G43">
        <v>4.3249933390111304</v>
      </c>
      <c r="H43">
        <v>69.075752031397201</v>
      </c>
      <c r="I43" s="1">
        <v>5.1149804980787697E-5</v>
      </c>
      <c r="J43" s="1">
        <v>1.1214034742626899E-85</v>
      </c>
      <c r="K43">
        <v>2.2177456607225601E-4</v>
      </c>
      <c r="L43">
        <v>0.23330687175905901</v>
      </c>
      <c r="M43">
        <v>0.23966293120055501</v>
      </c>
    </row>
    <row r="44" spans="1:13" x14ac:dyDescent="0.25">
      <c r="A44">
        <v>3702</v>
      </c>
      <c r="B44">
        <v>736.49278899855403</v>
      </c>
      <c r="C44">
        <v>3.75087143343666</v>
      </c>
      <c r="D44" s="1">
        <v>2.0217226187997699E-37</v>
      </c>
      <c r="E44" s="1">
        <v>1.6691682272491299E-91</v>
      </c>
      <c r="F44">
        <v>482.27964597766498</v>
      </c>
      <c r="G44">
        <v>3.3870908046549202</v>
      </c>
      <c r="H44">
        <v>125.764407582812</v>
      </c>
      <c r="I44" s="1">
        <v>1.48666912679968E-14</v>
      </c>
      <c r="J44" s="1">
        <v>8.1223230644757994E-77</v>
      </c>
      <c r="K44" s="1">
        <v>2.6808221538318003E-23</v>
      </c>
      <c r="L44">
        <v>0.16566440608065899</v>
      </c>
      <c r="M44">
        <v>0.191749564523189</v>
      </c>
    </row>
    <row r="45" spans="1:13" x14ac:dyDescent="0.25">
      <c r="A45">
        <v>3703</v>
      </c>
      <c r="B45">
        <v>627.460320665116</v>
      </c>
      <c r="C45">
        <v>2.3231551857919102</v>
      </c>
      <c r="D45" s="1">
        <v>1.6733495825571501E-62</v>
      </c>
      <c r="E45" s="1">
        <v>4.5026158374354597E-50</v>
      </c>
      <c r="F45">
        <v>458.84763216543598</v>
      </c>
      <c r="G45">
        <v>2.0926044613362702</v>
      </c>
      <c r="H45">
        <v>77.363503950768404</v>
      </c>
      <c r="I45" s="1">
        <v>2.11703755682576E-29</v>
      </c>
      <c r="J45" s="1">
        <v>1.32834171153927E-40</v>
      </c>
      <c r="K45" s="1">
        <v>2.1447034987982E-13</v>
      </c>
      <c r="L45">
        <v>0.14098058603965299</v>
      </c>
      <c r="M45">
        <v>0.17033906929912099</v>
      </c>
    </row>
    <row r="46" spans="1:13" x14ac:dyDescent="0.25">
      <c r="A46">
        <v>3704</v>
      </c>
      <c r="B46">
        <v>523.22935083907805</v>
      </c>
      <c r="C46">
        <v>3.1216893786879498</v>
      </c>
      <c r="D46" s="1">
        <v>5.4053526747646998E-28</v>
      </c>
      <c r="E46" s="1">
        <v>1.2102447463297799E-56</v>
      </c>
      <c r="F46">
        <v>389.229275639246</v>
      </c>
      <c r="G46">
        <v>2.98206883304585</v>
      </c>
      <c r="H46">
        <v>50.752369697846802</v>
      </c>
      <c r="I46" s="1">
        <v>4.1695548284571097E-14</v>
      </c>
      <c r="J46" s="1">
        <v>8.9048521221172405E-52</v>
      </c>
      <c r="K46" s="1">
        <v>2.7647531794687301E-9</v>
      </c>
      <c r="L46">
        <v>0.195085911758237</v>
      </c>
      <c r="M46">
        <v>0.20818623341272699</v>
      </c>
    </row>
    <row r="47" spans="1:13" x14ac:dyDescent="0.25">
      <c r="A47">
        <v>3705</v>
      </c>
      <c r="B47">
        <v>772.19380440775899</v>
      </c>
      <c r="C47">
        <v>3.4578215816624902</v>
      </c>
      <c r="D47" s="1">
        <v>3.9451607649053502E-44</v>
      </c>
      <c r="E47" s="1">
        <v>8.9260365276112004E-76</v>
      </c>
      <c r="F47">
        <v>475.483807332347</v>
      </c>
      <c r="G47">
        <v>3.03344081613827</v>
      </c>
      <c r="H47">
        <v>154.16585051647101</v>
      </c>
      <c r="I47" s="1">
        <v>5.2212622511140999E-16</v>
      </c>
      <c r="J47" s="1">
        <v>4.4099742497157899E-57</v>
      </c>
      <c r="K47" s="1">
        <v>2.3451801972637502E-19</v>
      </c>
      <c r="L47">
        <v>0.16818301385674</v>
      </c>
      <c r="M47">
        <v>0.20153340917453799</v>
      </c>
    </row>
    <row r="48" spans="1:13" x14ac:dyDescent="0.25">
      <c r="A48">
        <v>3706</v>
      </c>
      <c r="B48">
        <v>762.53270605519401</v>
      </c>
      <c r="C48">
        <v>3.2302740405350199</v>
      </c>
      <c r="D48" s="1">
        <v>2.3995138873317799E-26</v>
      </c>
      <c r="E48" s="1">
        <v>3.6269506927769699E-38</v>
      </c>
      <c r="F48">
        <v>534.26939591684004</v>
      </c>
      <c r="G48">
        <v>2.8876072223495699</v>
      </c>
      <c r="H48">
        <v>102.429192411626</v>
      </c>
      <c r="I48" s="1">
        <v>8.6562533909762297E-13</v>
      </c>
      <c r="J48" s="1">
        <v>5.2389048355841302E-30</v>
      </c>
      <c r="K48" s="1">
        <v>3.7669850789673202E-13</v>
      </c>
      <c r="L48">
        <v>0.11887142277609999</v>
      </c>
      <c r="M48">
        <v>0.14469569948264999</v>
      </c>
    </row>
    <row r="49" spans="1:13" x14ac:dyDescent="0.25">
      <c r="A49">
        <v>3707</v>
      </c>
      <c r="B49">
        <v>596.93379929716195</v>
      </c>
      <c r="C49">
        <v>2.9392517058557499</v>
      </c>
      <c r="D49" s="1">
        <v>3.2154084838709998E-25</v>
      </c>
      <c r="E49" s="1">
        <v>8.9351405838310697E-37</v>
      </c>
      <c r="F49">
        <v>480.05602847649499</v>
      </c>
      <c r="G49">
        <v>2.55855740556916</v>
      </c>
      <c r="H49">
        <v>54.373033361176603</v>
      </c>
      <c r="I49" s="1">
        <v>6.3151386859580602E-17</v>
      </c>
      <c r="J49" s="1">
        <v>8.7446281498969993E-24</v>
      </c>
      <c r="K49" s="1">
        <v>4.0536186167840399E-8</v>
      </c>
      <c r="L49">
        <v>0.127757841147323</v>
      </c>
      <c r="M49">
        <v>0.14469752497240801</v>
      </c>
    </row>
    <row r="50" spans="1:13" x14ac:dyDescent="0.25">
      <c r="A50">
        <v>3708</v>
      </c>
      <c r="B50">
        <v>632.08655664180799</v>
      </c>
      <c r="C50">
        <v>3.2012669292722999</v>
      </c>
      <c r="D50" s="1">
        <v>6.05467730361832E-24</v>
      </c>
      <c r="E50" s="1">
        <v>1.3715675010945299E-37</v>
      </c>
      <c r="F50">
        <v>505.87636550213199</v>
      </c>
      <c r="G50">
        <v>2.9409114318238498</v>
      </c>
      <c r="H50">
        <v>66.419481065470407</v>
      </c>
      <c r="I50" s="1">
        <v>4.2018253989173199E-15</v>
      </c>
      <c r="J50" s="1">
        <v>8.5824571272964403E-31</v>
      </c>
      <c r="K50" s="1">
        <v>4.3946379057050103E-9</v>
      </c>
      <c r="L50">
        <v>0.14795345473292801</v>
      </c>
      <c r="M50">
        <v>0.16036142477586199</v>
      </c>
    </row>
    <row r="51" spans="1:13" x14ac:dyDescent="0.25">
      <c r="A51">
        <v>3709</v>
      </c>
      <c r="B51">
        <v>654.91146900891397</v>
      </c>
      <c r="C51">
        <v>4.2594693015074903</v>
      </c>
      <c r="D51" s="1">
        <v>2.0783471930897101E-14</v>
      </c>
      <c r="E51" s="1">
        <v>1.8990029032428199E-60</v>
      </c>
      <c r="F51">
        <v>247.96976222267301</v>
      </c>
      <c r="G51">
        <v>3.7513248063715898</v>
      </c>
      <c r="H51">
        <v>217.56769195564101</v>
      </c>
      <c r="I51">
        <v>9.3338459597261999E-3</v>
      </c>
      <c r="J51" s="1">
        <v>7.1513547713791797E-44</v>
      </c>
      <c r="K51" s="1">
        <v>2.0037023344368401E-12</v>
      </c>
      <c r="L51">
        <v>0.19786787699664601</v>
      </c>
      <c r="M51">
        <v>0.23140602334544699</v>
      </c>
    </row>
    <row r="52" spans="1:13" x14ac:dyDescent="0.25">
      <c r="A52">
        <v>3710</v>
      </c>
      <c r="B52">
        <v>568.264437230216</v>
      </c>
      <c r="C52">
        <v>3.1322274313628502</v>
      </c>
      <c r="D52" s="1">
        <v>5.60031027906746E-26</v>
      </c>
      <c r="E52" s="1">
        <v>2.8657421306548903E-48</v>
      </c>
      <c r="F52">
        <v>470.11335227400201</v>
      </c>
      <c r="G52">
        <v>2.9473110276073302</v>
      </c>
      <c r="H52">
        <v>43.251816373191097</v>
      </c>
      <c r="I52" s="1">
        <v>2.9302529053527802E-18</v>
      </c>
      <c r="J52" s="1">
        <v>1.36096359559498E-40</v>
      </c>
      <c r="K52" s="1">
        <v>1.15786549110352E-6</v>
      </c>
      <c r="L52">
        <v>0.135205754060894</v>
      </c>
      <c r="M52">
        <v>0.14293242570176501</v>
      </c>
    </row>
    <row r="53" spans="1:13" x14ac:dyDescent="0.25">
      <c r="A53">
        <v>3711</v>
      </c>
      <c r="B53">
        <v>430.93461734654801</v>
      </c>
      <c r="C53">
        <v>3.8930765170770498</v>
      </c>
      <c r="D53" s="1">
        <v>4.5115341685677299E-12</v>
      </c>
      <c r="E53" s="1">
        <v>6.1810626685805402E-74</v>
      </c>
      <c r="F53">
        <v>118.729864417879</v>
      </c>
      <c r="G53">
        <v>3.3978213570420999</v>
      </c>
      <c r="H53">
        <v>172.00748980315001</v>
      </c>
      <c r="I53">
        <v>4.6977341510050903E-2</v>
      </c>
      <c r="J53" s="1">
        <v>3.2720919853666399E-55</v>
      </c>
      <c r="K53" s="1">
        <v>8.57988950856361E-26</v>
      </c>
      <c r="L53">
        <v>0.202954270885988</v>
      </c>
      <c r="M53">
        <v>0.24237747290058001</v>
      </c>
    </row>
    <row r="54" spans="1:13" x14ac:dyDescent="0.25">
      <c r="A54">
        <v>3712</v>
      </c>
      <c r="B54">
        <v>675.55400703551902</v>
      </c>
      <c r="C54">
        <v>2.5507802484250801</v>
      </c>
      <c r="D54" s="1">
        <v>7.8029210373934302E-43</v>
      </c>
      <c r="E54" s="1">
        <v>1.23799463543343E-34</v>
      </c>
      <c r="F54">
        <v>608.91225068962797</v>
      </c>
      <c r="G54">
        <v>2.4378628236719302</v>
      </c>
      <c r="H54">
        <v>26.992968484039402</v>
      </c>
      <c r="I54" s="1">
        <v>3.3705842400824998E-30</v>
      </c>
      <c r="J54" s="1">
        <v>6.5967223857924506E-30</v>
      </c>
      <c r="K54">
        <v>1.64215441913886E-3</v>
      </c>
      <c r="L54">
        <v>0.122754919039853</v>
      </c>
      <c r="M54">
        <v>0.126609004028825</v>
      </c>
    </row>
    <row r="55" spans="1:13" x14ac:dyDescent="0.25">
      <c r="A55">
        <v>3713</v>
      </c>
      <c r="B55">
        <v>675.84214161795103</v>
      </c>
      <c r="C55">
        <v>3.4257563830461999</v>
      </c>
      <c r="D55" s="1">
        <v>2.8898626816690701E-12</v>
      </c>
      <c r="E55" s="1">
        <v>2.6355024978353198E-25</v>
      </c>
      <c r="F55">
        <v>551.735485694565</v>
      </c>
      <c r="G55">
        <v>3.1936749394822499</v>
      </c>
      <c r="H55">
        <v>61.926137124667399</v>
      </c>
      <c r="I55" s="1">
        <v>7.3594249982228002E-8</v>
      </c>
      <c r="J55" s="1">
        <v>8.18568324149023E-21</v>
      </c>
      <c r="K55">
        <v>3.8379581513602599E-4</v>
      </c>
      <c r="L55">
        <v>0.13717853855003001</v>
      </c>
      <c r="M55">
        <v>0.14406664190586899</v>
      </c>
    </row>
    <row r="56" spans="1:13" x14ac:dyDescent="0.25">
      <c r="A56">
        <v>3714</v>
      </c>
      <c r="B56">
        <v>777.21750170400901</v>
      </c>
      <c r="C56">
        <v>3.0869711285347199</v>
      </c>
      <c r="D56" s="1">
        <v>2.3092920499095099E-23</v>
      </c>
      <c r="E56" s="1">
        <v>3.0929837828388901E-29</v>
      </c>
      <c r="F56">
        <v>571.14750758507296</v>
      </c>
      <c r="G56">
        <v>2.7523841593951399</v>
      </c>
      <c r="H56">
        <v>102.066403166499</v>
      </c>
      <c r="I56" s="1">
        <v>9.5510542491224306E-13</v>
      </c>
      <c r="J56" s="1">
        <v>3.8637841107331201E-22</v>
      </c>
      <c r="K56" s="1">
        <v>1.52852754502675E-8</v>
      </c>
      <c r="L56">
        <v>0.12952140490896999</v>
      </c>
      <c r="M56">
        <v>0.14564288602285799</v>
      </c>
    </row>
    <row r="57" spans="1:13" x14ac:dyDescent="0.25">
      <c r="A57">
        <v>3715</v>
      </c>
      <c r="B57">
        <v>661.89308944192203</v>
      </c>
      <c r="C57">
        <v>3.0662793643617099</v>
      </c>
      <c r="D57" s="1">
        <v>3.2639492847989999E-25</v>
      </c>
      <c r="E57" s="1">
        <v>1.4124961209988199E-43</v>
      </c>
      <c r="F57">
        <v>546.59868400186201</v>
      </c>
      <c r="G57">
        <v>2.75717749990002</v>
      </c>
      <c r="H57">
        <v>58.9303600632987</v>
      </c>
      <c r="I57" s="1">
        <v>9.6325086986576697E-17</v>
      </c>
      <c r="J57" s="1">
        <v>4.4305041118722098E-34</v>
      </c>
      <c r="K57" s="1">
        <v>8.3854664858768103E-8</v>
      </c>
      <c r="L57">
        <v>0.126135587251647</v>
      </c>
      <c r="M57">
        <v>0.13837316506087599</v>
      </c>
    </row>
    <row r="58" spans="1:13" x14ac:dyDescent="0.25">
      <c r="A58">
        <v>3716</v>
      </c>
      <c r="B58">
        <v>707.116783851219</v>
      </c>
      <c r="C58">
        <v>2.36899129897348</v>
      </c>
      <c r="D58" s="1">
        <v>8.4925812989347395E-23</v>
      </c>
      <c r="E58" s="1">
        <v>2.4578297620345398E-18</v>
      </c>
      <c r="F58">
        <v>569.49727266155605</v>
      </c>
      <c r="G58">
        <v>1.84726204679679</v>
      </c>
      <c r="H58">
        <v>69.501615577319797</v>
      </c>
      <c r="I58" s="1">
        <v>5.1007497762024697E-16</v>
      </c>
      <c r="J58" s="1">
        <v>2.0173659475708301E-10</v>
      </c>
      <c r="K58" s="1">
        <v>7.4218933284426303E-10</v>
      </c>
      <c r="L58">
        <v>8.4609089606794696E-2</v>
      </c>
      <c r="M58">
        <v>0.110558272134737</v>
      </c>
    </row>
    <row r="59" spans="1:13" x14ac:dyDescent="0.25">
      <c r="A59">
        <v>3717</v>
      </c>
      <c r="B59">
        <v>672.10024028470696</v>
      </c>
      <c r="C59">
        <v>3.6132058004857202</v>
      </c>
      <c r="D59" s="1">
        <v>3.8416677321963402E-19</v>
      </c>
      <c r="E59" s="1">
        <v>1.96588931263065E-42</v>
      </c>
      <c r="F59">
        <v>373.51930347359701</v>
      </c>
      <c r="G59">
        <v>3.237154546897</v>
      </c>
      <c r="H59">
        <v>142.81499320358199</v>
      </c>
      <c r="I59" s="1">
        <v>1.9796032285522199E-7</v>
      </c>
      <c r="J59" s="1">
        <v>3.2424546547308501E-31</v>
      </c>
      <c r="K59" s="1">
        <v>2.7195231835451798E-16</v>
      </c>
      <c r="L59">
        <v>0.156037763631582</v>
      </c>
      <c r="M59">
        <v>0.17705889332192901</v>
      </c>
    </row>
    <row r="60" spans="1:13" x14ac:dyDescent="0.25">
      <c r="A60">
        <v>3718</v>
      </c>
      <c r="B60">
        <v>690.63438864416696</v>
      </c>
      <c r="C60">
        <v>3.6466065756024499</v>
      </c>
      <c r="D60" s="1">
        <v>8.1452855131127804E-28</v>
      </c>
      <c r="E60" s="1">
        <v>1.3880586361890199E-57</v>
      </c>
      <c r="F60">
        <v>538.21342651916495</v>
      </c>
      <c r="G60">
        <v>3.53053997444401</v>
      </c>
      <c r="H60">
        <v>79.891670590292804</v>
      </c>
      <c r="I60" s="1">
        <v>7.3510010707139906E-14</v>
      </c>
      <c r="J60" s="1">
        <v>1.7344631994075201E-55</v>
      </c>
      <c r="K60" s="1">
        <v>6.0583457321242703E-6</v>
      </c>
      <c r="L60">
        <v>0.21688634732447901</v>
      </c>
      <c r="M60">
        <v>0.224789490204652</v>
      </c>
    </row>
    <row r="61" spans="1:13" x14ac:dyDescent="0.25">
      <c r="A61">
        <v>3719</v>
      </c>
      <c r="B61">
        <v>684.897217314503</v>
      </c>
      <c r="C61">
        <v>3.5453567214945401</v>
      </c>
      <c r="D61" s="1">
        <v>4.1234762506448299E-41</v>
      </c>
      <c r="E61" s="1">
        <v>1.17268832621956E-61</v>
      </c>
      <c r="F61">
        <v>427.15125727732902</v>
      </c>
      <c r="G61">
        <v>3.1535384475717998</v>
      </c>
      <c r="H61">
        <v>142.32562959837301</v>
      </c>
      <c r="I61" s="1">
        <v>4.2758304454036103E-15</v>
      </c>
      <c r="J61" s="1">
        <v>5.8772797533459096E-48</v>
      </c>
      <c r="K61" s="1">
        <v>1.11842631524239E-21</v>
      </c>
      <c r="L61">
        <v>0.222017130393001</v>
      </c>
      <c r="M61">
        <v>0.251299126195838</v>
      </c>
    </row>
    <row r="62" spans="1:13" x14ac:dyDescent="0.25">
      <c r="A62">
        <v>3720</v>
      </c>
      <c r="B62">
        <v>828.72118596273901</v>
      </c>
      <c r="C62">
        <v>3.15145987351434</v>
      </c>
      <c r="D62" s="1">
        <v>6.1239091877349498E-30</v>
      </c>
      <c r="E62" s="1">
        <v>5.5304178590970102E-32</v>
      </c>
      <c r="F62">
        <v>677.556933400866</v>
      </c>
      <c r="G62">
        <v>2.8533757829403701</v>
      </c>
      <c r="H62">
        <v>101.019593587985</v>
      </c>
      <c r="I62" s="1">
        <v>1.15538321089389E-19</v>
      </c>
      <c r="J62" s="1">
        <v>4.4111398135671101E-25</v>
      </c>
      <c r="K62" s="1">
        <v>1.5201378998065001E-6</v>
      </c>
      <c r="L62">
        <v>0.154869381641312</v>
      </c>
      <c r="M62">
        <v>0.16759965099127799</v>
      </c>
    </row>
    <row r="63" spans="1:13" x14ac:dyDescent="0.25">
      <c r="A63">
        <v>3721</v>
      </c>
      <c r="B63">
        <v>680.73972818009599</v>
      </c>
      <c r="C63">
        <v>3.1602893078859799</v>
      </c>
      <c r="D63" s="1">
        <v>1.08842247279416E-50</v>
      </c>
      <c r="E63" s="1">
        <v>4.5578246778883003E-52</v>
      </c>
      <c r="F63">
        <v>631.23998791148097</v>
      </c>
      <c r="G63">
        <v>3.0780096749884001</v>
      </c>
      <c r="H63">
        <v>29.9751706040946</v>
      </c>
      <c r="I63" s="1">
        <v>9.22612719374757E-36</v>
      </c>
      <c r="J63" s="1">
        <v>8.0490817105754596E-49</v>
      </c>
      <c r="K63">
        <v>2.0007885664620501E-2</v>
      </c>
      <c r="L63">
        <v>0.20412135420869901</v>
      </c>
      <c r="M63">
        <v>0.206127712400929</v>
      </c>
    </row>
    <row r="64" spans="1:13" x14ac:dyDescent="0.25">
      <c r="A64">
        <v>3722</v>
      </c>
      <c r="B64">
        <v>673.65951114206905</v>
      </c>
      <c r="C64">
        <v>3.15529779998031</v>
      </c>
      <c r="D64" s="1">
        <v>4.4196008538575697E-61</v>
      </c>
      <c r="E64" s="1">
        <v>3.7353587742469402E-73</v>
      </c>
      <c r="F64">
        <v>623.19456737457597</v>
      </c>
      <c r="G64">
        <v>3.0989503214572398</v>
      </c>
      <c r="H64">
        <v>24.813874972965301</v>
      </c>
      <c r="I64" s="1">
        <v>6.9888735335578602E-42</v>
      </c>
      <c r="J64" s="1">
        <v>4.3146628490056202E-70</v>
      </c>
      <c r="K64">
        <v>1.2645179279551E-2</v>
      </c>
      <c r="L64">
        <v>0.20447324958461299</v>
      </c>
      <c r="M64">
        <v>0.20625063414022399</v>
      </c>
    </row>
    <row r="65" spans="1:13" x14ac:dyDescent="0.25">
      <c r="A65">
        <v>3723</v>
      </c>
      <c r="B65">
        <v>644.93278735544095</v>
      </c>
      <c r="C65">
        <v>2.85405251880234</v>
      </c>
      <c r="D65" s="1">
        <v>4.2646236788810696E-56</v>
      </c>
      <c r="E65" s="1">
        <v>2.0169572891454201E-54</v>
      </c>
      <c r="F65">
        <v>507.85363231491101</v>
      </c>
      <c r="G65">
        <v>2.5235209997636798</v>
      </c>
      <c r="H65">
        <v>63.2307827265074</v>
      </c>
      <c r="I65" s="1">
        <v>3.0919545460563403E-29</v>
      </c>
      <c r="J65" s="1">
        <v>1.8518524454843099E-42</v>
      </c>
      <c r="K65" s="1">
        <v>3.3493716196339001E-12</v>
      </c>
      <c r="L65">
        <v>0.15652672190276501</v>
      </c>
      <c r="M65">
        <v>0.17921225830853901</v>
      </c>
    </row>
    <row r="66" spans="1:13" x14ac:dyDescent="0.25">
      <c r="A66">
        <v>3724</v>
      </c>
      <c r="B66">
        <v>732.17908613952102</v>
      </c>
      <c r="C66">
        <v>3.4848370396400798</v>
      </c>
      <c r="D66" s="1">
        <v>5.6694583234829804E-38</v>
      </c>
      <c r="E66" s="1">
        <v>5.93097370196889E-62</v>
      </c>
      <c r="F66">
        <v>512.16517168653002</v>
      </c>
      <c r="G66">
        <v>3.2586497800164098</v>
      </c>
      <c r="H66">
        <v>104.406966669456</v>
      </c>
      <c r="I66" s="1">
        <v>9.0617270118248193E-18</v>
      </c>
      <c r="J66" s="1">
        <v>2.4296863357480698E-53</v>
      </c>
      <c r="K66" s="1">
        <v>3.4898104591560902E-13</v>
      </c>
      <c r="L66">
        <v>0.177683939590116</v>
      </c>
      <c r="M66">
        <v>0.19423384740909899</v>
      </c>
    </row>
    <row r="67" spans="1:13" x14ac:dyDescent="0.25">
      <c r="A67">
        <v>3725</v>
      </c>
      <c r="B67">
        <v>858.485140554238</v>
      </c>
      <c r="C67">
        <v>3.16981620313847</v>
      </c>
      <c r="D67" s="1">
        <v>3.4769797184090798E-55</v>
      </c>
      <c r="E67" s="1">
        <v>3.0210965771469401E-61</v>
      </c>
      <c r="F67">
        <v>677.48788422535904</v>
      </c>
      <c r="G67">
        <v>2.9588243220874402</v>
      </c>
      <c r="H67">
        <v>90.137845437163804</v>
      </c>
      <c r="I67" s="1">
        <v>8.4835813574182104E-30</v>
      </c>
      <c r="J67" s="1">
        <v>2.11020916946779E-51</v>
      </c>
      <c r="K67" s="1">
        <v>4.7504662851045297E-10</v>
      </c>
      <c r="L67">
        <v>0.152273047458334</v>
      </c>
      <c r="M67">
        <v>0.16723800969904901</v>
      </c>
    </row>
    <row r="68" spans="1:13" x14ac:dyDescent="0.25">
      <c r="A68">
        <v>3726</v>
      </c>
      <c r="B68">
        <v>1316.46416508787</v>
      </c>
      <c r="C68">
        <v>3.2534122771431102</v>
      </c>
      <c r="D68" s="1">
        <v>3.4124509091498802E-29</v>
      </c>
      <c r="E68" s="1">
        <v>6.8442906403674E-28</v>
      </c>
      <c r="F68">
        <v>939.19385508231699</v>
      </c>
      <c r="G68">
        <v>2.7954724544239999</v>
      </c>
      <c r="H68">
        <v>223.82818561405799</v>
      </c>
      <c r="I68" s="1">
        <v>8.0063937351079693E-12</v>
      </c>
      <c r="J68" s="1">
        <v>1.7786414317141899E-19</v>
      </c>
      <c r="K68" s="1">
        <v>2.22436476931341E-7</v>
      </c>
      <c r="L68">
        <v>0.118759519247731</v>
      </c>
      <c r="M68">
        <v>0.13840930175680299</v>
      </c>
    </row>
    <row r="69" spans="1:13" x14ac:dyDescent="0.25">
      <c r="A69">
        <v>3727</v>
      </c>
      <c r="B69">
        <v>1054.8323866006001</v>
      </c>
      <c r="C69">
        <v>3.6645346182199101</v>
      </c>
      <c r="D69" s="1">
        <v>7.9912192495068106E-64</v>
      </c>
      <c r="E69" s="1">
        <v>1.4814885267028E-98</v>
      </c>
      <c r="F69">
        <v>622.15627006296097</v>
      </c>
      <c r="G69">
        <v>2.9300772452284698</v>
      </c>
      <c r="H69">
        <v>338.37321809039099</v>
      </c>
      <c r="I69" s="1">
        <v>1.94022495290028E-20</v>
      </c>
      <c r="J69" s="1">
        <v>1.0028601971159501E-54</v>
      </c>
      <c r="K69" s="1">
        <v>1.8249275638278699E-26</v>
      </c>
      <c r="L69">
        <v>0.184389184167944</v>
      </c>
      <c r="M69">
        <v>0.22386138666177899</v>
      </c>
    </row>
    <row r="70" spans="1:13" x14ac:dyDescent="0.25">
      <c r="A70">
        <v>3728</v>
      </c>
      <c r="B70">
        <v>956.45446485641503</v>
      </c>
      <c r="C70">
        <v>3.2492542227803201</v>
      </c>
      <c r="D70" s="1">
        <v>7.1448459038421099E-51</v>
      </c>
      <c r="E70" s="1">
        <v>9.8942769024498201E-51</v>
      </c>
      <c r="F70">
        <v>765.05443135753899</v>
      </c>
      <c r="G70">
        <v>2.9744340019404198</v>
      </c>
      <c r="H70">
        <v>149.77505480783699</v>
      </c>
      <c r="I70" s="1">
        <v>1.8169869682541E-25</v>
      </c>
      <c r="J70" s="1">
        <v>3.1677827278572198E-42</v>
      </c>
      <c r="K70" s="1">
        <v>4.58633011046543E-6</v>
      </c>
      <c r="L70">
        <v>0.166192318779746</v>
      </c>
      <c r="M70">
        <v>0.17856388877330001</v>
      </c>
    </row>
    <row r="71" spans="1:13" x14ac:dyDescent="0.25">
      <c r="A71">
        <v>3729</v>
      </c>
      <c r="B71">
        <v>1143.49431069144</v>
      </c>
      <c r="C71">
        <v>2.872504651206</v>
      </c>
      <c r="D71" s="1">
        <v>5.0068029718879399E-127</v>
      </c>
      <c r="E71" s="1">
        <v>1.89250175097572E-69</v>
      </c>
      <c r="F71">
        <v>893.755488578513</v>
      </c>
      <c r="G71">
        <v>2.5390012562157001</v>
      </c>
      <c r="H71">
        <v>168.06730790467199</v>
      </c>
      <c r="I71" s="1">
        <v>9.6036113999831601E-64</v>
      </c>
      <c r="J71" s="1">
        <v>1.7357370229640099E-54</v>
      </c>
      <c r="K71" s="1">
        <v>7.8422740311585599E-17</v>
      </c>
      <c r="L71">
        <v>0.14574440962212401</v>
      </c>
      <c r="M71">
        <v>0.170940540505918</v>
      </c>
    </row>
    <row r="72" spans="1:13" x14ac:dyDescent="0.25">
      <c r="A72">
        <v>3730</v>
      </c>
      <c r="B72">
        <v>816.51156120523501</v>
      </c>
      <c r="C72">
        <v>3.6834989886148799</v>
      </c>
      <c r="D72" s="1">
        <v>2.7106323098647702E-63</v>
      </c>
      <c r="E72" s="1">
        <v>1.35268513009906E-94</v>
      </c>
      <c r="F72">
        <v>668.91721601989605</v>
      </c>
      <c r="G72">
        <v>3.5090156143801798</v>
      </c>
      <c r="H72">
        <v>91.614161899159896</v>
      </c>
      <c r="I72" s="1">
        <v>6.6998323086760002E-32</v>
      </c>
      <c r="J72" s="1">
        <v>1.70426682375778E-90</v>
      </c>
      <c r="K72" s="1">
        <v>1.5807960511616601E-7</v>
      </c>
      <c r="L72">
        <v>0.23487050423668401</v>
      </c>
      <c r="M72">
        <v>0.243080727674435</v>
      </c>
    </row>
    <row r="73" spans="1:13" x14ac:dyDescent="0.25">
      <c r="A73">
        <v>3731</v>
      </c>
      <c r="B73">
        <v>1011.4611830871499</v>
      </c>
      <c r="C73">
        <v>3.33298956190787</v>
      </c>
      <c r="D73" s="1">
        <v>3.7525578953637999E-49</v>
      </c>
      <c r="E73" s="1">
        <v>1.11621847066003E-43</v>
      </c>
      <c r="F73">
        <v>654.43360321259195</v>
      </c>
      <c r="G73">
        <v>2.7490773296409299</v>
      </c>
      <c r="H73">
        <v>303.33440623414901</v>
      </c>
      <c r="I73" s="1">
        <v>1.6410629597648301E-15</v>
      </c>
      <c r="J73" s="1">
        <v>6.6236985515219797E-30</v>
      </c>
      <c r="K73" s="1">
        <v>1.80590066271086E-12</v>
      </c>
      <c r="L73">
        <v>0.174902615946118</v>
      </c>
      <c r="M73">
        <v>0.21422895884278201</v>
      </c>
    </row>
    <row r="74" spans="1:13" x14ac:dyDescent="0.25">
      <c r="A74">
        <v>3732</v>
      </c>
      <c r="B74">
        <v>594.15208630567497</v>
      </c>
      <c r="C74">
        <v>3.4846026608727101</v>
      </c>
      <c r="D74" s="1">
        <v>1.41388448839685E-44</v>
      </c>
      <c r="E74" s="1">
        <v>1.9095930144342299E-68</v>
      </c>
      <c r="F74">
        <v>588.82171848257804</v>
      </c>
      <c r="G74">
        <v>3.4786819229048298</v>
      </c>
      <c r="H74">
        <v>3.26449723036548</v>
      </c>
      <c r="I74" s="1">
        <v>6.4485686234244103E-38</v>
      </c>
      <c r="J74" s="1">
        <v>1.8939157316360801E-66</v>
      </c>
      <c r="K74">
        <v>0.78624391819393502</v>
      </c>
      <c r="L74">
        <v>0.235515557132945</v>
      </c>
      <c r="M74">
        <v>0.235336347680941</v>
      </c>
    </row>
    <row r="75" spans="1:13" x14ac:dyDescent="0.25">
      <c r="A75">
        <v>3733</v>
      </c>
      <c r="B75">
        <v>689.13294848610201</v>
      </c>
      <c r="C75">
        <v>2.5563177080584798</v>
      </c>
      <c r="D75" s="1">
        <v>3.3369640189675399E-54</v>
      </c>
      <c r="E75" s="1">
        <v>3.5892263403553803E-33</v>
      </c>
      <c r="F75">
        <v>673.18421807730294</v>
      </c>
      <c r="G75">
        <v>2.5274800755336599</v>
      </c>
      <c r="H75">
        <v>9.1328175269866207</v>
      </c>
      <c r="I75" s="1">
        <v>9.0702433217401701E-48</v>
      </c>
      <c r="J75" s="1">
        <v>9.1764188170589295E-32</v>
      </c>
      <c r="K75">
        <v>0.239191582708567</v>
      </c>
      <c r="L75">
        <v>0.149047606808414</v>
      </c>
      <c r="M75">
        <v>0.14915703936003299</v>
      </c>
    </row>
    <row r="76" spans="1:13" x14ac:dyDescent="0.25">
      <c r="A76">
        <v>3734</v>
      </c>
      <c r="B76">
        <v>457.42315113710998</v>
      </c>
      <c r="C76">
        <v>3.64682406845328</v>
      </c>
      <c r="D76" s="1">
        <v>7.1426366770165897E-43</v>
      </c>
      <c r="E76" s="1">
        <v>6.1061396966668201E-118</v>
      </c>
      <c r="F76">
        <v>485.49922326235497</v>
      </c>
      <c r="G76">
        <v>3.67422094275179</v>
      </c>
      <c r="H76">
        <v>-13.8762033235617</v>
      </c>
      <c r="I76" s="1">
        <v>7.5640361521504E-38</v>
      </c>
      <c r="J76" s="1">
        <v>6.4078805967954997E-118</v>
      </c>
      <c r="K76">
        <v>9.2346942572297502E-2</v>
      </c>
      <c r="L76">
        <v>0.28259603456868598</v>
      </c>
      <c r="M76">
        <v>0.28303332799730901</v>
      </c>
    </row>
    <row r="77" spans="1:13" x14ac:dyDescent="0.25">
      <c r="A77">
        <v>3735</v>
      </c>
      <c r="B77">
        <v>386.34766140932999</v>
      </c>
      <c r="C77">
        <v>3.7929712876513499</v>
      </c>
      <c r="D77" s="1">
        <v>2.2477372804328499E-23</v>
      </c>
      <c r="E77" s="1">
        <v>4.4437344877184597E-115</v>
      </c>
      <c r="F77">
        <v>353.63289642077399</v>
      </c>
      <c r="G77">
        <v>3.7478476636085198</v>
      </c>
      <c r="H77">
        <v>15.173584426963901</v>
      </c>
      <c r="I77" s="1">
        <v>7.3594894515139104E-17</v>
      </c>
      <c r="J77" s="1">
        <v>8.9156200506046794E-107</v>
      </c>
      <c r="K77">
        <v>8.93008351560627E-2</v>
      </c>
      <c r="L77">
        <v>0.23907906348352001</v>
      </c>
      <c r="M77">
        <v>0.23962324033255</v>
      </c>
    </row>
    <row r="78" spans="1:13" x14ac:dyDescent="0.25">
      <c r="A78">
        <v>3736</v>
      </c>
      <c r="B78">
        <v>686.31196933166302</v>
      </c>
      <c r="C78">
        <v>3.0071393906003201</v>
      </c>
      <c r="D78" s="1">
        <v>1.73010125439092E-30</v>
      </c>
      <c r="E78" s="1">
        <v>1.01739899792494E-37</v>
      </c>
      <c r="F78">
        <v>464.88731556055399</v>
      </c>
      <c r="G78">
        <v>2.6831122324006098</v>
      </c>
      <c r="H78">
        <v>117.836153194235</v>
      </c>
      <c r="I78" s="1">
        <v>2.1977452330762001E-15</v>
      </c>
      <c r="J78" s="1">
        <v>6.7619614227752407E-30</v>
      </c>
      <c r="K78" s="1">
        <v>2.2815739515301099E-15</v>
      </c>
      <c r="L78">
        <v>0.181193554601493</v>
      </c>
      <c r="M78">
        <v>0.20958227793255099</v>
      </c>
    </row>
    <row r="79" spans="1:13" x14ac:dyDescent="0.25">
      <c r="A79">
        <v>3737</v>
      </c>
      <c r="B79">
        <v>773.93722829608305</v>
      </c>
      <c r="C79">
        <v>2.0704022059464902</v>
      </c>
      <c r="D79" s="1">
        <v>9.5002243108037395E-47</v>
      </c>
      <c r="E79" s="1">
        <v>3.00518694500856E-20</v>
      </c>
      <c r="F79">
        <v>587.50905330925195</v>
      </c>
      <c r="G79">
        <v>1.66119741841975</v>
      </c>
      <c r="H79">
        <v>92.925219408634902</v>
      </c>
      <c r="I79" s="1">
        <v>7.3448749830373302E-26</v>
      </c>
      <c r="J79" s="1">
        <v>1.9192778351435699E-12</v>
      </c>
      <c r="K79" s="1">
        <v>3.0077445486222599E-11</v>
      </c>
      <c r="L79">
        <v>6.6593676063710097E-2</v>
      </c>
      <c r="M79">
        <v>9.2361875822989895E-2</v>
      </c>
    </row>
    <row r="80" spans="1:13" x14ac:dyDescent="0.25">
      <c r="A80">
        <v>3738</v>
      </c>
      <c r="B80">
        <v>670.01116082972305</v>
      </c>
      <c r="C80">
        <v>2.23885168763805</v>
      </c>
      <c r="D80" s="1">
        <v>1.47966831059227E-49</v>
      </c>
      <c r="E80" s="1">
        <v>1.00923772953907E-27</v>
      </c>
      <c r="F80">
        <v>520.24334862292801</v>
      </c>
      <c r="G80">
        <v>1.7476931785021701</v>
      </c>
      <c r="H80">
        <v>73.980773095866198</v>
      </c>
      <c r="I80" s="1">
        <v>9.7711908517933197E-29</v>
      </c>
      <c r="J80" s="1">
        <v>8.7324739469232604E-18</v>
      </c>
      <c r="K80" s="1">
        <v>9.53495907787358E-17</v>
      </c>
      <c r="L80">
        <v>9.2072364926334097E-2</v>
      </c>
      <c r="M80">
        <v>0.12969458849628199</v>
      </c>
    </row>
    <row r="81" spans="1:13" x14ac:dyDescent="0.25">
      <c r="A81">
        <v>3739</v>
      </c>
      <c r="B81">
        <v>642.25351411909696</v>
      </c>
      <c r="C81">
        <v>3.3219806633618698</v>
      </c>
      <c r="D81" s="1">
        <v>2.5666746135748701E-20</v>
      </c>
      <c r="E81" s="1">
        <v>1.5062452570726101E-36</v>
      </c>
      <c r="F81">
        <v>390.32459101188198</v>
      </c>
      <c r="G81">
        <v>2.8177468826970302</v>
      </c>
      <c r="H81">
        <v>133.31535540551801</v>
      </c>
      <c r="I81" s="1">
        <v>3.1807618590476402E-8</v>
      </c>
      <c r="J81" s="1">
        <v>1.6299319663124401E-24</v>
      </c>
      <c r="K81" s="1">
        <v>4.1015113648199999E-13</v>
      </c>
      <c r="L81">
        <v>0.13066734193075799</v>
      </c>
      <c r="M81">
        <v>0.16225346711071001</v>
      </c>
    </row>
    <row r="82" spans="1:13" x14ac:dyDescent="0.25">
      <c r="A82">
        <v>3740</v>
      </c>
      <c r="B82">
        <v>534.12125041546904</v>
      </c>
      <c r="C82">
        <v>3.1140195119091199</v>
      </c>
      <c r="D82" s="1">
        <v>1.70007121582653E-13</v>
      </c>
      <c r="E82" s="1">
        <v>2.6586798961620301E-24</v>
      </c>
      <c r="F82">
        <v>426.92722615640201</v>
      </c>
      <c r="G82">
        <v>2.6019015006880601</v>
      </c>
      <c r="H82">
        <v>74.293819679096003</v>
      </c>
      <c r="I82" s="1">
        <v>7.0218295564194301E-10</v>
      </c>
      <c r="J82" s="1">
        <v>3.1131925897056498E-13</v>
      </c>
      <c r="K82" s="1">
        <v>1.02493267771835E-8</v>
      </c>
      <c r="L82">
        <v>0.14038280468278899</v>
      </c>
      <c r="M82">
        <v>0.159346574492742</v>
      </c>
    </row>
    <row r="83" spans="1:13" x14ac:dyDescent="0.25">
      <c r="A83">
        <v>3741</v>
      </c>
      <c r="B83">
        <v>606.34531026216803</v>
      </c>
      <c r="C83">
        <v>2.5952183218741598</v>
      </c>
      <c r="D83" s="1">
        <v>4.4080729912658503E-55</v>
      </c>
      <c r="E83" s="1">
        <v>1.6659133984014399E-41</v>
      </c>
      <c r="F83">
        <v>455.66853576848098</v>
      </c>
      <c r="G83">
        <v>1.7889501709135001</v>
      </c>
      <c r="H83">
        <v>85.161065076353296</v>
      </c>
      <c r="I83" s="1">
        <v>1.4102964122337601E-32</v>
      </c>
      <c r="J83" s="1">
        <v>3.62107599569985E-18</v>
      </c>
      <c r="K83" s="1">
        <v>1.09837192669955E-27</v>
      </c>
      <c r="L83">
        <v>0.12504090206665</v>
      </c>
      <c r="M83">
        <v>0.183016346424552</v>
      </c>
    </row>
    <row r="84" spans="1:13" x14ac:dyDescent="0.25">
      <c r="A84">
        <v>3742</v>
      </c>
      <c r="B84">
        <v>660.13867281608702</v>
      </c>
      <c r="C84">
        <v>2.4023960243537799</v>
      </c>
      <c r="D84" s="1">
        <v>1.4026369273749501E-59</v>
      </c>
      <c r="E84" s="1">
        <v>3.1319065609377398E-33</v>
      </c>
      <c r="F84">
        <v>541.03198917983298</v>
      </c>
      <c r="G84">
        <v>1.8624700971653101</v>
      </c>
      <c r="H84">
        <v>61.081820415716699</v>
      </c>
      <c r="I84" s="1">
        <v>1.6218626042102401E-37</v>
      </c>
      <c r="J84" s="1">
        <v>3.8078968892081399E-19</v>
      </c>
      <c r="K84" s="1">
        <v>3.5509363141113198E-13</v>
      </c>
      <c r="L84">
        <v>0.10054512041147499</v>
      </c>
      <c r="M84">
        <v>0.12931712326714501</v>
      </c>
    </row>
    <row r="85" spans="1:13" x14ac:dyDescent="0.25">
      <c r="A85">
        <v>3743</v>
      </c>
      <c r="B85">
        <v>649.15887909988203</v>
      </c>
      <c r="C85">
        <v>2.0194291111706399</v>
      </c>
      <c r="D85" s="1">
        <v>3.78989546459855E-44</v>
      </c>
      <c r="E85" s="1">
        <v>1.2808303589645901E-20</v>
      </c>
      <c r="F85">
        <v>491.35169696146698</v>
      </c>
      <c r="G85">
        <v>1.4779160232030899</v>
      </c>
      <c r="H85">
        <v>78.752517128148298</v>
      </c>
      <c r="I85" s="1">
        <v>2.4635078929069299E-28</v>
      </c>
      <c r="J85" s="1">
        <v>3.0501805882765198E-11</v>
      </c>
      <c r="K85" s="1">
        <v>8.5311758816473392E-18</v>
      </c>
      <c r="L85">
        <v>9.2246490201948597E-2</v>
      </c>
      <c r="M85">
        <v>0.142212980801281</v>
      </c>
    </row>
    <row r="86" spans="1:13" x14ac:dyDescent="0.25">
      <c r="A86">
        <v>3744</v>
      </c>
      <c r="B86">
        <v>459.75324503483199</v>
      </c>
      <c r="C86">
        <v>3.61209173579382</v>
      </c>
      <c r="D86" s="1">
        <v>2.8360791719025002E-29</v>
      </c>
      <c r="E86" s="1">
        <v>2.4489354934155299E-85</v>
      </c>
      <c r="F86">
        <v>532.20316868511304</v>
      </c>
      <c r="G86">
        <v>3.6838930869927902</v>
      </c>
      <c r="H86">
        <v>-35.160168859314702</v>
      </c>
      <c r="I86" s="1">
        <v>4.0573912790400204E-31</v>
      </c>
      <c r="J86" s="1">
        <v>3.1249778201386401E-87</v>
      </c>
      <c r="K86" s="1">
        <v>7.3323944439729602E-6</v>
      </c>
      <c r="L86">
        <v>0.26606781040538702</v>
      </c>
      <c r="M86">
        <v>0.27130089129205398</v>
      </c>
    </row>
    <row r="87" spans="1:13" x14ac:dyDescent="0.25">
      <c r="A87">
        <v>3745</v>
      </c>
      <c r="B87">
        <v>511.75002043890697</v>
      </c>
      <c r="C87">
        <v>3.0044239797866399</v>
      </c>
      <c r="D87" s="1">
        <v>2.9736371753561999E-38</v>
      </c>
      <c r="E87" s="1">
        <v>1.3778142840022899E-44</v>
      </c>
      <c r="F87">
        <v>377.789585957886</v>
      </c>
      <c r="G87">
        <v>2.2466470174541699</v>
      </c>
      <c r="H87">
        <v>70.544730337840306</v>
      </c>
      <c r="I87" s="1">
        <v>5.0882417282668502E-23</v>
      </c>
      <c r="J87" s="1">
        <v>1.4131397785128199E-23</v>
      </c>
      <c r="K87" s="1">
        <v>2.1250826054643101E-20</v>
      </c>
      <c r="L87">
        <v>0.161843054199033</v>
      </c>
      <c r="M87">
        <v>0.208903431560961</v>
      </c>
    </row>
    <row r="88" spans="1:13" x14ac:dyDescent="0.25">
      <c r="A88">
        <v>3746</v>
      </c>
      <c r="B88">
        <v>899.95855598339097</v>
      </c>
      <c r="C88">
        <v>1.6566131957586701</v>
      </c>
      <c r="D88" s="1">
        <v>1.72326874854333E-87</v>
      </c>
      <c r="E88" s="1">
        <v>9.1989452812057804E-15</v>
      </c>
      <c r="F88">
        <v>774.49367338022</v>
      </c>
      <c r="G88">
        <v>1.1971003212685101</v>
      </c>
      <c r="H88">
        <v>72.331880339724805</v>
      </c>
      <c r="I88" s="1">
        <v>7.4134255631246394E-70</v>
      </c>
      <c r="J88" s="1">
        <v>2.58076352321006E-7</v>
      </c>
      <c r="K88" s="1">
        <v>7.4721127763829395E-12</v>
      </c>
      <c r="L88">
        <v>5.0908274952524098E-2</v>
      </c>
      <c r="M88">
        <v>7.5619076953575198E-2</v>
      </c>
    </row>
    <row r="89" spans="1:13" x14ac:dyDescent="0.25">
      <c r="A89">
        <v>3747</v>
      </c>
      <c r="B89">
        <v>561.33497906437799</v>
      </c>
      <c r="C89">
        <v>3.5021960804904899</v>
      </c>
      <c r="D89" s="1">
        <v>1.0600166336334501E-40</v>
      </c>
      <c r="E89" s="1">
        <v>6.5714031980087699E-68</v>
      </c>
      <c r="F89">
        <v>490.66049363278</v>
      </c>
      <c r="G89">
        <v>3.3256389721524</v>
      </c>
      <c r="H89">
        <v>46.088572089981803</v>
      </c>
      <c r="I89" s="1">
        <v>3.10988109820558E-28</v>
      </c>
      <c r="J89" s="1">
        <v>1.68948966204846E-57</v>
      </c>
      <c r="K89" s="1">
        <v>1.7448743755327101E-5</v>
      </c>
      <c r="L89">
        <v>0.198520453617169</v>
      </c>
      <c r="M89">
        <v>0.20397482341917</v>
      </c>
    </row>
    <row r="90" spans="1:13" x14ac:dyDescent="0.25">
      <c r="A90">
        <v>3748</v>
      </c>
      <c r="B90">
        <v>963.54281317260597</v>
      </c>
      <c r="C90">
        <v>3.5417762239052299</v>
      </c>
      <c r="D90" s="1">
        <v>3.61844321915804E-57</v>
      </c>
      <c r="E90" s="1">
        <v>2.5838607807883599E-83</v>
      </c>
      <c r="F90">
        <v>789.48153713539205</v>
      </c>
      <c r="G90">
        <v>3.3338026175255102</v>
      </c>
      <c r="H90">
        <v>115.603725888182</v>
      </c>
      <c r="I90" s="1">
        <v>2.8474226526052097E-32</v>
      </c>
      <c r="J90" s="1">
        <v>3.4692829005873802E-71</v>
      </c>
      <c r="K90" s="1">
        <v>1.01453180728085E-7</v>
      </c>
      <c r="L90">
        <v>0.180982482907526</v>
      </c>
      <c r="M90">
        <v>0.189829065781878</v>
      </c>
    </row>
    <row r="91" spans="1:13" x14ac:dyDescent="0.25">
      <c r="A91">
        <v>3749</v>
      </c>
      <c r="B91">
        <v>634.15125997970597</v>
      </c>
      <c r="C91">
        <v>2.89531014601467</v>
      </c>
      <c r="D91" s="1">
        <v>7.2447356341096596E-36</v>
      </c>
      <c r="E91" s="1">
        <v>2.06175643381593E-35</v>
      </c>
      <c r="F91">
        <v>536.41655892955896</v>
      </c>
      <c r="G91">
        <v>2.7293883473387401</v>
      </c>
      <c r="H91">
        <v>49.977853413954698</v>
      </c>
      <c r="I91" s="1">
        <v>5.59963053251272E-25</v>
      </c>
      <c r="J91" s="1">
        <v>5.2423076933052398E-32</v>
      </c>
      <c r="K91" s="1">
        <v>1.1671515242263801E-5</v>
      </c>
      <c r="L91">
        <v>0.16505417588480301</v>
      </c>
      <c r="M91">
        <v>0.17671892594029401</v>
      </c>
    </row>
    <row r="92" spans="1:13" x14ac:dyDescent="0.25">
      <c r="A92">
        <v>3750</v>
      </c>
      <c r="B92">
        <v>682.47794441663302</v>
      </c>
      <c r="C92">
        <v>2.3130272606640299</v>
      </c>
      <c r="D92" s="1">
        <v>1.44712604769419E-66</v>
      </c>
      <c r="E92" s="1">
        <v>5.0730555284878104E-31</v>
      </c>
      <c r="F92">
        <v>592.58437445801701</v>
      </c>
      <c r="G92">
        <v>1.96462198792886</v>
      </c>
      <c r="H92">
        <v>53.703726990541099</v>
      </c>
      <c r="I92" s="1">
        <v>3.45253300144576E-50</v>
      </c>
      <c r="J92" s="1">
        <v>1.4765638202232899E-21</v>
      </c>
      <c r="K92" s="1">
        <v>7.5334630137905396E-10</v>
      </c>
      <c r="L92">
        <v>0.103049370946641</v>
      </c>
      <c r="M92">
        <v>0.122276868529529</v>
      </c>
    </row>
    <row r="93" spans="1:13" x14ac:dyDescent="0.25">
      <c r="A93">
        <v>3751</v>
      </c>
      <c r="B93">
        <v>607.36593445572703</v>
      </c>
      <c r="C93">
        <v>2.7188045865230199</v>
      </c>
      <c r="D93" s="1">
        <v>5.4776196591399299E-50</v>
      </c>
      <c r="E93" s="1">
        <v>9.500826863003E-36</v>
      </c>
      <c r="F93">
        <v>484.98932780335502</v>
      </c>
      <c r="G93">
        <v>2.0791964898645401</v>
      </c>
      <c r="H93">
        <v>65.1948603793969</v>
      </c>
      <c r="I93" s="1">
        <v>5.37909757839146E-34</v>
      </c>
      <c r="J93" s="1">
        <v>1.3005680848195399E-17</v>
      </c>
      <c r="K93" s="1">
        <v>3.3307792774503001E-17</v>
      </c>
      <c r="L93">
        <v>0.12074796394286599</v>
      </c>
      <c r="M93">
        <v>0.15974919738268201</v>
      </c>
    </row>
    <row r="94" spans="1:13" x14ac:dyDescent="0.25">
      <c r="A94">
        <v>3752</v>
      </c>
      <c r="B94">
        <v>681.03200168820797</v>
      </c>
      <c r="C94">
        <v>2.57314430893548</v>
      </c>
      <c r="D94" s="1">
        <v>1.5770422727814301E-66</v>
      </c>
      <c r="E94" s="1">
        <v>2.8237655727721998E-46</v>
      </c>
      <c r="F94">
        <v>516.82903437167101</v>
      </c>
      <c r="G94">
        <v>2.0073050317735999</v>
      </c>
      <c r="H94">
        <v>76.101463426406497</v>
      </c>
      <c r="I94" s="1">
        <v>2.09872841054442E-36</v>
      </c>
      <c r="J94" s="1">
        <v>4.9542813477408198E-27</v>
      </c>
      <c r="K94" s="1">
        <v>1.1012142617228599E-18</v>
      </c>
      <c r="L94">
        <v>0.11905365475192201</v>
      </c>
      <c r="M94">
        <v>0.160050268328745</v>
      </c>
    </row>
    <row r="95" spans="1:13" x14ac:dyDescent="0.25">
      <c r="A95">
        <v>3753</v>
      </c>
      <c r="B95">
        <v>567.75696061052599</v>
      </c>
      <c r="C95">
        <v>3.7625055964710499</v>
      </c>
      <c r="D95" s="1">
        <v>2.46180631006331E-7</v>
      </c>
      <c r="E95" s="1">
        <v>4.3519786652468E-17</v>
      </c>
      <c r="F95">
        <v>298.881860913607</v>
      </c>
      <c r="G95">
        <v>3.1481110470946798</v>
      </c>
      <c r="H95">
        <v>138.79013441125201</v>
      </c>
      <c r="I95">
        <v>5.9582915040058901E-3</v>
      </c>
      <c r="J95" s="1">
        <v>6.2584023401957104E-11</v>
      </c>
      <c r="K95" s="1">
        <v>1.4800056636137401E-13</v>
      </c>
      <c r="L95">
        <v>0.17027146505344801</v>
      </c>
      <c r="M95">
        <v>0.217184061072314</v>
      </c>
    </row>
    <row r="96" spans="1:13" x14ac:dyDescent="0.25">
      <c r="A96">
        <v>3754</v>
      </c>
      <c r="B96">
        <v>639.38418145790604</v>
      </c>
      <c r="C96">
        <v>3.259097895215</v>
      </c>
      <c r="D96" s="1">
        <v>4.45109029026169E-26</v>
      </c>
      <c r="E96" s="1">
        <v>1.5428278769370901E-53</v>
      </c>
      <c r="F96">
        <v>414.61290094324499</v>
      </c>
      <c r="G96">
        <v>2.69480291334275</v>
      </c>
      <c r="H96">
        <v>119.30474837605099</v>
      </c>
      <c r="I96" s="1">
        <v>1.4878974094590899E-10</v>
      </c>
      <c r="J96" s="1">
        <v>4.4455744640109303E-36</v>
      </c>
      <c r="K96" s="1">
        <v>7.4169224237429702E-20</v>
      </c>
      <c r="L96">
        <v>0.14300833956945</v>
      </c>
      <c r="M96">
        <v>0.179681196435345</v>
      </c>
    </row>
    <row r="97" spans="1:13" x14ac:dyDescent="0.25">
      <c r="A97">
        <v>3755</v>
      </c>
      <c r="B97">
        <v>774.98374129632896</v>
      </c>
      <c r="C97">
        <v>2.6442363332936001</v>
      </c>
      <c r="D97" s="1">
        <v>2.7933353044052199E-34</v>
      </c>
      <c r="E97" s="1">
        <v>4.6609495856163897E-30</v>
      </c>
      <c r="F97">
        <v>611.99719447346899</v>
      </c>
      <c r="G97">
        <v>2.23147192459095</v>
      </c>
      <c r="H97">
        <v>79.148253981040099</v>
      </c>
      <c r="I97" s="1">
        <v>3.8324304879660098E-20</v>
      </c>
      <c r="J97" s="1">
        <v>2.9000706617296999E-22</v>
      </c>
      <c r="K97" s="1">
        <v>4.2299321910635801E-12</v>
      </c>
      <c r="L97">
        <v>9.8149942788755398E-2</v>
      </c>
      <c r="M97">
        <v>0.12462171862142001</v>
      </c>
    </row>
    <row r="98" spans="1:13" x14ac:dyDescent="0.25">
      <c r="A98">
        <v>3756</v>
      </c>
      <c r="B98">
        <v>609.00000498625604</v>
      </c>
      <c r="C98">
        <v>2.7197505664721402</v>
      </c>
      <c r="D98" s="1">
        <v>1.3589713088235101E-29</v>
      </c>
      <c r="E98" s="1">
        <v>1.59733788002148E-28</v>
      </c>
      <c r="F98">
        <v>514.24956187310204</v>
      </c>
      <c r="G98">
        <v>2.4174041627644098</v>
      </c>
      <c r="H98">
        <v>51.879992530327002</v>
      </c>
      <c r="I98" s="1">
        <v>5.53020163990095E-19</v>
      </c>
      <c r="J98" s="1">
        <v>2.5671758278710899E-21</v>
      </c>
      <c r="K98" s="1">
        <v>3.3482198040641901E-6</v>
      </c>
      <c r="L98">
        <v>0.14063444062868799</v>
      </c>
      <c r="M98">
        <v>0.15481577459031801</v>
      </c>
    </row>
    <row r="99" spans="1:13" x14ac:dyDescent="0.25">
      <c r="A99">
        <v>3757</v>
      </c>
      <c r="B99">
        <v>782.57026016019495</v>
      </c>
      <c r="C99">
        <v>1.96717020941569</v>
      </c>
      <c r="D99" s="1">
        <v>9.2529623866442204E-64</v>
      </c>
      <c r="E99" s="1">
        <v>3.1795268124134102E-22</v>
      </c>
      <c r="F99">
        <v>660.82325356692297</v>
      </c>
      <c r="G99">
        <v>1.55678841974632</v>
      </c>
      <c r="H99">
        <v>58.9450059902018</v>
      </c>
      <c r="I99" s="1">
        <v>3.0216183037974098E-41</v>
      </c>
      <c r="J99" s="1">
        <v>2.21591018463442E-14</v>
      </c>
      <c r="K99" s="1">
        <v>2.5251592253830399E-11</v>
      </c>
      <c r="L99">
        <v>6.4126442503395095E-2</v>
      </c>
      <c r="M99">
        <v>8.9272276121147298E-2</v>
      </c>
    </row>
    <row r="100" spans="1:13" x14ac:dyDescent="0.25">
      <c r="A100">
        <v>3758</v>
      </c>
      <c r="B100">
        <v>522.37948506881401</v>
      </c>
      <c r="C100">
        <v>3.3287394371543502</v>
      </c>
      <c r="D100" s="1">
        <v>4.1182598323718702E-35</v>
      </c>
      <c r="E100" s="1">
        <v>2.2301436253448801E-64</v>
      </c>
      <c r="F100">
        <v>401.54123782264497</v>
      </c>
      <c r="G100">
        <v>3.08588157602976</v>
      </c>
      <c r="H100">
        <v>62.525602760431497</v>
      </c>
      <c r="I100" s="1">
        <v>1.61889180042402E-17</v>
      </c>
      <c r="J100" s="1">
        <v>2.99880137023636E-56</v>
      </c>
      <c r="K100" s="1">
        <v>6.6987645285416697E-9</v>
      </c>
      <c r="L100">
        <v>0.19007311502065699</v>
      </c>
      <c r="M100">
        <v>0.20516328921904201</v>
      </c>
    </row>
    <row r="101" spans="1:13" x14ac:dyDescent="0.25">
      <c r="A101">
        <v>3759</v>
      </c>
      <c r="B101">
        <v>549.74730992342097</v>
      </c>
      <c r="C101">
        <v>3.3841354252849798</v>
      </c>
      <c r="D101" s="1">
        <v>3.3339097248274099E-29</v>
      </c>
      <c r="E101" s="1">
        <v>4.8522825728281499E-49</v>
      </c>
      <c r="F101">
        <v>438.71946028437799</v>
      </c>
      <c r="G101">
        <v>3.1882017171350698</v>
      </c>
      <c r="H101">
        <v>55.188952916134703</v>
      </c>
      <c r="I101" s="1">
        <v>2.17033739840862E-18</v>
      </c>
      <c r="J101" s="1">
        <v>8.3476478610124902E-42</v>
      </c>
      <c r="K101" s="1">
        <v>2.0566473841027101E-7</v>
      </c>
      <c r="L101">
        <v>0.20090268485802101</v>
      </c>
      <c r="M101">
        <v>0.21335094927868001</v>
      </c>
    </row>
    <row r="102" spans="1:13" x14ac:dyDescent="0.25">
      <c r="A102">
        <v>3760</v>
      </c>
      <c r="B102">
        <v>711.58290838188805</v>
      </c>
      <c r="C102">
        <v>4.4889614220184297</v>
      </c>
      <c r="D102" s="1">
        <v>3.9689880469522701E-20</v>
      </c>
      <c r="E102" s="1">
        <v>1.06645334876E-79</v>
      </c>
      <c r="F102">
        <v>310.04160438869201</v>
      </c>
      <c r="G102">
        <v>3.7615868581280099</v>
      </c>
      <c r="H102">
        <v>287.662048627724</v>
      </c>
      <c r="I102">
        <v>2.10351623849443E-4</v>
      </c>
      <c r="J102" s="1">
        <v>3.9002311827090202E-55</v>
      </c>
      <c r="K102" s="1">
        <v>1.3475348823127399E-20</v>
      </c>
      <c r="L102">
        <v>0.232986957041389</v>
      </c>
      <c r="M102">
        <v>0.27571819932740999</v>
      </c>
    </row>
    <row r="103" spans="1:13" x14ac:dyDescent="0.25">
      <c r="A103">
        <v>3761</v>
      </c>
      <c r="B103">
        <v>726.003015465526</v>
      </c>
      <c r="C103">
        <v>3.2783684166003599</v>
      </c>
      <c r="D103" s="1">
        <v>4.37418980558922E-33</v>
      </c>
      <c r="E103" s="1">
        <v>2.0300981201293601E-55</v>
      </c>
      <c r="F103">
        <v>435.27165850438797</v>
      </c>
      <c r="G103">
        <v>2.6241771928067799</v>
      </c>
      <c r="H103">
        <v>189.43882555851499</v>
      </c>
      <c r="I103" s="1">
        <v>5.3422895603101195E-13</v>
      </c>
      <c r="J103" s="1">
        <v>3.11539028635382E-36</v>
      </c>
      <c r="K103" s="1">
        <v>5.3380531567611603E-26</v>
      </c>
      <c r="L103">
        <v>0.15388950466684301</v>
      </c>
      <c r="M103">
        <v>0.20019218697538399</v>
      </c>
    </row>
    <row r="104" spans="1:13" x14ac:dyDescent="0.25">
      <c r="A104">
        <v>3762</v>
      </c>
      <c r="B104">
        <v>376.78125675310997</v>
      </c>
      <c r="C104">
        <v>3.77602654483037</v>
      </c>
      <c r="D104" s="1">
        <v>2.5961371190129202E-7</v>
      </c>
      <c r="E104" s="1">
        <v>3.5122071709836198E-45</v>
      </c>
      <c r="F104">
        <v>248.82651773866499</v>
      </c>
      <c r="G104">
        <v>3.3330778896342399</v>
      </c>
      <c r="H104">
        <v>80.539443612855607</v>
      </c>
      <c r="I104">
        <v>8.4078279267674205E-4</v>
      </c>
      <c r="J104" s="1">
        <v>2.2400111644187501E-32</v>
      </c>
      <c r="K104" s="1">
        <v>3.3687069339483302E-7</v>
      </c>
      <c r="L104">
        <v>0.16700642930731399</v>
      </c>
      <c r="M104">
        <v>0.184955680924939</v>
      </c>
    </row>
    <row r="105" spans="1:13" x14ac:dyDescent="0.25">
      <c r="A105">
        <v>3763</v>
      </c>
      <c r="B105">
        <v>532.94656290340595</v>
      </c>
      <c r="C105">
        <v>3.45357429473684</v>
      </c>
      <c r="D105" s="1">
        <v>4.6595129326194603E-23</v>
      </c>
      <c r="E105" s="1">
        <v>3.86366509300062E-47</v>
      </c>
      <c r="F105">
        <v>456.54209822923502</v>
      </c>
      <c r="G105">
        <v>3.3035880503243602</v>
      </c>
      <c r="H105">
        <v>37.888523953722498</v>
      </c>
      <c r="I105" s="1">
        <v>6.3449905032612698E-17</v>
      </c>
      <c r="J105" s="1">
        <v>2.6549813681695099E-40</v>
      </c>
      <c r="K105">
        <v>5.1503853151905305E-4</v>
      </c>
      <c r="L105">
        <v>0.19143828182518299</v>
      </c>
      <c r="M105">
        <v>0.196409265298019</v>
      </c>
    </row>
    <row r="106" spans="1:13" x14ac:dyDescent="0.25">
      <c r="A106">
        <v>3764</v>
      </c>
      <c r="B106">
        <v>678.59777206718798</v>
      </c>
      <c r="C106">
        <v>3.2741443662516998</v>
      </c>
      <c r="D106" s="1">
        <v>1.3892820879297101E-32</v>
      </c>
      <c r="E106" s="1">
        <v>6.2997552505089895E-61</v>
      </c>
      <c r="F106">
        <v>478.44488357426798</v>
      </c>
      <c r="G106">
        <v>2.8208838951943198</v>
      </c>
      <c r="H106">
        <v>108.614456120518</v>
      </c>
      <c r="I106" s="1">
        <v>4.6071378637541296E-15</v>
      </c>
      <c r="J106" s="1">
        <v>5.98003076764217E-43</v>
      </c>
      <c r="K106" s="1">
        <v>5.3653282043115598E-15</v>
      </c>
      <c r="L106">
        <v>0.123637696406405</v>
      </c>
      <c r="M106">
        <v>0.14648890547993801</v>
      </c>
    </row>
    <row r="107" spans="1:13" x14ac:dyDescent="0.25">
      <c r="A107">
        <v>3765</v>
      </c>
      <c r="B107">
        <v>788.11507297152502</v>
      </c>
      <c r="C107">
        <v>3.3286435318982499</v>
      </c>
      <c r="D107" s="1">
        <v>4.2421336913147601E-27</v>
      </c>
      <c r="E107" s="1">
        <v>1.65542902919433E-45</v>
      </c>
      <c r="F107">
        <v>472.49787664472098</v>
      </c>
      <c r="G107">
        <v>2.8020694457266901</v>
      </c>
      <c r="H107">
        <v>215.671345094408</v>
      </c>
      <c r="I107" s="1">
        <v>1.4145307554180701E-10</v>
      </c>
      <c r="J107" s="1">
        <v>6.3446307167429697E-32</v>
      </c>
      <c r="K107" s="1">
        <v>2.03992496873426E-27</v>
      </c>
      <c r="L107">
        <v>0.14557019970958501</v>
      </c>
      <c r="M107">
        <v>0.18588771620418201</v>
      </c>
    </row>
    <row r="108" spans="1:13" x14ac:dyDescent="0.25">
      <c r="A108">
        <v>3766</v>
      </c>
      <c r="B108">
        <v>534.43487391419399</v>
      </c>
      <c r="C108">
        <v>2.9793488956966301</v>
      </c>
      <c r="D108" s="1">
        <v>1.11814124266849E-31</v>
      </c>
      <c r="E108" s="1">
        <v>1.78697185037935E-42</v>
      </c>
      <c r="F108">
        <v>501.02289984711598</v>
      </c>
      <c r="G108">
        <v>2.9165980977274799</v>
      </c>
      <c r="H108">
        <v>16.924264746322301</v>
      </c>
      <c r="I108" s="1">
        <v>4.1547158792874501E-25</v>
      </c>
      <c r="J108" s="1">
        <v>3.4123903657901399E-38</v>
      </c>
      <c r="K108">
        <v>6.68574334631543E-2</v>
      </c>
      <c r="L108">
        <v>0.21176771813467901</v>
      </c>
      <c r="M108">
        <v>0.213386659173189</v>
      </c>
    </row>
    <row r="109" spans="1:13" x14ac:dyDescent="0.25">
      <c r="A109">
        <v>3767</v>
      </c>
      <c r="B109">
        <v>470.423183946969</v>
      </c>
      <c r="C109">
        <v>3.5773846733592798</v>
      </c>
      <c r="D109" s="1">
        <v>4.80635157880216E-29</v>
      </c>
      <c r="E109" s="1">
        <v>3.6912991997977002E-87</v>
      </c>
      <c r="F109">
        <v>352.00375679374298</v>
      </c>
      <c r="G109">
        <v>3.42669832000957</v>
      </c>
      <c r="H109">
        <v>54.733987092080703</v>
      </c>
      <c r="I109" s="1">
        <v>5.8313456955658301E-14</v>
      </c>
      <c r="J109" s="1">
        <v>1.3495413220834999E-79</v>
      </c>
      <c r="K109" s="1">
        <v>6.6615936502861595E-8</v>
      </c>
      <c r="L109">
        <v>0.21947134835398799</v>
      </c>
      <c r="M109">
        <v>0.22967707120498301</v>
      </c>
    </row>
    <row r="110" spans="1:13" x14ac:dyDescent="0.25">
      <c r="A110">
        <v>3768</v>
      </c>
      <c r="B110">
        <v>704.19434769046995</v>
      </c>
      <c r="C110">
        <v>4.3375281717696499</v>
      </c>
      <c r="D110" s="1">
        <v>7.0250654203248995E-17</v>
      </c>
      <c r="E110" s="1">
        <v>6.0095459654032299E-72</v>
      </c>
      <c r="F110">
        <v>190.61659384183599</v>
      </c>
      <c r="G110">
        <v>3.6727007786496002</v>
      </c>
      <c r="H110">
        <v>303.78635802324499</v>
      </c>
      <c r="I110">
        <v>3.5245620364505001E-2</v>
      </c>
      <c r="J110" s="1">
        <v>1.5355103738330199E-44</v>
      </c>
      <c r="K110" s="1">
        <v>5.8387188118138302E-17</v>
      </c>
      <c r="L110">
        <v>0.18820232016178101</v>
      </c>
      <c r="M110">
        <v>0.23176432098526401</v>
      </c>
    </row>
    <row r="111" spans="1:13" x14ac:dyDescent="0.25">
      <c r="A111">
        <v>3769</v>
      </c>
      <c r="B111">
        <v>567.89823540833197</v>
      </c>
      <c r="C111">
        <v>3.3338796813489902</v>
      </c>
      <c r="D111" s="1">
        <v>1.1270700598719799E-21</v>
      </c>
      <c r="E111" s="1">
        <v>3.8711236659658397E-33</v>
      </c>
      <c r="F111">
        <v>567.37170282540001</v>
      </c>
      <c r="G111">
        <v>3.3337144126039902</v>
      </c>
      <c r="H111">
        <v>0.22915528518130099</v>
      </c>
      <c r="I111" s="1">
        <v>2.18305122026655E-20</v>
      </c>
      <c r="J111" s="1">
        <v>8.3615907151549603E-33</v>
      </c>
      <c r="K111">
        <v>0.98498644133966895</v>
      </c>
      <c r="L111">
        <v>0.232099439064444</v>
      </c>
      <c r="M111">
        <v>0.231658601334333</v>
      </c>
    </row>
    <row r="112" spans="1:13" x14ac:dyDescent="0.25">
      <c r="A112">
        <v>3900</v>
      </c>
      <c r="B112">
        <v>434.89934659873597</v>
      </c>
      <c r="C112">
        <v>2.02889959026697</v>
      </c>
      <c r="D112" s="1">
        <v>1.19911796846596E-20</v>
      </c>
      <c r="E112" s="1">
        <v>1.60385306706592E-23</v>
      </c>
      <c r="F112">
        <v>333.491094554227</v>
      </c>
      <c r="G112">
        <v>1.94229363406649</v>
      </c>
      <c r="H112">
        <v>39.788380088912199</v>
      </c>
      <c r="I112" s="1">
        <v>2.44116292446165E-11</v>
      </c>
      <c r="J112" s="1">
        <v>9.9180624474110804E-21</v>
      </c>
      <c r="K112" s="1">
        <v>1.38041330377594E-5</v>
      </c>
      <c r="L112">
        <v>0.10435858383617801</v>
      </c>
      <c r="M112">
        <v>0.113840065776146</v>
      </c>
    </row>
    <row r="113" spans="1:13" x14ac:dyDescent="0.25">
      <c r="A113">
        <v>4101</v>
      </c>
      <c r="B113">
        <v>560.94351936495104</v>
      </c>
      <c r="C113">
        <v>4.2926290466434596</v>
      </c>
      <c r="D113" s="1">
        <v>8.8395114850408694E-12</v>
      </c>
      <c r="E113" s="1">
        <v>8.8765207350562702E-59</v>
      </c>
      <c r="F113">
        <v>259.01230020822402</v>
      </c>
      <c r="G113">
        <v>3.7662358619479899</v>
      </c>
      <c r="H113">
        <v>201.22963518931701</v>
      </c>
      <c r="I113">
        <v>1.8128367126168899E-3</v>
      </c>
      <c r="J113" s="1">
        <v>1.09326384404537E-40</v>
      </c>
      <c r="K113" s="1">
        <v>1.04621125465572E-14</v>
      </c>
      <c r="L113">
        <v>0.23182045808249399</v>
      </c>
      <c r="M113">
        <v>0.26502998304083097</v>
      </c>
    </row>
    <row r="114" spans="1:13" x14ac:dyDescent="0.25">
      <c r="A114">
        <v>4102</v>
      </c>
      <c r="B114">
        <v>920.38883495072696</v>
      </c>
      <c r="C114">
        <v>3.8966695393916999</v>
      </c>
      <c r="D114" s="1">
        <v>1.2656375855329901E-41</v>
      </c>
      <c r="E114" s="1">
        <v>4.1836001450470598E-86</v>
      </c>
      <c r="F114">
        <v>493.91734889152502</v>
      </c>
      <c r="G114">
        <v>3.3104710201007399</v>
      </c>
      <c r="H114">
        <v>277.80423088678202</v>
      </c>
      <c r="I114" s="1">
        <v>8.3540052807055994E-12</v>
      </c>
      <c r="J114" s="1">
        <v>1.1828225176086901E-62</v>
      </c>
      <c r="K114" s="1">
        <v>9.17244788652433E-26</v>
      </c>
      <c r="L114">
        <v>0.197330873865669</v>
      </c>
      <c r="M114">
        <v>0.23651761976239899</v>
      </c>
    </row>
    <row r="115" spans="1:13" x14ac:dyDescent="0.25">
      <c r="A115">
        <v>4701</v>
      </c>
      <c r="B115">
        <v>454.03137436097001</v>
      </c>
      <c r="C115">
        <v>1.9870668605869499</v>
      </c>
      <c r="D115" s="1">
        <v>2.8228636126798401E-18</v>
      </c>
      <c r="E115" s="1">
        <v>1.92070812521823E-18</v>
      </c>
      <c r="F115">
        <v>281.89727888015301</v>
      </c>
      <c r="G115">
        <v>1.80282332630162</v>
      </c>
      <c r="H115">
        <v>64.979312395669993</v>
      </c>
      <c r="I115" s="1">
        <v>3.4909701924665198E-7</v>
      </c>
      <c r="J115" s="1">
        <v>1.4247785007071701E-16</v>
      </c>
      <c r="K115" s="1">
        <v>1.05446786372918E-9</v>
      </c>
      <c r="L115">
        <v>0.113654827950341</v>
      </c>
      <c r="M115">
        <v>0.14460913858146099</v>
      </c>
    </row>
    <row r="116" spans="1:13" x14ac:dyDescent="0.25">
      <c r="A116">
        <v>4702</v>
      </c>
      <c r="B116">
        <v>338.62330309245499</v>
      </c>
      <c r="C116">
        <v>2.4598025679884001</v>
      </c>
      <c r="D116" s="1">
        <v>1.76533153034392E-13</v>
      </c>
      <c r="E116" s="1">
        <v>1.77100819863541E-29</v>
      </c>
      <c r="F116">
        <v>246.218073333278</v>
      </c>
      <c r="G116">
        <v>2.40101330130042</v>
      </c>
      <c r="H116">
        <v>34.379690427795097</v>
      </c>
      <c r="I116" s="1">
        <v>2.4113568306832502E-7</v>
      </c>
      <c r="J116" s="1">
        <v>7.8166460109285103E-29</v>
      </c>
      <c r="K116" s="1">
        <v>7.8436382887690997E-6</v>
      </c>
      <c r="L116">
        <v>0.16600757831563401</v>
      </c>
      <c r="M116">
        <v>0.17367580038538499</v>
      </c>
    </row>
    <row r="117" spans="1:13" x14ac:dyDescent="0.25">
      <c r="A117">
        <v>5301</v>
      </c>
      <c r="B117">
        <v>650.74908241953301</v>
      </c>
      <c r="C117">
        <v>3.4582734623673699</v>
      </c>
      <c r="D117" s="1">
        <v>4.4336952231407197E-25</v>
      </c>
      <c r="E117" s="1">
        <v>2.5409980823040201E-49</v>
      </c>
      <c r="F117">
        <v>478.60733396460898</v>
      </c>
      <c r="G117">
        <v>3.2509681227172398</v>
      </c>
      <c r="H117">
        <v>91.661325090674097</v>
      </c>
      <c r="I117" s="1">
        <v>5.2498569293873E-13</v>
      </c>
      <c r="J117" s="1">
        <v>1.8115347507393198E-43</v>
      </c>
      <c r="K117" s="1">
        <v>1.0108958892090899E-8</v>
      </c>
      <c r="L117">
        <v>0.142112068956295</v>
      </c>
      <c r="M117">
        <v>0.15440499622407899</v>
      </c>
    </row>
    <row r="118" spans="1:13" x14ac:dyDescent="0.25">
      <c r="A118">
        <v>5302</v>
      </c>
      <c r="B118">
        <v>689.37358062639396</v>
      </c>
      <c r="C118">
        <v>2.5513990521110199</v>
      </c>
      <c r="D118" s="1">
        <v>2.5270014187403698E-29</v>
      </c>
      <c r="E118" s="1">
        <v>1.97035842187068E-25</v>
      </c>
      <c r="F118">
        <v>532.45373597782395</v>
      </c>
      <c r="G118">
        <v>2.3319687496767698</v>
      </c>
      <c r="H118">
        <v>61.8495549420618</v>
      </c>
      <c r="I118" s="1">
        <v>7.1675041150744504E-17</v>
      </c>
      <c r="J118" s="1">
        <v>2.38510416697149E-21</v>
      </c>
      <c r="K118" s="1">
        <v>8.7790884769964899E-11</v>
      </c>
      <c r="L118">
        <v>0.111149525399982</v>
      </c>
      <c r="M118">
        <v>0.13063911613558701</v>
      </c>
    </row>
    <row r="119" spans="1:13" x14ac:dyDescent="0.25">
      <c r="A119">
        <v>5303</v>
      </c>
      <c r="B119">
        <v>352.092945634773</v>
      </c>
      <c r="C119">
        <v>3.8839089889765201</v>
      </c>
      <c r="D119" s="1">
        <v>6.9146097250927605E-8</v>
      </c>
      <c r="E119" s="1">
        <v>4.5491435882281996E-47</v>
      </c>
      <c r="F119">
        <v>237.05416202953299</v>
      </c>
      <c r="G119">
        <v>3.8135859983851499</v>
      </c>
      <c r="H119">
        <v>39.063879520432401</v>
      </c>
      <c r="I119">
        <v>4.0569670317494502E-4</v>
      </c>
      <c r="J119" s="1">
        <v>7.7740901367599498E-45</v>
      </c>
      <c r="K119">
        <v>3.8339841263721299E-4</v>
      </c>
      <c r="L119">
        <v>0.212942484494581</v>
      </c>
      <c r="M119">
        <v>0.218220716017022</v>
      </c>
    </row>
    <row r="120" spans="1:13" x14ac:dyDescent="0.25">
      <c r="A120">
        <v>5500</v>
      </c>
      <c r="B120">
        <v>448.357666682591</v>
      </c>
      <c r="C120">
        <v>4.0204038036167802</v>
      </c>
      <c r="D120" s="1">
        <v>7.5336052137890502E-13</v>
      </c>
      <c r="E120" s="1">
        <v>1.59201992530662E-80</v>
      </c>
      <c r="F120">
        <v>233.045039333272</v>
      </c>
      <c r="G120">
        <v>3.74172190206759</v>
      </c>
      <c r="H120">
        <v>115.06389217860701</v>
      </c>
      <c r="I120">
        <v>4.1986125866779898E-4</v>
      </c>
      <c r="J120" s="1">
        <v>2.8642768799393502E-69</v>
      </c>
      <c r="K120" s="1">
        <v>9.2549850239859193E-13</v>
      </c>
      <c r="L120">
        <v>0.19558143554677501</v>
      </c>
      <c r="M120">
        <v>0.21189481293373899</v>
      </c>
    </row>
    <row r="121" spans="1:13" x14ac:dyDescent="0.25">
      <c r="A121">
        <v>5700</v>
      </c>
      <c r="B121">
        <v>436.67889523591901</v>
      </c>
      <c r="C121">
        <v>3.1066874546544101</v>
      </c>
      <c r="D121" s="1">
        <v>3.2825775141634099E-11</v>
      </c>
      <c r="E121" s="1">
        <v>2.29200531182625E-31</v>
      </c>
      <c r="F121">
        <v>245.26509493987399</v>
      </c>
      <c r="G121">
        <v>2.7407542938170502</v>
      </c>
      <c r="H121">
        <v>128.453098717556</v>
      </c>
      <c r="I121">
        <v>4.15014588796487E-4</v>
      </c>
      <c r="J121" s="1">
        <v>1.25831478478041E-23</v>
      </c>
      <c r="K121" s="1">
        <v>2.6801705824200097E-7</v>
      </c>
      <c r="L121">
        <v>0.14911369102622199</v>
      </c>
      <c r="M121">
        <v>0.17044233249931701</v>
      </c>
    </row>
    <row r="122" spans="1:13" x14ac:dyDescent="0.25">
      <c r="A122">
        <v>5901</v>
      </c>
      <c r="B122">
        <v>981.44100430070102</v>
      </c>
      <c r="C122">
        <v>3.6151637733544102</v>
      </c>
      <c r="D122" s="1">
        <v>4.8117281299369401E-44</v>
      </c>
      <c r="E122" s="1">
        <v>1.57573687748064E-59</v>
      </c>
      <c r="F122">
        <v>686.80469889447397</v>
      </c>
      <c r="G122">
        <v>3.17936865098963</v>
      </c>
      <c r="H122">
        <v>180.40999667705401</v>
      </c>
      <c r="I122" s="1">
        <v>1.19024820029501E-19</v>
      </c>
      <c r="J122" s="1">
        <v>1.1576434712295499E-43</v>
      </c>
      <c r="K122" s="1">
        <v>2.5456927049386101E-15</v>
      </c>
      <c r="L122">
        <v>0.147133173206102</v>
      </c>
      <c r="M122">
        <v>0.170349932358447</v>
      </c>
    </row>
    <row r="123" spans="1:13" x14ac:dyDescent="0.25">
      <c r="A123">
        <v>5902</v>
      </c>
      <c r="B123">
        <v>861.38145489259</v>
      </c>
      <c r="C123">
        <v>3.40464032016824</v>
      </c>
      <c r="D123" s="1">
        <v>6.7223053696053002E-23</v>
      </c>
      <c r="E123" s="1">
        <v>3.2514084628193199E-36</v>
      </c>
      <c r="F123">
        <v>521.485958037366</v>
      </c>
      <c r="G123">
        <v>2.7443375316096099</v>
      </c>
      <c r="H123">
        <v>210.64378863480701</v>
      </c>
      <c r="I123" s="1">
        <v>5.1369618077378703E-9</v>
      </c>
      <c r="J123" s="1">
        <v>6.5442318109368302E-25</v>
      </c>
      <c r="K123" s="1">
        <v>6.5646836197254403E-16</v>
      </c>
      <c r="L123">
        <v>0.13701457646049101</v>
      </c>
      <c r="M123">
        <v>0.18634615103730201</v>
      </c>
    </row>
    <row r="124" spans="1:13" x14ac:dyDescent="0.25">
      <c r="A124">
        <v>5903</v>
      </c>
      <c r="B124">
        <v>864.21760722242902</v>
      </c>
      <c r="C124">
        <v>4.0347928429744897</v>
      </c>
      <c r="D124" s="1">
        <v>6.15821490678662E-27</v>
      </c>
      <c r="E124" s="1">
        <v>1.1370320872631699E-58</v>
      </c>
      <c r="F124">
        <v>402.68543209586898</v>
      </c>
      <c r="G124">
        <v>3.3622773031878102</v>
      </c>
      <c r="H124">
        <v>303.57122300422998</v>
      </c>
      <c r="I124" s="1">
        <v>1.4166006322907901E-6</v>
      </c>
      <c r="J124" s="1">
        <v>5.3102143035177801E-42</v>
      </c>
      <c r="K124" s="1">
        <v>1.9792629809980999E-20</v>
      </c>
      <c r="L124">
        <v>0.18330994985353299</v>
      </c>
      <c r="M124">
        <v>0.22633883664783699</v>
      </c>
    </row>
    <row r="125" spans="1:13" x14ac:dyDescent="0.25">
      <c r="A125">
        <v>5904</v>
      </c>
      <c r="B125">
        <v>1242.3251152956</v>
      </c>
      <c r="C125">
        <v>2.63218419478439</v>
      </c>
      <c r="D125" s="1">
        <v>1.0110164948824701E-86</v>
      </c>
      <c r="E125" s="1">
        <v>2.5519040062514002E-40</v>
      </c>
      <c r="F125">
        <v>877.64652970773102</v>
      </c>
      <c r="G125">
        <v>2.2937006080837699</v>
      </c>
      <c r="H125">
        <v>181.619175201703</v>
      </c>
      <c r="I125" s="1">
        <v>4.1927118881488202E-36</v>
      </c>
      <c r="J125" s="1">
        <v>8.5113403323704997E-32</v>
      </c>
      <c r="K125" s="1">
        <v>1.50327963842014E-21</v>
      </c>
      <c r="L125">
        <v>0.11240181226103201</v>
      </c>
      <c r="M125">
        <v>0.15337341259261</v>
      </c>
    </row>
    <row r="126" spans="1:13" x14ac:dyDescent="0.25">
      <c r="A126">
        <v>5905</v>
      </c>
      <c r="B126">
        <v>811.47960374062598</v>
      </c>
      <c r="C126">
        <v>3.8043621942737902</v>
      </c>
      <c r="D126" s="1">
        <v>3.9954102838669601E-30</v>
      </c>
      <c r="E126" s="1">
        <v>3.53239462400411E-58</v>
      </c>
      <c r="F126">
        <v>578.11048923505098</v>
      </c>
      <c r="G126">
        <v>3.5735564055621798</v>
      </c>
      <c r="H126">
        <v>108.87753640843199</v>
      </c>
      <c r="I126" s="1">
        <v>2.5778414588829901E-15</v>
      </c>
      <c r="J126" s="1">
        <v>2.2722774615052201E-51</v>
      </c>
      <c r="K126" s="1">
        <v>5.5289631179382501E-11</v>
      </c>
      <c r="L126">
        <v>0.18946710545978299</v>
      </c>
      <c r="M126">
        <v>0.20481358936708199</v>
      </c>
    </row>
    <row r="127" spans="1:13" x14ac:dyDescent="0.25">
      <c r="A127">
        <v>5906</v>
      </c>
      <c r="B127">
        <v>518.08985272471898</v>
      </c>
      <c r="C127">
        <v>4.3437877952240198</v>
      </c>
      <c r="D127" s="1">
        <v>6.5538226963561296E-12</v>
      </c>
      <c r="E127" s="1">
        <v>2.0396533829503401E-69</v>
      </c>
      <c r="F127">
        <v>206.21214557373801</v>
      </c>
      <c r="G127">
        <v>3.90406061743488</v>
      </c>
      <c r="H127">
        <v>157.499622476496</v>
      </c>
      <c r="I127">
        <v>6.6847448572046999E-3</v>
      </c>
      <c r="J127" s="1">
        <v>1.16110897278718E-54</v>
      </c>
      <c r="K127" s="1">
        <v>1.1860609673633901E-18</v>
      </c>
      <c r="L127">
        <v>0.20010112471168601</v>
      </c>
      <c r="M127">
        <v>0.22633470207946699</v>
      </c>
    </row>
    <row r="128" spans="1:13" x14ac:dyDescent="0.25">
      <c r="A128">
        <v>5907</v>
      </c>
      <c r="B128">
        <v>738.51049066637995</v>
      </c>
      <c r="C128">
        <v>3.4298675996899601</v>
      </c>
      <c r="D128" s="1">
        <v>1.05954153324204E-39</v>
      </c>
      <c r="E128" s="1">
        <v>6.8174461828869903E-66</v>
      </c>
      <c r="F128">
        <v>478.837951879081</v>
      </c>
      <c r="G128">
        <v>3.1260068866498201</v>
      </c>
      <c r="H128">
        <v>120.356957263429</v>
      </c>
      <c r="I128" s="1">
        <v>6.6306860362518298E-16</v>
      </c>
      <c r="J128" s="1">
        <v>5.0286969522358601E-55</v>
      </c>
      <c r="K128" s="1">
        <v>4.22883173023011E-19</v>
      </c>
      <c r="L128">
        <v>0.155036231225401</v>
      </c>
      <c r="M128">
        <v>0.18116630884897</v>
      </c>
    </row>
    <row r="129" spans="1:13" x14ac:dyDescent="0.25">
      <c r="A129">
        <v>5908</v>
      </c>
      <c r="B129">
        <v>426.13412973336301</v>
      </c>
      <c r="C129">
        <v>4.0404464339117796</v>
      </c>
      <c r="D129" s="1">
        <v>2.1166941097153101E-12</v>
      </c>
      <c r="E129" s="1">
        <v>9.1215929820250199E-78</v>
      </c>
      <c r="F129">
        <v>121.195375691674</v>
      </c>
      <c r="G129">
        <v>3.52894822995993</v>
      </c>
      <c r="H129">
        <v>162.73396019002601</v>
      </c>
      <c r="I129">
        <v>4.6338579326462598E-2</v>
      </c>
      <c r="J129" s="1">
        <v>1.1457740660897599E-56</v>
      </c>
      <c r="K129" s="1">
        <v>5.4600922747690599E-28</v>
      </c>
      <c r="L129">
        <v>0.18812200484395999</v>
      </c>
      <c r="M129">
        <v>0.22573261150659901</v>
      </c>
    </row>
    <row r="130" spans="1:13" x14ac:dyDescent="0.25">
      <c r="A130">
        <v>5909</v>
      </c>
      <c r="B130">
        <v>836.59498478530804</v>
      </c>
      <c r="C130">
        <v>2.1631217568183998</v>
      </c>
      <c r="D130" s="1">
        <v>7.09216603235554E-60</v>
      </c>
      <c r="E130" s="1">
        <v>4.5814886842287201E-26</v>
      </c>
      <c r="F130">
        <v>679.69310200158304</v>
      </c>
      <c r="G130">
        <v>1.70418008211489</v>
      </c>
      <c r="H130">
        <v>82.421423526927796</v>
      </c>
      <c r="I130" s="1">
        <v>7.8515657256248496E-37</v>
      </c>
      <c r="J130" s="1">
        <v>2.0412620863747199E-15</v>
      </c>
      <c r="K130" s="1">
        <v>3.96317584215619E-14</v>
      </c>
      <c r="L130">
        <v>0.105126359099056</v>
      </c>
      <c r="M130">
        <v>0.14196834876314299</v>
      </c>
    </row>
    <row r="131" spans="1:13" x14ac:dyDescent="0.25">
      <c r="A131">
        <v>5910</v>
      </c>
      <c r="B131">
        <v>737.74678505544898</v>
      </c>
      <c r="C131">
        <v>3.2516969912100899</v>
      </c>
      <c r="D131" s="1">
        <v>1.10137209896373E-39</v>
      </c>
      <c r="E131" s="1">
        <v>1.4432486288320399E-56</v>
      </c>
      <c r="F131">
        <v>641.80107076519903</v>
      </c>
      <c r="G131">
        <v>3.1600378648907599</v>
      </c>
      <c r="H131">
        <v>38.773392915781898</v>
      </c>
      <c r="I131" s="1">
        <v>2.8248675056596897E-26</v>
      </c>
      <c r="J131" s="1">
        <v>2.2467555729376199E-53</v>
      </c>
      <c r="K131">
        <v>1.2517429970066099E-4</v>
      </c>
      <c r="L131">
        <v>0.155632341345074</v>
      </c>
      <c r="M131">
        <v>0.160058563482634</v>
      </c>
    </row>
    <row r="132" spans="1:13" x14ac:dyDescent="0.25">
      <c r="A132">
        <v>5911</v>
      </c>
      <c r="B132">
        <v>793.58357738558004</v>
      </c>
      <c r="C132">
        <v>3.4526725682699002</v>
      </c>
      <c r="D132" s="1">
        <v>1.45491290915064E-23</v>
      </c>
      <c r="E132" s="1">
        <v>1.4740668097999E-39</v>
      </c>
      <c r="F132">
        <v>507.75697982551401</v>
      </c>
      <c r="G132">
        <v>3.1578740009194699</v>
      </c>
      <c r="H132">
        <v>128.71040700080201</v>
      </c>
      <c r="I132" s="1">
        <v>2.3930648449978499E-10</v>
      </c>
      <c r="J132" s="1">
        <v>1.6081521216598701E-33</v>
      </c>
      <c r="K132" s="1">
        <v>1.31881144413839E-16</v>
      </c>
      <c r="L132">
        <v>0.14186260086564101</v>
      </c>
      <c r="M132">
        <v>0.16834402653932701</v>
      </c>
    </row>
    <row r="133" spans="1:13" x14ac:dyDescent="0.25">
      <c r="A133">
        <v>5912</v>
      </c>
      <c r="B133">
        <v>707.96476373123505</v>
      </c>
      <c r="C133">
        <v>2.8694663215943801</v>
      </c>
      <c r="D133" s="1">
        <v>6.3203269823983498E-43</v>
      </c>
      <c r="E133" s="1">
        <v>2.9608250515432899E-44</v>
      </c>
      <c r="F133">
        <v>538.66999832070405</v>
      </c>
      <c r="G133">
        <v>2.5805816703900599</v>
      </c>
      <c r="H133">
        <v>79.0521011020994</v>
      </c>
      <c r="I133" s="1">
        <v>8.3328530937153105E-24</v>
      </c>
      <c r="J133" s="1">
        <v>2.5586775412340701E-35</v>
      </c>
      <c r="K133" s="1">
        <v>2.5199994323170899E-14</v>
      </c>
      <c r="L133">
        <v>0.12631523566671901</v>
      </c>
      <c r="M133">
        <v>0.146110947684717</v>
      </c>
    </row>
    <row r="134" spans="1:13" x14ac:dyDescent="0.25">
      <c r="A134">
        <v>5913</v>
      </c>
      <c r="B134">
        <v>759.33079163578998</v>
      </c>
      <c r="C134">
        <v>2.70371324318964</v>
      </c>
      <c r="D134" s="1">
        <v>2.4957696529393801E-44</v>
      </c>
      <c r="E134" s="1">
        <v>1.04020326690635E-35</v>
      </c>
      <c r="F134">
        <v>577.95164599017596</v>
      </c>
      <c r="G134">
        <v>2.3058636989553798</v>
      </c>
      <c r="H134">
        <v>82.532109165199998</v>
      </c>
      <c r="I134" s="1">
        <v>8.30702982426711E-28</v>
      </c>
      <c r="J134" s="1">
        <v>1.3023716088632999E-24</v>
      </c>
      <c r="K134" s="1">
        <v>1.56067821872804E-15</v>
      </c>
      <c r="L134">
        <v>0.114976417906111</v>
      </c>
      <c r="M134">
        <v>0.145225805596854</v>
      </c>
    </row>
    <row r="135" spans="1:13" x14ac:dyDescent="0.25">
      <c r="A135">
        <v>5914</v>
      </c>
      <c r="B135">
        <v>739.60702078179895</v>
      </c>
      <c r="C135">
        <v>3.5129547782098398</v>
      </c>
      <c r="D135" s="1">
        <v>2.0278762028700599E-29</v>
      </c>
      <c r="E135" s="1">
        <v>4.9101167316069996E-58</v>
      </c>
      <c r="F135">
        <v>479.37099740457103</v>
      </c>
      <c r="G135">
        <v>3.1020075886404799</v>
      </c>
      <c r="H135">
        <v>156.25767194533199</v>
      </c>
      <c r="I135" s="1">
        <v>6.3585209690980304E-13</v>
      </c>
      <c r="J135" s="1">
        <v>1.01159693868642E-41</v>
      </c>
      <c r="K135" s="1">
        <v>1.6124055118408399E-17</v>
      </c>
      <c r="L135">
        <v>0.14029408039683799</v>
      </c>
      <c r="M135">
        <v>0.16412973970372099</v>
      </c>
    </row>
    <row r="136" spans="1:13" x14ac:dyDescent="0.25">
      <c r="A136">
        <v>5915</v>
      </c>
      <c r="B136">
        <v>1186.6848597239</v>
      </c>
      <c r="C136">
        <v>4.0983074001250204</v>
      </c>
      <c r="D136" s="1">
        <v>2.6489385903187901E-25</v>
      </c>
      <c r="E136" s="1">
        <v>2.8606926834237701E-41</v>
      </c>
      <c r="F136">
        <v>741.13649618970703</v>
      </c>
      <c r="G136">
        <v>3.4582335802981299</v>
      </c>
      <c r="H136">
        <v>238.33177223083001</v>
      </c>
      <c r="I136" s="1">
        <v>2.0908245978264302E-9</v>
      </c>
      <c r="J136" s="1">
        <v>1.25563289657257E-27</v>
      </c>
      <c r="K136" s="1">
        <v>1.1879635854402399E-10</v>
      </c>
      <c r="L136">
        <v>0.18522919373299301</v>
      </c>
      <c r="M136">
        <v>0.21979537565198201</v>
      </c>
    </row>
    <row r="137" spans="1:13" x14ac:dyDescent="0.25">
      <c r="A137">
        <v>5916</v>
      </c>
      <c r="B137">
        <v>719.83295390828698</v>
      </c>
      <c r="C137">
        <v>2.6653162847382199</v>
      </c>
      <c r="D137" s="1">
        <v>4.1324608238242999E-28</v>
      </c>
      <c r="E137" s="1">
        <v>1.9135731953926202E-24</v>
      </c>
      <c r="F137">
        <v>620.68123019215898</v>
      </c>
      <c r="G137">
        <v>2.3308765055877299</v>
      </c>
      <c r="H137">
        <v>44.721374061893201</v>
      </c>
      <c r="I137" s="1">
        <v>3.4562128700405599E-23</v>
      </c>
      <c r="J137" s="1">
        <v>6.7944350511897601E-16</v>
      </c>
      <c r="K137" s="1">
        <v>3.0216566866380801E-6</v>
      </c>
      <c r="L137">
        <v>8.7475166866067697E-2</v>
      </c>
      <c r="M137">
        <v>9.9698702389283994E-2</v>
      </c>
    </row>
    <row r="138" spans="1:13" x14ac:dyDescent="0.25">
      <c r="A138">
        <v>5917</v>
      </c>
      <c r="B138">
        <v>627.75966194817499</v>
      </c>
      <c r="C138">
        <v>3.2181696649696199</v>
      </c>
      <c r="D138" s="1">
        <v>8.9842661758044901E-32</v>
      </c>
      <c r="E138" s="1">
        <v>2.13144032580957E-42</v>
      </c>
      <c r="F138">
        <v>536.01089070564501</v>
      </c>
      <c r="G138">
        <v>3.0513797671352298</v>
      </c>
      <c r="H138">
        <v>34.618531579546897</v>
      </c>
      <c r="I138" s="1">
        <v>1.0145925068428299E-24</v>
      </c>
      <c r="J138" s="1">
        <v>3.6516740645066002E-34</v>
      </c>
      <c r="K138" s="1">
        <v>7.5727019529827207E-5</v>
      </c>
      <c r="L138">
        <v>0.177308500403495</v>
      </c>
      <c r="M138">
        <v>0.185424355063569</v>
      </c>
    </row>
    <row r="139" spans="1:13" x14ac:dyDescent="0.25">
      <c r="A139">
        <v>5918</v>
      </c>
      <c r="B139">
        <v>884.20471085883105</v>
      </c>
      <c r="C139">
        <v>3.2274767382077001</v>
      </c>
      <c r="D139" s="1">
        <v>1.4815962231474399E-41</v>
      </c>
      <c r="E139" s="1">
        <v>1.5845700364170999E-45</v>
      </c>
      <c r="F139">
        <v>704.89283152679604</v>
      </c>
      <c r="G139">
        <v>3.0099356231827699</v>
      </c>
      <c r="H139">
        <v>93.983069336192798</v>
      </c>
      <c r="I139" s="1">
        <v>8.9945300035207492E-25</v>
      </c>
      <c r="J139" s="1">
        <v>5.1874519515831597E-39</v>
      </c>
      <c r="K139" s="1">
        <v>2.19151836332603E-10</v>
      </c>
      <c r="L139">
        <v>0.14277258865013301</v>
      </c>
      <c r="M139">
        <v>0.156389710379856</v>
      </c>
    </row>
    <row r="140" spans="1:13" x14ac:dyDescent="0.25">
      <c r="A140">
        <v>6101</v>
      </c>
      <c r="B140">
        <v>482.04593267518499</v>
      </c>
      <c r="C140">
        <v>3.8051618080048302</v>
      </c>
      <c r="D140" s="1">
        <v>3.1073134360460999E-15</v>
      </c>
      <c r="E140" s="1">
        <v>4.40488763690027E-73</v>
      </c>
      <c r="F140">
        <v>282.42962065870103</v>
      </c>
      <c r="G140">
        <v>3.3429990358125998</v>
      </c>
      <c r="H140">
        <v>131.39705976943699</v>
      </c>
      <c r="I140" s="1">
        <v>8.7873695034684998E-6</v>
      </c>
      <c r="J140" s="1">
        <v>1.2458313289426E-50</v>
      </c>
      <c r="K140" s="1">
        <v>1.9762731881779801E-15</v>
      </c>
      <c r="L140">
        <v>0.231057736841878</v>
      </c>
      <c r="M140">
        <v>0.25859506277486999</v>
      </c>
    </row>
    <row r="141" spans="1:13" x14ac:dyDescent="0.25">
      <c r="A141">
        <v>6102</v>
      </c>
      <c r="B141">
        <v>531.29957232422203</v>
      </c>
      <c r="C141">
        <v>3.63399097749297</v>
      </c>
      <c r="D141" s="1">
        <v>4.0744012708081697E-15</v>
      </c>
      <c r="E141" s="1">
        <v>1.95404119413868E-59</v>
      </c>
      <c r="F141">
        <v>216.35182078923401</v>
      </c>
      <c r="G141">
        <v>2.9443785997468299</v>
      </c>
      <c r="H141">
        <v>199.53755467176899</v>
      </c>
      <c r="I141">
        <v>1.7326169725762101E-3</v>
      </c>
      <c r="J141" s="1">
        <v>2.3385182112830901E-36</v>
      </c>
      <c r="K141" s="1">
        <v>1.15085859018361E-12</v>
      </c>
      <c r="L141">
        <v>0.18866038217528699</v>
      </c>
      <c r="M141">
        <v>0.244226026971126</v>
      </c>
    </row>
    <row r="142" spans="1:13" x14ac:dyDescent="0.25">
      <c r="A142">
        <v>6103</v>
      </c>
      <c r="B142">
        <v>450.830944924059</v>
      </c>
      <c r="C142">
        <v>3.68979654824494</v>
      </c>
      <c r="D142" s="1">
        <v>5.1131407385926097E-11</v>
      </c>
      <c r="E142" s="1">
        <v>4.9132083135615097E-52</v>
      </c>
      <c r="F142">
        <v>194.57267302521399</v>
      </c>
      <c r="G142">
        <v>3.1625210967350701</v>
      </c>
      <c r="H142">
        <v>170.722650504596</v>
      </c>
      <c r="I142">
        <v>4.1266120828429599E-3</v>
      </c>
      <c r="J142" s="1">
        <v>6.9298826615537105E-36</v>
      </c>
      <c r="K142" s="1">
        <v>2.48795887083219E-15</v>
      </c>
      <c r="L142">
        <v>0.18753815257819501</v>
      </c>
      <c r="M142">
        <v>0.218123104113774</v>
      </c>
    </row>
    <row r="143" spans="1:13" x14ac:dyDescent="0.25">
      <c r="A143">
        <v>6501</v>
      </c>
      <c r="B143">
        <v>447.97926784056301</v>
      </c>
      <c r="C143">
        <v>2.6469139653521898</v>
      </c>
      <c r="D143" s="1">
        <v>9.7405294233969304E-20</v>
      </c>
      <c r="E143" s="1">
        <v>6.3844424886047197E-32</v>
      </c>
      <c r="F143">
        <v>532.88317945469305</v>
      </c>
      <c r="G143">
        <v>2.7719945387105098</v>
      </c>
      <c r="H143">
        <v>-40.235219538486199</v>
      </c>
      <c r="I143" s="1">
        <v>1.28361800698028E-23</v>
      </c>
      <c r="J143" s="1">
        <v>2.1076459567934999E-32</v>
      </c>
      <c r="K143">
        <v>1.18712268884983E-4</v>
      </c>
      <c r="L143">
        <v>0.12127651544151</v>
      </c>
      <c r="M143">
        <v>0.12699419900935699</v>
      </c>
    </row>
    <row r="144" spans="1:13" x14ac:dyDescent="0.25">
      <c r="A144">
        <v>6502</v>
      </c>
      <c r="B144">
        <v>463.11678803820098</v>
      </c>
      <c r="C144">
        <v>2.4231836795400001</v>
      </c>
      <c r="D144" s="1">
        <v>2.20853159301298E-32</v>
      </c>
      <c r="E144" s="1">
        <v>4.2696606078083902E-46</v>
      </c>
      <c r="F144">
        <v>345.16959601899202</v>
      </c>
      <c r="G144">
        <v>2.3412880501200202</v>
      </c>
      <c r="H144">
        <v>64.178173116444498</v>
      </c>
      <c r="I144" s="1">
        <v>7.6879424575558196E-16</v>
      </c>
      <c r="J144" s="1">
        <v>4.79320912086194E-43</v>
      </c>
      <c r="K144" s="1">
        <v>1.42112821004998E-9</v>
      </c>
      <c r="L144">
        <v>0.124500278741735</v>
      </c>
      <c r="M144">
        <v>0.13271313868887999</v>
      </c>
    </row>
    <row r="145" spans="1:13" x14ac:dyDescent="0.25">
      <c r="A145">
        <v>6503</v>
      </c>
      <c r="B145">
        <v>796.71483301702904</v>
      </c>
      <c r="C145">
        <v>3.5678568087652001</v>
      </c>
      <c r="D145" s="1">
        <v>4.1647569249461901E-27</v>
      </c>
      <c r="E145" s="1">
        <v>3.96312978288664E-48</v>
      </c>
      <c r="F145">
        <v>522.22454191480495</v>
      </c>
      <c r="G145">
        <v>3.1839732956384998</v>
      </c>
      <c r="H145">
        <v>129.20989672019999</v>
      </c>
      <c r="I145" s="1">
        <v>2.3300510753873499E-12</v>
      </c>
      <c r="J145" s="1">
        <v>5.40414096311608E-37</v>
      </c>
      <c r="K145" s="1">
        <v>6.29872315937992E-15</v>
      </c>
      <c r="L145">
        <v>0.19584092249156801</v>
      </c>
      <c r="M145">
        <v>0.228116452565674</v>
      </c>
    </row>
    <row r="146" spans="1:13" x14ac:dyDescent="0.25">
      <c r="A146">
        <v>6504</v>
      </c>
      <c r="B146">
        <v>911.52044257161197</v>
      </c>
      <c r="C146">
        <v>2.66022654671236</v>
      </c>
      <c r="D146" s="1">
        <v>9.2388816824515997E-34</v>
      </c>
      <c r="E146" s="1">
        <v>4.24378661904969E-27</v>
      </c>
      <c r="F146">
        <v>696.22596254088705</v>
      </c>
      <c r="G146">
        <v>2.2751950440051401</v>
      </c>
      <c r="H146">
        <v>105.385454808483</v>
      </c>
      <c r="I146" s="1">
        <v>1.1012883734758799E-19</v>
      </c>
      <c r="J146" s="1">
        <v>1.06457703062823E-19</v>
      </c>
      <c r="K146" s="1">
        <v>2.4480888611503198E-13</v>
      </c>
      <c r="L146">
        <v>0.11373479827878</v>
      </c>
      <c r="M146">
        <v>0.146981729447306</v>
      </c>
    </row>
    <row r="147" spans="1:13" x14ac:dyDescent="0.25">
      <c r="A147">
        <v>6505</v>
      </c>
      <c r="B147">
        <v>419.84280626048201</v>
      </c>
      <c r="C147">
        <v>3.8345100579301201</v>
      </c>
      <c r="D147" s="1">
        <v>1.52007737722727E-17</v>
      </c>
      <c r="E147" s="1">
        <v>4.2927017369207297E-87</v>
      </c>
      <c r="F147">
        <v>267.00870862638601</v>
      </c>
      <c r="G147">
        <v>3.4832883339956302</v>
      </c>
      <c r="H147">
        <v>80.209480824651493</v>
      </c>
      <c r="I147" s="1">
        <v>2.8176348973740701E-8</v>
      </c>
      <c r="J147" s="1">
        <v>2.57482147607294E-69</v>
      </c>
      <c r="K147" s="1">
        <v>4.0908240603398098E-12</v>
      </c>
      <c r="L147">
        <v>0.21638675429975601</v>
      </c>
      <c r="M147">
        <v>0.23692846413441801</v>
      </c>
    </row>
    <row r="148" spans="1:13" x14ac:dyDescent="0.25">
      <c r="A148">
        <v>6506</v>
      </c>
      <c r="B148">
        <v>162.388596101318</v>
      </c>
      <c r="C148">
        <v>3.8838938696876601</v>
      </c>
      <c r="D148">
        <v>3.1353384804358002E-3</v>
      </c>
      <c r="E148" s="1">
        <v>2.1367617632377901E-56</v>
      </c>
      <c r="F148">
        <v>-9.4393344979440208</v>
      </c>
      <c r="G148">
        <v>3.3721007674249299</v>
      </c>
      <c r="H148">
        <v>102.73586647874301</v>
      </c>
      <c r="I148">
        <v>0.86621097614946096</v>
      </c>
      <c r="J148" s="1">
        <v>1.2663871341010301E-39</v>
      </c>
      <c r="K148" s="1">
        <v>4.44999796138044E-15</v>
      </c>
      <c r="L148">
        <v>0.23841703799156899</v>
      </c>
      <c r="M148">
        <v>0.27240653908397799</v>
      </c>
    </row>
    <row r="149" spans="1:13" x14ac:dyDescent="0.25">
      <c r="A149">
        <v>6507</v>
      </c>
      <c r="B149">
        <v>302.52661045445302</v>
      </c>
      <c r="C149">
        <v>3.2354411617782199</v>
      </c>
      <c r="D149" s="1">
        <v>2.6134092407242198E-10</v>
      </c>
      <c r="E149" s="1">
        <v>3.2323003795618299E-56</v>
      </c>
      <c r="F149">
        <v>121.484126708904</v>
      </c>
      <c r="G149">
        <v>2.8221705874020202</v>
      </c>
      <c r="H149">
        <v>97.716668257792904</v>
      </c>
      <c r="I149">
        <v>9.0992037797518605E-3</v>
      </c>
      <c r="J149" s="1">
        <v>3.9426709893016301E-42</v>
      </c>
      <c r="K149" s="1">
        <v>3.9743165504575096E-18</v>
      </c>
      <c r="L149">
        <v>0.17144313637240299</v>
      </c>
      <c r="M149">
        <v>0.211714778701382</v>
      </c>
    </row>
    <row r="150" spans="1:13" x14ac:dyDescent="0.25">
      <c r="A150">
        <v>6508</v>
      </c>
      <c r="B150">
        <v>792.00202274674803</v>
      </c>
      <c r="C150">
        <v>2.0412138277415801</v>
      </c>
      <c r="D150" s="1">
        <v>4.4433017436231103E-79</v>
      </c>
      <c r="E150" s="1">
        <v>1.1076204881851099E-35</v>
      </c>
      <c r="F150">
        <v>704.59765914113405</v>
      </c>
      <c r="G150">
        <v>1.93553964228777</v>
      </c>
      <c r="H150">
        <v>32.019106902274601</v>
      </c>
      <c r="I150" s="1">
        <v>2.2958242016134101E-58</v>
      </c>
      <c r="J150" s="1">
        <v>1.25056326568919E-30</v>
      </c>
      <c r="K150" s="1">
        <v>1.5091538705973899E-5</v>
      </c>
      <c r="L150">
        <v>8.7843227732382997E-2</v>
      </c>
      <c r="M150">
        <v>9.5609400702887801E-2</v>
      </c>
    </row>
    <row r="151" spans="1:13" x14ac:dyDescent="0.25">
      <c r="A151">
        <v>6509</v>
      </c>
      <c r="B151">
        <v>459.94343635758003</v>
      </c>
      <c r="C151">
        <v>3.6265693828885799</v>
      </c>
      <c r="D151" s="1">
        <v>3.5608557739816798E-9</v>
      </c>
      <c r="E151" s="1">
        <v>2.93168565937827E-30</v>
      </c>
      <c r="F151">
        <v>423.65980065974298</v>
      </c>
      <c r="G151">
        <v>3.5919233292481199</v>
      </c>
      <c r="H151">
        <v>12.4512254037368</v>
      </c>
      <c r="I151" s="1">
        <v>2.9814783220010998E-7</v>
      </c>
      <c r="J151" s="1">
        <v>1.84162370572085E-28</v>
      </c>
      <c r="K151">
        <v>0.35088965114569098</v>
      </c>
      <c r="L151">
        <v>0.201753654858046</v>
      </c>
      <c r="M151">
        <v>0.20174788632228799</v>
      </c>
    </row>
    <row r="152" spans="1:13" x14ac:dyDescent="0.25">
      <c r="A152">
        <v>6510</v>
      </c>
      <c r="B152">
        <v>566.93248175050599</v>
      </c>
      <c r="C152">
        <v>3.1779855795240199</v>
      </c>
      <c r="D152" s="1">
        <v>1.6854608872260401E-16</v>
      </c>
      <c r="E152" s="1">
        <v>2.0298348644202702E-30</v>
      </c>
      <c r="F152">
        <v>476.56689296951203</v>
      </c>
      <c r="G152">
        <v>3.0776443322293998</v>
      </c>
      <c r="H152">
        <v>39.776138186880097</v>
      </c>
      <c r="I152" s="1">
        <v>2.02616680613314E-11</v>
      </c>
      <c r="J152" s="1">
        <v>5.3875229223018799E-28</v>
      </c>
      <c r="K152">
        <v>9.10229030769184E-4</v>
      </c>
      <c r="L152">
        <v>0.170525925917861</v>
      </c>
      <c r="M152">
        <v>0.17460784635764401</v>
      </c>
    </row>
    <row r="153" spans="1:13" x14ac:dyDescent="0.25">
      <c r="A153">
        <v>6511</v>
      </c>
      <c r="B153">
        <v>637.52460350965703</v>
      </c>
      <c r="C153">
        <v>2.2194205805873199</v>
      </c>
      <c r="D153" s="1">
        <v>5.75292122832913E-54</v>
      </c>
      <c r="E153" s="1">
        <v>6.8475166265228698E-39</v>
      </c>
      <c r="F153">
        <v>517.48834650803701</v>
      </c>
      <c r="G153">
        <v>1.9534059483347399</v>
      </c>
      <c r="H153">
        <v>59.805245449938703</v>
      </c>
      <c r="I153" s="1">
        <v>2.0361698690837101E-35</v>
      </c>
      <c r="J153" s="1">
        <v>3.7054110694031699E-29</v>
      </c>
      <c r="K153" s="1">
        <v>1.1489762477725699E-13</v>
      </c>
      <c r="L153">
        <v>0.10566015734638699</v>
      </c>
      <c r="M153">
        <v>0.13026742966014099</v>
      </c>
    </row>
    <row r="154" spans="1:13" x14ac:dyDescent="0.25">
      <c r="A154">
        <v>6512</v>
      </c>
      <c r="B154">
        <v>780.83812423486995</v>
      </c>
      <c r="C154">
        <v>3.7542843601727101</v>
      </c>
      <c r="D154" s="1">
        <v>2.6285517737616299E-14</v>
      </c>
      <c r="E154" s="1">
        <v>4.4042203490823302E-30</v>
      </c>
      <c r="F154">
        <v>622.12003041412299</v>
      </c>
      <c r="G154">
        <v>3.5414969583119</v>
      </c>
      <c r="H154">
        <v>69.428643225124404</v>
      </c>
      <c r="I154" s="1">
        <v>8.73338359610246E-9</v>
      </c>
      <c r="J154" s="1">
        <v>2.2912002480248499E-25</v>
      </c>
      <c r="K154">
        <v>3.9836276916281301E-4</v>
      </c>
      <c r="L154">
        <v>0.16302821317872199</v>
      </c>
      <c r="M154">
        <v>0.172213248368107</v>
      </c>
    </row>
    <row r="155" spans="1:13" x14ac:dyDescent="0.25">
      <c r="A155">
        <v>6513</v>
      </c>
      <c r="B155">
        <v>706.51921865172005</v>
      </c>
      <c r="C155">
        <v>3.4023487346274801</v>
      </c>
      <c r="D155" s="1">
        <v>8.7509427128876892E-31</v>
      </c>
      <c r="E155" s="1">
        <v>1.43423646150283E-54</v>
      </c>
      <c r="F155">
        <v>618.53079891101697</v>
      </c>
      <c r="G155">
        <v>3.23075525679327</v>
      </c>
      <c r="H155">
        <v>46.496177103533903</v>
      </c>
      <c r="I155" s="1">
        <v>3.1395079398396498E-21</v>
      </c>
      <c r="J155" s="1">
        <v>8.4186008413529799E-48</v>
      </c>
      <c r="K155">
        <v>3.2281791175616702E-4</v>
      </c>
      <c r="L155">
        <v>0.152953986397216</v>
      </c>
      <c r="M155">
        <v>0.15811912101592299</v>
      </c>
    </row>
    <row r="156" spans="1:13" x14ac:dyDescent="0.25">
      <c r="A156">
        <v>6514</v>
      </c>
      <c r="B156">
        <v>543.19337118839405</v>
      </c>
      <c r="C156">
        <v>4.0166734916761602</v>
      </c>
      <c r="D156" s="1">
        <v>2.35942651494402E-14</v>
      </c>
      <c r="E156" s="1">
        <v>1.3020386429867199E-59</v>
      </c>
      <c r="F156">
        <v>451.681356139</v>
      </c>
      <c r="G156">
        <v>3.8566371852806101</v>
      </c>
      <c r="H156">
        <v>37.676678196171999</v>
      </c>
      <c r="I156" s="1">
        <v>3.5111363875130201E-9</v>
      </c>
      <c r="J156" s="1">
        <v>1.5817401005266699E-51</v>
      </c>
      <c r="K156">
        <v>6.6796768365292103E-3</v>
      </c>
      <c r="L156">
        <v>0.19013137473448199</v>
      </c>
      <c r="M156">
        <v>0.193995119074407</v>
      </c>
    </row>
    <row r="157" spans="1:13" x14ac:dyDescent="0.25">
      <c r="A157">
        <v>6515</v>
      </c>
      <c r="B157">
        <v>431.218509588708</v>
      </c>
      <c r="C157">
        <v>2.6982645886555199</v>
      </c>
      <c r="D157" s="1">
        <v>7.8277295115005507E-15</v>
      </c>
      <c r="E157" s="1">
        <v>1.3067021333016099E-27</v>
      </c>
      <c r="F157">
        <v>311.04168199846998</v>
      </c>
      <c r="G157">
        <v>2.6019797454173199</v>
      </c>
      <c r="H157">
        <v>63.981089595583903</v>
      </c>
      <c r="I157" s="1">
        <v>4.4782594899684499E-7</v>
      </c>
      <c r="J157" s="1">
        <v>2.28590966958432E-26</v>
      </c>
      <c r="K157" s="1">
        <v>7.4712969628834204E-7</v>
      </c>
      <c r="L157">
        <v>0.14752567921851401</v>
      </c>
      <c r="M157">
        <v>0.15521254520045</v>
      </c>
    </row>
    <row r="158" spans="1:13" x14ac:dyDescent="0.25">
      <c r="A158">
        <v>6701</v>
      </c>
      <c r="B158">
        <v>523.28606106544703</v>
      </c>
      <c r="C158">
        <v>2.2602870333851901</v>
      </c>
      <c r="D158" s="1">
        <v>9.3630123352463896E-40</v>
      </c>
      <c r="E158" s="1">
        <v>1.4439497756089799E-41</v>
      </c>
      <c r="F158">
        <v>411.99548525607997</v>
      </c>
      <c r="G158">
        <v>1.96435008252385</v>
      </c>
      <c r="H158">
        <v>75.830946672643904</v>
      </c>
      <c r="I158" s="1">
        <v>3.5942207672978301E-23</v>
      </c>
      <c r="J158" s="1">
        <v>8.0582150990188096E-30</v>
      </c>
      <c r="K158" s="1">
        <v>2.2521252923808902E-9</v>
      </c>
      <c r="L158">
        <v>0.11741184413879401</v>
      </c>
      <c r="M158">
        <v>0.142204281917722</v>
      </c>
    </row>
    <row r="159" spans="1:13" x14ac:dyDescent="0.25">
      <c r="A159">
        <v>6702</v>
      </c>
      <c r="B159">
        <v>492.811619938013</v>
      </c>
      <c r="C159">
        <v>2.6597863527491401</v>
      </c>
      <c r="D159" s="1">
        <v>1.5684354668248899E-26</v>
      </c>
      <c r="E159" s="1">
        <v>3.4085143113385402E-48</v>
      </c>
      <c r="F159">
        <v>380.77853839519702</v>
      </c>
      <c r="G159">
        <v>2.5054782223084899</v>
      </c>
      <c r="H159">
        <v>59.050634956137401</v>
      </c>
      <c r="I159" s="1">
        <v>2.6973885841134498E-15</v>
      </c>
      <c r="J159" s="1">
        <v>7.1128750638941195E-41</v>
      </c>
      <c r="K159" s="1">
        <v>5.6127571960058698E-8</v>
      </c>
      <c r="L159">
        <v>0.14667977386777301</v>
      </c>
      <c r="M159">
        <v>0.15845592800609101</v>
      </c>
    </row>
    <row r="160" spans="1:13" x14ac:dyDescent="0.25">
      <c r="A160">
        <v>6703</v>
      </c>
      <c r="B160">
        <v>317.87610034600198</v>
      </c>
      <c r="C160">
        <v>3.4437564058677101</v>
      </c>
      <c r="D160" s="1">
        <v>1.07817424240055E-9</v>
      </c>
      <c r="E160" s="1">
        <v>9.5660728913789108E-62</v>
      </c>
      <c r="F160">
        <v>109.696543642558</v>
      </c>
      <c r="G160">
        <v>3.1965967255221299</v>
      </c>
      <c r="H160">
        <v>118.956522915402</v>
      </c>
      <c r="I160">
        <v>5.1080339271771802E-2</v>
      </c>
      <c r="J160" s="1">
        <v>4.1459840747985701E-52</v>
      </c>
      <c r="K160" s="1">
        <v>7.5375207583627799E-14</v>
      </c>
      <c r="L160">
        <v>0.23086622136483101</v>
      </c>
      <c r="M160">
        <v>0.25208333496401503</v>
      </c>
    </row>
    <row r="161" spans="1:13" x14ac:dyDescent="0.25">
      <c r="A161">
        <v>6704</v>
      </c>
      <c r="B161">
        <v>495.479420420758</v>
      </c>
      <c r="C161">
        <v>2.0334383761529602</v>
      </c>
      <c r="D161" s="1">
        <v>5.45735912843293E-35</v>
      </c>
      <c r="E161" s="1">
        <v>9.6975240230550791E-25</v>
      </c>
      <c r="F161">
        <v>383.98808402009502</v>
      </c>
      <c r="G161">
        <v>1.85878055501725</v>
      </c>
      <c r="H161">
        <v>58.173736101972601</v>
      </c>
      <c r="I161" s="1">
        <v>3.1936688447076701E-20</v>
      </c>
      <c r="J161" s="1">
        <v>2.7633646883251501E-20</v>
      </c>
      <c r="K161" s="1">
        <v>1.2337016244861699E-14</v>
      </c>
      <c r="L161">
        <v>0.136177734568449</v>
      </c>
      <c r="M161">
        <v>0.160393385829501</v>
      </c>
    </row>
    <row r="162" spans="1:13" x14ac:dyDescent="0.25">
      <c r="A162">
        <v>6705</v>
      </c>
      <c r="B162">
        <v>594.364301869202</v>
      </c>
      <c r="C162">
        <v>2.8756269794964902</v>
      </c>
      <c r="D162" s="1">
        <v>1.01370328749819E-21</v>
      </c>
      <c r="E162" s="1">
        <v>2.2968040263892102E-33</v>
      </c>
      <c r="F162">
        <v>501.12312380839199</v>
      </c>
      <c r="G162">
        <v>2.7140237909593101</v>
      </c>
      <c r="H162">
        <v>51.520734341172897</v>
      </c>
      <c r="I162" s="1">
        <v>1.4296235224505199E-14</v>
      </c>
      <c r="J162" s="1">
        <v>6.1637219696835002E-30</v>
      </c>
      <c r="K162" s="1">
        <v>5.5570918862450901E-5</v>
      </c>
      <c r="L162">
        <v>0.18735187483355301</v>
      </c>
      <c r="M162">
        <v>0.197823232919703</v>
      </c>
    </row>
    <row r="163" spans="1:13" x14ac:dyDescent="0.25">
      <c r="A163">
        <v>6706</v>
      </c>
      <c r="B163">
        <v>589.28581539338995</v>
      </c>
      <c r="C163">
        <v>2.1695491178604001</v>
      </c>
      <c r="D163" s="1">
        <v>2.10879701346594E-38</v>
      </c>
      <c r="E163" s="1">
        <v>7.6661459024541703E-29</v>
      </c>
      <c r="F163">
        <v>524.34493392208606</v>
      </c>
      <c r="G163">
        <v>2.04454590286909</v>
      </c>
      <c r="H163">
        <v>30.0827984973219</v>
      </c>
      <c r="I163" s="1">
        <v>4.8237000367546701E-29</v>
      </c>
      <c r="J163" s="1">
        <v>9.7139884102331597E-25</v>
      </c>
      <c r="K163">
        <v>6.97059052572072E-4</v>
      </c>
      <c r="L163">
        <v>0.12776984814997899</v>
      </c>
      <c r="M163">
        <v>0.13461953903971899</v>
      </c>
    </row>
    <row r="164" spans="1:13" x14ac:dyDescent="0.25">
      <c r="A164">
        <v>6707</v>
      </c>
      <c r="B164">
        <v>275.82481564795103</v>
      </c>
      <c r="C164">
        <v>3.5179903544208502</v>
      </c>
      <c r="D164" s="1">
        <v>9.8526731488814994E-9</v>
      </c>
      <c r="E164" s="1">
        <v>4.1873961820071601E-65</v>
      </c>
      <c r="F164">
        <v>170.38284400135601</v>
      </c>
      <c r="G164">
        <v>3.3465698813159599</v>
      </c>
      <c r="H164">
        <v>78.044395418787204</v>
      </c>
      <c r="I164">
        <v>7.8602986421832098E-4</v>
      </c>
      <c r="J164" s="1">
        <v>6.0089102809491498E-57</v>
      </c>
      <c r="K164" s="1">
        <v>7.6458827676720103E-7</v>
      </c>
      <c r="L164">
        <v>0.28722591135792003</v>
      </c>
      <c r="M164">
        <v>0.295441902386057</v>
      </c>
    </row>
    <row r="165" spans="1:13" x14ac:dyDescent="0.25">
      <c r="A165">
        <v>6708</v>
      </c>
      <c r="B165">
        <v>435.47640769411697</v>
      </c>
      <c r="C165">
        <v>2.0334390162943698</v>
      </c>
      <c r="D165" s="1">
        <v>2.2894708264189801E-36</v>
      </c>
      <c r="E165" s="1">
        <v>2.3060576214966301E-33</v>
      </c>
      <c r="F165">
        <v>370.91948534298302</v>
      </c>
      <c r="G165">
        <v>1.92109736881712</v>
      </c>
      <c r="H165">
        <v>31.832169448690902</v>
      </c>
      <c r="I165" s="1">
        <v>2.7761925432777903E-26</v>
      </c>
      <c r="J165" s="1">
        <v>7.2028480479867002E-29</v>
      </c>
      <c r="K165" s="1">
        <v>1.1434168051217899E-5</v>
      </c>
      <c r="L165">
        <v>0.115967016754907</v>
      </c>
      <c r="M165">
        <v>0.124260606036284</v>
      </c>
    </row>
    <row r="166" spans="1:13" x14ac:dyDescent="0.25">
      <c r="A166">
        <v>6709</v>
      </c>
      <c r="B166">
        <v>537.22687507245405</v>
      </c>
      <c r="C166">
        <v>2.3597128942719601</v>
      </c>
      <c r="D166" s="1">
        <v>1.1825102414586701E-27</v>
      </c>
      <c r="E166" s="1">
        <v>6.4448320320941003E-26</v>
      </c>
      <c r="F166">
        <v>452.09292111885401</v>
      </c>
      <c r="G166">
        <v>2.2643837439737</v>
      </c>
      <c r="H166">
        <v>38.510653998598499</v>
      </c>
      <c r="I166" s="1">
        <v>2.3826640335943701E-20</v>
      </c>
      <c r="J166" s="1">
        <v>2.20693172704816E-23</v>
      </c>
      <c r="K166" s="1">
        <v>8.2722190591664703E-7</v>
      </c>
      <c r="L166">
        <v>0.125350834081708</v>
      </c>
      <c r="M166">
        <v>0.13301600190851201</v>
      </c>
    </row>
    <row r="167" spans="1:13" x14ac:dyDescent="0.25">
      <c r="A167">
        <v>6710</v>
      </c>
      <c r="B167">
        <v>864.57347496506202</v>
      </c>
      <c r="C167">
        <v>2.3730850271939299</v>
      </c>
      <c r="D167" s="1">
        <v>1.12963513557879E-52</v>
      </c>
      <c r="E167" s="1">
        <v>3.1978578260044498E-38</v>
      </c>
      <c r="F167">
        <v>753.46989575122905</v>
      </c>
      <c r="G167">
        <v>2.1719175022899599</v>
      </c>
      <c r="H167">
        <v>55.914697523679202</v>
      </c>
      <c r="I167" s="1">
        <v>3.8673978930115196E-34</v>
      </c>
      <c r="J167" s="1">
        <v>1.7571959875449899E-31</v>
      </c>
      <c r="K167" s="1">
        <v>8.6746280962527193E-6</v>
      </c>
      <c r="L167">
        <v>0.11765203527280101</v>
      </c>
      <c r="M167">
        <v>0.12668795702522001</v>
      </c>
    </row>
    <row r="168" spans="1:13" x14ac:dyDescent="0.25">
      <c r="A168">
        <v>6711</v>
      </c>
      <c r="B168">
        <v>360.56222778908102</v>
      </c>
      <c r="C168">
        <v>3.7340447487833499</v>
      </c>
      <c r="D168" s="1">
        <v>1.09555372298276E-7</v>
      </c>
      <c r="E168" s="1">
        <v>9.0634415037338501E-49</v>
      </c>
      <c r="F168">
        <v>221.79468693820499</v>
      </c>
      <c r="G168">
        <v>3.56391045346632</v>
      </c>
      <c r="H168">
        <v>61.665350802477498</v>
      </c>
      <c r="I168">
        <v>1.9648525872319501E-3</v>
      </c>
      <c r="J168" s="1">
        <v>1.0033778662266E-44</v>
      </c>
      <c r="K168" s="1">
        <v>5.9637182466578503E-6</v>
      </c>
      <c r="L168">
        <v>0.220071218249004</v>
      </c>
      <c r="M168">
        <v>0.23036430159198601</v>
      </c>
    </row>
    <row r="169" spans="1:13" x14ac:dyDescent="0.25">
      <c r="A169">
        <v>6712</v>
      </c>
      <c r="B169">
        <v>475.07958164547102</v>
      </c>
      <c r="C169">
        <v>3.7555643795381699</v>
      </c>
      <c r="D169" s="1">
        <v>1.63703583405212E-10</v>
      </c>
      <c r="E169" s="1">
        <v>5.7572117668519301E-52</v>
      </c>
      <c r="F169">
        <v>257.96302811000498</v>
      </c>
      <c r="G169">
        <v>3.2500801201152201</v>
      </c>
      <c r="H169">
        <v>153.52727386257001</v>
      </c>
      <c r="I169">
        <v>6.9310799450963501E-4</v>
      </c>
      <c r="J169" s="1">
        <v>2.2469861933075199E-38</v>
      </c>
      <c r="K169" s="1">
        <v>9.3284545346855302E-14</v>
      </c>
      <c r="L169">
        <v>0.20791930270970699</v>
      </c>
      <c r="M169">
        <v>0.236856883770167</v>
      </c>
    </row>
    <row r="170" spans="1:13" x14ac:dyDescent="0.25">
      <c r="A170">
        <v>7101</v>
      </c>
      <c r="B170">
        <v>279.88485317140498</v>
      </c>
      <c r="C170">
        <v>2.0731821454581101</v>
      </c>
      <c r="D170" s="1">
        <v>1.5701274283368E-14</v>
      </c>
      <c r="E170" s="1">
        <v>3.6234021508012202E-30</v>
      </c>
      <c r="F170">
        <v>163.25497994205199</v>
      </c>
      <c r="G170">
        <v>1.9033785599197801</v>
      </c>
      <c r="H170">
        <v>60.846237646687399</v>
      </c>
      <c r="I170" s="1">
        <v>1.2400641715057901E-5</v>
      </c>
      <c r="J170" s="1">
        <v>5.8477037714576603E-25</v>
      </c>
      <c r="K170" s="1">
        <v>1.7565746061607101E-10</v>
      </c>
      <c r="L170">
        <v>0.13261605981476399</v>
      </c>
      <c r="M170">
        <v>0.15735694318863799</v>
      </c>
    </row>
    <row r="171" spans="1:13" x14ac:dyDescent="0.25">
      <c r="A171">
        <v>7102</v>
      </c>
      <c r="B171">
        <v>625.22690063418804</v>
      </c>
      <c r="C171">
        <v>1.7611238798275599</v>
      </c>
      <c r="D171" s="1">
        <v>7.0604319161108306E-51</v>
      </c>
      <c r="E171" s="1">
        <v>1.54814553063995E-24</v>
      </c>
      <c r="F171">
        <v>567.26435262322798</v>
      </c>
      <c r="G171">
        <v>1.64951455342724</v>
      </c>
      <c r="H171">
        <v>24.924224160339101</v>
      </c>
      <c r="I171" s="1">
        <v>9.0085024198944599E-36</v>
      </c>
      <c r="J171" s="1">
        <v>1.11450449776521E-20</v>
      </c>
      <c r="K171">
        <v>4.14841048359634E-3</v>
      </c>
      <c r="L171">
        <v>0.110366412686387</v>
      </c>
      <c r="M171">
        <v>0.117460317420403</v>
      </c>
    </row>
    <row r="172" spans="1:13" x14ac:dyDescent="0.25">
      <c r="A172">
        <v>7103</v>
      </c>
      <c r="B172">
        <v>374.720722694838</v>
      </c>
      <c r="C172">
        <v>2.6662713621212402</v>
      </c>
      <c r="D172" s="1">
        <v>3.7773947580684999E-19</v>
      </c>
      <c r="E172" s="1">
        <v>1.01312510498305E-44</v>
      </c>
      <c r="F172">
        <v>237.62071313362301</v>
      </c>
      <c r="G172">
        <v>2.4847776185456398</v>
      </c>
      <c r="H172">
        <v>58.830196182415598</v>
      </c>
      <c r="I172" s="1">
        <v>1.00643729967399E-7</v>
      </c>
      <c r="J172" s="1">
        <v>3.2064977286145298E-38</v>
      </c>
      <c r="K172" s="1">
        <v>1.0207655562645E-11</v>
      </c>
      <c r="L172">
        <v>0.177452084221008</v>
      </c>
      <c r="M172">
        <v>0.198384885478708</v>
      </c>
    </row>
    <row r="173" spans="1:13" x14ac:dyDescent="0.25">
      <c r="A173">
        <v>7104</v>
      </c>
      <c r="B173">
        <v>280.33418234605898</v>
      </c>
      <c r="C173">
        <v>3.5220413216710602</v>
      </c>
      <c r="D173" s="1">
        <v>1.6162365535345901E-5</v>
      </c>
      <c r="E173" s="1">
        <v>5.0402318311111599E-38</v>
      </c>
      <c r="F173">
        <v>118.11754766365</v>
      </c>
      <c r="G173">
        <v>3.1878391842403899</v>
      </c>
      <c r="H173">
        <v>90.550979678383996</v>
      </c>
      <c r="I173">
        <v>8.6472355240073795E-2</v>
      </c>
      <c r="J173" s="1">
        <v>3.1882340591375898E-31</v>
      </c>
      <c r="K173" s="1">
        <v>3.5871000345785701E-10</v>
      </c>
      <c r="L173">
        <v>0.18972429203478999</v>
      </c>
      <c r="M173">
        <v>0.21062597013899101</v>
      </c>
    </row>
    <row r="174" spans="1:13" x14ac:dyDescent="0.25">
      <c r="A174">
        <v>7105</v>
      </c>
      <c r="B174">
        <v>325.83168620605397</v>
      </c>
      <c r="C174">
        <v>3.6024007122045298</v>
      </c>
      <c r="D174" s="1">
        <v>5.1891233038661502E-7</v>
      </c>
      <c r="E174" s="1">
        <v>4.11515536060073E-45</v>
      </c>
      <c r="F174">
        <v>203.886977890943</v>
      </c>
      <c r="G174">
        <v>3.3970995216021298</v>
      </c>
      <c r="H174">
        <v>64.866936243724496</v>
      </c>
      <c r="I174">
        <v>4.4559004247186904E-3</v>
      </c>
      <c r="J174" s="1">
        <v>6.3680200150301004E-41</v>
      </c>
      <c r="K174">
        <v>1.8566978375288899E-4</v>
      </c>
      <c r="L174">
        <v>0.232097726535239</v>
      </c>
      <c r="M174">
        <v>0.24235012725259999</v>
      </c>
    </row>
    <row r="175" spans="1:13" x14ac:dyDescent="0.25">
      <c r="A175">
        <v>7106</v>
      </c>
      <c r="B175">
        <v>572.29434805706205</v>
      </c>
      <c r="C175">
        <v>2.1902652134857798</v>
      </c>
      <c r="D175" s="1">
        <v>2.9743211449551202E-19</v>
      </c>
      <c r="E175" s="1">
        <v>2.83385772904556E-16</v>
      </c>
      <c r="F175">
        <v>501.65040952918002</v>
      </c>
      <c r="G175">
        <v>2.0060316439933699</v>
      </c>
      <c r="H175">
        <v>39.576784770282998</v>
      </c>
      <c r="I175" s="1">
        <v>5.3884707809341798E-15</v>
      </c>
      <c r="J175" s="1">
        <v>2.7888300957194698E-13</v>
      </c>
      <c r="K175">
        <v>4.0462612542011098E-4</v>
      </c>
      <c r="L175">
        <v>9.8653709245100002E-2</v>
      </c>
      <c r="M175">
        <v>0.10652443873952</v>
      </c>
    </row>
    <row r="176" spans="1:13" x14ac:dyDescent="0.25">
      <c r="A176">
        <v>7107</v>
      </c>
      <c r="B176">
        <v>288.27878259618899</v>
      </c>
      <c r="C176">
        <v>3.3627380062655399</v>
      </c>
      <c r="D176" s="1">
        <v>2.9190780986523798E-7</v>
      </c>
      <c r="E176" s="1">
        <v>2.3166850794140401E-34</v>
      </c>
      <c r="F176">
        <v>158.539297105169</v>
      </c>
      <c r="G176">
        <v>3.19723049041025</v>
      </c>
      <c r="H176">
        <v>52.136676575262896</v>
      </c>
      <c r="I176">
        <v>6.8712606186212798E-3</v>
      </c>
      <c r="J176" s="1">
        <v>1.1175258184096301E-30</v>
      </c>
      <c r="K176" s="1">
        <v>8.50106990548565E-8</v>
      </c>
      <c r="L176">
        <v>0.23303224040499701</v>
      </c>
      <c r="M176">
        <v>0.24994383333773301</v>
      </c>
    </row>
    <row r="177" spans="1:13" x14ac:dyDescent="0.25">
      <c r="A177">
        <v>7108</v>
      </c>
      <c r="B177">
        <v>507.54315253530399</v>
      </c>
      <c r="C177">
        <v>1.8278158092041601</v>
      </c>
      <c r="D177" s="1">
        <v>1.4579969447995E-51</v>
      </c>
      <c r="E177" s="1">
        <v>5.4409213987656199E-28</v>
      </c>
      <c r="F177">
        <v>389.76046356473898</v>
      </c>
      <c r="G177">
        <v>1.6175141165802001</v>
      </c>
      <c r="H177">
        <v>46.600360915869302</v>
      </c>
      <c r="I177" s="1">
        <v>1.7236631135767701E-29</v>
      </c>
      <c r="J177" s="1">
        <v>3.4917878173814199E-22</v>
      </c>
      <c r="K177" s="1">
        <v>2.4053075765002701E-14</v>
      </c>
      <c r="L177">
        <v>8.4035163816341796E-2</v>
      </c>
      <c r="M177">
        <v>0.111311396338603</v>
      </c>
    </row>
    <row r="178" spans="1:13" x14ac:dyDescent="0.25">
      <c r="A178">
        <v>7109</v>
      </c>
      <c r="B178">
        <v>523.53945644748001</v>
      </c>
      <c r="C178">
        <v>2.9034771035557099</v>
      </c>
      <c r="D178" s="1">
        <v>1.35370917527917E-12</v>
      </c>
      <c r="E178" s="1">
        <v>1.7064547697482799E-19</v>
      </c>
      <c r="F178">
        <v>471.80163605635101</v>
      </c>
      <c r="G178">
        <v>2.7647903013756698</v>
      </c>
      <c r="H178">
        <v>24.215688542103202</v>
      </c>
      <c r="I178" s="1">
        <v>1.53316846506038E-10</v>
      </c>
      <c r="J178" s="1">
        <v>4.2137244919244598E-16</v>
      </c>
      <c r="K178">
        <v>2.98666178158917E-2</v>
      </c>
      <c r="L178">
        <v>0.13101941052730801</v>
      </c>
      <c r="M178">
        <v>0.13396354292839299</v>
      </c>
    </row>
    <row r="179" spans="1:13" x14ac:dyDescent="0.25">
      <c r="A179">
        <v>7110</v>
      </c>
      <c r="B179">
        <v>570.09412275764805</v>
      </c>
      <c r="C179">
        <v>2.47322513498318</v>
      </c>
      <c r="D179" s="1">
        <v>8.5256603413467595E-24</v>
      </c>
      <c r="E179" s="1">
        <v>3.5975815008989099E-22</v>
      </c>
      <c r="F179">
        <v>473.244295237644</v>
      </c>
      <c r="G179">
        <v>2.2152478867764702</v>
      </c>
      <c r="H179">
        <v>42.9582159381305</v>
      </c>
      <c r="I179" s="1">
        <v>1.6004831957062699E-16</v>
      </c>
      <c r="J179" s="1">
        <v>6.9746249489119502E-16</v>
      </c>
      <c r="K179" s="1">
        <v>7.6027006970445402E-5</v>
      </c>
      <c r="L179">
        <v>0.11330254290739</v>
      </c>
      <c r="M179">
        <v>0.12683285673882599</v>
      </c>
    </row>
    <row r="180" spans="1:13" x14ac:dyDescent="0.25">
      <c r="A180">
        <v>7111</v>
      </c>
      <c r="B180">
        <v>714.61421108401601</v>
      </c>
      <c r="C180">
        <v>3.5905252515069801</v>
      </c>
      <c r="D180" s="1">
        <v>1.17508274890636E-23</v>
      </c>
      <c r="E180" s="1">
        <v>8.0829498719980304E-48</v>
      </c>
      <c r="F180">
        <v>528.89713774155803</v>
      </c>
      <c r="G180">
        <v>3.2178090246012698</v>
      </c>
      <c r="H180">
        <v>105.291940321525</v>
      </c>
      <c r="I180" s="1">
        <v>1.1045139698415599E-12</v>
      </c>
      <c r="J180" s="1">
        <v>7.4353308570422903E-38</v>
      </c>
      <c r="K180" s="1">
        <v>6.9894854191259498E-10</v>
      </c>
      <c r="L180">
        <v>0.17566799416883</v>
      </c>
      <c r="M180">
        <v>0.19479624979889801</v>
      </c>
    </row>
    <row r="181" spans="1:13" x14ac:dyDescent="0.25">
      <c r="A181">
        <v>7112</v>
      </c>
      <c r="B181">
        <v>593.38706908435097</v>
      </c>
      <c r="C181">
        <v>3.1348649108965998</v>
      </c>
      <c r="D181" s="1">
        <v>1.6741247208118501E-24</v>
      </c>
      <c r="E181" s="1">
        <v>6.46356993424649E-46</v>
      </c>
      <c r="F181">
        <v>537.13731100558505</v>
      </c>
      <c r="G181">
        <v>3.0568594515066998</v>
      </c>
      <c r="H181">
        <v>26.7871965843153</v>
      </c>
      <c r="I181" s="1">
        <v>3.7052322681725302E-17</v>
      </c>
      <c r="J181" s="1">
        <v>1.7266561517230001E-42</v>
      </c>
      <c r="K181">
        <v>2.0743192214911301E-2</v>
      </c>
      <c r="L181">
        <v>0.15087546945077501</v>
      </c>
      <c r="M181">
        <v>0.15249993627008299</v>
      </c>
    </row>
    <row r="182" spans="1:13" x14ac:dyDescent="0.25">
      <c r="A182">
        <v>7113</v>
      </c>
      <c r="B182">
        <v>719.96950769465104</v>
      </c>
      <c r="C182">
        <v>2.4119775799643599</v>
      </c>
      <c r="D182" s="1">
        <v>1.2706133962562799E-49</v>
      </c>
      <c r="E182" s="1">
        <v>3.1263524259472899E-37</v>
      </c>
      <c r="F182">
        <v>656.205606017131</v>
      </c>
      <c r="G182">
        <v>2.28023590451759</v>
      </c>
      <c r="H182">
        <v>29.893723525289399</v>
      </c>
      <c r="I182" s="1">
        <v>1.40664418493639E-40</v>
      </c>
      <c r="J182" s="1">
        <v>1.77933058668796E-31</v>
      </c>
      <c r="K182">
        <v>2.36804202037265E-4</v>
      </c>
      <c r="L182">
        <v>0.12103777222062</v>
      </c>
      <c r="M182">
        <v>0.12602420716996099</v>
      </c>
    </row>
    <row r="183" spans="1:13" x14ac:dyDescent="0.25">
      <c r="A183">
        <v>7114</v>
      </c>
      <c r="B183">
        <v>737.18441248306101</v>
      </c>
      <c r="C183">
        <v>3.4641155912074599</v>
      </c>
      <c r="D183" s="1">
        <v>2.5820685724295E-22</v>
      </c>
      <c r="E183" s="1">
        <v>5.3095486711638605E-41</v>
      </c>
      <c r="F183">
        <v>525.75188969107001</v>
      </c>
      <c r="G183">
        <v>3.1988108046222101</v>
      </c>
      <c r="H183">
        <v>92.014797552534304</v>
      </c>
      <c r="I183" s="1">
        <v>1.34952180289068E-11</v>
      </c>
      <c r="J183" s="1">
        <v>4.9033515228088995E-35</v>
      </c>
      <c r="K183" s="1">
        <v>9.3491284023936406E-11</v>
      </c>
      <c r="L183">
        <v>0.16370703460088601</v>
      </c>
      <c r="M183">
        <v>0.18125432099513</v>
      </c>
    </row>
    <row r="184" spans="1:13" x14ac:dyDescent="0.25">
      <c r="A184">
        <v>7115</v>
      </c>
      <c r="B184">
        <v>583.51133906188898</v>
      </c>
      <c r="C184">
        <v>3.8153848371836299</v>
      </c>
      <c r="D184" s="1">
        <v>7.3946656932656399E-13</v>
      </c>
      <c r="E184" s="1">
        <v>3.37216713119556E-41</v>
      </c>
      <c r="F184">
        <v>651.11404550123302</v>
      </c>
      <c r="G184">
        <v>3.91062553289906</v>
      </c>
      <c r="H184">
        <v>-25.7560595560699</v>
      </c>
      <c r="I184" s="1">
        <v>3.0639597931346501E-13</v>
      </c>
      <c r="J184" s="1">
        <v>1.13555528011995E-41</v>
      </c>
      <c r="K184">
        <v>6.0222403002671301E-2</v>
      </c>
      <c r="L184">
        <v>0.19088743318488999</v>
      </c>
      <c r="M184">
        <v>0.19278775112904301</v>
      </c>
    </row>
    <row r="185" spans="1:13" x14ac:dyDescent="0.25">
      <c r="A185">
        <v>7301</v>
      </c>
      <c r="B185">
        <v>859.54727483091096</v>
      </c>
      <c r="C185">
        <v>2.8845691359252901</v>
      </c>
      <c r="D185" s="1">
        <v>4.3547346974627902E-37</v>
      </c>
      <c r="E185" s="1">
        <v>6.6579660813128505E-29</v>
      </c>
      <c r="F185">
        <v>609.57596736670803</v>
      </c>
      <c r="G185">
        <v>2.55122987230002</v>
      </c>
      <c r="H185">
        <v>124.242174440894</v>
      </c>
      <c r="I185" s="1">
        <v>1.14333623679207E-20</v>
      </c>
      <c r="J185" s="1">
        <v>2.1768751815317199E-24</v>
      </c>
      <c r="K185" s="1">
        <v>1.06612829451683E-16</v>
      </c>
      <c r="L185">
        <v>0.13297143136254799</v>
      </c>
      <c r="M185">
        <v>0.17071021728184699</v>
      </c>
    </row>
    <row r="186" spans="1:13" x14ac:dyDescent="0.25">
      <c r="A186">
        <v>7302</v>
      </c>
      <c r="B186">
        <v>607.02399547496202</v>
      </c>
      <c r="C186">
        <v>3.3063637592883302</v>
      </c>
      <c r="D186" s="1">
        <v>1.0929239456351801E-9</v>
      </c>
      <c r="E186" s="1">
        <v>9.38495813866758E-21</v>
      </c>
      <c r="F186">
        <v>462.65477466135701</v>
      </c>
      <c r="G186">
        <v>3.0658657233018398</v>
      </c>
      <c r="H186">
        <v>81.049571554573802</v>
      </c>
      <c r="I186" s="1">
        <v>9.8382056557098195E-6</v>
      </c>
      <c r="J186" s="1">
        <v>1.7334018974318201E-17</v>
      </c>
      <c r="K186">
        <v>7.4620490758125905E-4</v>
      </c>
      <c r="L186">
        <v>0.12914522960831001</v>
      </c>
      <c r="M186">
        <v>0.139127170448616</v>
      </c>
    </row>
    <row r="187" spans="1:13" x14ac:dyDescent="0.25">
      <c r="A187">
        <v>7303</v>
      </c>
      <c r="B187">
        <v>738.054270221455</v>
      </c>
      <c r="C187">
        <v>3.18467698627222</v>
      </c>
      <c r="D187" s="1">
        <v>1.30330018896336E-25</v>
      </c>
      <c r="E187" s="1">
        <v>1.10477710078885E-32</v>
      </c>
      <c r="F187">
        <v>692.13022055481599</v>
      </c>
      <c r="G187">
        <v>3.1214327566750599</v>
      </c>
      <c r="H187">
        <v>21.540641597857299</v>
      </c>
      <c r="I187" s="1">
        <v>3.91788760655307E-18</v>
      </c>
      <c r="J187" s="1">
        <v>5.1730797818265701E-31</v>
      </c>
      <c r="K187">
        <v>0.13776651469096499</v>
      </c>
      <c r="L187">
        <v>0.15063120068281799</v>
      </c>
      <c r="M187">
        <v>0.151573339007018</v>
      </c>
    </row>
    <row r="188" spans="1:13" x14ac:dyDescent="0.25">
      <c r="A188">
        <v>7304</v>
      </c>
      <c r="B188">
        <v>770.56722709299697</v>
      </c>
      <c r="C188">
        <v>4.0048083974707298</v>
      </c>
      <c r="D188" s="1">
        <v>1.213393702834E-20</v>
      </c>
      <c r="E188" s="1">
        <v>1.2858900917245901E-58</v>
      </c>
      <c r="F188">
        <v>388.22286733661298</v>
      </c>
      <c r="G188">
        <v>3.3325716074596698</v>
      </c>
      <c r="H188">
        <v>249.21184648441201</v>
      </c>
      <c r="I188" s="1">
        <v>3.2468391111503899E-6</v>
      </c>
      <c r="J188" s="1">
        <v>2.8333323886072298E-39</v>
      </c>
      <c r="K188" s="1">
        <v>4.0889857079595702E-20</v>
      </c>
      <c r="L188">
        <v>0.203206786348784</v>
      </c>
      <c r="M188">
        <v>0.24874293000808401</v>
      </c>
    </row>
    <row r="189" spans="1:13" x14ac:dyDescent="0.25">
      <c r="A189">
        <v>7305</v>
      </c>
      <c r="B189">
        <v>469.71193966437301</v>
      </c>
      <c r="C189">
        <v>4.3286222647171897</v>
      </c>
      <c r="D189" s="1">
        <v>6.6095776730299598E-7</v>
      </c>
      <c r="E189" s="1">
        <v>5.4073249630993995E-38</v>
      </c>
      <c r="F189">
        <v>295.77143739001502</v>
      </c>
      <c r="G189">
        <v>3.9596738745497002</v>
      </c>
      <c r="H189">
        <v>99.307606147846201</v>
      </c>
      <c r="I189">
        <v>5.5835455381680801E-3</v>
      </c>
      <c r="J189" s="1">
        <v>1.80874369215588E-31</v>
      </c>
      <c r="K189" s="1">
        <v>1.95694155290424E-5</v>
      </c>
      <c r="L189">
        <v>0.20176490104457301</v>
      </c>
      <c r="M189">
        <v>0.216014571091348</v>
      </c>
    </row>
    <row r="190" spans="1:13" x14ac:dyDescent="0.25">
      <c r="A190">
        <v>7306</v>
      </c>
      <c r="B190">
        <v>529.20051367418398</v>
      </c>
      <c r="C190">
        <v>3.9791002649746599</v>
      </c>
      <c r="D190" s="1">
        <v>1.8093514909757499E-17</v>
      </c>
      <c r="E190" s="1">
        <v>3.7607457408034399E-61</v>
      </c>
      <c r="F190">
        <v>456.67788339820299</v>
      </c>
      <c r="G190">
        <v>3.90384154038858</v>
      </c>
      <c r="H190">
        <v>29.771566463135301</v>
      </c>
      <c r="I190" s="1">
        <v>4.59994095984904E-11</v>
      </c>
      <c r="J190" s="1">
        <v>7.3089622243022902E-58</v>
      </c>
      <c r="K190">
        <v>1.16652827753633E-2</v>
      </c>
      <c r="L190">
        <v>0.22792969862167101</v>
      </c>
      <c r="M190">
        <v>0.23008794513729799</v>
      </c>
    </row>
    <row r="191" spans="1:13" x14ac:dyDescent="0.25">
      <c r="A191">
        <v>7307</v>
      </c>
      <c r="B191">
        <v>380.16701684006603</v>
      </c>
      <c r="C191">
        <v>4.0788164258691397</v>
      </c>
      <c r="D191" s="1">
        <v>9.1756881212581702E-6</v>
      </c>
      <c r="E191" s="1">
        <v>8.3078749794199104E-42</v>
      </c>
      <c r="F191">
        <v>242.27836557191301</v>
      </c>
      <c r="G191">
        <v>3.7432115489497302</v>
      </c>
      <c r="H191">
        <v>84.457002818733599</v>
      </c>
      <c r="I191">
        <v>8.6776311325816608E-3</v>
      </c>
      <c r="J191" s="1">
        <v>3.2903880556606198E-33</v>
      </c>
      <c r="K191" s="1">
        <v>9.7667995302961805E-5</v>
      </c>
      <c r="L191">
        <v>0.17559916723170699</v>
      </c>
      <c r="M191">
        <v>0.187089473069738</v>
      </c>
    </row>
    <row r="192" spans="1:13" x14ac:dyDescent="0.25">
      <c r="A192">
        <v>7308</v>
      </c>
      <c r="B192">
        <v>661.52066125496799</v>
      </c>
      <c r="C192">
        <v>3.9005441058606798</v>
      </c>
      <c r="D192" s="1">
        <v>3.9176332643551599E-17</v>
      </c>
      <c r="E192" s="1">
        <v>7.6008967842915605E-60</v>
      </c>
      <c r="F192">
        <v>278.67186158632302</v>
      </c>
      <c r="G192">
        <v>3.30494553201535</v>
      </c>
      <c r="H192">
        <v>220.55622222565501</v>
      </c>
      <c r="I192">
        <v>2.5490670283325698E-4</v>
      </c>
      <c r="J192" s="1">
        <v>2.9497025760199101E-44</v>
      </c>
      <c r="K192" s="1">
        <v>8.0552236588627598E-30</v>
      </c>
      <c r="L192">
        <v>0.184820284854888</v>
      </c>
      <c r="M192">
        <v>0.236739920539112</v>
      </c>
    </row>
    <row r="193" spans="1:13" x14ac:dyDescent="0.25">
      <c r="A193">
        <v>7309</v>
      </c>
      <c r="B193">
        <v>843.44591276287099</v>
      </c>
      <c r="C193">
        <v>4.0955909133590396</v>
      </c>
      <c r="D193" s="1">
        <v>2.65969894594015E-23</v>
      </c>
      <c r="E193" s="1">
        <v>5.8513566196709199E-61</v>
      </c>
      <c r="F193">
        <v>424.52886537629502</v>
      </c>
      <c r="G193">
        <v>3.4937278968570298</v>
      </c>
      <c r="H193">
        <v>238.70749789935101</v>
      </c>
      <c r="I193" s="1">
        <v>6.5166757040821797E-6</v>
      </c>
      <c r="J193" s="1">
        <v>2.1150392621085902E-42</v>
      </c>
      <c r="K193" s="1">
        <v>2.3083412997720099E-14</v>
      </c>
      <c r="L193">
        <v>0.17994942839695799</v>
      </c>
      <c r="M193">
        <v>0.218154307468193</v>
      </c>
    </row>
    <row r="194" spans="1:13" x14ac:dyDescent="0.25">
      <c r="A194">
        <v>7310</v>
      </c>
      <c r="B194">
        <v>921.92780232666303</v>
      </c>
      <c r="C194">
        <v>3.3071522171151702</v>
      </c>
      <c r="D194" s="1">
        <v>9.6305261788634406E-45</v>
      </c>
      <c r="E194" s="1">
        <v>3.9677634724840102E-49</v>
      </c>
      <c r="F194">
        <v>524.59935049100602</v>
      </c>
      <c r="G194">
        <v>2.7225223867351702</v>
      </c>
      <c r="H194">
        <v>276.06569842931998</v>
      </c>
      <c r="I194" s="1">
        <v>3.6021190736563802E-13</v>
      </c>
      <c r="J194" s="1">
        <v>5.0822168418009802E-33</v>
      </c>
      <c r="K194" s="1">
        <v>9.1220334482286105E-26</v>
      </c>
      <c r="L194">
        <v>0.141241279229882</v>
      </c>
      <c r="M194">
        <v>0.185012760366247</v>
      </c>
    </row>
    <row r="195" spans="1:13" x14ac:dyDescent="0.25">
      <c r="A195">
        <v>7311</v>
      </c>
      <c r="B195">
        <v>1130.0574963728</v>
      </c>
      <c r="C195">
        <v>3.5295939883960901</v>
      </c>
      <c r="D195" s="1">
        <v>3.78691840225255E-18</v>
      </c>
      <c r="E195" s="1">
        <v>8.3165312677796797E-24</v>
      </c>
      <c r="F195">
        <v>655.10616873870697</v>
      </c>
      <c r="G195">
        <v>3.09192874249023</v>
      </c>
      <c r="H195">
        <v>229.46949866752601</v>
      </c>
      <c r="I195" s="1">
        <v>1.1626618156891301E-6</v>
      </c>
      <c r="J195" s="1">
        <v>1.37778653147161E-18</v>
      </c>
      <c r="K195" s="1">
        <v>3.2214701970498302E-10</v>
      </c>
      <c r="L195">
        <v>0.133611953966252</v>
      </c>
      <c r="M195">
        <v>0.170334608140319</v>
      </c>
    </row>
    <row r="196" spans="1:13" x14ac:dyDescent="0.25">
      <c r="A196">
        <v>7312</v>
      </c>
      <c r="B196">
        <v>1236.2758707560999</v>
      </c>
      <c r="C196">
        <v>1.8507031551659401</v>
      </c>
      <c r="D196" s="1">
        <v>2.39519399126697E-78</v>
      </c>
      <c r="E196" s="1">
        <v>3.7943930252815198E-17</v>
      </c>
      <c r="F196">
        <v>969.30158788600897</v>
      </c>
      <c r="G196">
        <v>1.5395429249031001</v>
      </c>
      <c r="H196">
        <v>144.63458137282601</v>
      </c>
      <c r="I196" s="1">
        <v>1.8429877561748901E-43</v>
      </c>
      <c r="J196" s="1">
        <v>1.29802448472496E-12</v>
      </c>
      <c r="K196" s="1">
        <v>2.5568992411870201E-22</v>
      </c>
      <c r="L196">
        <v>8.0984793585187995E-2</v>
      </c>
      <c r="M196">
        <v>0.13147333464599001</v>
      </c>
    </row>
    <row r="197" spans="1:13" x14ac:dyDescent="0.25">
      <c r="A197">
        <v>7313</v>
      </c>
      <c r="B197">
        <v>486.75573053546401</v>
      </c>
      <c r="C197">
        <v>3.4534454576245301</v>
      </c>
      <c r="D197" s="1">
        <v>8.3241712070271705E-26</v>
      </c>
      <c r="E197" s="1">
        <v>4.1665937739142698E-78</v>
      </c>
      <c r="F197">
        <v>227.562962198392</v>
      </c>
      <c r="G197">
        <v>3.15030313248654</v>
      </c>
      <c r="H197">
        <v>120.888010927095</v>
      </c>
      <c r="I197" s="1">
        <v>6.7994561726661098E-6</v>
      </c>
      <c r="J197" s="1">
        <v>2.1461714743667799E-69</v>
      </c>
      <c r="K197" s="1">
        <v>4.6460597874840299E-29</v>
      </c>
      <c r="L197">
        <v>0.18467070418848899</v>
      </c>
      <c r="M197">
        <v>0.22092910527481999</v>
      </c>
    </row>
    <row r="198" spans="1:13" x14ac:dyDescent="0.25">
      <c r="A198">
        <v>7314</v>
      </c>
      <c r="B198">
        <v>781.347790226249</v>
      </c>
      <c r="C198">
        <v>2.9120727167233902</v>
      </c>
      <c r="D198" s="1">
        <v>5.58535285757084E-36</v>
      </c>
      <c r="E198" s="1">
        <v>3.52994092817908E-40</v>
      </c>
      <c r="F198">
        <v>452.29103116471902</v>
      </c>
      <c r="G198">
        <v>2.4114428110319301</v>
      </c>
      <c r="H198">
        <v>193.68593927164699</v>
      </c>
      <c r="I198" s="1">
        <v>1.9405334078735299E-12</v>
      </c>
      <c r="J198" s="1">
        <v>1.59072513957057E-27</v>
      </c>
      <c r="K198" s="1">
        <v>4.6062703008755203E-23</v>
      </c>
      <c r="L198">
        <v>0.12008887617022999</v>
      </c>
      <c r="M198">
        <v>0.17762239380226699</v>
      </c>
    </row>
    <row r="199" spans="1:13" x14ac:dyDescent="0.25">
      <c r="A199">
        <v>7315</v>
      </c>
      <c r="B199">
        <v>830.37300442670403</v>
      </c>
      <c r="C199">
        <v>2.84133801190782</v>
      </c>
      <c r="D199" s="1">
        <v>1.0960856953337299E-47</v>
      </c>
      <c r="E199" s="1">
        <v>7.8466316611650899E-47</v>
      </c>
      <c r="F199">
        <v>679.78470852859004</v>
      </c>
      <c r="G199">
        <v>2.5793625866974801</v>
      </c>
      <c r="H199">
        <v>92.881364789100999</v>
      </c>
      <c r="I199" s="1">
        <v>1.75897361855948E-30</v>
      </c>
      <c r="J199" s="1">
        <v>8.5124954590323599E-38</v>
      </c>
      <c r="K199" s="1">
        <v>1.18492659307476E-10</v>
      </c>
      <c r="L199">
        <v>0.122068724980945</v>
      </c>
      <c r="M199">
        <v>0.13819827794851799</v>
      </c>
    </row>
    <row r="200" spans="1:13" x14ac:dyDescent="0.25">
      <c r="A200">
        <v>7316</v>
      </c>
      <c r="B200">
        <v>465.24936392542998</v>
      </c>
      <c r="C200">
        <v>3.9424821125545302</v>
      </c>
      <c r="D200" s="1">
        <v>3.5173809830367497E-21</v>
      </c>
      <c r="E200" s="1">
        <v>7.8731172527412103E-84</v>
      </c>
      <c r="F200">
        <v>433.26553571583997</v>
      </c>
      <c r="G200">
        <v>3.9146536288539102</v>
      </c>
      <c r="H200">
        <v>20.893806642919699</v>
      </c>
      <c r="I200" s="1">
        <v>3.79626723157695E-16</v>
      </c>
      <c r="J200" s="1">
        <v>1.8218863567893699E-82</v>
      </c>
      <c r="K200">
        <v>9.4551680977484606E-2</v>
      </c>
      <c r="L200">
        <v>0.27490994928801799</v>
      </c>
      <c r="M200">
        <v>0.27528448404128802</v>
      </c>
    </row>
    <row r="201" spans="1:13" x14ac:dyDescent="0.25">
      <c r="A201">
        <v>7317</v>
      </c>
      <c r="B201">
        <v>556.86660099805397</v>
      </c>
      <c r="C201">
        <v>3.2901314977205098</v>
      </c>
      <c r="D201" s="1">
        <v>4.4626976994781197E-37</v>
      </c>
      <c r="E201" s="1">
        <v>2.2953911347346702E-58</v>
      </c>
      <c r="F201">
        <v>467.37627633833603</v>
      </c>
      <c r="G201">
        <v>3.2221569868577302</v>
      </c>
      <c r="H201">
        <v>39.223386513504003</v>
      </c>
      <c r="I201" s="1">
        <v>1.0267636469227E-24</v>
      </c>
      <c r="J201" s="1">
        <v>1.18068888529254E-54</v>
      </c>
      <c r="K201" s="1">
        <v>4.42711245833969E-5</v>
      </c>
      <c r="L201">
        <v>0.20671105535613901</v>
      </c>
      <c r="M201">
        <v>0.212764051805725</v>
      </c>
    </row>
    <row r="202" spans="1:13" x14ac:dyDescent="0.25">
      <c r="A202">
        <v>7318</v>
      </c>
      <c r="B202">
        <v>660.52440228154501</v>
      </c>
      <c r="C202">
        <v>2.7484879119130898</v>
      </c>
      <c r="D202" s="1">
        <v>3.4355083582395799E-40</v>
      </c>
      <c r="E202" s="1">
        <v>4.4716942382370798E-40</v>
      </c>
      <c r="F202">
        <v>527.72720659733795</v>
      </c>
      <c r="G202">
        <v>2.5182520459367002</v>
      </c>
      <c r="H202">
        <v>55.2266125734563</v>
      </c>
      <c r="I202" s="1">
        <v>9.9261929522020495E-23</v>
      </c>
      <c r="J202" s="1">
        <v>1.33829565631862E-33</v>
      </c>
      <c r="K202" s="1">
        <v>9.0867063014993703E-9</v>
      </c>
      <c r="L202">
        <v>0.119224783061055</v>
      </c>
      <c r="M202">
        <v>0.13414839388604499</v>
      </c>
    </row>
    <row r="203" spans="1:13" x14ac:dyDescent="0.25">
      <c r="A203">
        <v>7319</v>
      </c>
      <c r="B203">
        <v>520.55558824157004</v>
      </c>
      <c r="C203">
        <v>3.9155186599555698</v>
      </c>
      <c r="D203" s="1">
        <v>4.07065729487813E-10</v>
      </c>
      <c r="E203" s="1">
        <v>6.1437714761339397E-34</v>
      </c>
      <c r="F203">
        <v>384.65758008520299</v>
      </c>
      <c r="G203">
        <v>3.7178720760585202</v>
      </c>
      <c r="H203">
        <v>66.163075026724201</v>
      </c>
      <c r="I203" s="1">
        <v>1.3198936725244599E-6</v>
      </c>
      <c r="J203" s="1">
        <v>3.4605371468912402E-30</v>
      </c>
      <c r="K203" s="1">
        <v>6.7750848886828398E-6</v>
      </c>
      <c r="L203">
        <v>0.184902905950241</v>
      </c>
      <c r="M203">
        <v>0.19396953002929301</v>
      </c>
    </row>
    <row r="204" spans="1:13" x14ac:dyDescent="0.25">
      <c r="A204">
        <v>7320</v>
      </c>
      <c r="B204">
        <v>1243.3033413877799</v>
      </c>
      <c r="C204">
        <v>3.0622715222364199</v>
      </c>
      <c r="D204" s="1">
        <v>2.2193448350908E-34</v>
      </c>
      <c r="E204" s="1">
        <v>1.8554781918666799E-22</v>
      </c>
      <c r="F204">
        <v>914.82545175073096</v>
      </c>
      <c r="G204">
        <v>2.4372490459983802</v>
      </c>
      <c r="H204">
        <v>162.41784919449199</v>
      </c>
      <c r="I204" s="1">
        <v>1.0426488574734699E-15</v>
      </c>
      <c r="J204" s="1">
        <v>1.53060885705984E-13</v>
      </c>
      <c r="K204" s="1">
        <v>1.11504511926377E-12</v>
      </c>
      <c r="L204">
        <v>0.100492819622299</v>
      </c>
      <c r="M204">
        <v>0.14115763666189499</v>
      </c>
    </row>
    <row r="205" spans="1:13" x14ac:dyDescent="0.25">
      <c r="A205">
        <v>7321</v>
      </c>
      <c r="B205">
        <v>550.88617121049697</v>
      </c>
      <c r="C205">
        <v>2.7699163945048002</v>
      </c>
      <c r="D205" s="1">
        <v>1.3829930992649801E-38</v>
      </c>
      <c r="E205" s="1">
        <v>2.18733433681093E-49</v>
      </c>
      <c r="F205">
        <v>412.72081191296797</v>
      </c>
      <c r="G205">
        <v>2.28922667351861</v>
      </c>
      <c r="H205">
        <v>83.338202939335602</v>
      </c>
      <c r="I205" s="1">
        <v>7.8289176124768199E-21</v>
      </c>
      <c r="J205" s="1">
        <v>1.08697769922043E-32</v>
      </c>
      <c r="K205" s="1">
        <v>4.29912251592238E-17</v>
      </c>
      <c r="L205">
        <v>0.120023328704252</v>
      </c>
      <c r="M205">
        <v>0.14980024232516201</v>
      </c>
    </row>
    <row r="206" spans="1:13" x14ac:dyDescent="0.25">
      <c r="A206">
        <v>7322</v>
      </c>
      <c r="B206">
        <v>454.68926022339502</v>
      </c>
      <c r="C206">
        <v>3.6076979089205898</v>
      </c>
      <c r="D206" s="1">
        <v>2.56000725728405E-17</v>
      </c>
      <c r="E206" s="1">
        <v>9.9308009624317305E-53</v>
      </c>
      <c r="F206">
        <v>369.36102695326099</v>
      </c>
      <c r="G206">
        <v>3.4076990857802198</v>
      </c>
      <c r="H206">
        <v>40.7112169124471</v>
      </c>
      <c r="I206" s="1">
        <v>1.05725295099278E-10</v>
      </c>
      <c r="J206" s="1">
        <v>2.3670077553084998E-44</v>
      </c>
      <c r="K206">
        <v>3.7008227502671899E-4</v>
      </c>
      <c r="L206">
        <v>0.17161940473562701</v>
      </c>
      <c r="M206">
        <v>0.17753771716498801</v>
      </c>
    </row>
    <row r="207" spans="1:13" x14ac:dyDescent="0.25">
      <c r="A207">
        <v>7501</v>
      </c>
      <c r="B207">
        <v>650.59851664043799</v>
      </c>
      <c r="C207">
        <v>3.9654801274631502</v>
      </c>
      <c r="D207" s="1">
        <v>9.8385832199221598E-30</v>
      </c>
      <c r="E207" s="1">
        <v>5.0678019572601101E-105</v>
      </c>
      <c r="F207">
        <v>518.08397708812504</v>
      </c>
      <c r="G207">
        <v>3.64346810439207</v>
      </c>
      <c r="H207">
        <v>114.07239687206</v>
      </c>
      <c r="I207" s="1">
        <v>1.42097786788597E-15</v>
      </c>
      <c r="J207" s="1">
        <v>1.33798625252794E-76</v>
      </c>
      <c r="K207">
        <v>1.9399566689092901E-4</v>
      </c>
      <c r="L207">
        <v>0.233203252207655</v>
      </c>
      <c r="M207">
        <v>0.24061690917386899</v>
      </c>
    </row>
    <row r="208" spans="1:13" x14ac:dyDescent="0.25">
      <c r="A208">
        <v>7502</v>
      </c>
      <c r="B208">
        <v>742.66799543165905</v>
      </c>
      <c r="C208">
        <v>3.6716672296336399</v>
      </c>
      <c r="D208" s="1">
        <v>1.26116824977516E-33</v>
      </c>
      <c r="E208" s="1">
        <v>6.0076369579288896E-83</v>
      </c>
      <c r="F208">
        <v>669.57294953318399</v>
      </c>
      <c r="G208">
        <v>3.5885209890654202</v>
      </c>
      <c r="H208">
        <v>57.526534206641003</v>
      </c>
      <c r="I208" s="1">
        <v>1.5748387702207401E-19</v>
      </c>
      <c r="J208" s="1">
        <v>1.04137228031972E-79</v>
      </c>
      <c r="K208">
        <v>6.5407628998434802E-2</v>
      </c>
      <c r="L208">
        <v>0.248386124842258</v>
      </c>
      <c r="M208">
        <v>0.249659457263602</v>
      </c>
    </row>
    <row r="209" spans="1:13" x14ac:dyDescent="0.25">
      <c r="A209">
        <v>7503</v>
      </c>
      <c r="B209">
        <v>533.20493280864298</v>
      </c>
      <c r="C209">
        <v>4.1950698541544602</v>
      </c>
      <c r="D209" s="1">
        <v>1.9559021741543201E-24</v>
      </c>
      <c r="E209" s="1">
        <v>1.5621779897771699E-93</v>
      </c>
      <c r="F209">
        <v>559.17619601159197</v>
      </c>
      <c r="G209">
        <v>4.2250603732658298</v>
      </c>
      <c r="H209">
        <v>-18.8977545254304</v>
      </c>
      <c r="I209" s="1">
        <v>8.8961363108730097E-21</v>
      </c>
      <c r="J209" s="1">
        <v>9.3233426731124805E-88</v>
      </c>
      <c r="K209">
        <v>0.43340732161583201</v>
      </c>
      <c r="L209">
        <v>0.35024029331564999</v>
      </c>
      <c r="M209">
        <v>0.35021773006692603</v>
      </c>
    </row>
    <row r="210" spans="1:13" x14ac:dyDescent="0.25">
      <c r="A210">
        <v>7504</v>
      </c>
      <c r="B210">
        <v>648.85398179290496</v>
      </c>
      <c r="C210">
        <v>4.1820631317513497</v>
      </c>
      <c r="D210" s="1">
        <v>1.95489056592203E-19</v>
      </c>
      <c r="E210" s="1">
        <v>2.3715189675025301E-94</v>
      </c>
      <c r="F210">
        <v>662.03337654886604</v>
      </c>
      <c r="G210">
        <v>4.2042667731453198</v>
      </c>
      <c r="H210">
        <v>-10.4978161855037</v>
      </c>
      <c r="I210" s="1">
        <v>7.2913084601697399E-18</v>
      </c>
      <c r="J210" s="1">
        <v>5.2227230033434298E-83</v>
      </c>
      <c r="K210">
        <v>0.71239631127935499</v>
      </c>
      <c r="L210">
        <v>0.25997965982504101</v>
      </c>
      <c r="M210">
        <v>0.25973344697915401</v>
      </c>
    </row>
    <row r="211" spans="1:13" x14ac:dyDescent="0.25">
      <c r="A211">
        <v>7505</v>
      </c>
      <c r="B211">
        <v>650.33977042545598</v>
      </c>
      <c r="C211">
        <v>3.8618535137937098</v>
      </c>
      <c r="D211" s="1">
        <v>1.28000082401156E-13</v>
      </c>
      <c r="E211" s="1">
        <v>5.1263021202447004E-50</v>
      </c>
      <c r="F211">
        <v>562.69714301183603</v>
      </c>
      <c r="G211">
        <v>3.6750925965047401</v>
      </c>
      <c r="H211">
        <v>61.7870350711108</v>
      </c>
      <c r="I211" s="1">
        <v>4.5705792792490101E-10</v>
      </c>
      <c r="J211" s="1">
        <v>4.1935597655722498E-40</v>
      </c>
      <c r="K211">
        <v>1.31482110967666E-2</v>
      </c>
      <c r="L211">
        <v>0.18951589240568101</v>
      </c>
      <c r="M211">
        <v>0.19249663733883601</v>
      </c>
    </row>
    <row r="212" spans="1:13" x14ac:dyDescent="0.25">
      <c r="A212">
        <v>7506</v>
      </c>
      <c r="B212">
        <v>759.37615060359599</v>
      </c>
      <c r="C212">
        <v>3.9052295340590302</v>
      </c>
      <c r="D212" s="1">
        <v>1.3270389625335799E-16</v>
      </c>
      <c r="E212" s="1">
        <v>2.31602397931605E-45</v>
      </c>
      <c r="F212">
        <v>608.45302554699401</v>
      </c>
      <c r="G212">
        <v>3.6899253817425302</v>
      </c>
      <c r="H212">
        <v>80.402858305860605</v>
      </c>
      <c r="I212" s="1">
        <v>4.2771303131450897E-11</v>
      </c>
      <c r="J212" s="1">
        <v>4.8397160388266302E-37</v>
      </c>
      <c r="K212">
        <v>2.6868305652390402E-4</v>
      </c>
      <c r="L212">
        <v>0.175524600606387</v>
      </c>
      <c r="M212">
        <v>0.18225585927972399</v>
      </c>
    </row>
    <row r="213" spans="1:13" x14ac:dyDescent="0.25">
      <c r="A213">
        <v>7507</v>
      </c>
      <c r="B213">
        <v>636.61313388926703</v>
      </c>
      <c r="C213">
        <v>3.3329773515042902</v>
      </c>
      <c r="D213" s="1">
        <v>6.4418036115828505E-22</v>
      </c>
      <c r="E213" s="1">
        <v>1.1037578172638599E-43</v>
      </c>
      <c r="F213">
        <v>546.59630631066204</v>
      </c>
      <c r="G213">
        <v>3.0395496820283698</v>
      </c>
      <c r="H213">
        <v>53.791942434373297</v>
      </c>
      <c r="I213" s="1">
        <v>3.24872190430859E-15</v>
      </c>
      <c r="J213" s="1">
        <v>9.7544700399428404E-32</v>
      </c>
      <c r="K213">
        <v>8.3935249083488101E-4</v>
      </c>
      <c r="L213">
        <v>0.146283955585568</v>
      </c>
      <c r="M213">
        <v>0.15275934491450599</v>
      </c>
    </row>
    <row r="214" spans="1:13" x14ac:dyDescent="0.25">
      <c r="A214">
        <v>7701</v>
      </c>
      <c r="B214">
        <v>440.15864786207402</v>
      </c>
      <c r="C214">
        <v>2.7265087986872798</v>
      </c>
      <c r="D214" s="1">
        <v>1.0878445440554401E-21</v>
      </c>
      <c r="E214" s="1">
        <v>2.9526709942662201E-44</v>
      </c>
      <c r="F214">
        <v>341.15073143757598</v>
      </c>
      <c r="G214">
        <v>2.608604184207</v>
      </c>
      <c r="H214">
        <v>43.959333792010298</v>
      </c>
      <c r="I214" s="1">
        <v>9.9048301431803797E-12</v>
      </c>
      <c r="J214" s="1">
        <v>2.17957404914944E-39</v>
      </c>
      <c r="K214" s="1">
        <v>1.54091460520216E-6</v>
      </c>
      <c r="L214">
        <v>0.20403854573208399</v>
      </c>
      <c r="M214">
        <v>0.21339270362330001</v>
      </c>
    </row>
    <row r="215" spans="1:13" x14ac:dyDescent="0.25">
      <c r="A215">
        <v>7702</v>
      </c>
      <c r="B215">
        <v>466.905795628943</v>
      </c>
      <c r="C215">
        <v>1.89460493203026</v>
      </c>
      <c r="D215" s="1">
        <v>4.03840285610648E-32</v>
      </c>
      <c r="E215" s="1">
        <v>9.0125300505979303E-24</v>
      </c>
      <c r="F215">
        <v>356.735226949891</v>
      </c>
      <c r="G215">
        <v>1.6470346934817801</v>
      </c>
      <c r="H215">
        <v>53.220875782623402</v>
      </c>
      <c r="I215" s="1">
        <v>4.0981619204030599E-22</v>
      </c>
      <c r="J215" s="1">
        <v>3.2233157805782501E-16</v>
      </c>
      <c r="K215" s="1">
        <v>6.5502307376450501E-13</v>
      </c>
      <c r="L215">
        <v>0.103559013453996</v>
      </c>
      <c r="M215">
        <v>0.13061250491853599</v>
      </c>
    </row>
    <row r="216" spans="1:13" x14ac:dyDescent="0.25">
      <c r="A216">
        <v>7703</v>
      </c>
      <c r="B216">
        <v>517.34353681309904</v>
      </c>
      <c r="C216">
        <v>3.6781844735584999</v>
      </c>
      <c r="D216" s="1">
        <v>3.8686569024004501E-17</v>
      </c>
      <c r="E216" s="1">
        <v>3.4090129224852401E-65</v>
      </c>
      <c r="F216">
        <v>351.52008809032498</v>
      </c>
      <c r="G216">
        <v>3.4147649140517702</v>
      </c>
      <c r="H216">
        <v>74.771029763638793</v>
      </c>
      <c r="I216" s="1">
        <v>1.6139768440881099E-8</v>
      </c>
      <c r="J216" s="1">
        <v>2.0637141679487101E-53</v>
      </c>
      <c r="K216" s="1">
        <v>5.33731471492266E-12</v>
      </c>
      <c r="L216">
        <v>0.18546637178974301</v>
      </c>
      <c r="M216">
        <v>0.20230042067971399</v>
      </c>
    </row>
    <row r="217" spans="1:13" x14ac:dyDescent="0.25">
      <c r="A217">
        <v>7704</v>
      </c>
      <c r="B217">
        <v>341.33755388078799</v>
      </c>
      <c r="C217">
        <v>2.97192005052481</v>
      </c>
      <c r="D217" s="1">
        <v>1.1967108288331999E-12</v>
      </c>
      <c r="E217" s="1">
        <v>2.6867858448692001E-46</v>
      </c>
      <c r="F217">
        <v>204.17680254071101</v>
      </c>
      <c r="G217">
        <v>2.8164228841690901</v>
      </c>
      <c r="H217">
        <v>63.123203552240199</v>
      </c>
      <c r="I217" s="1">
        <v>3.4984463668789597E-5</v>
      </c>
      <c r="J217" s="1">
        <v>3.79140558664781E-41</v>
      </c>
      <c r="K217" s="1">
        <v>1.30963393139798E-8</v>
      </c>
      <c r="L217">
        <v>0.15536123705747101</v>
      </c>
      <c r="M217">
        <v>0.167472157626148</v>
      </c>
    </row>
    <row r="218" spans="1:13" x14ac:dyDescent="0.25">
      <c r="A218">
        <v>7901</v>
      </c>
      <c r="B218">
        <v>580.15692740004204</v>
      </c>
      <c r="C218">
        <v>3.1828987171140901</v>
      </c>
      <c r="D218" s="1">
        <v>1.60917051170664E-26</v>
      </c>
      <c r="E218" s="1">
        <v>1.7281105956051499E-53</v>
      </c>
      <c r="F218">
        <v>293.63818372242002</v>
      </c>
      <c r="G218">
        <v>2.7571143885702001</v>
      </c>
      <c r="H218">
        <v>170.20342200976199</v>
      </c>
      <c r="I218" s="1">
        <v>3.17841201652902E-7</v>
      </c>
      <c r="J218" s="1">
        <v>1.8882152951635699E-39</v>
      </c>
      <c r="K218" s="1">
        <v>1.1258100122621999E-20</v>
      </c>
      <c r="L218">
        <v>0.14605125480453901</v>
      </c>
      <c r="M218">
        <v>0.18562650354184701</v>
      </c>
    </row>
    <row r="219" spans="1:13" x14ac:dyDescent="0.25">
      <c r="A219">
        <v>7902</v>
      </c>
      <c r="B219">
        <v>532.16029897730903</v>
      </c>
      <c r="C219">
        <v>3.5612069623785301</v>
      </c>
      <c r="D219" s="1">
        <v>1.80484671803386E-9</v>
      </c>
      <c r="E219" s="1">
        <v>8.4037640025429603E-31</v>
      </c>
      <c r="F219">
        <v>385.25815177050299</v>
      </c>
      <c r="G219">
        <v>3.2985821942122202</v>
      </c>
      <c r="H219">
        <v>87.186708438332303</v>
      </c>
      <c r="I219" s="1">
        <v>2.6949922716454298E-5</v>
      </c>
      <c r="J219" s="1">
        <v>1.2424957790855701E-24</v>
      </c>
      <c r="K219" s="1">
        <v>2.10711575212735E-5</v>
      </c>
      <c r="L219">
        <v>0.158008660380272</v>
      </c>
      <c r="M219">
        <v>0.169061877119769</v>
      </c>
    </row>
    <row r="220" spans="1:13" x14ac:dyDescent="0.25">
      <c r="A220">
        <v>8101</v>
      </c>
      <c r="B220">
        <v>822.46993950257604</v>
      </c>
      <c r="C220">
        <v>3.42533462412606</v>
      </c>
      <c r="D220" s="1">
        <v>6.1531424936314405E-26</v>
      </c>
      <c r="E220" s="1">
        <v>3.5670428616024201E-45</v>
      </c>
      <c r="F220">
        <v>639.67842030485099</v>
      </c>
      <c r="G220">
        <v>2.94308107540866</v>
      </c>
      <c r="H220">
        <v>115.467515911839</v>
      </c>
      <c r="I220" s="1">
        <v>1.22540506834775E-14</v>
      </c>
      <c r="J220" s="1">
        <v>8.4281035343124202E-31</v>
      </c>
      <c r="K220" s="1">
        <v>2.2652461115213701E-10</v>
      </c>
      <c r="L220">
        <v>0.14131466522921801</v>
      </c>
      <c r="M220">
        <v>0.163444217140226</v>
      </c>
    </row>
    <row r="221" spans="1:13" x14ac:dyDescent="0.25">
      <c r="A221">
        <v>8102</v>
      </c>
      <c r="B221">
        <v>681.15421457591594</v>
      </c>
      <c r="C221">
        <v>3.9016376530335899</v>
      </c>
      <c r="D221" s="1">
        <v>6.0493806773454696E-16</v>
      </c>
      <c r="E221" s="1">
        <v>7.9300964078728997E-48</v>
      </c>
      <c r="F221">
        <v>467.00791530503301</v>
      </c>
      <c r="G221">
        <v>3.3986671980212599</v>
      </c>
      <c r="H221">
        <v>130.31120133179999</v>
      </c>
      <c r="I221" s="1">
        <v>1.08723894567349E-8</v>
      </c>
      <c r="J221" s="1">
        <v>3.2228395866789303E-33</v>
      </c>
      <c r="K221" s="1">
        <v>4.7852228389017897E-10</v>
      </c>
      <c r="L221">
        <v>0.157564284963916</v>
      </c>
      <c r="M221">
        <v>0.18389234595515</v>
      </c>
    </row>
    <row r="222" spans="1:13" x14ac:dyDescent="0.25">
      <c r="A222">
        <v>8103</v>
      </c>
      <c r="B222">
        <v>801.43529674818501</v>
      </c>
      <c r="C222">
        <v>4.0613933510017803</v>
      </c>
      <c r="D222" s="1">
        <v>1.3562287624770299E-24</v>
      </c>
      <c r="E222" s="1">
        <v>2.2310921378729699E-69</v>
      </c>
      <c r="F222">
        <v>406.70180256199598</v>
      </c>
      <c r="G222">
        <v>3.4754071470797401</v>
      </c>
      <c r="H222">
        <v>242.22244688511299</v>
      </c>
      <c r="I222" s="1">
        <v>1.4220085398532401E-6</v>
      </c>
      <c r="J222" s="1">
        <v>5.4929646094192398E-47</v>
      </c>
      <c r="K222" s="1">
        <v>2.9399742774720999E-17</v>
      </c>
      <c r="L222">
        <v>0.19709117721354799</v>
      </c>
      <c r="M222">
        <v>0.23155996216626901</v>
      </c>
    </row>
    <row r="223" spans="1:13" x14ac:dyDescent="0.25">
      <c r="A223">
        <v>8104</v>
      </c>
      <c r="B223">
        <v>906.80828992552904</v>
      </c>
      <c r="C223">
        <v>3.7922416153969398</v>
      </c>
      <c r="D223" s="1">
        <v>1.39428698266861E-28</v>
      </c>
      <c r="E223" s="1">
        <v>4.4054662111348697E-62</v>
      </c>
      <c r="F223">
        <v>623.37482620247999</v>
      </c>
      <c r="G223">
        <v>3.37667906531175</v>
      </c>
      <c r="H223">
        <v>170.77299099604201</v>
      </c>
      <c r="I223" s="1">
        <v>6.1960141701902902E-9</v>
      </c>
      <c r="J223" s="1">
        <v>4.3491543552229998E-49</v>
      </c>
      <c r="K223" s="1">
        <v>1.3833045343280501E-7</v>
      </c>
      <c r="L223">
        <v>0.176371368335377</v>
      </c>
      <c r="M223">
        <v>0.20124247082293001</v>
      </c>
    </row>
    <row r="224" spans="1:13" x14ac:dyDescent="0.25">
      <c r="A224">
        <v>8105</v>
      </c>
      <c r="B224">
        <v>809.62224198508898</v>
      </c>
      <c r="C224">
        <v>4.1985102345098397</v>
      </c>
      <c r="D224" s="1">
        <v>6.04503273084206E-30</v>
      </c>
      <c r="E224" s="1">
        <v>8.7300398748078007E-90</v>
      </c>
      <c r="F224">
        <v>570.34187282540404</v>
      </c>
      <c r="G224">
        <v>3.81224712114502</v>
      </c>
      <c r="H224">
        <v>150.56651271811799</v>
      </c>
      <c r="I224" s="1">
        <v>1.5564273626864399E-12</v>
      </c>
      <c r="J224" s="1">
        <v>3.0824897965719298E-71</v>
      </c>
      <c r="K224" s="1">
        <v>4.0477806910532001E-9</v>
      </c>
      <c r="L224">
        <v>0.229497535904918</v>
      </c>
      <c r="M224">
        <v>0.24438976136955501</v>
      </c>
    </row>
    <row r="225" spans="1:13" x14ac:dyDescent="0.25">
      <c r="A225">
        <v>8106</v>
      </c>
      <c r="B225">
        <v>861.27951415817301</v>
      </c>
      <c r="C225">
        <v>4.0626636275063399</v>
      </c>
      <c r="D225" s="1">
        <v>9.8871700902425396E-27</v>
      </c>
      <c r="E225" s="1">
        <v>2.6660297029510902E-69</v>
      </c>
      <c r="F225">
        <v>484.58208587477998</v>
      </c>
      <c r="G225">
        <v>3.9216636603588699</v>
      </c>
      <c r="H225">
        <v>146.36589726898401</v>
      </c>
      <c r="I225" s="1">
        <v>1.07574344428519E-7</v>
      </c>
      <c r="J225" s="1">
        <v>6.5243401991875104E-64</v>
      </c>
      <c r="K225" s="1">
        <v>2.6980021786370898E-9</v>
      </c>
      <c r="L225">
        <v>0.213761543633323</v>
      </c>
      <c r="M225">
        <v>0.23140045000708701</v>
      </c>
    </row>
    <row r="226" spans="1:13" x14ac:dyDescent="0.25">
      <c r="A226">
        <v>8301</v>
      </c>
      <c r="B226">
        <v>524.33203541917999</v>
      </c>
      <c r="C226">
        <v>2.8503106665900799</v>
      </c>
      <c r="D226" s="1">
        <v>9.3014927696593003E-15</v>
      </c>
      <c r="E226" s="1">
        <v>3.18994909097091E-27</v>
      </c>
      <c r="F226">
        <v>379.57916165330198</v>
      </c>
      <c r="G226">
        <v>2.6058307952052702</v>
      </c>
      <c r="H226">
        <v>62.524575959756397</v>
      </c>
      <c r="I226" s="1">
        <v>4.0565710100333701E-8</v>
      </c>
      <c r="J226" s="1">
        <v>3.16565947124527E-23</v>
      </c>
      <c r="K226" s="1">
        <v>3.8238334008168798E-10</v>
      </c>
      <c r="L226">
        <v>0.13381044169348399</v>
      </c>
      <c r="M226">
        <v>0.15670878819957901</v>
      </c>
    </row>
    <row r="227" spans="1:13" x14ac:dyDescent="0.25">
      <c r="A227">
        <v>8302</v>
      </c>
      <c r="B227">
        <v>492.63772352627001</v>
      </c>
      <c r="C227">
        <v>3.2463411028192199</v>
      </c>
      <c r="D227" s="1">
        <v>5.9788249031271403E-9</v>
      </c>
      <c r="E227" s="1">
        <v>2.2370758018519702E-30</v>
      </c>
      <c r="F227">
        <v>233.13596844998301</v>
      </c>
      <c r="G227">
        <v>3.0507583586151799</v>
      </c>
      <c r="H227">
        <v>107.210124250851</v>
      </c>
      <c r="I227">
        <v>1.14894206375629E-3</v>
      </c>
      <c r="J227" s="1">
        <v>5.6622289269864495E-26</v>
      </c>
      <c r="K227" s="1">
        <v>4.0690003755809296E-6</v>
      </c>
      <c r="L227">
        <v>0.13337012967364201</v>
      </c>
      <c r="M227">
        <v>0.159909848491948</v>
      </c>
    </row>
    <row r="228" spans="1:13" x14ac:dyDescent="0.25">
      <c r="A228">
        <v>8303</v>
      </c>
      <c r="B228">
        <v>842.25795708966803</v>
      </c>
      <c r="C228">
        <v>3.5320067519334399</v>
      </c>
      <c r="D228" s="1">
        <v>3.7348081191536701E-37</v>
      </c>
      <c r="E228" s="1">
        <v>7.34836245370755E-52</v>
      </c>
      <c r="F228">
        <v>620.64838778699698</v>
      </c>
      <c r="G228">
        <v>3.2917699678580199</v>
      </c>
      <c r="H228">
        <v>117.77024966326999</v>
      </c>
      <c r="I228" s="1">
        <v>1.3006844591353E-17</v>
      </c>
      <c r="J228" s="1">
        <v>3.1191564163574401E-43</v>
      </c>
      <c r="K228" s="1">
        <v>2.9721330534653402E-10</v>
      </c>
      <c r="L228">
        <v>0.153266819178389</v>
      </c>
      <c r="M228">
        <v>0.16808523543478299</v>
      </c>
    </row>
    <row r="229" spans="1:13" x14ac:dyDescent="0.25">
      <c r="A229">
        <v>8501</v>
      </c>
      <c r="B229">
        <v>926.885214979436</v>
      </c>
      <c r="C229">
        <v>3.7488136797986198</v>
      </c>
      <c r="D229" s="1">
        <v>3.2534694217504098E-50</v>
      </c>
      <c r="E229" s="1">
        <v>2.72772278679189E-112</v>
      </c>
      <c r="F229">
        <v>526.92884507902795</v>
      </c>
      <c r="G229">
        <v>3.0933396623921499</v>
      </c>
      <c r="H229">
        <v>271.48060714476497</v>
      </c>
      <c r="I229" s="1">
        <v>9.8150762198513794E-15</v>
      </c>
      <c r="J229" s="1">
        <v>3.0446432848096902E-74</v>
      </c>
      <c r="K229" s="1">
        <v>9.8043056984322309E-28</v>
      </c>
      <c r="L229">
        <v>0.19101683353715601</v>
      </c>
      <c r="M229">
        <v>0.2259789495731</v>
      </c>
    </row>
    <row r="230" spans="1:13" x14ac:dyDescent="0.25">
      <c r="A230">
        <v>8502</v>
      </c>
      <c r="B230">
        <v>829.09771479436904</v>
      </c>
      <c r="C230">
        <v>3.41045276010016</v>
      </c>
      <c r="D230" s="1">
        <v>4.01673298537202E-33</v>
      </c>
      <c r="E230" s="1">
        <v>4.2501593220492697E-66</v>
      </c>
      <c r="F230">
        <v>616.91944043025899</v>
      </c>
      <c r="G230">
        <v>3.11908268687205</v>
      </c>
      <c r="H230">
        <v>121.43675878774199</v>
      </c>
      <c r="I230" s="1">
        <v>8.2184986993290297E-18</v>
      </c>
      <c r="J230" s="1">
        <v>3.0802529844860901E-51</v>
      </c>
      <c r="K230" s="1">
        <v>2.8121928756725E-9</v>
      </c>
      <c r="L230">
        <v>0.179215793346964</v>
      </c>
      <c r="M230">
        <v>0.19391366745088201</v>
      </c>
    </row>
    <row r="231" spans="1:13" x14ac:dyDescent="0.25">
      <c r="A231">
        <v>8503</v>
      </c>
      <c r="B231">
        <v>1023.05994938846</v>
      </c>
      <c r="C231">
        <v>3.28714773902799</v>
      </c>
      <c r="D231" s="1">
        <v>7.9646102813757607E-52</v>
      </c>
      <c r="E231" s="1">
        <v>7.0877660642249401E-70</v>
      </c>
      <c r="F231">
        <v>959.65722312143703</v>
      </c>
      <c r="G231">
        <v>3.1930027728991801</v>
      </c>
      <c r="H231">
        <v>38.0584552125813</v>
      </c>
      <c r="I231" s="1">
        <v>3.7939147912385901E-41</v>
      </c>
      <c r="J231" s="1">
        <v>8.1466850397289E-63</v>
      </c>
      <c r="K231">
        <v>2.96901420728404E-2</v>
      </c>
      <c r="L231">
        <v>0.17586970903822199</v>
      </c>
      <c r="M231">
        <v>0.17777201474788601</v>
      </c>
    </row>
    <row r="232" spans="1:13" x14ac:dyDescent="0.25">
      <c r="A232">
        <v>8504</v>
      </c>
      <c r="B232">
        <v>728.02276404135296</v>
      </c>
      <c r="C232">
        <v>3.66399411913262</v>
      </c>
      <c r="D232" s="1">
        <v>1.4768546623593601E-17</v>
      </c>
      <c r="E232" s="1">
        <v>6.8220433297982003E-48</v>
      </c>
      <c r="F232">
        <v>630.88991619595595</v>
      </c>
      <c r="G232">
        <v>3.5406986998501799</v>
      </c>
      <c r="H232">
        <v>43.328515764059198</v>
      </c>
      <c r="I232" s="1">
        <v>2.4541418583301897E-13</v>
      </c>
      <c r="J232" s="1">
        <v>2.15158817047497E-42</v>
      </c>
      <c r="K232">
        <v>8.6319524024234592E-3</v>
      </c>
      <c r="L232">
        <v>0.16364169841603801</v>
      </c>
      <c r="M232">
        <v>0.16680152919999999</v>
      </c>
    </row>
    <row r="233" spans="1:13" x14ac:dyDescent="0.25">
      <c r="A233">
        <v>8505</v>
      </c>
      <c r="B233">
        <v>666.97733880891803</v>
      </c>
      <c r="C233">
        <v>4.0194462479547601</v>
      </c>
      <c r="D233" s="1">
        <v>2.2833496121842998E-15</v>
      </c>
      <c r="E233" s="1">
        <v>2.9236367784784298E-51</v>
      </c>
      <c r="F233">
        <v>407.76645720642</v>
      </c>
      <c r="G233">
        <v>3.54023178196188</v>
      </c>
      <c r="H233">
        <v>116.38981081118</v>
      </c>
      <c r="I233" s="1">
        <v>2.0019998032130799E-6</v>
      </c>
      <c r="J233" s="1">
        <v>1.17458136033528E-37</v>
      </c>
      <c r="K233" s="1">
        <v>1.06912862489212E-15</v>
      </c>
      <c r="L233">
        <v>0.16659013532230099</v>
      </c>
      <c r="M233">
        <v>0.19607722964406701</v>
      </c>
    </row>
    <row r="234" spans="1:13" x14ac:dyDescent="0.25">
      <c r="A234">
        <v>8506</v>
      </c>
      <c r="B234">
        <v>734.89390787093896</v>
      </c>
      <c r="C234">
        <v>4.08916667398183</v>
      </c>
      <c r="D234" s="1">
        <v>2.34454003886841E-17</v>
      </c>
      <c r="E234" s="1">
        <v>1.7701557950289299E-47</v>
      </c>
      <c r="F234">
        <v>547.37767169188305</v>
      </c>
      <c r="G234">
        <v>3.9126381637702998</v>
      </c>
      <c r="H234">
        <v>81.286554045824005</v>
      </c>
      <c r="I234" s="1">
        <v>3.1496812389615099E-8</v>
      </c>
      <c r="J234" s="1">
        <v>2.20116320267162E-42</v>
      </c>
      <c r="K234">
        <v>4.77028254493603E-4</v>
      </c>
      <c r="L234">
        <v>0.18863744070614399</v>
      </c>
      <c r="M234">
        <v>0.19616732565720499</v>
      </c>
    </row>
    <row r="235" spans="1:13" x14ac:dyDescent="0.25">
      <c r="A235">
        <v>8507</v>
      </c>
      <c r="B235">
        <v>1161.91298739218</v>
      </c>
      <c r="C235">
        <v>3.5506049465884399</v>
      </c>
      <c r="D235" s="1">
        <v>3.6145352640738498E-33</v>
      </c>
      <c r="E235" s="1">
        <v>5.4637538252860098E-52</v>
      </c>
      <c r="F235">
        <v>605.87540234515996</v>
      </c>
      <c r="G235">
        <v>2.6844635217457098</v>
      </c>
      <c r="H235">
        <v>333.12601793445401</v>
      </c>
      <c r="I235" s="1">
        <v>3.25562197370793E-9</v>
      </c>
      <c r="J235" s="1">
        <v>1.5394226372144601E-27</v>
      </c>
      <c r="K235" s="1">
        <v>5.8967569517470999E-22</v>
      </c>
      <c r="L235">
        <v>0.128955479110273</v>
      </c>
      <c r="M235">
        <v>0.175627353045469</v>
      </c>
    </row>
    <row r="236" spans="1:13" x14ac:dyDescent="0.25">
      <c r="A236">
        <v>8508</v>
      </c>
      <c r="B236">
        <v>737.904455611255</v>
      </c>
      <c r="C236">
        <v>4.0079579207313101</v>
      </c>
      <c r="D236" s="1">
        <v>6.56759795663429E-29</v>
      </c>
      <c r="E236" s="1">
        <v>1.34756654300771E-86</v>
      </c>
      <c r="F236">
        <v>455.81722831943199</v>
      </c>
      <c r="G236">
        <v>3.6287630596274099</v>
      </c>
      <c r="H236">
        <v>158.810393333723</v>
      </c>
      <c r="I236" s="1">
        <v>2.5583324754294302E-9</v>
      </c>
      <c r="J236" s="1">
        <v>3.7970828896949999E-72</v>
      </c>
      <c r="K236" s="1">
        <v>3.5551638942699402E-14</v>
      </c>
      <c r="L236">
        <v>0.230755449316036</v>
      </c>
      <c r="M236">
        <v>0.25237682335080303</v>
      </c>
    </row>
    <row r="237" spans="1:13" x14ac:dyDescent="0.25">
      <c r="A237">
        <v>8509</v>
      </c>
      <c r="B237">
        <v>708.605283090581</v>
      </c>
      <c r="C237">
        <v>3.88147405399849</v>
      </c>
      <c r="D237" s="1">
        <v>3.7586997838270699E-39</v>
      </c>
      <c r="E237" s="1">
        <v>3.9227625440815401E-89</v>
      </c>
      <c r="F237">
        <v>609.39004596693803</v>
      </c>
      <c r="G237">
        <v>3.7796845346886898</v>
      </c>
      <c r="H237">
        <v>50.045505486762103</v>
      </c>
      <c r="I237" s="1">
        <v>7.8450875541941896E-19</v>
      </c>
      <c r="J237" s="1">
        <v>1.49591618043294E-89</v>
      </c>
      <c r="K237">
        <v>3.4608365093864802E-3</v>
      </c>
      <c r="L237">
        <v>0.26258806749473401</v>
      </c>
      <c r="M237">
        <v>0.26800325005271602</v>
      </c>
    </row>
    <row r="238" spans="1:13" x14ac:dyDescent="0.25">
      <c r="A238">
        <v>8510</v>
      </c>
      <c r="B238">
        <v>453.80929200143203</v>
      </c>
      <c r="C238">
        <v>4.5679586862836699</v>
      </c>
      <c r="D238" s="1">
        <v>1.14599331778514E-14</v>
      </c>
      <c r="E238" s="1">
        <v>5.6586410814301103E-106</v>
      </c>
      <c r="F238">
        <v>309.95883938099797</v>
      </c>
      <c r="G238">
        <v>4.4297427068357598</v>
      </c>
      <c r="H238">
        <v>67.443943730270107</v>
      </c>
      <c r="I238" s="1">
        <v>2.5801226161870202E-6</v>
      </c>
      <c r="J238" s="1">
        <v>3.8852616444149399E-97</v>
      </c>
      <c r="K238" s="1">
        <v>8.9336908660882296E-5</v>
      </c>
      <c r="L238">
        <v>0.27076120417029298</v>
      </c>
      <c r="M238">
        <v>0.27659219195691898</v>
      </c>
    </row>
    <row r="239" spans="1:13" x14ac:dyDescent="0.25">
      <c r="A239">
        <v>8511</v>
      </c>
      <c r="B239">
        <v>686.24928123535597</v>
      </c>
      <c r="C239">
        <v>4.1514477637766598</v>
      </c>
      <c r="D239" s="1">
        <v>1.5447882827295499E-16</v>
      </c>
      <c r="E239" s="1">
        <v>7.6155708456197606E-61</v>
      </c>
      <c r="F239">
        <v>394.41126935117398</v>
      </c>
      <c r="G239">
        <v>3.7213666169136999</v>
      </c>
      <c r="H239">
        <v>156.074636134098</v>
      </c>
      <c r="I239" s="1">
        <v>9.5425366340555393E-6</v>
      </c>
      <c r="J239" s="1">
        <v>2.3320096879969299E-48</v>
      </c>
      <c r="K239" s="1">
        <v>5.7095262198897102E-14</v>
      </c>
      <c r="L239">
        <v>0.21487428592547</v>
      </c>
      <c r="M239">
        <v>0.241465561272208</v>
      </c>
    </row>
    <row r="240" spans="1:13" x14ac:dyDescent="0.25">
      <c r="A240">
        <v>8512</v>
      </c>
      <c r="B240">
        <v>753.39570149212398</v>
      </c>
      <c r="C240">
        <v>4.2346040605136999</v>
      </c>
      <c r="D240" s="1">
        <v>8.0804246926623296E-18</v>
      </c>
      <c r="E240" s="1">
        <v>1.1646914134926E-72</v>
      </c>
      <c r="F240">
        <v>379.32187039968602</v>
      </c>
      <c r="G240">
        <v>3.6877895338498998</v>
      </c>
      <c r="H240">
        <v>196.669108868405</v>
      </c>
      <c r="I240" s="1">
        <v>7.0535412107841194E-5</v>
      </c>
      <c r="J240" s="1">
        <v>5.5259506142438298E-54</v>
      </c>
      <c r="K240" s="1">
        <v>4.1020174089657601E-17</v>
      </c>
      <c r="L240">
        <v>0.19441571332066501</v>
      </c>
      <c r="M240">
        <v>0.225718379508798</v>
      </c>
    </row>
    <row r="241" spans="1:13" x14ac:dyDescent="0.25">
      <c r="A241">
        <v>8513</v>
      </c>
      <c r="B241">
        <v>616.96509249751398</v>
      </c>
      <c r="C241">
        <v>4.7375143818698202</v>
      </c>
      <c r="D241" s="1">
        <v>2.07866150038893E-9</v>
      </c>
      <c r="E241" s="1">
        <v>7.4934569720566898E-51</v>
      </c>
      <c r="F241">
        <v>349.336609621496</v>
      </c>
      <c r="G241">
        <v>4.4527664061182204</v>
      </c>
      <c r="H241">
        <v>105.592656477407</v>
      </c>
      <c r="I241">
        <v>8.0068881668109799E-4</v>
      </c>
      <c r="J241" s="1">
        <v>5.4318941979622003E-43</v>
      </c>
      <c r="K241" s="1">
        <v>3.6076931985161999E-8</v>
      </c>
      <c r="L241">
        <v>0.216994188366288</v>
      </c>
      <c r="M241">
        <v>0.232444462525039</v>
      </c>
    </row>
    <row r="242" spans="1:13" x14ac:dyDescent="0.25">
      <c r="A242">
        <v>8514</v>
      </c>
      <c r="B242">
        <v>595.80005629694995</v>
      </c>
      <c r="C242">
        <v>3.6243840833165599</v>
      </c>
      <c r="D242" s="1">
        <v>4.5285201942897399E-23</v>
      </c>
      <c r="E242" s="1">
        <v>8.2327417093343802E-55</v>
      </c>
      <c r="F242">
        <v>487.10776544389302</v>
      </c>
      <c r="G242">
        <v>3.0818376993321901</v>
      </c>
      <c r="H242">
        <v>66.299909208708598</v>
      </c>
      <c r="I242" s="1">
        <v>1.1941265054112799E-15</v>
      </c>
      <c r="J242" s="1">
        <v>7.4403986044050095E-32</v>
      </c>
      <c r="K242" s="1">
        <v>1.9279220770032801E-7</v>
      </c>
      <c r="L242">
        <v>0.19500153360841499</v>
      </c>
      <c r="M242">
        <v>0.21452195132241</v>
      </c>
    </row>
    <row r="243" spans="1:13" x14ac:dyDescent="0.25">
      <c r="A243">
        <v>8701</v>
      </c>
      <c r="B243">
        <v>510.62446686591102</v>
      </c>
      <c r="C243">
        <v>3.9264392259154399</v>
      </c>
      <c r="D243" s="1">
        <v>2.63510323546511E-15</v>
      </c>
      <c r="E243" s="1">
        <v>5.0755905244916797E-65</v>
      </c>
      <c r="F243">
        <v>348.10217533715797</v>
      </c>
      <c r="G243">
        <v>3.7714268823152302</v>
      </c>
      <c r="H243">
        <v>72.630597217113902</v>
      </c>
      <c r="I243" s="1">
        <v>1.7155678857490799E-6</v>
      </c>
      <c r="J243" s="1">
        <v>1.2811061221016501E-60</v>
      </c>
      <c r="K243" s="1">
        <v>3.9976197751615202E-7</v>
      </c>
      <c r="L243">
        <v>0.19647577235906499</v>
      </c>
      <c r="M243">
        <v>0.20531924283288699</v>
      </c>
    </row>
    <row r="244" spans="1:13" x14ac:dyDescent="0.25">
      <c r="A244">
        <v>8702</v>
      </c>
      <c r="B244">
        <v>824.12485235640099</v>
      </c>
      <c r="C244">
        <v>3.2150328892702502</v>
      </c>
      <c r="D244" s="1">
        <v>2.23698885617179E-24</v>
      </c>
      <c r="E244" s="1">
        <v>3.8629043028423098E-35</v>
      </c>
      <c r="F244">
        <v>673.68835208983398</v>
      </c>
      <c r="G244">
        <v>3.0094734353774801</v>
      </c>
      <c r="H244">
        <v>89.977460781919007</v>
      </c>
      <c r="I244" s="1">
        <v>4.5590018667135002E-13</v>
      </c>
      <c r="J244" s="1">
        <v>6.6946875241806194E-30</v>
      </c>
      <c r="K244" s="1">
        <v>8.0504638566285502E-5</v>
      </c>
      <c r="L244">
        <v>0.15069526548989301</v>
      </c>
      <c r="M244">
        <v>0.15948687429088301</v>
      </c>
    </row>
    <row r="245" spans="1:13" x14ac:dyDescent="0.25">
      <c r="A245">
        <v>8900</v>
      </c>
      <c r="B245">
        <v>281.12975285836598</v>
      </c>
      <c r="C245">
        <v>2.5951582132894901</v>
      </c>
      <c r="D245" s="1">
        <v>3.4976213639658601E-15</v>
      </c>
      <c r="E245" s="1">
        <v>1.12432128087696E-55</v>
      </c>
      <c r="F245">
        <v>130.47977512934</v>
      </c>
      <c r="G245">
        <v>2.2958422349135099</v>
      </c>
      <c r="H245">
        <v>93.977070331161698</v>
      </c>
      <c r="I245">
        <v>3.7805618544555901E-4</v>
      </c>
      <c r="J245" s="1">
        <v>1.83943915938906E-44</v>
      </c>
      <c r="K245" s="1">
        <v>3.79201316717243E-23</v>
      </c>
      <c r="L245">
        <v>0.15428045472167001</v>
      </c>
      <c r="M245">
        <v>0.181787189513438</v>
      </c>
    </row>
    <row r="246" spans="1:13" x14ac:dyDescent="0.25">
      <c r="A246">
        <v>9501</v>
      </c>
      <c r="B246">
        <v>474.75875303813399</v>
      </c>
      <c r="C246">
        <v>3.4410180690205698</v>
      </c>
      <c r="D246" s="1">
        <v>7.8108257106022303E-26</v>
      </c>
      <c r="E246" s="1">
        <v>3.5017330726874602E-89</v>
      </c>
      <c r="F246">
        <v>340.32638746199302</v>
      </c>
      <c r="G246">
        <v>3.1638019980113299</v>
      </c>
      <c r="H246">
        <v>79.309438357409405</v>
      </c>
      <c r="I246" s="1">
        <v>3.7176938060052997E-14</v>
      </c>
      <c r="J246" s="1">
        <v>1.9213190116001999E-69</v>
      </c>
      <c r="K246" s="1">
        <v>2.15205036240389E-9</v>
      </c>
      <c r="L246">
        <v>0.20305682074690701</v>
      </c>
      <c r="M246">
        <v>0.21887466975568801</v>
      </c>
    </row>
    <row r="247" spans="1:13" x14ac:dyDescent="0.25">
      <c r="A247">
        <v>9502</v>
      </c>
      <c r="B247">
        <v>430.89102113651802</v>
      </c>
      <c r="C247">
        <v>3.9375288706946301</v>
      </c>
      <c r="D247" s="1">
        <v>1.1369384036167301E-14</v>
      </c>
      <c r="E247" s="1">
        <v>2.4607161379369901E-76</v>
      </c>
      <c r="F247">
        <v>334.148835824446</v>
      </c>
      <c r="G247">
        <v>3.7819488494415499</v>
      </c>
      <c r="H247">
        <v>48.186780469450802</v>
      </c>
      <c r="I247" s="1">
        <v>8.9248344330030893E-9</v>
      </c>
      <c r="J247" s="1">
        <v>1.8914854080781501E-67</v>
      </c>
      <c r="K247" s="1">
        <v>7.0918044990427495E-5</v>
      </c>
      <c r="L247">
        <v>0.234317006066661</v>
      </c>
      <c r="M247">
        <v>0.23971150361096399</v>
      </c>
    </row>
    <row r="248" spans="1:13" x14ac:dyDescent="0.25">
      <c r="A248">
        <v>9503</v>
      </c>
      <c r="B248">
        <v>495.587112409734</v>
      </c>
      <c r="C248">
        <v>3.5013447746145698</v>
      </c>
      <c r="D248" s="1">
        <v>8.4081685775990896E-16</v>
      </c>
      <c r="E248" s="1">
        <v>8.7464312602955806E-55</v>
      </c>
      <c r="F248">
        <v>359.90082478011601</v>
      </c>
      <c r="G248">
        <v>3.24532710287659</v>
      </c>
      <c r="H248">
        <v>76.8435611664856</v>
      </c>
      <c r="I248" s="1">
        <v>5.2653896222102201E-9</v>
      </c>
      <c r="J248" s="1">
        <v>4.7357036525419301E-45</v>
      </c>
      <c r="K248" s="1">
        <v>3.96474011303111E-7</v>
      </c>
      <c r="L248">
        <v>0.19091979331539699</v>
      </c>
      <c r="M248">
        <v>0.20546067518713601</v>
      </c>
    </row>
    <row r="249" spans="1:13" x14ac:dyDescent="0.25">
      <c r="A249">
        <v>9701</v>
      </c>
      <c r="B249">
        <v>514.35730596036103</v>
      </c>
      <c r="C249">
        <v>3.4782729972420898</v>
      </c>
      <c r="D249" s="1">
        <v>1.20813173246736E-18</v>
      </c>
      <c r="E249" s="1">
        <v>1.78469465021849E-58</v>
      </c>
      <c r="F249">
        <v>283.813441081706</v>
      </c>
      <c r="G249">
        <v>3.1012227304698201</v>
      </c>
      <c r="H249">
        <v>146.69764200133</v>
      </c>
      <c r="I249" s="1">
        <v>2.0632035489123902E-6</v>
      </c>
      <c r="J249" s="1">
        <v>8.8364025225240299E-44</v>
      </c>
      <c r="K249" s="1">
        <v>1.66147852634949E-15</v>
      </c>
      <c r="L249">
        <v>0.158532289979785</v>
      </c>
      <c r="M249">
        <v>0.181300059786764</v>
      </c>
    </row>
    <row r="250" spans="1:13" x14ac:dyDescent="0.25">
      <c r="A250">
        <v>9702</v>
      </c>
      <c r="B250">
        <v>653.22343193628797</v>
      </c>
      <c r="C250">
        <v>3.1518754634511699</v>
      </c>
      <c r="D250" s="1">
        <v>6.1558224401514997E-25</v>
      </c>
      <c r="E250" s="1">
        <v>3.2328069622455703E-48</v>
      </c>
      <c r="F250">
        <v>363.82351360151898</v>
      </c>
      <c r="G250">
        <v>2.6038605802594899</v>
      </c>
      <c r="H250">
        <v>178.476830852576</v>
      </c>
      <c r="I250" s="1">
        <v>5.6301370874810198E-9</v>
      </c>
      <c r="J250" s="1">
        <v>7.51823934981339E-34</v>
      </c>
      <c r="K250" s="1">
        <v>8.9148018296669899E-21</v>
      </c>
      <c r="L250">
        <v>0.15017864313007401</v>
      </c>
      <c r="M250">
        <v>0.20073051316544299</v>
      </c>
    </row>
    <row r="251" spans="1:13" x14ac:dyDescent="0.25">
      <c r="A251">
        <v>9703</v>
      </c>
      <c r="B251">
        <v>491.03682653814002</v>
      </c>
      <c r="C251">
        <v>3.57369754384507</v>
      </c>
      <c r="D251" s="1">
        <v>4.71791086302571E-20</v>
      </c>
      <c r="E251" s="1">
        <v>1.26624107224859E-60</v>
      </c>
      <c r="F251">
        <v>370.50108540219497</v>
      </c>
      <c r="G251">
        <v>3.32797882940817</v>
      </c>
      <c r="H251">
        <v>72.606624138647007</v>
      </c>
      <c r="I251" s="1">
        <v>6.7593938203219298E-11</v>
      </c>
      <c r="J251" s="1">
        <v>5.2915829444751097E-50</v>
      </c>
      <c r="K251" s="1">
        <v>9.2996915786362105E-7</v>
      </c>
      <c r="L251">
        <v>0.187027830158668</v>
      </c>
      <c r="M251">
        <v>0.199580509201078</v>
      </c>
    </row>
    <row r="252" spans="1:13" x14ac:dyDescent="0.25">
      <c r="A252">
        <v>9901</v>
      </c>
      <c r="B252">
        <v>390.92894482111802</v>
      </c>
      <c r="C252">
        <v>2.7295588751453401</v>
      </c>
      <c r="D252" s="1">
        <v>2.34180849988532E-12</v>
      </c>
      <c r="E252" s="1">
        <v>2.79186092358874E-31</v>
      </c>
      <c r="F252">
        <v>278.73947843953198</v>
      </c>
      <c r="G252">
        <v>2.54691843605432</v>
      </c>
      <c r="H252">
        <v>46.2652272927984</v>
      </c>
      <c r="I252" s="1">
        <v>3.84393210900209E-7</v>
      </c>
      <c r="J252" s="1">
        <v>1.0869645410622799E-25</v>
      </c>
      <c r="K252" s="1">
        <v>2.4556977439532301E-5</v>
      </c>
      <c r="L252">
        <v>0.16026435492483701</v>
      </c>
      <c r="M252">
        <v>0.173637082778897</v>
      </c>
    </row>
    <row r="253" spans="1:13" x14ac:dyDescent="0.25">
      <c r="A253">
        <v>9902</v>
      </c>
      <c r="B253">
        <v>447.33087299268101</v>
      </c>
      <c r="C253">
        <v>2.1003554963262099</v>
      </c>
      <c r="D253" s="1">
        <v>6.4840111706227806E-20</v>
      </c>
      <c r="E253" s="1">
        <v>4.5473135012380897E-24</v>
      </c>
      <c r="F253">
        <v>348.80589462161902</v>
      </c>
      <c r="G253">
        <v>1.9936492659068701</v>
      </c>
      <c r="H253">
        <v>41.029756242895701</v>
      </c>
      <c r="I253" s="1">
        <v>3.6842052709455399E-10</v>
      </c>
      <c r="J253" s="1">
        <v>2.0122202619041399E-22</v>
      </c>
      <c r="K253" s="1">
        <v>1.05758153132692E-5</v>
      </c>
      <c r="L253">
        <v>0.122578372681046</v>
      </c>
      <c r="M253">
        <v>0.134078359812316</v>
      </c>
    </row>
    <row r="254" spans="1:13" x14ac:dyDescent="0.25">
      <c r="A254">
        <v>9903</v>
      </c>
      <c r="B254">
        <v>370.48024693435298</v>
      </c>
      <c r="C254">
        <v>2.7465344327747099</v>
      </c>
      <c r="D254" s="1">
        <v>4.1390376757849003E-18</v>
      </c>
      <c r="E254" s="1">
        <v>6.9364795726908005E-52</v>
      </c>
      <c r="F254">
        <v>266.38665773983899</v>
      </c>
      <c r="G254">
        <v>2.5894236647136899</v>
      </c>
      <c r="H254">
        <v>50.053685393773797</v>
      </c>
      <c r="I254" s="1">
        <v>2.2139205937824301E-8</v>
      </c>
      <c r="J254" s="1">
        <v>8.5732929188898807E-46</v>
      </c>
      <c r="K254" s="1">
        <v>3.0678629353725401E-6</v>
      </c>
      <c r="L254">
        <v>0.16176664565294799</v>
      </c>
      <c r="M254">
        <v>0.17136551228736199</v>
      </c>
    </row>
    <row r="255" spans="1:13" x14ac:dyDescent="0.25">
      <c r="A255">
        <v>9904</v>
      </c>
      <c r="B255">
        <v>509.71188321887001</v>
      </c>
      <c r="C255">
        <v>2.2461312126464099</v>
      </c>
      <c r="D255" s="1">
        <v>1.8713950706521701E-14</v>
      </c>
      <c r="E255" s="1">
        <v>4.51023890371168E-16</v>
      </c>
      <c r="F255">
        <v>382.80521151188702</v>
      </c>
      <c r="G255">
        <v>1.96863943740055</v>
      </c>
      <c r="H255">
        <v>74.057846836499294</v>
      </c>
      <c r="I255" s="1">
        <v>1.6542571457722799E-10</v>
      </c>
      <c r="J255" s="1">
        <v>2.8153033764901399E-12</v>
      </c>
      <c r="K255" s="1">
        <v>1.4021636733691801E-6</v>
      </c>
      <c r="L255">
        <v>0.131870716655797</v>
      </c>
      <c r="M255">
        <v>0.15652192588880301</v>
      </c>
    </row>
    <row r="256" spans="1:13" x14ac:dyDescent="0.25">
      <c r="A256">
        <v>10100</v>
      </c>
      <c r="B256">
        <v>341.044688972713</v>
      </c>
      <c r="C256">
        <v>2.6912572905152801</v>
      </c>
      <c r="D256" s="1">
        <v>2.30716583958266E-17</v>
      </c>
      <c r="E256" s="1">
        <v>4.2946887804928998E-52</v>
      </c>
      <c r="F256">
        <v>215.53639920438101</v>
      </c>
      <c r="G256">
        <v>2.4809600530026099</v>
      </c>
      <c r="H256">
        <v>61.558941936833698</v>
      </c>
      <c r="I256" s="1">
        <v>2.7214301231382001E-7</v>
      </c>
      <c r="J256" s="1">
        <v>4.6571466361036501E-45</v>
      </c>
      <c r="K256" s="1">
        <v>1.3594728862504299E-12</v>
      </c>
      <c r="L256">
        <v>0.15772743620824201</v>
      </c>
      <c r="M256">
        <v>0.177733972199632</v>
      </c>
    </row>
    <row r="257" spans="1:13" x14ac:dyDescent="0.25">
      <c r="A257">
        <v>10701</v>
      </c>
      <c r="B257">
        <v>478.30223236185202</v>
      </c>
      <c r="C257">
        <v>2.1571705402545902</v>
      </c>
      <c r="D257" s="1">
        <v>6.9916451163337706E-23</v>
      </c>
      <c r="E257" s="1">
        <v>2.1557862620278001E-27</v>
      </c>
      <c r="F257">
        <v>343.81203797395898</v>
      </c>
      <c r="G257">
        <v>2.0280130407651802</v>
      </c>
      <c r="H257">
        <v>56.2200089490957</v>
      </c>
      <c r="I257" s="1">
        <v>1.9627547907870001E-10</v>
      </c>
      <c r="J257" s="1">
        <v>1.24458171648602E-23</v>
      </c>
      <c r="K257" s="1">
        <v>3.0866070421246E-6</v>
      </c>
      <c r="L257">
        <v>0.1387382860437</v>
      </c>
      <c r="M257">
        <v>0.157931564765114</v>
      </c>
    </row>
    <row r="258" spans="1:13" x14ac:dyDescent="0.25">
      <c r="A258">
        <v>10702</v>
      </c>
      <c r="B258">
        <v>407.40577353205401</v>
      </c>
      <c r="C258">
        <v>2.08554438578913</v>
      </c>
      <c r="D258" s="1">
        <v>3.9286570753981602E-20</v>
      </c>
      <c r="E258" s="1">
        <v>3.1569788522500398E-21</v>
      </c>
      <c r="F258">
        <v>314.18748719969602</v>
      </c>
      <c r="G258">
        <v>1.9850548030407</v>
      </c>
      <c r="H258">
        <v>35.270976557976098</v>
      </c>
      <c r="I258" s="1">
        <v>4.0792577145745102E-10</v>
      </c>
      <c r="J258" s="1">
        <v>1.75346310523237E-19</v>
      </c>
      <c r="K258" s="1">
        <v>3.22472492143215E-5</v>
      </c>
      <c r="L258">
        <v>0.114853765395761</v>
      </c>
      <c r="M258">
        <v>0.124164535450841</v>
      </c>
    </row>
    <row r="259" spans="1:13" x14ac:dyDescent="0.25">
      <c r="A259">
        <v>10703</v>
      </c>
      <c r="B259">
        <v>256.46054437962601</v>
      </c>
      <c r="C259">
        <v>2.5049828155472702</v>
      </c>
      <c r="D259" s="1">
        <v>2.0109562914883701E-9</v>
      </c>
      <c r="E259" s="1">
        <v>1.66939713220335E-30</v>
      </c>
      <c r="F259">
        <v>196.256706190063</v>
      </c>
      <c r="G259">
        <v>2.4602692398319901</v>
      </c>
      <c r="H259">
        <v>20.324262593941899</v>
      </c>
      <c r="I259" s="1">
        <v>2.4856741579175001E-5</v>
      </c>
      <c r="J259" s="1">
        <v>6.36443656800435E-29</v>
      </c>
      <c r="K259">
        <v>6.0447744031504802E-3</v>
      </c>
      <c r="L259">
        <v>0.14686842558688901</v>
      </c>
      <c r="M259">
        <v>0.149752523238285</v>
      </c>
    </row>
    <row r="260" spans="1:13" x14ac:dyDescent="0.25">
      <c r="A260">
        <v>11101</v>
      </c>
      <c r="B260">
        <v>729.53691409885505</v>
      </c>
      <c r="C260">
        <v>3.64118336714218</v>
      </c>
      <c r="D260" s="1">
        <v>2.3739878909379498E-21</v>
      </c>
      <c r="E260" s="1">
        <v>1.07439374539016E-44</v>
      </c>
      <c r="F260">
        <v>490.48818136801901</v>
      </c>
      <c r="G260">
        <v>3.05916410264313</v>
      </c>
      <c r="H260">
        <v>150.013209296659</v>
      </c>
      <c r="I260" s="1">
        <v>3.2964100006114898E-10</v>
      </c>
      <c r="J260" s="1">
        <v>9.0291817370517002E-33</v>
      </c>
      <c r="K260" s="1">
        <v>8.9071600044925302E-17</v>
      </c>
      <c r="L260">
        <v>0.15886434024198601</v>
      </c>
      <c r="M260">
        <v>0.194206134523181</v>
      </c>
    </row>
    <row r="261" spans="1:13" x14ac:dyDescent="0.25">
      <c r="A261">
        <v>11102</v>
      </c>
      <c r="B261">
        <v>810.07210134369495</v>
      </c>
      <c r="C261">
        <v>3.6611018615075901</v>
      </c>
      <c r="D261" s="1">
        <v>1.40578539114332E-29</v>
      </c>
      <c r="E261" s="1">
        <v>5.0858040681355498E-65</v>
      </c>
      <c r="F261">
        <v>514.50506768028697</v>
      </c>
      <c r="G261">
        <v>3.14064935232236</v>
      </c>
      <c r="H261">
        <v>183.26476471476099</v>
      </c>
      <c r="I261" s="1">
        <v>1.11411100526171E-11</v>
      </c>
      <c r="J261" s="1">
        <v>2.1020718679960499E-47</v>
      </c>
      <c r="K261" s="1">
        <v>1.11076581054761E-18</v>
      </c>
      <c r="L261">
        <v>0.171607675700785</v>
      </c>
      <c r="M261">
        <v>0.201064535838585</v>
      </c>
    </row>
    <row r="262" spans="1:13" x14ac:dyDescent="0.25">
      <c r="A262">
        <v>11103</v>
      </c>
      <c r="B262">
        <v>608.26430270702804</v>
      </c>
      <c r="C262">
        <v>3.45253249470773</v>
      </c>
      <c r="D262" s="1">
        <v>1.2887550737504499E-19</v>
      </c>
      <c r="E262" s="1">
        <v>6.0865862385760397E-41</v>
      </c>
      <c r="F262">
        <v>496.52100490013999</v>
      </c>
      <c r="G262">
        <v>3.23297230410199</v>
      </c>
      <c r="H262">
        <v>48.896769697691902</v>
      </c>
      <c r="I262" s="1">
        <v>1.6724598660503001E-13</v>
      </c>
      <c r="J262" s="1">
        <v>3.9468896084376803E-36</v>
      </c>
      <c r="K262" s="1">
        <v>1.97805530118272E-6</v>
      </c>
      <c r="L262">
        <v>0.16729466466071199</v>
      </c>
      <c r="M262">
        <v>0.178697157662805</v>
      </c>
    </row>
    <row r="263" spans="1:13" x14ac:dyDescent="0.25">
      <c r="A263">
        <v>11104</v>
      </c>
      <c r="B263">
        <v>550.58448352279004</v>
      </c>
      <c r="C263">
        <v>3.6164211848084902</v>
      </c>
      <c r="D263" s="1">
        <v>1.5107912459724599E-17</v>
      </c>
      <c r="E263" s="1">
        <v>3.75069393001548E-50</v>
      </c>
      <c r="F263">
        <v>404.35878001589299</v>
      </c>
      <c r="G263">
        <v>3.2985635251466401</v>
      </c>
      <c r="H263">
        <v>93.708606475398</v>
      </c>
      <c r="I263" s="1">
        <v>3.4480947860642898E-9</v>
      </c>
      <c r="J263" s="1">
        <v>4.4496261768235999E-39</v>
      </c>
      <c r="K263" s="1">
        <v>8.6952146022665394E-8</v>
      </c>
      <c r="L263">
        <v>0.17678873029631401</v>
      </c>
      <c r="M263">
        <v>0.19292650789767199</v>
      </c>
    </row>
    <row r="264" spans="1:13" x14ac:dyDescent="0.25">
      <c r="A264">
        <v>11105</v>
      </c>
      <c r="B264">
        <v>597.35179046583301</v>
      </c>
      <c r="C264">
        <v>3.2267698282241501</v>
      </c>
      <c r="D264" s="1">
        <v>1.13414761049621E-15</v>
      </c>
      <c r="E264" s="1">
        <v>9.8957691704385492E-31</v>
      </c>
      <c r="F264">
        <v>430.74305513544601</v>
      </c>
      <c r="G264">
        <v>3.0554510977063098</v>
      </c>
      <c r="H264">
        <v>72.333324193503699</v>
      </c>
      <c r="I264" s="1">
        <v>8.5476151405849599E-8</v>
      </c>
      <c r="J264" s="1">
        <v>3.4561050138916502E-28</v>
      </c>
      <c r="K264" s="1">
        <v>8.2000455104405501E-7</v>
      </c>
      <c r="L264">
        <v>0.12901954371030699</v>
      </c>
      <c r="M264">
        <v>0.14058281034498099</v>
      </c>
    </row>
    <row r="265" spans="1:13" x14ac:dyDescent="0.25">
      <c r="A265">
        <v>11106</v>
      </c>
      <c r="B265">
        <v>677.77127949566</v>
      </c>
      <c r="C265">
        <v>3.9555524388767398</v>
      </c>
      <c r="D265" s="1">
        <v>5.2981317930191997E-18</v>
      </c>
      <c r="E265" s="1">
        <v>4.6885998504368698E-55</v>
      </c>
      <c r="F265">
        <v>455.750184175691</v>
      </c>
      <c r="G265">
        <v>3.7443516612832801</v>
      </c>
      <c r="H265">
        <v>103.43348171778899</v>
      </c>
      <c r="I265" s="1">
        <v>3.7874833762034001E-8</v>
      </c>
      <c r="J265" s="1">
        <v>1.5070642708534999E-48</v>
      </c>
      <c r="K265" s="1">
        <v>4.3674322307116601E-10</v>
      </c>
      <c r="L265">
        <v>0.176021904586493</v>
      </c>
      <c r="M265">
        <v>0.19088563851731</v>
      </c>
    </row>
    <row r="266" spans="1:13" x14ac:dyDescent="0.25">
      <c r="A266">
        <v>11300</v>
      </c>
      <c r="B266">
        <v>565.23414065565498</v>
      </c>
      <c r="C266">
        <v>2.9258856727387901</v>
      </c>
      <c r="D266" s="1">
        <v>3.3205156388844599E-41</v>
      </c>
      <c r="E266" s="1">
        <v>2.8650825331564699E-69</v>
      </c>
      <c r="F266">
        <v>376.38265564199702</v>
      </c>
      <c r="G266">
        <v>2.71494634388119</v>
      </c>
      <c r="H266">
        <v>93.162619313936304</v>
      </c>
      <c r="I266" s="1">
        <v>4.7964848938947503E-18</v>
      </c>
      <c r="J266" s="1">
        <v>1.2831072321813099E-55</v>
      </c>
      <c r="K266" s="1">
        <v>2.50388239350909E-14</v>
      </c>
      <c r="L266">
        <v>0.17807941454665799</v>
      </c>
      <c r="M266">
        <v>0.19635271258068199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2D741-9628-49B7-BA7C-D8FF486B5F04}">
  <dimension ref="A1:F266"/>
  <sheetViews>
    <sheetView tabSelected="1" workbookViewId="0">
      <selection sqref="A1:F1048576"/>
    </sheetView>
  </sheetViews>
  <sheetFormatPr defaultRowHeight="15" x14ac:dyDescent="0.25"/>
  <cols>
    <col min="5" max="5" width="22" bestFit="1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4</v>
      </c>
      <c r="E1" t="s">
        <v>31</v>
      </c>
      <c r="F1" t="s">
        <v>30</v>
      </c>
    </row>
    <row r="2" spans="1:6" x14ac:dyDescent="0.25">
      <c r="A2">
        <v>101</v>
      </c>
      <c r="B2">
        <f>'linear reg output'!B2</f>
        <v>3300</v>
      </c>
      <c r="C2">
        <f>'linear reg output'!C2</f>
        <v>2.29893170179712</v>
      </c>
      <c r="D2">
        <f>'linear reg output'!E2</f>
        <v>25782.1864259785</v>
      </c>
      <c r="E2">
        <f>'sq rt reg output'!B2+'sq rt reg output'!C2*SQRT('pred using sq rt reg output'!D2)</f>
        <v>1369.6336943135075</v>
      </c>
      <c r="F2">
        <f>'sq rt reg output'!F2+'sq rt reg output'!G2*SQRT('pred using sq rt reg output'!D2)+'sq rt reg output'!H2*'pred using sq rt reg output'!C2</f>
        <v>1437.7657613745055</v>
      </c>
    </row>
    <row r="3" spans="1:6" x14ac:dyDescent="0.25">
      <c r="A3">
        <v>102</v>
      </c>
      <c r="B3">
        <f>'linear reg output'!B3</f>
        <v>4052</v>
      </c>
      <c r="C3">
        <f>'linear reg output'!C3</f>
        <v>2.1493888888888901</v>
      </c>
      <c r="D3">
        <f>'linear reg output'!E3</f>
        <v>19183.346333989099</v>
      </c>
      <c r="E3">
        <f>'sq rt reg output'!B3+'sq rt reg output'!C3*SQRT('pred using sq rt reg output'!D3)</f>
        <v>980.84543037922117</v>
      </c>
      <c r="F3">
        <f>'sq rt reg output'!F3+'sq rt reg output'!G3*SQRT('pred using sq rt reg output'!D3)+'sq rt reg output'!H3*'pred using sq rt reg output'!C3</f>
        <v>984.77222069722836</v>
      </c>
    </row>
    <row r="4" spans="1:6" x14ac:dyDescent="0.25">
      <c r="A4">
        <v>103</v>
      </c>
      <c r="B4">
        <f>'linear reg output'!B4</f>
        <v>3137</v>
      </c>
      <c r="C4">
        <f>'linear reg output'!C4</f>
        <v>2.2771300448430498</v>
      </c>
      <c r="D4">
        <f>'linear reg output'!E4</f>
        <v>44158.143621894</v>
      </c>
      <c r="E4">
        <f>'sq rt reg output'!B4+'sq rt reg output'!C4*SQRT('pred using sq rt reg output'!D4)</f>
        <v>1479.736667189552</v>
      </c>
      <c r="F4">
        <f>'sq rt reg output'!F4+'sq rt reg output'!G4*SQRT('pred using sq rt reg output'!D4)+'sq rt reg output'!H4*'pred using sq rt reg output'!C4</f>
        <v>1554.169304805512</v>
      </c>
    </row>
    <row r="5" spans="1:6" x14ac:dyDescent="0.25">
      <c r="A5">
        <v>104</v>
      </c>
      <c r="B5">
        <f>'linear reg output'!B5</f>
        <v>2053</v>
      </c>
      <c r="C5">
        <f>'linear reg output'!C5</f>
        <v>3.12190113687585</v>
      </c>
      <c r="D5">
        <f>'linear reg output'!E5</f>
        <v>19211.006199572301</v>
      </c>
      <c r="E5">
        <f>'sq rt reg output'!B5+'sq rt reg output'!C5*SQRT('pred using sq rt reg output'!D5)</f>
        <v>1003.3261483710133</v>
      </c>
      <c r="F5">
        <f>'sq rt reg output'!F5+'sq rt reg output'!G5*SQRT('pred using sq rt reg output'!D5)+'sq rt reg output'!H5*'pred using sq rt reg output'!C5</f>
        <v>1016.607081244719</v>
      </c>
    </row>
    <row r="6" spans="1:6" x14ac:dyDescent="0.25">
      <c r="A6">
        <v>105</v>
      </c>
      <c r="B6">
        <f>'linear reg output'!B6</f>
        <v>3030</v>
      </c>
      <c r="C6">
        <f>'linear reg output'!C6</f>
        <v>2.5314746208163101</v>
      </c>
      <c r="D6">
        <f>'linear reg output'!E6</f>
        <v>32839.287792083</v>
      </c>
      <c r="E6">
        <f>'sq rt reg output'!B6+'sq rt reg output'!C6*SQRT('pred using sq rt reg output'!D6)</f>
        <v>1263.8222950893557</v>
      </c>
      <c r="F6">
        <f>'sq rt reg output'!F6+'sq rt reg output'!G6*SQRT('pred using sq rt reg output'!D6)+'sq rt reg output'!H6*'pred using sq rt reg output'!C6</f>
        <v>1296.651100091809</v>
      </c>
    </row>
    <row r="7" spans="1:6" x14ac:dyDescent="0.25">
      <c r="A7">
        <v>106</v>
      </c>
      <c r="B7">
        <f>'linear reg output'!B7</f>
        <v>2328</v>
      </c>
      <c r="C7">
        <f>'linear reg output'!C7</f>
        <v>2.73365900503121</v>
      </c>
      <c r="D7">
        <f>'linear reg output'!E7</f>
        <v>36079.864376186299</v>
      </c>
      <c r="E7">
        <f>'sq rt reg output'!B7+'sq rt reg output'!C7*SQRT('pred using sq rt reg output'!D7)</f>
        <v>1243.2227862903621</v>
      </c>
      <c r="F7">
        <f>'sq rt reg output'!F7+'sq rt reg output'!G7*SQRT('pred using sq rt reg output'!D7)+'sq rt reg output'!H7*'pred using sq rt reg output'!C7</f>
        <v>1272.114599860736</v>
      </c>
    </row>
    <row r="8" spans="1:6" x14ac:dyDescent="0.25">
      <c r="A8">
        <v>107</v>
      </c>
      <c r="B8">
        <f>'linear reg output'!B8</f>
        <v>2495</v>
      </c>
      <c r="C8">
        <f>'linear reg output'!C8</f>
        <v>3.08512298190487</v>
      </c>
      <c r="D8">
        <f>'linear reg output'!E8</f>
        <v>35006.722408109497</v>
      </c>
      <c r="E8">
        <f>'sq rt reg output'!B8+'sq rt reg output'!C8*SQRT('pred using sq rt reg output'!D8)</f>
        <v>1282.1325880904069</v>
      </c>
      <c r="F8">
        <f>'sq rt reg output'!F8+'sq rt reg output'!G8*SQRT('pred using sq rt reg output'!D8)+'sq rt reg output'!H8*'pred using sq rt reg output'!C8</f>
        <v>1314.6611942680263</v>
      </c>
    </row>
    <row r="9" spans="1:6" x14ac:dyDescent="0.25">
      <c r="A9">
        <v>108</v>
      </c>
      <c r="B9">
        <f>'linear reg output'!B9</f>
        <v>2518</v>
      </c>
      <c r="C9">
        <f>'linear reg output'!C9</f>
        <v>3.2620082123758598</v>
      </c>
      <c r="D9">
        <f>'linear reg output'!E9</f>
        <v>50930.527244703197</v>
      </c>
      <c r="E9">
        <f>'sq rt reg output'!B9+'sq rt reg output'!C9*SQRT('pred using sq rt reg output'!D9)</f>
        <v>1511.360097152339</v>
      </c>
      <c r="F9">
        <f>'sq rt reg output'!F9+'sq rt reg output'!G9*SQRT('pred using sq rt reg output'!D9)+'sq rt reg output'!H9*'pred using sq rt reg output'!C9</f>
        <v>1545.2956629837981</v>
      </c>
    </row>
    <row r="10" spans="1:6" x14ac:dyDescent="0.25">
      <c r="A10">
        <v>109</v>
      </c>
      <c r="B10">
        <f>'linear reg output'!B10</f>
        <v>3416</v>
      </c>
      <c r="C10">
        <f>'linear reg output'!C10</f>
        <v>2.9726014745947902</v>
      </c>
      <c r="D10">
        <f>'linear reg output'!E10</f>
        <v>55060.029453733201</v>
      </c>
      <c r="E10">
        <f>'sq rt reg output'!B10+'sq rt reg output'!C10*SQRT('pred using sq rt reg output'!D10)</f>
        <v>1593.1692756636562</v>
      </c>
      <c r="F10">
        <f>'sq rt reg output'!F10+'sq rt reg output'!G10*SQRT('pred using sq rt reg output'!D10)+'sq rt reg output'!H10*'pred using sq rt reg output'!C10</f>
        <v>1638.3271422675657</v>
      </c>
    </row>
    <row r="11" spans="1:6" x14ac:dyDescent="0.25">
      <c r="A11">
        <v>110</v>
      </c>
      <c r="B11">
        <f>'linear reg output'!B11</f>
        <v>4039</v>
      </c>
      <c r="C11">
        <f>'linear reg output'!C11</f>
        <v>2.7667210028179001</v>
      </c>
      <c r="D11">
        <f>'linear reg output'!E11</f>
        <v>57879.556146178496</v>
      </c>
      <c r="E11">
        <f>'sq rt reg output'!B11+'sq rt reg output'!C11*SQRT('pred using sq rt reg output'!D11)</f>
        <v>1782.7848580347127</v>
      </c>
      <c r="F11">
        <f>'sq rt reg output'!F11+'sq rt reg output'!G11*SQRT('pred using sq rt reg output'!D11)+'sq rt reg output'!H11*'pred using sq rt reg output'!C11</f>
        <v>1843.7858778137461</v>
      </c>
    </row>
    <row r="12" spans="1:6" x14ac:dyDescent="0.25">
      <c r="A12">
        <v>300</v>
      </c>
      <c r="B12">
        <f>'linear reg output'!B12</f>
        <v>3896</v>
      </c>
      <c r="C12">
        <f>'linear reg output'!C12</f>
        <v>2.2411279493573799</v>
      </c>
      <c r="D12">
        <f>'linear reg output'!E12</f>
        <v>25401.219308323401</v>
      </c>
      <c r="E12">
        <f>'sq rt reg output'!B12+'sq rt reg output'!C12*SQRT('pred using sq rt reg output'!D12)</f>
        <v>719.01105934011525</v>
      </c>
      <c r="F12">
        <f>'sq rt reg output'!F12+'sq rt reg output'!G12*SQRT('pred using sq rt reg output'!D12)+'sq rt reg output'!H12*'pred using sq rt reg output'!C12</f>
        <v>759.27109470803339</v>
      </c>
    </row>
    <row r="13" spans="1:6" x14ac:dyDescent="0.25">
      <c r="A13">
        <v>701</v>
      </c>
      <c r="B13">
        <f>'linear reg output'!B13</f>
        <v>2322</v>
      </c>
      <c r="C13">
        <f>'linear reg output'!C13</f>
        <v>2.31165165972316</v>
      </c>
      <c r="D13">
        <f>'linear reg output'!E13</f>
        <v>17340.878042024</v>
      </c>
      <c r="E13">
        <f>'sq rt reg output'!B13+'sq rt reg output'!C13*SQRT('pred using sq rt reg output'!D13)</f>
        <v>806.30266091119074</v>
      </c>
      <c r="F13">
        <f>'sq rt reg output'!F13+'sq rt reg output'!G13*SQRT('pred using sq rt reg output'!D13)+'sq rt reg output'!H13*'pred using sq rt reg output'!C13</f>
        <v>845.13381625613181</v>
      </c>
    </row>
    <row r="14" spans="1:6" x14ac:dyDescent="0.25">
      <c r="A14">
        <v>702</v>
      </c>
      <c r="B14">
        <f>'linear reg output'!B14</f>
        <v>2253</v>
      </c>
      <c r="C14">
        <f>'linear reg output'!C14</f>
        <v>2.4280036224592498</v>
      </c>
      <c r="D14">
        <f>'linear reg output'!E14</f>
        <v>19336.639819483898</v>
      </c>
      <c r="E14">
        <f>'sq rt reg output'!B14+'sq rt reg output'!C14*SQRT('pred using sq rt reg output'!D14)</f>
        <v>547.70330508317795</v>
      </c>
      <c r="F14">
        <f>'sq rt reg output'!F14+'sq rt reg output'!G14*SQRT('pred using sq rt reg output'!D14)+'sq rt reg output'!H14*'pred using sq rt reg output'!C14</f>
        <v>576.68222701534046</v>
      </c>
    </row>
    <row r="15" spans="1:6" x14ac:dyDescent="0.25">
      <c r="A15">
        <v>1100</v>
      </c>
      <c r="B15">
        <f>'linear reg output'!B15</f>
        <v>2615</v>
      </c>
      <c r="C15">
        <f>'linear reg output'!C15</f>
        <v>2.5947766353681101</v>
      </c>
      <c r="D15">
        <f>'linear reg output'!E15</f>
        <v>20410.897587233001</v>
      </c>
      <c r="E15">
        <f>'sq rt reg output'!B15+'sq rt reg output'!C15*SQRT('pred using sq rt reg output'!D15)</f>
        <v>590.66128672251648</v>
      </c>
      <c r="F15">
        <f>'sq rt reg output'!F15+'sq rt reg output'!G15*SQRT('pred using sq rt reg output'!D15)+'sq rt reg output'!H15*'pred using sq rt reg output'!C15</f>
        <v>604.87304014683457</v>
      </c>
    </row>
    <row r="16" spans="1:6" x14ac:dyDescent="0.25">
      <c r="A16">
        <v>1301</v>
      </c>
      <c r="B16">
        <f>'linear reg output'!B16</f>
        <v>1787</v>
      </c>
      <c r="C16">
        <f>'linear reg output'!C16</f>
        <v>2.9611436950146599</v>
      </c>
      <c r="D16">
        <f>'linear reg output'!E16</f>
        <v>23067.939043766801</v>
      </c>
      <c r="E16">
        <f>'sq rt reg output'!B16+'sq rt reg output'!C16*SQRT('pred using sq rt reg output'!D16)</f>
        <v>998.97949590122494</v>
      </c>
      <c r="F16">
        <f>'sq rt reg output'!F16+'sq rt reg output'!G16*SQRT('pred using sq rt reg output'!D16)+'sq rt reg output'!H16*'pred using sq rt reg output'!C16</f>
        <v>1014.2949065055805</v>
      </c>
    </row>
    <row r="17" spans="1:6" x14ac:dyDescent="0.25">
      <c r="A17">
        <v>1302</v>
      </c>
      <c r="B17">
        <f>'linear reg output'!B17</f>
        <v>2549</v>
      </c>
      <c r="C17">
        <f>'linear reg output'!C17</f>
        <v>2.6521119753979701</v>
      </c>
      <c r="D17">
        <f>'linear reg output'!E17</f>
        <v>40821.7951744659</v>
      </c>
      <c r="E17">
        <f>'sq rt reg output'!B17+'sq rt reg output'!C17*SQRT('pred using sq rt reg output'!D17)</f>
        <v>1381.6837494120757</v>
      </c>
      <c r="F17">
        <f>'sq rt reg output'!F17+'sq rt reg output'!G17*SQRT('pred using sq rt reg output'!D17)+'sq rt reg output'!H17*'pred using sq rt reg output'!C17</f>
        <v>1421.3256470409665</v>
      </c>
    </row>
    <row r="18" spans="1:6" x14ac:dyDescent="0.25">
      <c r="A18">
        <v>1303</v>
      </c>
      <c r="B18">
        <f>'linear reg output'!B18</f>
        <v>2189</v>
      </c>
      <c r="C18">
        <f>'linear reg output'!C18</f>
        <v>2.5545068333934502</v>
      </c>
      <c r="D18">
        <f>'linear reg output'!E18</f>
        <v>34681.756084048102</v>
      </c>
      <c r="E18">
        <f>'sq rt reg output'!B18+'sq rt reg output'!C18*SQRT('pred using sq rt reg output'!D18)</f>
        <v>1304.235641826458</v>
      </c>
      <c r="F18">
        <f>'sq rt reg output'!F18+'sq rt reg output'!G18*SQRT('pred using sq rt reg output'!D18)+'sq rt reg output'!H18*'pred using sq rt reg output'!C18</f>
        <v>1332.1619886111016</v>
      </c>
    </row>
    <row r="19" spans="1:6" x14ac:dyDescent="0.25">
      <c r="A19">
        <v>1304</v>
      </c>
      <c r="B19">
        <f>'linear reg output'!B19</f>
        <v>2469</v>
      </c>
      <c r="C19">
        <f>'linear reg output'!C19</f>
        <v>2.3892071925616101</v>
      </c>
      <c r="D19">
        <f>'linear reg output'!E19</f>
        <v>48341.599548709703</v>
      </c>
      <c r="E19">
        <f>'sq rt reg output'!B19+'sq rt reg output'!C19*SQRT('pred using sq rt reg output'!D19)</f>
        <v>1497.0050381471958</v>
      </c>
      <c r="F19">
        <f>'sq rt reg output'!F19+'sq rt reg output'!G19*SQRT('pred using sq rt reg output'!D19)+'sq rt reg output'!H19*'pred using sq rt reg output'!C19</f>
        <v>1678.5798089013067</v>
      </c>
    </row>
    <row r="20" spans="1:6" x14ac:dyDescent="0.25">
      <c r="A20">
        <v>1305</v>
      </c>
      <c r="B20">
        <f>'linear reg output'!B20</f>
        <v>2181</v>
      </c>
      <c r="C20">
        <f>'linear reg output'!C20</f>
        <v>2.89214621787912</v>
      </c>
      <c r="D20">
        <f>'linear reg output'!E20</f>
        <v>77084.041235226498</v>
      </c>
      <c r="E20">
        <f>'sq rt reg output'!B20+'sq rt reg output'!C20*SQRT('pred using sq rt reg output'!D20)</f>
        <v>2243.1374528063261</v>
      </c>
      <c r="F20">
        <f>'sq rt reg output'!F20+'sq rt reg output'!G20*SQRT('pred using sq rt reg output'!D20)+'sq rt reg output'!H20*'pred using sq rt reg output'!C20</f>
        <v>2358.6677221945465</v>
      </c>
    </row>
    <row r="21" spans="1:6" x14ac:dyDescent="0.25">
      <c r="A21">
        <v>1306</v>
      </c>
      <c r="B21">
        <f>'linear reg output'!B21</f>
        <v>2047</v>
      </c>
      <c r="C21">
        <f>'linear reg output'!C21</f>
        <v>2.5068290238961399</v>
      </c>
      <c r="D21">
        <f>'linear reg output'!E21</f>
        <v>47600.604250051401</v>
      </c>
      <c r="E21">
        <f>'sq rt reg output'!B21+'sq rt reg output'!C21*SQRT('pred using sq rt reg output'!D21)</f>
        <v>1525.9018669207724</v>
      </c>
      <c r="F21">
        <f>'sq rt reg output'!F21+'sq rt reg output'!G21*SQRT('pred using sq rt reg output'!D21)+'sq rt reg output'!H21*'pred using sq rt reg output'!C21</f>
        <v>1595.9317588741378</v>
      </c>
    </row>
    <row r="22" spans="1:6" x14ac:dyDescent="0.25">
      <c r="A22">
        <v>1307</v>
      </c>
      <c r="B22">
        <f>'linear reg output'!B22</f>
        <v>1871</v>
      </c>
      <c r="C22">
        <f>'linear reg output'!C22</f>
        <v>2.9953421450519402</v>
      </c>
      <c r="D22">
        <f>'linear reg output'!E22</f>
        <v>30899.688529435101</v>
      </c>
      <c r="E22">
        <f>'sq rt reg output'!B22+'sq rt reg output'!C22*SQRT('pred using sq rt reg output'!D22)</f>
        <v>1150.3136813832682</v>
      </c>
      <c r="F22">
        <f>'sq rt reg output'!F22+'sq rt reg output'!G22*SQRT('pred using sq rt reg output'!D22)+'sq rt reg output'!H22*'pred using sq rt reg output'!C22</f>
        <v>1174.3499908225349</v>
      </c>
    </row>
    <row r="23" spans="1:6" x14ac:dyDescent="0.25">
      <c r="A23">
        <v>1308</v>
      </c>
      <c r="B23">
        <f>'linear reg output'!B23</f>
        <v>1439</v>
      </c>
      <c r="C23">
        <f>'linear reg output'!C23</f>
        <v>3.0947763976937002</v>
      </c>
      <c r="D23">
        <f>'linear reg output'!E23</f>
        <v>28897.5339524509</v>
      </c>
      <c r="E23">
        <f>'sq rt reg output'!B23+'sq rt reg output'!C23*SQRT('pred using sq rt reg output'!D23)</f>
        <v>1202.931838164704</v>
      </c>
      <c r="F23">
        <f>'sq rt reg output'!F23+'sq rt reg output'!G23*SQRT('pred using sq rt reg output'!D23)+'sq rt reg output'!H23*'pred using sq rt reg output'!C23</f>
        <v>1231.5731508944189</v>
      </c>
    </row>
    <row r="24" spans="1:6" x14ac:dyDescent="0.25">
      <c r="A24">
        <v>1309</v>
      </c>
      <c r="B24">
        <f>'linear reg output'!B24</f>
        <v>1524</v>
      </c>
      <c r="C24">
        <f>'linear reg output'!C24</f>
        <v>3.0681713120326299</v>
      </c>
      <c r="D24">
        <f>'linear reg output'!E24</f>
        <v>41680.442296476103</v>
      </c>
      <c r="E24">
        <f>'sq rt reg output'!B24+'sq rt reg output'!C24*SQRT('pred using sq rt reg output'!D24)</f>
        <v>1378.1601743142087</v>
      </c>
      <c r="F24">
        <f>'sq rt reg output'!F24+'sq rt reg output'!G24*SQRT('pred using sq rt reg output'!D24)+'sq rt reg output'!H24*'pred using sq rt reg output'!C24</f>
        <v>1410.5457477866639</v>
      </c>
    </row>
    <row r="25" spans="1:6" x14ac:dyDescent="0.25">
      <c r="A25">
        <v>1500</v>
      </c>
      <c r="B25">
        <f>'linear reg output'!B25</f>
        <v>3859</v>
      </c>
      <c r="C25">
        <f>'linear reg output'!C25</f>
        <v>2.2096972933010202</v>
      </c>
      <c r="D25">
        <f>'linear reg output'!E25</f>
        <v>19336.639819483898</v>
      </c>
      <c r="E25">
        <f>'sq rt reg output'!B25+'sq rt reg output'!C25*SQRT('pred using sq rt reg output'!D25)</f>
        <v>522.02330006012403</v>
      </c>
      <c r="F25">
        <f>'sq rt reg output'!F25+'sq rt reg output'!G25*SQRT('pred using sq rt reg output'!D25)+'sq rt reg output'!H25*'pred using sq rt reg output'!C25</f>
        <v>540.88865925953837</v>
      </c>
    </row>
    <row r="26" spans="1:6" x14ac:dyDescent="0.25">
      <c r="A26">
        <v>1700</v>
      </c>
      <c r="B26">
        <f>'linear reg output'!B26</f>
        <v>3307</v>
      </c>
      <c r="C26">
        <f>'linear reg output'!C26</f>
        <v>2.4788102092874098</v>
      </c>
      <c r="D26">
        <f>'linear reg output'!E26</f>
        <v>32947.668279845697</v>
      </c>
      <c r="E26">
        <f>'sq rt reg output'!B26+'sq rt reg output'!C26*SQRT('pred using sq rt reg output'!D26)</f>
        <v>974.64498677419783</v>
      </c>
      <c r="F26">
        <f>'sq rt reg output'!F26+'sq rt reg output'!G26*SQRT('pred using sq rt reg output'!D26)+'sq rt reg output'!H26*'pred using sq rt reg output'!C26</f>
        <v>1030.3223085109598</v>
      </c>
    </row>
    <row r="27" spans="1:6" x14ac:dyDescent="0.25">
      <c r="A27">
        <v>1901</v>
      </c>
      <c r="B27">
        <f>'linear reg output'!B27</f>
        <v>2021</v>
      </c>
      <c r="C27">
        <f>'linear reg output'!C27</f>
        <v>3.4733856076217</v>
      </c>
      <c r="D27">
        <f>'linear reg output'!E27</f>
        <v>20592.324343061999</v>
      </c>
      <c r="E27">
        <f>'sq rt reg output'!B27+'sq rt reg output'!C27*SQRT('pred using sq rt reg output'!D27)</f>
        <v>641.39204075966313</v>
      </c>
      <c r="F27">
        <f>'sq rt reg output'!F27+'sq rt reg output'!G27*SQRT('pred using sq rt reg output'!D27)+'sq rt reg output'!H27*'pred using sq rt reg output'!C27</f>
        <v>654.2696306966443</v>
      </c>
    </row>
    <row r="28" spans="1:6" x14ac:dyDescent="0.25">
      <c r="A28">
        <v>1902</v>
      </c>
      <c r="B28">
        <f>'linear reg output'!B28</f>
        <v>2958</v>
      </c>
      <c r="C28">
        <f>'linear reg output'!C28</f>
        <v>2.5785985698471099</v>
      </c>
      <c r="D28">
        <f>'linear reg output'!E28</f>
        <v>30833.616494090598</v>
      </c>
      <c r="E28">
        <f>'sq rt reg output'!B28+'sq rt reg output'!C28*SQRT('pred using sq rt reg output'!D28)</f>
        <v>985.15318483291935</v>
      </c>
      <c r="F28">
        <f>'sq rt reg output'!F28+'sq rt reg output'!G28*SQRT('pred using sq rt reg output'!D28)+'sq rt reg output'!H28*'pred using sq rt reg output'!C28</f>
        <v>1004.843493692662</v>
      </c>
    </row>
    <row r="29" spans="1:6" x14ac:dyDescent="0.25">
      <c r="A29">
        <v>1903</v>
      </c>
      <c r="B29">
        <f>'linear reg output'!B29</f>
        <v>1543</v>
      </c>
      <c r="C29">
        <f>'linear reg output'!C29</f>
        <v>2.9776082827911501</v>
      </c>
      <c r="D29">
        <f>'linear reg output'!E29</f>
        <v>14260.1804997831</v>
      </c>
      <c r="E29">
        <f>'sq rt reg output'!B29+'sq rt reg output'!C29*SQRT('pred using sq rt reg output'!D29)</f>
        <v>665.18567148543025</v>
      </c>
      <c r="F29">
        <f>'sq rt reg output'!F29+'sq rt reg output'!G29*SQRT('pred using sq rt reg output'!D29)+'sq rt reg output'!H29*'pred using sq rt reg output'!C29</f>
        <v>681.98037754306108</v>
      </c>
    </row>
    <row r="30" spans="1:6" x14ac:dyDescent="0.25">
      <c r="A30">
        <v>1904</v>
      </c>
      <c r="B30">
        <f>'linear reg output'!B30</f>
        <v>2552</v>
      </c>
      <c r="C30">
        <f>'linear reg output'!C30</f>
        <v>2.9935083477697999</v>
      </c>
      <c r="D30">
        <f>'linear reg output'!E30</f>
        <v>15203.8689152099</v>
      </c>
      <c r="E30">
        <f>'sq rt reg output'!B30+'sq rt reg output'!C30*SQRT('pred using sq rt reg output'!D30)</f>
        <v>641.86395214523111</v>
      </c>
      <c r="F30">
        <f>'sq rt reg output'!F30+'sq rt reg output'!G30*SQRT('pred using sq rt reg output'!D30)+'sq rt reg output'!H30*'pred using sq rt reg output'!C30</f>
        <v>652.11234063367965</v>
      </c>
    </row>
    <row r="31" spans="1:6" x14ac:dyDescent="0.25">
      <c r="A31">
        <v>1905</v>
      </c>
      <c r="B31">
        <f>'linear reg output'!B31</f>
        <v>1544</v>
      </c>
      <c r="C31">
        <f>'linear reg output'!C31</f>
        <v>3.4671547487714398</v>
      </c>
      <c r="D31">
        <f>'linear reg output'!E31</f>
        <v>16257.0731643975</v>
      </c>
      <c r="E31">
        <f>'sq rt reg output'!B31+'sq rt reg output'!C31*SQRT('pred using sq rt reg output'!D31)</f>
        <v>649.32080805575197</v>
      </c>
      <c r="F31">
        <f>'sq rt reg output'!F31+'sq rt reg output'!G31*SQRT('pred using sq rt reg output'!D31)+'sq rt reg output'!H31*'pred using sq rt reg output'!C31</f>
        <v>661.59223549859769</v>
      </c>
    </row>
    <row r="32" spans="1:6" x14ac:dyDescent="0.25">
      <c r="A32">
        <v>1906</v>
      </c>
      <c r="B32">
        <f>'linear reg output'!B32</f>
        <v>2124</v>
      </c>
      <c r="C32">
        <f>'linear reg output'!C32</f>
        <v>2.8289934238438699</v>
      </c>
      <c r="D32">
        <f>'linear reg output'!E32</f>
        <v>33992.808192021002</v>
      </c>
      <c r="E32">
        <f>'sq rt reg output'!B32+'sq rt reg output'!C32*SQRT('pred using sq rt reg output'!D32)</f>
        <v>987.56190830377307</v>
      </c>
      <c r="F32">
        <f>'sq rt reg output'!F32+'sq rt reg output'!G32*SQRT('pred using sq rt reg output'!D32)+'sq rt reg output'!H32*'pred using sq rt reg output'!C32</f>
        <v>1027.7209618397471</v>
      </c>
    </row>
    <row r="33" spans="1:6" x14ac:dyDescent="0.25">
      <c r="A33">
        <v>1907</v>
      </c>
      <c r="B33">
        <f>'linear reg output'!B33</f>
        <v>1861</v>
      </c>
      <c r="C33">
        <f>'linear reg output'!C33</f>
        <v>3.1841895607925799</v>
      </c>
      <c r="D33">
        <f>'linear reg output'!E33</f>
        <v>21879.2015050685</v>
      </c>
      <c r="E33">
        <f>'sq rt reg output'!B33+'sq rt reg output'!C33*SQRT('pred using sq rt reg output'!D33)</f>
        <v>691.9874005213901</v>
      </c>
      <c r="F33">
        <f>'sq rt reg output'!F33+'sq rt reg output'!G33*SQRT('pred using sq rt reg output'!D33)+'sq rt reg output'!H33*'pred using sq rt reg output'!C33</f>
        <v>699.40558103322439</v>
      </c>
    </row>
    <row r="34" spans="1:6" x14ac:dyDescent="0.25">
      <c r="A34">
        <v>2300</v>
      </c>
      <c r="B34">
        <f>'linear reg output'!B34</f>
        <v>2993</v>
      </c>
      <c r="C34">
        <f>'linear reg output'!C34</f>
        <v>2.2672925372564698</v>
      </c>
      <c r="D34">
        <f>'linear reg output'!E34</f>
        <v>19821.610603344001</v>
      </c>
      <c r="E34">
        <f>'sq rt reg output'!B34+'sq rt reg output'!C34*SQRT('pred using sq rt reg output'!D34)</f>
        <v>757.4843825004773</v>
      </c>
      <c r="F34">
        <f>'sq rt reg output'!F34+'sq rt reg output'!G34*SQRT('pred using sq rt reg output'!D34)+'sq rt reg output'!H34*'pred using sq rt reg output'!C34</f>
        <v>787.15275755340303</v>
      </c>
    </row>
    <row r="35" spans="1:6" x14ac:dyDescent="0.25">
      <c r="A35">
        <v>2500</v>
      </c>
      <c r="B35">
        <f>'linear reg output'!B35</f>
        <v>2055</v>
      </c>
      <c r="C35">
        <f>'linear reg output'!C35</f>
        <v>3.1251307234119898</v>
      </c>
      <c r="D35">
        <f>'linear reg output'!E35</f>
        <v>16881.5372093021</v>
      </c>
      <c r="E35">
        <f>'sq rt reg output'!B35+'sq rt reg output'!C35*SQRT('pred using sq rt reg output'!D35)</f>
        <v>606.8012385094645</v>
      </c>
      <c r="F35">
        <f>'sq rt reg output'!F35+'sq rt reg output'!G35*SQRT('pred using sq rt reg output'!D35)+'sq rt reg output'!H35*'pred using sq rt reg output'!C35</f>
        <v>627.09638852596765</v>
      </c>
    </row>
    <row r="36" spans="1:6" x14ac:dyDescent="0.25">
      <c r="A36">
        <v>2901</v>
      </c>
      <c r="B36">
        <f>'linear reg output'!B36</f>
        <v>2322</v>
      </c>
      <c r="C36">
        <f>'linear reg output'!C36</f>
        <v>3.2841600256940402</v>
      </c>
      <c r="D36">
        <f>'linear reg output'!E36</f>
        <v>23480.118688366099</v>
      </c>
      <c r="E36">
        <f>'sq rt reg output'!B36+'sq rt reg output'!C36*SQRT('pred using sq rt reg output'!D36)</f>
        <v>697.84261172314098</v>
      </c>
      <c r="F36">
        <f>'sq rt reg output'!F36+'sq rt reg output'!G36*SQRT('pred using sq rt reg output'!D36)+'sq rt reg output'!H36*'pred using sq rt reg output'!C36</f>
        <v>700.68331489076911</v>
      </c>
    </row>
    <row r="37" spans="1:6" x14ac:dyDescent="0.25">
      <c r="A37">
        <v>2902</v>
      </c>
      <c r="B37">
        <f>'linear reg output'!B37</f>
        <v>2980</v>
      </c>
      <c r="C37">
        <f>'linear reg output'!C37</f>
        <v>2.9355609635253499</v>
      </c>
      <c r="D37">
        <f>'linear reg output'!E37</f>
        <v>33036.017672239897</v>
      </c>
      <c r="E37">
        <f>'sq rt reg output'!B37+'sq rt reg output'!C37*SQRT('pred using sq rt reg output'!D37)</f>
        <v>1048.0633443922395</v>
      </c>
      <c r="F37">
        <f>'sq rt reg output'!F37+'sq rt reg output'!G37*SQRT('pred using sq rt reg output'!D37)+'sq rt reg output'!H37*'pred using sq rt reg output'!C37</f>
        <v>1063.1208232162683</v>
      </c>
    </row>
    <row r="38" spans="1:6" x14ac:dyDescent="0.25">
      <c r="A38">
        <v>2903</v>
      </c>
      <c r="B38">
        <f>'linear reg output'!B38</f>
        <v>2182</v>
      </c>
      <c r="C38">
        <f>'linear reg output'!C38</f>
        <v>3.0673504414896899</v>
      </c>
      <c r="D38">
        <f>'linear reg output'!E38</f>
        <v>16864.705904490798</v>
      </c>
      <c r="E38">
        <f>'sq rt reg output'!B38+'sq rt reg output'!C38*SQRT('pred using sq rt reg output'!D38)</f>
        <v>650.08387011068749</v>
      </c>
      <c r="F38">
        <f>'sq rt reg output'!F38+'sq rt reg output'!G38*SQRT('pred using sq rt reg output'!D38)+'sq rt reg output'!H38*'pred using sq rt reg output'!C38</f>
        <v>655.89358749329028</v>
      </c>
    </row>
    <row r="39" spans="1:6" x14ac:dyDescent="0.25">
      <c r="A39">
        <v>2904</v>
      </c>
      <c r="B39">
        <f>'linear reg output'!B39</f>
        <v>1195</v>
      </c>
      <c r="C39">
        <f>'linear reg output'!C39</f>
        <v>3.5128196256184898</v>
      </c>
      <c r="D39">
        <f>'linear reg output'!E39</f>
        <v>19821.610603344001</v>
      </c>
      <c r="E39">
        <f>'sq rt reg output'!B39+'sq rt reg output'!C39*SQRT('pred using sq rt reg output'!D39)</f>
        <v>718.9347230868641</v>
      </c>
      <c r="F39">
        <f>'sq rt reg output'!F39+'sq rt reg output'!G39*SQRT('pred using sq rt reg output'!D39)+'sq rt reg output'!H39*'pred using sq rt reg output'!C39</f>
        <v>732.52069720145892</v>
      </c>
    </row>
    <row r="40" spans="1:6" x14ac:dyDescent="0.25">
      <c r="A40">
        <v>2905</v>
      </c>
      <c r="B40">
        <f>'linear reg output'!B40</f>
        <v>2594</v>
      </c>
      <c r="C40">
        <f>'linear reg output'!C40</f>
        <v>2.6544206008583702</v>
      </c>
      <c r="D40">
        <f>'linear reg output'!E40</f>
        <v>21459.336577004698</v>
      </c>
      <c r="E40">
        <f>'sq rt reg output'!B40+'sq rt reg output'!C40*SQRT('pred using sq rt reg output'!D40)</f>
        <v>643.72703564798258</v>
      </c>
      <c r="F40">
        <f>'sq rt reg output'!F40+'sq rt reg output'!G40*SQRT('pred using sq rt reg output'!D40)+'sq rt reg output'!H40*'pred using sq rt reg output'!C40</f>
        <v>657.12849990996278</v>
      </c>
    </row>
    <row r="41" spans="1:6" x14ac:dyDescent="0.25">
      <c r="A41">
        <v>3100</v>
      </c>
      <c r="B41">
        <f>'linear reg output'!B41</f>
        <v>1967</v>
      </c>
      <c r="C41">
        <f>'linear reg output'!C41</f>
        <v>3.06621021196008</v>
      </c>
      <c r="D41">
        <f>'linear reg output'!E41</f>
        <v>23125.212370567999</v>
      </c>
      <c r="E41">
        <f>'sq rt reg output'!B41+'sq rt reg output'!C41*SQRT('pred using sq rt reg output'!D41)</f>
        <v>676.8561856078519</v>
      </c>
      <c r="F41">
        <f>'sq rt reg output'!F41+'sq rt reg output'!G41*SQRT('pred using sq rt reg output'!D41)+'sq rt reg output'!H41*'pred using sq rt reg output'!C41</f>
        <v>685.50576823184838</v>
      </c>
    </row>
    <row r="42" spans="1:6" x14ac:dyDescent="0.25">
      <c r="A42">
        <v>3300</v>
      </c>
      <c r="B42">
        <f>'linear reg output'!B42</f>
        <v>2800</v>
      </c>
      <c r="C42">
        <f>'linear reg output'!C42</f>
        <v>2.3344079968612998</v>
      </c>
      <c r="D42">
        <f>'linear reg output'!E42</f>
        <v>18262.382051734799</v>
      </c>
      <c r="E42">
        <f>'sq rt reg output'!B42+'sq rt reg output'!C42*SQRT('pred using sq rt reg output'!D42)</f>
        <v>670.81038388013963</v>
      </c>
      <c r="F42">
        <f>'sq rt reg output'!F42+'sq rt reg output'!G42*SQRT('pred using sq rt reg output'!D42)+'sq rt reg output'!H42*'pred using sq rt reg output'!C42</f>
        <v>685.91967648559057</v>
      </c>
    </row>
    <row r="43" spans="1:6" x14ac:dyDescent="0.25">
      <c r="A43">
        <v>3701</v>
      </c>
      <c r="B43">
        <f>'linear reg output'!B43</f>
        <v>2364</v>
      </c>
      <c r="C43">
        <f>'linear reg output'!C43</f>
        <v>3.01601762681653</v>
      </c>
      <c r="D43">
        <f>'linear reg output'!E43</f>
        <v>37440.820028538597</v>
      </c>
      <c r="E43">
        <f>'sq rt reg output'!B43+'sq rt reg output'!C43*SQRT('pred using sq rt reg output'!D43)</f>
        <v>1316.5433934350895</v>
      </c>
      <c r="F43">
        <f>'sq rt reg output'!F43+'sq rt reg output'!G43*SQRT('pred using sq rt reg output'!D43)+'sq rt reg output'!H43*'pred using sq rt reg output'!C43</f>
        <v>1336.5089652483659</v>
      </c>
    </row>
    <row r="44" spans="1:6" x14ac:dyDescent="0.25">
      <c r="A44">
        <v>3702</v>
      </c>
      <c r="B44">
        <f>'linear reg output'!B44</f>
        <v>3610</v>
      </c>
      <c r="C44">
        <f>'linear reg output'!C44</f>
        <v>2.9172922804016599</v>
      </c>
      <c r="D44">
        <f>'linear reg output'!E44</f>
        <v>42691.124887938502</v>
      </c>
      <c r="E44">
        <f>'sq rt reg output'!B44+'sq rt reg output'!C44*SQRT('pred using sq rt reg output'!D44)</f>
        <v>1511.4914952611416</v>
      </c>
      <c r="F44">
        <f>'sq rt reg output'!F44+'sq rt reg output'!G44*SQRT('pred using sq rt reg output'!D44)+'sq rt reg output'!H44*'pred using sq rt reg output'!C44</f>
        <v>1549.0061499042222</v>
      </c>
    </row>
    <row r="45" spans="1:6" x14ac:dyDescent="0.25">
      <c r="A45">
        <v>3703</v>
      </c>
      <c r="B45">
        <f>'linear reg output'!B45</f>
        <v>2520</v>
      </c>
      <c r="C45">
        <f>'linear reg output'!C45</f>
        <v>2.8488596525780898</v>
      </c>
      <c r="D45">
        <f>'linear reg output'!E45</f>
        <v>16542.810894076101</v>
      </c>
      <c r="E45">
        <f>'sq rt reg output'!B45+'sq rt reg output'!C45*SQRT('pred using sq rt reg output'!D45)</f>
        <v>926.26188997424515</v>
      </c>
      <c r="F45">
        <f>'sq rt reg output'!F45+'sq rt reg output'!G45*SQRT('pred using sq rt reg output'!D45)+'sq rt reg output'!H45*'pred using sq rt reg output'!C45</f>
        <v>948.39379533762781</v>
      </c>
    </row>
    <row r="46" spans="1:6" x14ac:dyDescent="0.25">
      <c r="A46">
        <v>3704</v>
      </c>
      <c r="B46">
        <f>'linear reg output'!B46</f>
        <v>2451</v>
      </c>
      <c r="C46">
        <f>'linear reg output'!C46</f>
        <v>3.3289320798563402</v>
      </c>
      <c r="D46">
        <f>'linear reg output'!E46</f>
        <v>24336.533018550101</v>
      </c>
      <c r="E46">
        <f>'sq rt reg output'!B46+'sq rt reg output'!C46*SQRT('pred using sq rt reg output'!D46)</f>
        <v>1010.2182269568201</v>
      </c>
      <c r="F46">
        <f>'sq rt reg output'!F46+'sq rt reg output'!G46*SQRT('pred using sq rt reg output'!D46)+'sq rt reg output'!H46*'pred using sq rt reg output'!C46</f>
        <v>1023.3882997272842</v>
      </c>
    </row>
    <row r="47" spans="1:6" x14ac:dyDescent="0.25">
      <c r="A47">
        <v>3705</v>
      </c>
      <c r="B47">
        <f>'linear reg output'!B47</f>
        <v>3379</v>
      </c>
      <c r="C47">
        <f>'linear reg output'!C47</f>
        <v>2.7554709800190298</v>
      </c>
      <c r="D47">
        <f>'linear reg output'!E47</f>
        <v>34182.491492127097</v>
      </c>
      <c r="E47">
        <f>'sq rt reg output'!B47+'sq rt reg output'!C47*SQRT('pred using sq rt reg output'!D47)</f>
        <v>1411.4934118671006</v>
      </c>
      <c r="F47">
        <f>'sq rt reg output'!F47+'sq rt reg output'!G47*SQRT('pred using sq rt reg output'!D47)+'sq rt reg output'!H47*'pred using sq rt reg output'!C47</f>
        <v>1461.1212717239814</v>
      </c>
    </row>
    <row r="48" spans="1:6" x14ac:dyDescent="0.25">
      <c r="A48">
        <v>3706</v>
      </c>
      <c r="B48">
        <f>'linear reg output'!B48</f>
        <v>2446</v>
      </c>
      <c r="C48">
        <f>'linear reg output'!C48</f>
        <v>3.1781710184383098</v>
      </c>
      <c r="D48">
        <f>'linear reg output'!E48</f>
        <v>34247.338320222101</v>
      </c>
      <c r="E48">
        <f>'sq rt reg output'!B48+'sq rt reg output'!C48*SQRT('pred using sq rt reg output'!D48)</f>
        <v>1360.3283957850199</v>
      </c>
      <c r="F48">
        <f>'sq rt reg output'!F48+'sq rt reg output'!G48*SQRT('pred using sq rt reg output'!D48)+'sq rt reg output'!H48*'pred using sq rt reg output'!C48</f>
        <v>1394.18853031054</v>
      </c>
    </row>
    <row r="49" spans="1:6" x14ac:dyDescent="0.25">
      <c r="A49">
        <v>3707</v>
      </c>
      <c r="B49">
        <f>'linear reg output'!B49</f>
        <v>2105</v>
      </c>
      <c r="C49">
        <f>'linear reg output'!C49</f>
        <v>3.9175639491824801</v>
      </c>
      <c r="D49">
        <f>'linear reg output'!E49</f>
        <v>25782.1864259785</v>
      </c>
      <c r="E49">
        <f>'sq rt reg output'!B49+'sq rt reg output'!C49*SQRT('pred using sq rt reg output'!D49)</f>
        <v>1068.8845172672652</v>
      </c>
      <c r="F49">
        <f>'sq rt reg output'!F49+'sq rt reg output'!G49*SQRT('pred using sq rt reg output'!D49)+'sq rt reg output'!H49*'pred using sq rt reg output'!C49</f>
        <v>1103.8891362885181</v>
      </c>
    </row>
    <row r="50" spans="1:6" x14ac:dyDescent="0.25">
      <c r="A50">
        <v>3708</v>
      </c>
      <c r="B50">
        <f>'linear reg output'!B50</f>
        <v>2360</v>
      </c>
      <c r="C50">
        <f>'linear reg output'!C50</f>
        <v>2.8795060744871499</v>
      </c>
      <c r="D50">
        <f>'linear reg output'!E50</f>
        <v>22344.561569181398</v>
      </c>
      <c r="E50">
        <f>'sq rt reg output'!B50+'sq rt reg output'!C50*SQRT('pred using sq rt reg output'!D50)</f>
        <v>1110.6150550620332</v>
      </c>
      <c r="F50">
        <f>'sq rt reg output'!F50+'sq rt reg output'!G50*SQRT('pred using sq rt reg output'!D50)+'sq rt reg output'!H50*'pred using sq rt reg output'!C50</f>
        <v>1136.7419697861933</v>
      </c>
    </row>
    <row r="51" spans="1:6" x14ac:dyDescent="0.25">
      <c r="A51">
        <v>3709</v>
      </c>
      <c r="B51">
        <f>'linear reg output'!B51</f>
        <v>2041</v>
      </c>
      <c r="C51">
        <f>'linear reg output'!C51</f>
        <v>2.6764972189884899</v>
      </c>
      <c r="D51">
        <f>'linear reg output'!E51</f>
        <v>40022.929582442302</v>
      </c>
      <c r="E51">
        <f>'sq rt reg output'!B51+'sq rt reg output'!C51*SQRT('pred using sq rt reg output'!D51)</f>
        <v>1507.0494639597882</v>
      </c>
      <c r="F51">
        <f>'sq rt reg output'!F51+'sq rt reg output'!G51*SQRT('pred using sq rt reg output'!D51)+'sq rt reg output'!H51*'pred using sq rt reg output'!C51</f>
        <v>1580.7690559279067</v>
      </c>
    </row>
    <row r="52" spans="1:6" x14ac:dyDescent="0.25">
      <c r="A52">
        <v>3710</v>
      </c>
      <c r="B52">
        <f>'linear reg output'!B52</f>
        <v>2863</v>
      </c>
      <c r="C52">
        <f>'linear reg output'!C52</f>
        <v>3.3939858988901501</v>
      </c>
      <c r="D52">
        <f>'linear reg output'!E52</f>
        <v>30833.616494090598</v>
      </c>
      <c r="E52">
        <f>'sq rt reg output'!B52+'sq rt reg output'!C52*SQRT('pred using sq rt reg output'!D52)</f>
        <v>1118.2680242508991</v>
      </c>
      <c r="F52">
        <f>'sq rt reg output'!F52+'sq rt reg output'!G52*SQRT('pred using sq rt reg output'!D52)+'sq rt reg output'!H52*'pred using sq rt reg output'!C52</f>
        <v>1134.4425916837276</v>
      </c>
    </row>
    <row r="53" spans="1:6" x14ac:dyDescent="0.25">
      <c r="A53">
        <v>3711</v>
      </c>
      <c r="B53">
        <f>'linear reg output'!B53</f>
        <v>2944</v>
      </c>
      <c r="C53">
        <f>'linear reg output'!C53</f>
        <v>2.6990751548891101</v>
      </c>
      <c r="D53">
        <f>'linear reg output'!E53</f>
        <v>35220.1780325492</v>
      </c>
      <c r="E53">
        <f>'sq rt reg output'!B53+'sq rt reg output'!C53*SQRT('pred using sq rt reg output'!D53)</f>
        <v>1161.549834127442</v>
      </c>
      <c r="F53">
        <f>'sq rt reg output'!F53+'sq rt reg output'!G53*SQRT('pred using sq rt reg output'!D53)+'sq rt reg output'!H53*'pred using sq rt reg output'!C53</f>
        <v>1220.6614907197195</v>
      </c>
    </row>
    <row r="54" spans="1:6" x14ac:dyDescent="0.25">
      <c r="A54">
        <v>3712</v>
      </c>
      <c r="B54">
        <f>'linear reg output'!B54</f>
        <v>2173</v>
      </c>
      <c r="C54">
        <f>'linear reg output'!C54</f>
        <v>3.49085155044944</v>
      </c>
      <c r="D54">
        <f>'linear reg output'!E54</f>
        <v>24710.751209884202</v>
      </c>
      <c r="E54">
        <f>'sq rt reg output'!B54+'sq rt reg output'!C54*SQRT('pred using sq rt reg output'!D54)</f>
        <v>1076.5278284527192</v>
      </c>
      <c r="F54">
        <f>'sq rt reg output'!F54+'sq rt reg output'!G54*SQRT('pred using sq rt reg output'!D54)+'sq rt reg output'!H54*'pred using sq rt reg output'!C54</f>
        <v>1086.3642898649543</v>
      </c>
    </row>
    <row r="55" spans="1:6" x14ac:dyDescent="0.25">
      <c r="A55">
        <v>3713</v>
      </c>
      <c r="B55">
        <f>'linear reg output'!B55</f>
        <v>1954</v>
      </c>
      <c r="C55">
        <f>'linear reg output'!C55</f>
        <v>3.1007040751013402</v>
      </c>
      <c r="D55">
        <f>'linear reg output'!E55</f>
        <v>36095.346092751999</v>
      </c>
      <c r="E55">
        <f>'sq rt reg output'!B55+'sq rt reg output'!C55*SQRT('pred using sq rt reg output'!D55)</f>
        <v>1326.6938973800702</v>
      </c>
      <c r="F55">
        <f>'sq rt reg output'!F55+'sq rt reg output'!G55*SQRT('pred using sq rt reg output'!D55)+'sq rt reg output'!H55*'pred using sq rt reg output'!C55</f>
        <v>1350.5092353391819</v>
      </c>
    </row>
    <row r="56" spans="1:6" x14ac:dyDescent="0.25">
      <c r="A56">
        <v>3714</v>
      </c>
      <c r="B56">
        <f>'linear reg output'!B56</f>
        <v>2026</v>
      </c>
      <c r="C56">
        <f>'linear reg output'!C56</f>
        <v>3.00621376542292</v>
      </c>
      <c r="D56">
        <f>'linear reg output'!E56</f>
        <v>36698.993933265301</v>
      </c>
      <c r="E56">
        <f>'sq rt reg output'!B56+'sq rt reg output'!C56*SQRT('pred using sq rt reg output'!D56)</f>
        <v>1368.5879890158972</v>
      </c>
      <c r="F56">
        <f>'sq rt reg output'!F56+'sq rt reg output'!G56*SQRT('pred using sq rt reg output'!D56)+'sq rt reg output'!H56*'pred using sq rt reg output'!C56</f>
        <v>1405.2546573788031</v>
      </c>
    </row>
    <row r="57" spans="1:6" x14ac:dyDescent="0.25">
      <c r="A57">
        <v>3715</v>
      </c>
      <c r="B57">
        <f>'linear reg output'!B57</f>
        <v>2104</v>
      </c>
      <c r="C57">
        <f>'linear reg output'!C57</f>
        <v>3.4110452418096702</v>
      </c>
      <c r="D57">
        <f>'linear reg output'!E57</f>
        <v>32872.166163712602</v>
      </c>
      <c r="E57">
        <f>'sq rt reg output'!B57+'sq rt reg output'!C57*SQRT('pred using sq rt reg output'!D57)</f>
        <v>1217.830477160179</v>
      </c>
      <c r="F57">
        <f>'sq rt reg output'!F57+'sq rt reg output'!G57*SQRT('pred using sq rt reg output'!D57)+'sq rt reg output'!H57*'pred using sq rt reg output'!C57</f>
        <v>1247.5079171953923</v>
      </c>
    </row>
    <row r="58" spans="1:6" x14ac:dyDescent="0.25">
      <c r="A58">
        <v>3716</v>
      </c>
      <c r="B58">
        <f>'linear reg output'!B58</f>
        <v>1626</v>
      </c>
      <c r="C58">
        <f>'linear reg output'!C58</f>
        <v>3.9638742825031099</v>
      </c>
      <c r="D58">
        <f>'linear reg output'!E58</f>
        <v>32018.343665953798</v>
      </c>
      <c r="E58">
        <f>'sq rt reg output'!B58+'sq rt reg output'!C58*SQRT('pred using sq rt reg output'!D58)</f>
        <v>1131.0162762288628</v>
      </c>
      <c r="F58">
        <f>'sq rt reg output'!F58+'sq rt reg output'!G58*SQRT('pred using sq rt reg output'!D58)+'sq rt reg output'!H58*'pred using sq rt reg output'!C58</f>
        <v>1175.535919396624</v>
      </c>
    </row>
    <row r="59" spans="1:6" x14ac:dyDescent="0.25">
      <c r="A59">
        <v>3717</v>
      </c>
      <c r="B59">
        <f>'linear reg output'!B59</f>
        <v>3370</v>
      </c>
      <c r="C59">
        <f>'linear reg output'!C59</f>
        <v>2.8778348659881501</v>
      </c>
      <c r="D59">
        <f>'linear reg output'!E59</f>
        <v>30996.819500117999</v>
      </c>
      <c r="E59">
        <f>'sq rt reg output'!B59+'sq rt reg output'!C59*SQRT('pred using sq rt reg output'!D59)</f>
        <v>1308.2381330531753</v>
      </c>
      <c r="F59">
        <f>'sq rt reg output'!F59+'sq rt reg output'!G59*SQRT('pred using sq rt reg output'!D59)+'sq rt reg output'!H59*'pred using sq rt reg output'!C59</f>
        <v>1354.4479041306886</v>
      </c>
    </row>
    <row r="60" spans="1:6" x14ac:dyDescent="0.25">
      <c r="A60">
        <v>3718</v>
      </c>
      <c r="B60">
        <f>'linear reg output'!B60</f>
        <v>2931</v>
      </c>
      <c r="C60">
        <f>'linear reg output'!C60</f>
        <v>2.34288526538647</v>
      </c>
      <c r="D60">
        <f>'linear reg output'!E60</f>
        <v>28038.127738251598</v>
      </c>
      <c r="E60">
        <f>'sq rt reg output'!B60+'sq rt reg output'!C60*SQRT('pred using sq rt reg output'!D60)</f>
        <v>1301.243690255277</v>
      </c>
      <c r="F60">
        <f>'sq rt reg output'!F60+'sq rt reg output'!G60*SQRT('pred using sq rt reg output'!D60)+'sq rt reg output'!H60*'pred using sq rt reg output'!C60</f>
        <v>1316.5648700776853</v>
      </c>
    </row>
    <row r="61" spans="1:6" x14ac:dyDescent="0.25">
      <c r="A61">
        <v>3719</v>
      </c>
      <c r="B61">
        <f>'linear reg output'!B61</f>
        <v>3407</v>
      </c>
      <c r="C61">
        <f>'linear reg output'!C61</f>
        <v>2.5428458620640999</v>
      </c>
      <c r="D61">
        <f>'linear reg output'!E61</f>
        <v>21270.303801432299</v>
      </c>
      <c r="E61">
        <f>'sq rt reg output'!B61+'sq rt reg output'!C61*SQRT('pred using sq rt reg output'!D61)</f>
        <v>1201.9641745265121</v>
      </c>
      <c r="F61">
        <f>'sq rt reg output'!F61+'sq rt reg output'!G61*SQRT('pred using sq rt reg output'!D61)+'sq rt reg output'!H61*'pred using sq rt reg output'!C61</f>
        <v>1248.9862348265822</v>
      </c>
    </row>
    <row r="62" spans="1:6" x14ac:dyDescent="0.25">
      <c r="A62">
        <v>3720</v>
      </c>
      <c r="B62">
        <f>'linear reg output'!B62</f>
        <v>2241</v>
      </c>
      <c r="C62">
        <f>'linear reg output'!C62</f>
        <v>2.32936382255442</v>
      </c>
      <c r="D62">
        <f>'linear reg output'!E62</f>
        <v>28851.4554337562</v>
      </c>
      <c r="E62">
        <f>'sq rt reg output'!B62+'sq rt reg output'!C62*SQRT('pred using sq rt reg output'!D62)</f>
        <v>1364.0192157807755</v>
      </c>
      <c r="F62">
        <f>'sq rt reg output'!F62+'sq rt reg output'!G62*SQRT('pred using sq rt reg output'!D62)+'sq rt reg output'!H62*'pred using sq rt reg output'!C62</f>
        <v>1397.5346322726009</v>
      </c>
    </row>
    <row r="63" spans="1:6" x14ac:dyDescent="0.25">
      <c r="A63">
        <v>3721</v>
      </c>
      <c r="B63">
        <f>'linear reg output'!B63</f>
        <v>2707</v>
      </c>
      <c r="C63">
        <f>'linear reg output'!C63</f>
        <v>2.3113273898910802</v>
      </c>
      <c r="D63">
        <f>'linear reg output'!E63</f>
        <v>20410.897587233001</v>
      </c>
      <c r="E63">
        <f>'sq rt reg output'!B63+'sq rt reg output'!C63*SQRT('pred using sq rt reg output'!D63)</f>
        <v>1132.2398726629083</v>
      </c>
      <c r="F63">
        <f>'sq rt reg output'!F63+'sq rt reg output'!G63*SQRT('pred using sq rt reg output'!D63)+'sq rt reg output'!H63*'pred using sq rt reg output'!C63</f>
        <v>1140.2675445569703</v>
      </c>
    </row>
    <row r="64" spans="1:6" x14ac:dyDescent="0.25">
      <c r="A64">
        <v>3722</v>
      </c>
      <c r="B64">
        <f>'linear reg output'!B64</f>
        <v>3026</v>
      </c>
      <c r="C64">
        <f>'linear reg output'!C64</f>
        <v>2.5919929993436899</v>
      </c>
      <c r="D64">
        <f>'linear reg output'!E64</f>
        <v>21485.1553549821</v>
      </c>
      <c r="E64">
        <f>'sq rt reg output'!B64+'sq rt reg output'!C64*SQRT('pred using sq rt reg output'!D64)</f>
        <v>1136.1572393281369</v>
      </c>
      <c r="F64">
        <f>'sq rt reg output'!F64+'sq rt reg output'!G64*SQRT('pred using sq rt reg output'!D64)+'sq rt reg output'!H64*'pred using sq rt reg output'!C64</f>
        <v>1141.7503763686798</v>
      </c>
    </row>
    <row r="65" spans="1:6" x14ac:dyDescent="0.25">
      <c r="A65">
        <v>3723</v>
      </c>
      <c r="B65">
        <f>'linear reg output'!B65</f>
        <v>2466</v>
      </c>
      <c r="C65">
        <f>'linear reg output'!C65</f>
        <v>3.3953565590518999</v>
      </c>
      <c r="D65">
        <f>'linear reg output'!E65</f>
        <v>21025.379007309701</v>
      </c>
      <c r="E65">
        <f>'sq rt reg output'!B65+'sq rt reg output'!C65*SQRT('pred using sq rt reg output'!D65)</f>
        <v>1058.7741325883048</v>
      </c>
      <c r="F65">
        <f>'sq rt reg output'!F65+'sq rt reg output'!G65*SQRT('pred using sq rt reg output'!D65)+'sq rt reg output'!H65*'pred using sq rt reg output'!C65</f>
        <v>1088.4585281747145</v>
      </c>
    </row>
    <row r="66" spans="1:6" x14ac:dyDescent="0.25">
      <c r="A66">
        <v>3724</v>
      </c>
      <c r="B66">
        <f>'linear reg output'!B66</f>
        <v>3028</v>
      </c>
      <c r="C66">
        <f>'linear reg output'!C66</f>
        <v>2.7239078580840999</v>
      </c>
      <c r="D66">
        <f>'linear reg output'!E66</f>
        <v>26842.692705474099</v>
      </c>
      <c r="E66">
        <f>'sq rt reg output'!B66+'sq rt reg output'!C66*SQRT('pred using sq rt reg output'!D66)</f>
        <v>1303.1257162123088</v>
      </c>
      <c r="F66">
        <f>'sq rt reg output'!F66+'sq rt reg output'!G66*SQRT('pred using sq rt reg output'!D66)+'sq rt reg output'!H66*'pred using sq rt reg output'!C66</f>
        <v>1330.4488268233349</v>
      </c>
    </row>
    <row r="67" spans="1:6" x14ac:dyDescent="0.25">
      <c r="A67">
        <v>3725</v>
      </c>
      <c r="B67">
        <f>'linear reg output'!B67</f>
        <v>3308</v>
      </c>
      <c r="C67">
        <f>'linear reg output'!C67</f>
        <v>2.69766129942137</v>
      </c>
      <c r="D67">
        <f>'linear reg output'!E67</f>
        <v>32012.8814789233</v>
      </c>
      <c r="E67">
        <f>'sq rt reg output'!B67+'sq rt reg output'!C67*SQRT('pred using sq rt reg output'!D67)</f>
        <v>1425.6332182705373</v>
      </c>
      <c r="F67">
        <f>'sq rt reg output'!F67+'sq rt reg output'!G67*SQRT('pred using sq rt reg output'!D67)+'sq rt reg output'!H67*'pred using sq rt reg output'!C67</f>
        <v>1450.0463681302035</v>
      </c>
    </row>
    <row r="68" spans="1:6" x14ac:dyDescent="0.25">
      <c r="A68">
        <v>3726</v>
      </c>
      <c r="B68">
        <f>'linear reg output'!B68</f>
        <v>1840</v>
      </c>
      <c r="C68">
        <f>'linear reg output'!C68</f>
        <v>2.4993891102257599</v>
      </c>
      <c r="D68">
        <f>'linear reg output'!E68</f>
        <v>50330.0488227639</v>
      </c>
      <c r="E68">
        <f>'sq rt reg output'!B68+'sq rt reg output'!C68*SQRT('pred using sq rt reg output'!D68)</f>
        <v>2046.3463728474776</v>
      </c>
      <c r="F68">
        <f>'sq rt reg output'!F68+'sq rt reg output'!G68*SQRT('pred using sq rt reg output'!D68)+'sq rt reg output'!H68*'pred using sq rt reg output'!C68</f>
        <v>2125.7739261953511</v>
      </c>
    </row>
    <row r="69" spans="1:6" x14ac:dyDescent="0.25">
      <c r="A69">
        <v>3727</v>
      </c>
      <c r="B69">
        <f>'linear reg output'!B69</f>
        <v>3550</v>
      </c>
      <c r="C69">
        <f>'linear reg output'!C69</f>
        <v>2.09585078795133</v>
      </c>
      <c r="D69">
        <f>'linear reg output'!E69</f>
        <v>43352.195105060098</v>
      </c>
      <c r="E69">
        <f>'sq rt reg output'!B69+'sq rt reg output'!C69*SQRT('pred using sq rt reg output'!D69)</f>
        <v>1817.8321003463006</v>
      </c>
      <c r="F69">
        <f>'sq rt reg output'!F69+'sq rt reg output'!G69*SQRT('pred using sq rt reg output'!D69)+'sq rt reg output'!H69*'pred using sq rt reg output'!C69</f>
        <v>1941.4129948121383</v>
      </c>
    </row>
    <row r="70" spans="1:6" x14ac:dyDescent="0.25">
      <c r="A70">
        <v>3728</v>
      </c>
      <c r="B70">
        <f>'linear reg output'!B70</f>
        <v>2232</v>
      </c>
      <c r="C70">
        <f>'linear reg output'!C70</f>
        <v>1.8565274759391499</v>
      </c>
      <c r="D70">
        <f>'linear reg output'!E70</f>
        <v>29971.791720199999</v>
      </c>
      <c r="E70">
        <f>'sq rt reg output'!B70+'sq rt reg output'!C70*SQRT('pred using sq rt reg output'!D70)</f>
        <v>1518.9771549745087</v>
      </c>
      <c r="F70">
        <f>'sq rt reg output'!F70+'sq rt reg output'!G70*SQRT('pred using sq rt reg output'!D70)+'sq rt reg output'!H70*'pred using sq rt reg output'!C70</f>
        <v>1558.0607513456773</v>
      </c>
    </row>
    <row r="71" spans="1:6" x14ac:dyDescent="0.25">
      <c r="A71">
        <v>3729</v>
      </c>
      <c r="B71">
        <f>'linear reg output'!B71</f>
        <v>4262</v>
      </c>
      <c r="C71">
        <f>'linear reg output'!C71</f>
        <v>2.0713169681608301</v>
      </c>
      <c r="D71">
        <f>'linear reg output'!E71</f>
        <v>28300.8551392189</v>
      </c>
      <c r="E71">
        <f>'sq rt reg output'!B71+'sq rt reg output'!C71*SQRT('pred using sq rt reg output'!D71)</f>
        <v>1626.7316892960321</v>
      </c>
      <c r="F71">
        <f>'sq rt reg output'!F71+'sq rt reg output'!G71*SQRT('pred using sq rt reg output'!D71)+'sq rt reg output'!H71*'pred using sq rt reg output'!C71</f>
        <v>1669.0087312644546</v>
      </c>
    </row>
    <row r="72" spans="1:6" x14ac:dyDescent="0.25">
      <c r="A72">
        <v>3730</v>
      </c>
      <c r="B72">
        <f>'linear reg output'!B72</f>
        <v>3592</v>
      </c>
      <c r="C72">
        <f>'linear reg output'!C72</f>
        <v>2.1687724245766402</v>
      </c>
      <c r="D72">
        <f>'linear reg output'!E72</f>
        <v>26856.444193727599</v>
      </c>
      <c r="E72">
        <f>'sq rt reg output'!B72+'sq rt reg output'!C72*SQRT('pred using sq rt reg output'!D72)</f>
        <v>1420.1610130720028</v>
      </c>
      <c r="F72">
        <f>'sq rt reg output'!F72+'sq rt reg output'!G72*SQRT('pred using sq rt reg output'!D72)+'sq rt reg output'!H72*'pred using sq rt reg output'!C72</f>
        <v>1442.6627124484241</v>
      </c>
    </row>
    <row r="73" spans="1:6" x14ac:dyDescent="0.25">
      <c r="A73">
        <v>3731</v>
      </c>
      <c r="B73">
        <f>'linear reg output'!B73</f>
        <v>2345</v>
      </c>
      <c r="C73">
        <f>'linear reg output'!C73</f>
        <v>1.7785226864599499</v>
      </c>
      <c r="D73">
        <f>'linear reg output'!E73</f>
        <v>26788.6808671814</v>
      </c>
      <c r="E73">
        <f>'sq rt reg output'!B73+'sq rt reg output'!C73*SQRT('pred using sq rt reg output'!D73)</f>
        <v>1556.9798521057421</v>
      </c>
      <c r="F73">
        <f>'sq rt reg output'!F73+'sq rt reg output'!G73*SQRT('pred using sq rt reg output'!D73)+'sq rt reg output'!H73*'pred using sq rt reg output'!C73</f>
        <v>1643.8690318634742</v>
      </c>
    </row>
    <row r="74" spans="1:6" x14ac:dyDescent="0.25">
      <c r="A74">
        <v>3732</v>
      </c>
      <c r="B74">
        <f>'linear reg output'!B74</f>
        <v>3881</v>
      </c>
      <c r="C74">
        <f>'linear reg output'!C74</f>
        <v>2.06730479249984</v>
      </c>
      <c r="D74">
        <f>'linear reg output'!E74</f>
        <v>18143.728077373798</v>
      </c>
      <c r="E74">
        <f>'sq rt reg output'!B74+'sq rt reg output'!C74*SQRT('pred using sq rt reg output'!D74)</f>
        <v>1063.5233833487055</v>
      </c>
      <c r="F74">
        <f>'sq rt reg output'!F74+'sq rt reg output'!G74*SQRT('pred using sq rt reg output'!D74)+'sq rt reg output'!H74*'pred using sq rt reg output'!C74</f>
        <v>1064.1442108449653</v>
      </c>
    </row>
    <row r="75" spans="1:6" x14ac:dyDescent="0.25">
      <c r="A75">
        <v>3733</v>
      </c>
      <c r="B75">
        <f>'linear reg output'!B75</f>
        <v>2411</v>
      </c>
      <c r="C75">
        <f>'linear reg output'!C75</f>
        <v>2.3948074387305001</v>
      </c>
      <c r="D75">
        <f>'linear reg output'!E75</f>
        <v>19211.006199572301</v>
      </c>
      <c r="E75">
        <f>'sq rt reg output'!B75+'sq rt reg output'!C75*SQRT('pred using sq rt reg output'!D75)</f>
        <v>1043.4482306660113</v>
      </c>
      <c r="F75">
        <f>'sq rt reg output'!F75+'sq rt reg output'!G75*SQRT('pred using sq rt reg output'!D75)+'sq rt reg output'!H75*'pred using sq rt reg output'!C75</f>
        <v>1045.373834902859</v>
      </c>
    </row>
    <row r="76" spans="1:6" x14ac:dyDescent="0.25">
      <c r="A76">
        <v>3734</v>
      </c>
      <c r="B76">
        <f>'linear reg output'!B76</f>
        <v>4225</v>
      </c>
      <c r="C76">
        <f>'linear reg output'!C76</f>
        <v>2.4830763419536699</v>
      </c>
      <c r="D76">
        <f>'linear reg output'!E76</f>
        <v>16758.421176886</v>
      </c>
      <c r="E76">
        <f>'sq rt reg output'!B76+'sq rt reg output'!C76*SQRT('pred using sq rt reg output'!D76)</f>
        <v>929.52028403944007</v>
      </c>
      <c r="F76">
        <f>'sq rt reg output'!F76+'sq rt reg output'!G76*SQRT('pred using sq rt reg output'!D76)+'sq rt reg output'!H76*'pred using sq rt reg output'!C76</f>
        <v>926.6873277304943</v>
      </c>
    </row>
    <row r="77" spans="1:6" x14ac:dyDescent="0.25">
      <c r="A77">
        <v>3735</v>
      </c>
      <c r="B77">
        <f>'linear reg output'!B77</f>
        <v>3937</v>
      </c>
      <c r="C77">
        <f>'linear reg output'!C77</f>
        <v>2.9176915488326198</v>
      </c>
      <c r="D77">
        <f>'linear reg output'!E77</f>
        <v>23633.670890480302</v>
      </c>
      <c r="E77">
        <f>'sq rt reg output'!B77+'sq rt reg output'!C77*SQRT('pred using sq rt reg output'!D77)</f>
        <v>969.45048831236045</v>
      </c>
      <c r="F77">
        <f>'sq rt reg output'!F77+'sq rt reg output'!G77*SQRT('pred using sq rt reg output'!D77)+'sq rt reg output'!H77*'pred using sq rt reg output'!C77</f>
        <v>974.07059640400166</v>
      </c>
    </row>
    <row r="78" spans="1:6" x14ac:dyDescent="0.25">
      <c r="A78">
        <v>3736</v>
      </c>
      <c r="B78">
        <f>'linear reg output'!B78</f>
        <v>2299</v>
      </c>
      <c r="C78">
        <f>'linear reg output'!C78</f>
        <v>2.6304623488099899</v>
      </c>
      <c r="D78">
        <f>'linear reg output'!E78</f>
        <v>25782.1864259785</v>
      </c>
      <c r="E78">
        <f>'sq rt reg output'!B78+'sq rt reg output'!C78*SQRT('pred using sq rt reg output'!D78)</f>
        <v>1169.1632990093981</v>
      </c>
      <c r="F78">
        <f>'sq rt reg output'!F78+'sq rt reg output'!G78*SQRT('pred using sq rt reg output'!D78)+'sq rt reg output'!H78*'pred using sq rt reg output'!C78</f>
        <v>1205.6737120701262</v>
      </c>
    </row>
    <row r="79" spans="1:6" x14ac:dyDescent="0.25">
      <c r="A79">
        <v>3737</v>
      </c>
      <c r="B79">
        <f>'linear reg output'!B79</f>
        <v>2290</v>
      </c>
      <c r="C79">
        <f>'linear reg output'!C79</f>
        <v>3.0915237993823901</v>
      </c>
      <c r="D79">
        <f>'linear reg output'!E79</f>
        <v>22326.380479105901</v>
      </c>
      <c r="E79">
        <f>'sq rt reg output'!B79+'sq rt reg output'!C79*SQRT('pred using sq rt reg output'!D79)</f>
        <v>1083.2970312942089</v>
      </c>
      <c r="F79">
        <f>'sq rt reg output'!F79+'sq rt reg output'!G79*SQRT('pred using sq rt reg output'!D79)+'sq rt reg output'!H79*'pred using sq rt reg output'!C79</f>
        <v>1123.0059439617989</v>
      </c>
    </row>
    <row r="80" spans="1:6" x14ac:dyDescent="0.25">
      <c r="A80">
        <v>3738</v>
      </c>
      <c r="B80">
        <f>'linear reg output'!B80</f>
        <v>1954</v>
      </c>
      <c r="C80">
        <f>'linear reg output'!C80</f>
        <v>3.52858754378674</v>
      </c>
      <c r="D80">
        <f>'linear reg output'!E80</f>
        <v>21676.097552529998</v>
      </c>
      <c r="E80">
        <f>'sq rt reg output'!B80+'sq rt reg output'!C80*SQRT('pred using sq rt reg output'!D80)</f>
        <v>999.63292026354861</v>
      </c>
      <c r="F80">
        <f>'sq rt reg output'!F80+'sq rt reg output'!G80*SQRT('pred using sq rt reg output'!D80)+'sq rt reg output'!H80*'pred using sq rt reg output'!C80</f>
        <v>1038.6004348669067</v>
      </c>
    </row>
    <row r="81" spans="1:6" x14ac:dyDescent="0.25">
      <c r="A81">
        <v>3739</v>
      </c>
      <c r="B81">
        <f>'linear reg output'!B81</f>
        <v>3043</v>
      </c>
      <c r="C81">
        <f>'linear reg output'!C81</f>
        <v>2.9735025737014502</v>
      </c>
      <c r="D81">
        <f>'linear reg output'!E81</f>
        <v>32514.146328795101</v>
      </c>
      <c r="E81">
        <f>'sq rt reg output'!B81+'sq rt reg output'!C81*SQRT('pred using sq rt reg output'!D81)</f>
        <v>1241.2624182672846</v>
      </c>
      <c r="F81">
        <f>'sq rt reg output'!F81+'sq rt reg output'!G81*SQRT('pred using sq rt reg output'!D81)+'sq rt reg output'!H81*'pred using sq rt reg output'!C81</f>
        <v>1294.8252286340546</v>
      </c>
    </row>
    <row r="82" spans="1:6" x14ac:dyDescent="0.25">
      <c r="A82">
        <v>3740</v>
      </c>
      <c r="B82">
        <f>'linear reg output'!B82</f>
        <v>2055</v>
      </c>
      <c r="C82">
        <f>'linear reg output'!C82</f>
        <v>3.11842425224933</v>
      </c>
      <c r="D82">
        <f>'linear reg output'!E82</f>
        <v>23067.939043766801</v>
      </c>
      <c r="E82">
        <f>'sq rt reg output'!B82+'sq rt reg output'!C82*SQRT('pred using sq rt reg output'!D82)</f>
        <v>1007.08268210341</v>
      </c>
      <c r="F82">
        <f>'sq rt reg output'!F82+'sq rt reg output'!G82*SQRT('pred using sq rt reg output'!D82)+'sq rt reg output'!H82*'pred using sq rt reg output'!C82</f>
        <v>1053.78714118166</v>
      </c>
    </row>
    <row r="83" spans="1:6" x14ac:dyDescent="0.25">
      <c r="A83">
        <v>3741</v>
      </c>
      <c r="B83">
        <f>'linear reg output'!B83</f>
        <v>2126</v>
      </c>
      <c r="C83">
        <f>'linear reg output'!C83</f>
        <v>3.7677470033748399</v>
      </c>
      <c r="D83">
        <f>'linear reg output'!E83</f>
        <v>20372.210897881301</v>
      </c>
      <c r="E83">
        <f>'sq rt reg output'!B83+'sq rt reg output'!C83*SQRT('pred using sq rt reg output'!D83)</f>
        <v>976.76407601495134</v>
      </c>
      <c r="F83">
        <f>'sq rt reg output'!F83+'sq rt reg output'!G83*SQRT('pred using sq rt reg output'!D83)+'sq rt reg output'!H83*'pred using sq rt reg output'!C83</f>
        <v>1031.8729849367955</v>
      </c>
    </row>
    <row r="84" spans="1:6" x14ac:dyDescent="0.25">
      <c r="A84">
        <v>3742</v>
      </c>
      <c r="B84">
        <f>'linear reg output'!B84</f>
        <v>1908</v>
      </c>
      <c r="C84">
        <f>'linear reg output'!C84</f>
        <v>3.7908410674716602</v>
      </c>
      <c r="D84">
        <f>'linear reg output'!E84</f>
        <v>18720.410014269299</v>
      </c>
      <c r="E84">
        <f>'sq rt reg output'!B84+'sq rt reg output'!C84*SQRT('pred using sq rt reg output'!D84)</f>
        <v>988.84062144839822</v>
      </c>
      <c r="F84">
        <f>'sq rt reg output'!F84+'sq rt reg output'!G84*SQRT('pred using sq rt reg output'!D84)+'sq rt reg output'!H84*'pred using sq rt reg output'!C84</f>
        <v>1027.4113692947085</v>
      </c>
    </row>
    <row r="85" spans="1:6" x14ac:dyDescent="0.25">
      <c r="A85">
        <v>3743</v>
      </c>
      <c r="B85">
        <f>'linear reg output'!B85</f>
        <v>1732</v>
      </c>
      <c r="C85">
        <f>'linear reg output'!C85</f>
        <v>3.51499560389462</v>
      </c>
      <c r="D85">
        <f>'linear reg output'!E85</f>
        <v>21242.575601479399</v>
      </c>
      <c r="E85">
        <f>'sq rt reg output'!B85+'sq rt reg output'!C85*SQRT('pred using sq rt reg output'!D85)</f>
        <v>943.48729893917471</v>
      </c>
      <c r="F85">
        <f>'sq rt reg output'!F85+'sq rt reg output'!G85*SQRT('pred using sq rt reg output'!D85)+'sq rt reg output'!H85*'pred using sq rt reg output'!C85</f>
        <v>983.57024023633721</v>
      </c>
    </row>
    <row r="86" spans="1:6" x14ac:dyDescent="0.25">
      <c r="A86">
        <v>3744</v>
      </c>
      <c r="B86">
        <f>'linear reg output'!B86</f>
        <v>3148</v>
      </c>
      <c r="C86">
        <f>'linear reg output'!C86</f>
        <v>2.4958859755995801</v>
      </c>
      <c r="D86">
        <f>'linear reg output'!E86</f>
        <v>12058.240863787199</v>
      </c>
      <c r="E86">
        <f>'sq rt reg output'!B86+'sq rt reg output'!C86*SQRT('pred using sq rt reg output'!D86)</f>
        <v>856.39711689238629</v>
      </c>
      <c r="F86">
        <f>'sq rt reg output'!F86+'sq rt reg output'!G86*SQRT('pred using sq rt reg output'!D86)+'sq rt reg output'!H86*'pred using sq rt reg output'!C86</f>
        <v>848.97577611959582</v>
      </c>
    </row>
    <row r="87" spans="1:6" x14ac:dyDescent="0.25">
      <c r="A87">
        <v>3745</v>
      </c>
      <c r="B87">
        <f>'linear reg output'!B87</f>
        <v>1679</v>
      </c>
      <c r="C87">
        <f>'linear reg output'!C87</f>
        <v>3.9554584840130298</v>
      </c>
      <c r="D87">
        <f>'linear reg output'!E87</f>
        <v>15931.931701109601</v>
      </c>
      <c r="E87">
        <f>'sq rt reg output'!B87+'sq rt reg output'!C87*SQRT('pred using sq rt reg output'!D87)</f>
        <v>890.97369109539773</v>
      </c>
      <c r="F87">
        <f>'sq rt reg output'!F87+'sq rt reg output'!G87*SQRT('pred using sq rt reg output'!D87)+'sq rt reg output'!H87*'pred using sq rt reg output'!C87</f>
        <v>940.40206984946644</v>
      </c>
    </row>
    <row r="88" spans="1:6" x14ac:dyDescent="0.25">
      <c r="A88">
        <v>3746</v>
      </c>
      <c r="B88">
        <f>'linear reg output'!B88</f>
        <v>1950</v>
      </c>
      <c r="C88">
        <f>'linear reg output'!C88</f>
        <v>2.9526502444167502</v>
      </c>
      <c r="D88">
        <f>'linear reg output'!E88</f>
        <v>11782.846303098901</v>
      </c>
      <c r="E88">
        <f>'sq rt reg output'!B88+'sq rt reg output'!C88*SQRT('pred using sq rt reg output'!D88)</f>
        <v>1079.7819634245693</v>
      </c>
      <c r="F88">
        <f>'sq rt reg output'!F88+'sq rt reg output'!G88*SQRT('pred using sq rt reg output'!D88)+'sq rt reg output'!H88*'pred using sq rt reg output'!C88</f>
        <v>1118.0082447278487</v>
      </c>
    </row>
    <row r="89" spans="1:6" x14ac:dyDescent="0.25">
      <c r="A89">
        <v>3747</v>
      </c>
      <c r="B89">
        <f>'linear reg output'!B89</f>
        <v>2876</v>
      </c>
      <c r="C89">
        <f>'linear reg output'!C89</f>
        <v>2.3693731523783899</v>
      </c>
      <c r="D89">
        <f>'linear reg output'!E89</f>
        <v>15155.349335218099</v>
      </c>
      <c r="E89">
        <f>'sq rt reg output'!B89+'sq rt reg output'!C89*SQRT('pred using sq rt reg output'!D89)</f>
        <v>992.48005791393416</v>
      </c>
      <c r="F89">
        <f>'sq rt reg output'!F89+'sq rt reg output'!G89*SQRT('pred using sq rt reg output'!D89)+'sq rt reg output'!H89*'pred using sq rt reg output'!C89</f>
        <v>1009.2711704958041</v>
      </c>
    </row>
    <row r="90" spans="1:6" x14ac:dyDescent="0.25">
      <c r="A90">
        <v>3748</v>
      </c>
      <c r="B90">
        <f>'linear reg output'!B90</f>
        <v>3496</v>
      </c>
      <c r="C90">
        <f>'linear reg output'!C90</f>
        <v>2.08600620956669</v>
      </c>
      <c r="D90">
        <f>'linear reg output'!E90</f>
        <v>33301.9908002222</v>
      </c>
      <c r="E90">
        <f>'sq rt reg output'!B90+'sq rt reg output'!C90*SQRT('pred using sq rt reg output'!D90)</f>
        <v>1609.8756435837818</v>
      </c>
      <c r="F90">
        <f>'sq rt reg output'!F90+'sq rt reg output'!G90*SQRT('pred using sq rt reg output'!D90)+'sq rt reg output'!H90*'pred using sq rt reg output'!C90</f>
        <v>1639.0117013640865</v>
      </c>
    </row>
    <row r="91" spans="1:6" x14ac:dyDescent="0.25">
      <c r="A91">
        <v>3749</v>
      </c>
      <c r="B91">
        <f>'linear reg output'!B91</f>
        <v>1889</v>
      </c>
      <c r="C91">
        <f>'linear reg output'!C91</f>
        <v>2.7237637325740698</v>
      </c>
      <c r="D91">
        <f>'linear reg output'!E91</f>
        <v>22024.0117814933</v>
      </c>
      <c r="E91">
        <f>'sq rt reg output'!B91+'sq rt reg output'!C91*SQRT('pred using sq rt reg output'!D91)</f>
        <v>1063.829447671247</v>
      </c>
      <c r="F91">
        <f>'sq rt reg output'!F91+'sq rt reg output'!G91*SQRT('pred using sq rt reg output'!D91)+'sq rt reg output'!H91*'pred using sq rt reg output'!C91</f>
        <v>1077.5990046741024</v>
      </c>
    </row>
    <row r="92" spans="1:6" x14ac:dyDescent="0.25">
      <c r="A92">
        <v>3750</v>
      </c>
      <c r="B92">
        <f>'linear reg output'!B92</f>
        <v>2600</v>
      </c>
      <c r="C92">
        <f>'linear reg output'!C92</f>
        <v>3.0066666666666699</v>
      </c>
      <c r="D92">
        <f>'linear reg output'!E92</f>
        <v>14089.4634091445</v>
      </c>
      <c r="E92">
        <f>'sq rt reg output'!B92+'sq rt reg output'!C92*SQRT('pred using sq rt reg output'!D92)</f>
        <v>957.03207253658979</v>
      </c>
      <c r="F92">
        <f>'sq rt reg output'!F92+'sq rt reg output'!G92*SQRT('pred using sq rt reg output'!D92)+'sq rt reg output'!H92*'pred using sq rt reg output'!C92</f>
        <v>987.2523350657807</v>
      </c>
    </row>
    <row r="93" spans="1:6" x14ac:dyDescent="0.25">
      <c r="A93">
        <v>3751</v>
      </c>
      <c r="B93">
        <f>'linear reg output'!B93</f>
        <v>2112</v>
      </c>
      <c r="C93">
        <f>'linear reg output'!C93</f>
        <v>3.7503735325506899</v>
      </c>
      <c r="D93">
        <f>'linear reg output'!E93</f>
        <v>14089.4634091445</v>
      </c>
      <c r="E93">
        <f>'sq rt reg output'!B93+'sq rt reg output'!C93*SQRT('pred using sq rt reg output'!D93)</f>
        <v>930.08544385185587</v>
      </c>
      <c r="F93">
        <f>'sq rt reg output'!F93+'sq rt reg output'!G93*SQRT('pred using sq rt reg output'!D93)+'sq rt reg output'!H93*'pred using sq rt reg output'!C93</f>
        <v>976.29304543967567</v>
      </c>
    </row>
    <row r="94" spans="1:6" x14ac:dyDescent="0.25">
      <c r="A94">
        <v>3752</v>
      </c>
      <c r="B94">
        <f>'linear reg output'!B94</f>
        <v>2262</v>
      </c>
      <c r="C94">
        <f>'linear reg output'!C94</f>
        <v>3.8612539310138301</v>
      </c>
      <c r="D94">
        <f>'linear reg output'!E94</f>
        <v>23480.118688366099</v>
      </c>
      <c r="E94">
        <f>'sq rt reg output'!B94+'sq rt reg output'!C94*SQRT('pred using sq rt reg output'!D94)</f>
        <v>1075.3206622210055</v>
      </c>
      <c r="F94">
        <f>'sq rt reg output'!F94+'sq rt reg output'!G94*SQRT('pred using sq rt reg output'!D94)+'sq rt reg output'!H94*'pred using sq rt reg output'!C94</f>
        <v>1118.2599510646246</v>
      </c>
    </row>
    <row r="95" spans="1:6" x14ac:dyDescent="0.25">
      <c r="A95">
        <v>3753</v>
      </c>
      <c r="B95">
        <f>'linear reg output'!B95</f>
        <v>1510</v>
      </c>
      <c r="C95">
        <f>'linear reg output'!C95</f>
        <v>3.14394884591391</v>
      </c>
      <c r="D95">
        <f>'linear reg output'!E95</f>
        <v>33668.705577061402</v>
      </c>
      <c r="E95">
        <f>'sq rt reg output'!B95+'sq rt reg output'!C95*SQRT('pred using sq rt reg output'!D95)</f>
        <v>1258.1403989741248</v>
      </c>
      <c r="F95">
        <f>'sq rt reg output'!F95+'sq rt reg output'!G95*SQRT('pred using sq rt reg output'!D95)+'sq rt reg output'!H95*'pred using sq rt reg output'!C95</f>
        <v>1312.8789162462785</v>
      </c>
    </row>
    <row r="96" spans="1:6" x14ac:dyDescent="0.25">
      <c r="A96">
        <v>3754</v>
      </c>
      <c r="B96">
        <f>'linear reg output'!B96</f>
        <v>2314</v>
      </c>
      <c r="C96">
        <f>'linear reg output'!C96</f>
        <v>3.2059938524590201</v>
      </c>
      <c r="D96">
        <f>'linear reg output'!E96</f>
        <v>32514.146328795101</v>
      </c>
      <c r="E96">
        <f>'sq rt reg output'!B96+'sq rt reg output'!C96*SQRT('pred using sq rt reg output'!D96)</f>
        <v>1227.0542664332747</v>
      </c>
      <c r="F96">
        <f>'sq rt reg output'!F96+'sq rt reg output'!G96*SQRT('pred using sq rt reg output'!D96)+'sq rt reg output'!H96*'pred using sq rt reg output'!C96</f>
        <v>1283.0214135759379</v>
      </c>
    </row>
    <row r="97" spans="1:6" x14ac:dyDescent="0.25">
      <c r="A97">
        <v>3755</v>
      </c>
      <c r="B97">
        <f>'linear reg output'!B97</f>
        <v>1825</v>
      </c>
      <c r="C97">
        <f>'linear reg output'!C97</f>
        <v>3.4461223445098499</v>
      </c>
      <c r="D97">
        <f>'linear reg output'!E97</f>
        <v>32227.733032473101</v>
      </c>
      <c r="E97">
        <f>'sq rt reg output'!B97+'sq rt reg output'!C97*SQRT('pred using sq rt reg output'!D97)</f>
        <v>1249.6792766535141</v>
      </c>
      <c r="F97">
        <f>'sq rt reg output'!F97+'sq rt reg output'!G97*SQRT('pred using sq rt reg output'!D97)+'sq rt reg output'!H97*'pred using sq rt reg output'!C97</f>
        <v>1285.3474818377476</v>
      </c>
    </row>
    <row r="98" spans="1:6" x14ac:dyDescent="0.25">
      <c r="A98">
        <v>3756</v>
      </c>
      <c r="B98">
        <f>'linear reg output'!B98</f>
        <v>1793</v>
      </c>
      <c r="C98">
        <f>'linear reg output'!C98</f>
        <v>3.1951884474803798</v>
      </c>
      <c r="D98">
        <f>'linear reg output'!E98</f>
        <v>24116.481727574399</v>
      </c>
      <c r="E98">
        <f>'sq rt reg output'!B98+'sq rt reg output'!C98*SQRT('pred using sq rt reg output'!D98)</f>
        <v>1031.3631849820363</v>
      </c>
      <c r="F98">
        <f>'sq rt reg output'!F98+'sq rt reg output'!G98*SQRT('pred using sq rt reg output'!D98)+'sq rt reg output'!H98*'pred using sq rt reg output'!C98</f>
        <v>1055.4262637231266</v>
      </c>
    </row>
    <row r="99" spans="1:6" x14ac:dyDescent="0.25">
      <c r="A99">
        <v>3757</v>
      </c>
      <c r="B99">
        <f>'linear reg output'!B99</f>
        <v>2116</v>
      </c>
      <c r="C99">
        <f>'linear reg output'!C99</f>
        <v>3.6646115586871502</v>
      </c>
      <c r="D99">
        <f>'linear reg output'!E99</f>
        <v>21143.051310233601</v>
      </c>
      <c r="E99">
        <f>'sq rt reg output'!B99+'sq rt reg output'!C99*SQRT('pred using sq rt reg output'!D99)</f>
        <v>1068.6096024398464</v>
      </c>
      <c r="F99">
        <f>'sq rt reg output'!F99+'sq rt reg output'!G99*SQRT('pred using sq rt reg output'!D99)+'sq rt reg output'!H99*'pred using sq rt reg output'!C99</f>
        <v>1103.2009649185031</v>
      </c>
    </row>
    <row r="100" spans="1:6" x14ac:dyDescent="0.25">
      <c r="A100">
        <v>3758</v>
      </c>
      <c r="B100">
        <f>'linear reg output'!B100</f>
        <v>2568</v>
      </c>
      <c r="C100">
        <f>'linear reg output'!C100</f>
        <v>2.8391574916227902</v>
      </c>
      <c r="D100">
        <f>'linear reg output'!E100</f>
        <v>21143.051310233601</v>
      </c>
      <c r="E100">
        <f>'sq rt reg output'!B100+'sq rt reg output'!C100*SQRT('pred using sq rt reg output'!D100)</f>
        <v>1006.3998482618828</v>
      </c>
      <c r="F100">
        <f>'sq rt reg output'!F100+'sq rt reg output'!G100*SQRT('pred using sq rt reg output'!D100)+'sq rt reg output'!H100*'pred using sq rt reg output'!C100</f>
        <v>1027.768522035738</v>
      </c>
    </row>
    <row r="101" spans="1:6" x14ac:dyDescent="0.25">
      <c r="A101">
        <v>3759</v>
      </c>
      <c r="B101">
        <f>'linear reg output'!B101</f>
        <v>1680</v>
      </c>
      <c r="C101">
        <f>'linear reg output'!C101</f>
        <v>2.8629115012341599</v>
      </c>
      <c r="D101">
        <f>'linear reg output'!E101</f>
        <v>22881.6904530559</v>
      </c>
      <c r="E101">
        <f>'sq rt reg output'!B101+'sq rt reg output'!C101*SQRT('pred using sq rt reg output'!D101)</f>
        <v>1061.6551573455918</v>
      </c>
      <c r="F101">
        <f>'sq rt reg output'!F101+'sq rt reg output'!G101*SQRT('pred using sq rt reg output'!D101)+'sq rt reg output'!H101*'pred using sq rt reg output'!C101</f>
        <v>1078.9901011288903</v>
      </c>
    </row>
    <row r="102" spans="1:6" x14ac:dyDescent="0.25">
      <c r="A102">
        <v>3760</v>
      </c>
      <c r="B102">
        <f>'linear reg output'!B102</f>
        <v>2742</v>
      </c>
      <c r="C102">
        <f>'linear reg output'!C102</f>
        <v>2.3309194567892502</v>
      </c>
      <c r="D102">
        <f>'linear reg output'!E102</f>
        <v>53486.162301024699</v>
      </c>
      <c r="E102">
        <f>'sq rt reg output'!B102+'sq rt reg output'!C102*SQRT('pred using sq rt reg output'!D102)</f>
        <v>1749.7484073915964</v>
      </c>
      <c r="F102">
        <f>'sq rt reg output'!F102+'sq rt reg output'!G102*SQRT('pred using sq rt reg output'!D102)+'sq rt reg output'!H102*'pred using sq rt reg output'!C102</f>
        <v>1850.5037046784919</v>
      </c>
    </row>
    <row r="103" spans="1:6" x14ac:dyDescent="0.25">
      <c r="A103">
        <v>3761</v>
      </c>
      <c r="B103">
        <f>'linear reg output'!B103</f>
        <v>2387</v>
      </c>
      <c r="C103">
        <f>'linear reg output'!C103</f>
        <v>2.5650717496542201</v>
      </c>
      <c r="D103">
        <f>'linear reg output'!E103</f>
        <v>34797.938614759398</v>
      </c>
      <c r="E103">
        <f>'sq rt reg output'!B103+'sq rt reg output'!C103*SQRT('pred using sq rt reg output'!D103)</f>
        <v>1337.5565998550182</v>
      </c>
      <c r="F103">
        <f>'sq rt reg output'!F103+'sq rt reg output'!G103*SQRT('pred using sq rt reg output'!D103)+'sq rt reg output'!H103*'pred using sq rt reg output'!C103</f>
        <v>1410.7152467916442</v>
      </c>
    </row>
    <row r="104" spans="1:6" x14ac:dyDescent="0.25">
      <c r="A104">
        <v>3762</v>
      </c>
      <c r="B104">
        <f>'linear reg output'!B104</f>
        <v>1724</v>
      </c>
      <c r="C104">
        <f>'linear reg output'!C104</f>
        <v>3.1315113435884698</v>
      </c>
      <c r="D104">
        <f>'linear reg output'!E104</f>
        <v>35006.897547335997</v>
      </c>
      <c r="E104">
        <f>'sq rt reg output'!B104+'sq rt reg output'!C104*SQRT('pred using sq rt reg output'!D104)</f>
        <v>1083.2807430804835</v>
      </c>
      <c r="F104">
        <f>'sq rt reg output'!F104+'sq rt reg output'!G104*SQRT('pred using sq rt reg output'!D104)+'sq rt reg output'!H104*'pred using sq rt reg output'!C104</f>
        <v>1124.6599148404584</v>
      </c>
    </row>
    <row r="105" spans="1:6" x14ac:dyDescent="0.25">
      <c r="A105">
        <v>3763</v>
      </c>
      <c r="B105">
        <f>'linear reg output'!B105</f>
        <v>2285</v>
      </c>
      <c r="C105">
        <f>'linear reg output'!C105</f>
        <v>3.00268866204885</v>
      </c>
      <c r="D105">
        <f>'linear reg output'!E105</f>
        <v>23203.967783380602</v>
      </c>
      <c r="E105">
        <f>'sq rt reg output'!B105+'sq rt reg output'!C105*SQRT('pred using sq rt reg output'!D105)</f>
        <v>1059.0243080545977</v>
      </c>
      <c r="F105">
        <f>'sq rt reg output'!F105+'sq rt reg output'!G105*SQRT('pred using sq rt reg output'!D105)+'sq rt reg output'!H105*'pred using sq rt reg output'!C105</f>
        <v>1073.5401070787404</v>
      </c>
    </row>
    <row r="106" spans="1:6" x14ac:dyDescent="0.25">
      <c r="A106">
        <v>3764</v>
      </c>
      <c r="B106">
        <f>'linear reg output'!B106</f>
        <v>2903</v>
      </c>
      <c r="C106">
        <f>'linear reg output'!C106</f>
        <v>3.0697541568907498</v>
      </c>
      <c r="D106">
        <f>'linear reg output'!E106</f>
        <v>37354.734276946103</v>
      </c>
      <c r="E106">
        <f>'sq rt reg output'!B106+'sq rt reg output'!C106*SQRT('pred using sq rt reg output'!D106)</f>
        <v>1311.4038626390598</v>
      </c>
      <c r="F106">
        <f>'sq rt reg output'!F106+'sq rt reg output'!G106*SQRT('pred using sq rt reg output'!D106)+'sq rt reg output'!H106*'pred using sq rt reg output'!C106</f>
        <v>1357.0673109232916</v>
      </c>
    </row>
    <row r="107" spans="1:6" x14ac:dyDescent="0.25">
      <c r="A107">
        <v>3765</v>
      </c>
      <c r="B107">
        <f>'linear reg output'!B107</f>
        <v>2792</v>
      </c>
      <c r="C107">
        <f>'linear reg output'!C107</f>
        <v>2.2194700569003398</v>
      </c>
      <c r="D107">
        <f>'linear reg output'!E107</f>
        <v>41184.585349807101</v>
      </c>
      <c r="E107">
        <f>'sq rt reg output'!B107+'sq rt reg output'!C107*SQRT('pred using sq rt reg output'!D107)</f>
        <v>1463.6295136218475</v>
      </c>
      <c r="F107">
        <f>'sq rt reg output'!F107+'sq rt reg output'!G107*SQRT('pred using sq rt reg output'!D107)+'sq rt reg output'!H107*'pred using sq rt reg output'!C107</f>
        <v>1519.8255403875737</v>
      </c>
    </row>
    <row r="108" spans="1:6" x14ac:dyDescent="0.25">
      <c r="A108">
        <v>3766</v>
      </c>
      <c r="B108">
        <f>'linear reg output'!B108</f>
        <v>1619</v>
      </c>
      <c r="C108">
        <f>'linear reg output'!C108</f>
        <v>2.8082123184777199</v>
      </c>
      <c r="D108">
        <f>'linear reg output'!E108</f>
        <v>18830.5300731768</v>
      </c>
      <c r="E108">
        <f>'sq rt reg output'!B108+'sq rt reg output'!C108*SQRT('pred using sq rt reg output'!D108)</f>
        <v>943.27417466128281</v>
      </c>
      <c r="F108">
        <f>'sq rt reg output'!F108+'sq rt reg output'!G108*SQRT('pred using sq rt reg output'!D108)+'sq rt reg output'!H108*'pred using sq rt reg output'!C108</f>
        <v>948.7781900800876</v>
      </c>
    </row>
    <row r="109" spans="1:6" x14ac:dyDescent="0.25">
      <c r="A109">
        <v>3767</v>
      </c>
      <c r="B109">
        <f>'linear reg output'!B109</f>
        <v>3209</v>
      </c>
      <c r="C109">
        <f>'linear reg output'!C109</f>
        <v>2.85115347068797</v>
      </c>
      <c r="D109">
        <f>'linear reg output'!E109</f>
        <v>22092.657129508101</v>
      </c>
      <c r="E109">
        <f>'sq rt reg output'!B109+'sq rt reg output'!C109*SQRT('pred using sq rt reg output'!D109)</f>
        <v>1002.1512917438818</v>
      </c>
      <c r="F109">
        <f>'sq rt reg output'!F109+'sq rt reg output'!G109*SQRT('pred using sq rt reg output'!D109)+'sq rt reg output'!H109*'pred using sq rt reg output'!C109</f>
        <v>1017.3894467428103</v>
      </c>
    </row>
    <row r="110" spans="1:6" x14ac:dyDescent="0.25">
      <c r="A110">
        <v>3768</v>
      </c>
      <c r="B110">
        <f>'linear reg output'!B110</f>
        <v>2186</v>
      </c>
      <c r="C110">
        <f>'linear reg output'!C110</f>
        <v>2.4754534864370101</v>
      </c>
      <c r="D110">
        <f>'linear reg output'!E110</f>
        <v>43897.149166022697</v>
      </c>
      <c r="E110">
        <f>'sq rt reg output'!B110+'sq rt reg output'!C110*SQRT('pred using sq rt reg output'!D110)</f>
        <v>1612.9779176978757</v>
      </c>
      <c r="F110">
        <f>'sq rt reg output'!F110+'sq rt reg output'!G110*SQRT('pred using sq rt reg output'!D110)+'sq rt reg output'!H110*'pred using sq rt reg output'!C110</f>
        <v>1712.1168776131294</v>
      </c>
    </row>
    <row r="111" spans="1:6" x14ac:dyDescent="0.25">
      <c r="A111">
        <v>3769</v>
      </c>
      <c r="B111">
        <f>'linear reg output'!B111</f>
        <v>1745</v>
      </c>
      <c r="C111">
        <f>'linear reg output'!C111</f>
        <v>2.4642962170832798</v>
      </c>
      <c r="D111">
        <f>'linear reg output'!E111</f>
        <v>20132.019529105601</v>
      </c>
      <c r="E111">
        <f>'sq rt reg output'!B111+'sq rt reg output'!C111*SQRT('pred using sq rt reg output'!D111)</f>
        <v>1040.933582023946</v>
      </c>
      <c r="F111">
        <f>'sq rt reg output'!F111+'sq rt reg output'!G111*SQRT('pred using sq rt reg output'!D111)+'sq rt reg output'!H111*'pred using sq rt reg output'!C111</f>
        <v>1040.9483063994719</v>
      </c>
    </row>
    <row r="112" spans="1:6" x14ac:dyDescent="0.25">
      <c r="A112">
        <v>3900</v>
      </c>
      <c r="B112">
        <f>'linear reg output'!B112</f>
        <v>1854</v>
      </c>
      <c r="C112">
        <f>'linear reg output'!C112</f>
        <v>3.0621010668940198</v>
      </c>
      <c r="D112">
        <f>'linear reg output'!E112</f>
        <v>22759.9024301565</v>
      </c>
      <c r="E112">
        <f>'sq rt reg output'!B112+'sq rt reg output'!C112*SQRT('pred using sq rt reg output'!D112)</f>
        <v>740.98695807413776</v>
      </c>
      <c r="F112">
        <f>'sq rt reg output'!F112+'sq rt reg output'!G112*SQRT('pred using sq rt reg output'!D112)+'sq rt reg output'!H112*'pred using sq rt reg output'!C112</f>
        <v>748.34903882200899</v>
      </c>
    </row>
    <row r="113" spans="1:6" x14ac:dyDescent="0.25">
      <c r="A113">
        <v>4101</v>
      </c>
      <c r="B113">
        <f>'linear reg output'!B113</f>
        <v>1937</v>
      </c>
      <c r="C113">
        <f>'linear reg output'!C113</f>
        <v>2.37810718358039</v>
      </c>
      <c r="D113">
        <f>'linear reg output'!E113</f>
        <v>39747.537406716801</v>
      </c>
      <c r="E113">
        <f>'sq rt reg output'!B113+'sq rt reg output'!C113*SQRT('pred using sq rt reg output'!D113)</f>
        <v>1416.7557194831429</v>
      </c>
      <c r="F113">
        <f>'sq rt reg output'!F113+'sq rt reg output'!G113*SQRT('pred using sq rt reg output'!D113)+'sq rt reg output'!H113*'pred using sq rt reg output'!C113</f>
        <v>1488.4242667454623</v>
      </c>
    </row>
    <row r="114" spans="1:6" x14ac:dyDescent="0.25">
      <c r="A114">
        <v>4102</v>
      </c>
      <c r="B114">
        <f>'linear reg output'!B114</f>
        <v>2904</v>
      </c>
      <c r="C114">
        <f>'linear reg output'!C114</f>
        <v>2.32784253390638</v>
      </c>
      <c r="D114">
        <f>'linear reg output'!E114</f>
        <v>42396.222679374601</v>
      </c>
      <c r="E114">
        <f>'sq rt reg output'!B114+'sq rt reg output'!C114*SQRT('pred using sq rt reg output'!D114)</f>
        <v>1722.7264605200048</v>
      </c>
      <c r="F114">
        <f>'sq rt reg output'!F114+'sq rt reg output'!G114*SQRT('pred using sq rt reg output'!D114)+'sq rt reg output'!H114*'pred using sq rt reg output'!C114</f>
        <v>1822.2391931596735</v>
      </c>
    </row>
    <row r="115" spans="1:6" x14ac:dyDescent="0.25">
      <c r="A115">
        <v>4701</v>
      </c>
      <c r="B115">
        <f>'linear reg output'!B115</f>
        <v>1258</v>
      </c>
      <c r="C115">
        <f>'linear reg output'!C115</f>
        <v>3.3317872397223698</v>
      </c>
      <c r="D115">
        <f>'linear reg output'!E115</f>
        <v>24063.3739975799</v>
      </c>
      <c r="E115">
        <f>'sq rt reg output'!B115+'sq rt reg output'!C115*SQRT('pred using sq rt reg output'!D115)</f>
        <v>762.27261283221401</v>
      </c>
      <c r="F115">
        <f>'sq rt reg output'!F115+'sq rt reg output'!G115*SQRT('pred using sq rt reg output'!D115)+'sq rt reg output'!H115*'pred using sq rt reg output'!C115</f>
        <v>778.05521555208588</v>
      </c>
    </row>
    <row r="116" spans="1:6" x14ac:dyDescent="0.25">
      <c r="A116">
        <v>4702</v>
      </c>
      <c r="B116">
        <f>'linear reg output'!B116</f>
        <v>2419</v>
      </c>
      <c r="C116">
        <f>'linear reg output'!C116</f>
        <v>3.07584039943184</v>
      </c>
      <c r="D116">
        <f>'linear reg output'!E116</f>
        <v>19211.006199572301</v>
      </c>
      <c r="E116">
        <f>'sq rt reg output'!B116+'sq rt reg output'!C116*SQRT('pred using sq rt reg output'!D116)</f>
        <v>679.56122259918698</v>
      </c>
      <c r="F116">
        <f>'sq rt reg output'!F116+'sq rt reg output'!G116*SQRT('pred using sq rt reg output'!D116)+'sq rt reg output'!H116*'pred using sq rt reg output'!C116</f>
        <v>684.7540193372372</v>
      </c>
    </row>
    <row r="117" spans="1:6" x14ac:dyDescent="0.25">
      <c r="A117">
        <v>5301</v>
      </c>
      <c r="B117">
        <f>'linear reg output'!B117</f>
        <v>3532</v>
      </c>
      <c r="C117">
        <f>'linear reg output'!C117</f>
        <v>2.55249271481452</v>
      </c>
      <c r="D117">
        <f>'linear reg output'!E117</f>
        <v>34389.1287670889</v>
      </c>
      <c r="E117">
        <f>'sq rt reg output'!B117+'sq rt reg output'!C117*SQRT('pred using sq rt reg output'!D117)</f>
        <v>1292.0618980679901</v>
      </c>
      <c r="F117">
        <f>'sq rt reg output'!F117+'sq rt reg output'!G117*SQRT('pred using sq rt reg output'!D117)+'sq rt reg output'!H117*'pred using sq rt reg output'!C117</f>
        <v>1315.4416774501187</v>
      </c>
    </row>
    <row r="118" spans="1:6" x14ac:dyDescent="0.25">
      <c r="A118">
        <v>5302</v>
      </c>
      <c r="B118">
        <f>'linear reg output'!B118</f>
        <v>2261</v>
      </c>
      <c r="C118">
        <f>'linear reg output'!C118</f>
        <v>3.4300841145057399</v>
      </c>
      <c r="D118">
        <f>'linear reg output'!E118</f>
        <v>27095.121940662601</v>
      </c>
      <c r="E118">
        <f>'sq rt reg output'!B118+'sq rt reg output'!C118*SQRT('pred using sq rt reg output'!D118)</f>
        <v>1109.3490699590586</v>
      </c>
      <c r="F118">
        <f>'sq rt reg output'!F118+'sq rt reg output'!G118*SQRT('pred using sq rt reg output'!D118)+'sq rt reg output'!H118*'pred using sq rt reg output'!C118</f>
        <v>1128.4588657057805</v>
      </c>
    </row>
    <row r="119" spans="1:6" x14ac:dyDescent="0.25">
      <c r="A119">
        <v>5303</v>
      </c>
      <c r="B119">
        <f>'linear reg output'!B119</f>
        <v>2026</v>
      </c>
      <c r="C119">
        <f>'linear reg output'!C119</f>
        <v>3.43051787188864</v>
      </c>
      <c r="D119">
        <f>'linear reg output'!E119</f>
        <v>30833.616494090598</v>
      </c>
      <c r="E119">
        <f>'sq rt reg output'!B119+'sq rt reg output'!C119*SQRT('pred using sq rt reg output'!D119)</f>
        <v>1034.0880824532712</v>
      </c>
      <c r="F119">
        <f>'sq rt reg output'!F119+'sq rt reg output'!G119*SQRT('pred using sq rt reg output'!D119)+'sq rt reg output'!H119*'pred using sq rt reg output'!C119</f>
        <v>1040.710267658452</v>
      </c>
    </row>
    <row r="120" spans="1:6" x14ac:dyDescent="0.25">
      <c r="A120">
        <v>5500</v>
      </c>
      <c r="B120">
        <f>'linear reg output'!B120</f>
        <v>3247</v>
      </c>
      <c r="C120">
        <f>'linear reg output'!C120</f>
        <v>2.61708630475913</v>
      </c>
      <c r="D120">
        <f>'linear reg output'!E120</f>
        <v>36632.604863775799</v>
      </c>
      <c r="E120">
        <f>'sq rt reg output'!B120+'sq rt reg output'!C120*SQRT('pred using sq rt reg output'!D120)</f>
        <v>1217.8487220793386</v>
      </c>
      <c r="F120">
        <f>'sq rt reg output'!F120+'sq rt reg output'!G120*SQRT('pred using sq rt reg output'!D120)+'sq rt reg output'!H120*'pred using sq rt reg output'!C120</f>
        <v>1250.3295017271087</v>
      </c>
    </row>
    <row r="121" spans="1:6" x14ac:dyDescent="0.25">
      <c r="A121">
        <v>5700</v>
      </c>
      <c r="B121">
        <f>'linear reg output'!B121</f>
        <v>1966</v>
      </c>
      <c r="C121">
        <f>'linear reg output'!C121</f>
        <v>2.2595094727566498</v>
      </c>
      <c r="D121">
        <f>'linear reg output'!E121</f>
        <v>27286.147300827201</v>
      </c>
      <c r="E121">
        <f>'sq rt reg output'!B121+'sq rt reg output'!C121*SQRT('pred using sq rt reg output'!D121)</f>
        <v>949.85765557635546</v>
      </c>
      <c r="F121">
        <f>'sq rt reg output'!F121+'sq rt reg output'!G121*SQRT('pred using sq rt reg output'!D121)+'sq rt reg output'!H121*'pred using sq rt reg output'!C121</f>
        <v>988.23810959897787</v>
      </c>
    </row>
    <row r="122" spans="1:6" x14ac:dyDescent="0.25">
      <c r="A122">
        <v>5901</v>
      </c>
      <c r="B122">
        <f>'linear reg output'!B122</f>
        <v>2909</v>
      </c>
      <c r="C122">
        <f>'linear reg output'!C122</f>
        <v>2.4269630977426502</v>
      </c>
      <c r="D122">
        <f>'linear reg output'!E122</f>
        <v>39102.982746067399</v>
      </c>
      <c r="E122">
        <f>'sq rt reg output'!B122+'sq rt reg output'!C122*SQRT('pred using sq rt reg output'!D122)</f>
        <v>1696.3206297330025</v>
      </c>
      <c r="F122">
        <f>'sq rt reg output'!F122+'sq rt reg output'!G122*SQRT('pred using sq rt reg output'!D122)+'sq rt reg output'!H122*'pred using sq rt reg output'!C122</f>
        <v>1753.3565349562791</v>
      </c>
    </row>
    <row r="123" spans="1:6" x14ac:dyDescent="0.25">
      <c r="A123">
        <v>5902</v>
      </c>
      <c r="B123">
        <f>'linear reg output'!B123</f>
        <v>1934</v>
      </c>
      <c r="C123">
        <f>'linear reg output'!C123</f>
        <v>2.6694171578258001</v>
      </c>
      <c r="D123">
        <f>'linear reg output'!E123</f>
        <v>50180.165834107102</v>
      </c>
      <c r="E123">
        <f>'sq rt reg output'!B123+'sq rt reg output'!C123*SQRT('pred using sq rt reg output'!D123)</f>
        <v>1624.0525448075816</v>
      </c>
      <c r="F123">
        <f>'sq rt reg output'!F123+'sq rt reg output'!G123*SQRT('pred using sq rt reg output'!D123)+'sq rt reg output'!H123*'pred using sq rt reg output'!C123</f>
        <v>1698.5392270319767</v>
      </c>
    </row>
    <row r="124" spans="1:6" x14ac:dyDescent="0.25">
      <c r="A124">
        <v>5903</v>
      </c>
      <c r="B124">
        <f>'linear reg output'!B124</f>
        <v>4007</v>
      </c>
      <c r="C124">
        <f>'linear reg output'!C124</f>
        <v>2.3051864996600702</v>
      </c>
      <c r="D124">
        <f>'linear reg output'!E124</f>
        <v>40016.1018486541</v>
      </c>
      <c r="E124">
        <f>'sq rt reg output'!B124+'sq rt reg output'!C124*SQRT('pred using sq rt reg output'!D124)</f>
        <v>1671.3385785345922</v>
      </c>
      <c r="F124">
        <f>'sq rt reg output'!F124+'sq rt reg output'!G124*SQRT('pred using sq rt reg output'!D124)+'sq rt reg output'!H124*'pred using sq rt reg output'!C124</f>
        <v>1775.0645112706159</v>
      </c>
    </row>
    <row r="125" spans="1:6" x14ac:dyDescent="0.25">
      <c r="A125">
        <v>5904</v>
      </c>
      <c r="B125">
        <f>'linear reg output'!B125</f>
        <v>3308</v>
      </c>
      <c r="C125">
        <f>'linear reg output'!C125</f>
        <v>2.5929397063417698</v>
      </c>
      <c r="D125">
        <f>'linear reg output'!E125</f>
        <v>36524.224376013102</v>
      </c>
      <c r="E125">
        <f>'sq rt reg output'!B125+'sq rt reg output'!C125*SQRT('pred using sq rt reg output'!D125)</f>
        <v>1745.3700473842187</v>
      </c>
      <c r="F125">
        <f>'sq rt reg output'!F125+'sq rt reg output'!G125*SQRT('pred using sq rt reg output'!D125)+'sq rt reg output'!H125*'pred using sq rt reg output'!C125</f>
        <v>1786.9303785170944</v>
      </c>
    </row>
    <row r="126" spans="1:6" x14ac:dyDescent="0.25">
      <c r="A126">
        <v>5905</v>
      </c>
      <c r="B126">
        <f>'linear reg output'!B126</f>
        <v>3227</v>
      </c>
      <c r="C126">
        <f>'linear reg output'!C126</f>
        <v>2.8452451940824002</v>
      </c>
      <c r="D126">
        <f>'linear reg output'!E126</f>
        <v>44435.999982686597</v>
      </c>
      <c r="E126">
        <f>'sq rt reg output'!B126+'sq rt reg output'!C126*SQRT('pred using sq rt reg output'!D126)</f>
        <v>1613.4333789936404</v>
      </c>
      <c r="F126">
        <f>'sq rt reg output'!F126+'sq rt reg output'!G126*SQRT('pred using sq rt reg output'!D126)+'sq rt reg output'!H126*'pred using sq rt reg output'!C126</f>
        <v>1641.1940418173394</v>
      </c>
    </row>
    <row r="127" spans="1:6" x14ac:dyDescent="0.25">
      <c r="A127">
        <v>5906</v>
      </c>
      <c r="B127">
        <f>'linear reg output'!B127</f>
        <v>3227</v>
      </c>
      <c r="C127">
        <f>'linear reg output'!C127</f>
        <v>2.9043300127207501</v>
      </c>
      <c r="D127">
        <f>'linear reg output'!E127</f>
        <v>45192.189672106702</v>
      </c>
      <c r="E127">
        <f>'sq rt reg output'!B127+'sq rt reg output'!C127*SQRT('pred using sq rt reg output'!D127)</f>
        <v>1441.5120139362557</v>
      </c>
      <c r="F127">
        <f>'sq rt reg output'!F127+'sq rt reg output'!G127*SQRT('pred using sq rt reg output'!D127)+'sq rt reg output'!H127*'pred using sq rt reg output'!C127</f>
        <v>1493.5859843914709</v>
      </c>
    </row>
    <row r="128" spans="1:6" x14ac:dyDescent="0.25">
      <c r="A128">
        <v>5907</v>
      </c>
      <c r="B128">
        <f>'linear reg output'!B128</f>
        <v>3077</v>
      </c>
      <c r="C128">
        <f>'linear reg output'!C128</f>
        <v>2.8917845739939398</v>
      </c>
      <c r="D128">
        <f>'linear reg output'!E128</f>
        <v>31824.697024257799</v>
      </c>
      <c r="E128">
        <f>'sq rt reg output'!B128+'sq rt reg output'!C128*SQRT('pred using sq rt reg output'!D128)</f>
        <v>1350.3809616684273</v>
      </c>
      <c r="F128">
        <f>'sq rt reg output'!F128+'sq rt reg output'!G128*SQRT('pred using sq rt reg output'!D128)+'sq rt reg output'!H128*'pred using sq rt reg output'!C128</f>
        <v>1384.5476506467012</v>
      </c>
    </row>
    <row r="129" spans="1:6" x14ac:dyDescent="0.25">
      <c r="A129">
        <v>5908</v>
      </c>
      <c r="B129">
        <f>'linear reg output'!B129</f>
        <v>3292</v>
      </c>
      <c r="C129">
        <f>'linear reg output'!C129</f>
        <v>2.7964726807294</v>
      </c>
      <c r="D129">
        <f>'linear reg output'!E129</f>
        <v>33553.365881842597</v>
      </c>
      <c r="E129">
        <f>'sq rt reg output'!B129+'sq rt reg output'!C129*SQRT('pred using sq rt reg output'!D129)</f>
        <v>1166.2460513346025</v>
      </c>
      <c r="F129">
        <f>'sq rt reg output'!F129+'sq rt reg output'!G129*SQRT('pred using sq rt reg output'!D129)+'sq rt reg output'!H129*'pred using sq rt reg output'!C129</f>
        <v>1222.6942894073297</v>
      </c>
    </row>
    <row r="130" spans="1:6" x14ac:dyDescent="0.25">
      <c r="A130">
        <v>5909</v>
      </c>
      <c r="B130">
        <f>'linear reg output'!B130</f>
        <v>1918</v>
      </c>
      <c r="C130">
        <f>'linear reg output'!C130</f>
        <v>3.30309067936631</v>
      </c>
      <c r="D130">
        <f>'linear reg output'!E130</f>
        <v>24922.780211779202</v>
      </c>
      <c r="E130">
        <f>'sq rt reg output'!B130+'sq rt reg output'!C130*SQRT('pred using sq rt reg output'!D130)</f>
        <v>1178.0859430679839</v>
      </c>
      <c r="F130">
        <f>'sq rt reg output'!F130+'sq rt reg output'!G130*SQRT('pred using sq rt reg output'!D130)+'sq rt reg output'!H130*'pred using sq rt reg output'!C130</f>
        <v>1220.9766016841425</v>
      </c>
    </row>
    <row r="131" spans="1:6" x14ac:dyDescent="0.25">
      <c r="A131">
        <v>5910</v>
      </c>
      <c r="B131">
        <f>'linear reg output'!B131</f>
        <v>2730</v>
      </c>
      <c r="C131">
        <f>'linear reg output'!C131</f>
        <v>3.1459148119178</v>
      </c>
      <c r="D131">
        <f>'linear reg output'!E131</f>
        <v>32657.436139572801</v>
      </c>
      <c r="E131">
        <f>'sq rt reg output'!B131+'sq rt reg output'!C131*SQRT('pred using sq rt reg output'!D131)</f>
        <v>1325.3729325794643</v>
      </c>
      <c r="F131">
        <f>'sq rt reg output'!F131+'sq rt reg output'!G131*SQRT('pred using sq rt reg output'!D131)+'sq rt reg output'!H131*'pred using sq rt reg output'!C131</f>
        <v>1334.8409508412149</v>
      </c>
    </row>
    <row r="132" spans="1:6" x14ac:dyDescent="0.25">
      <c r="A132">
        <v>5911</v>
      </c>
      <c r="B132">
        <f>'linear reg output'!B132</f>
        <v>2300</v>
      </c>
      <c r="C132">
        <f>'linear reg output'!C132</f>
        <v>2.9495185757107798</v>
      </c>
      <c r="D132">
        <f>'linear reg output'!E132</f>
        <v>42970.310709964098</v>
      </c>
      <c r="E132">
        <f>'sq rt reg output'!B132+'sq rt reg output'!C132*SQRT('pred using sq rt reg output'!D132)</f>
        <v>1509.2977896657062</v>
      </c>
      <c r="F132">
        <f>'sq rt reg output'!F132+'sq rt reg output'!G132*SQRT('pred using sq rt reg output'!D132)+'sq rt reg output'!H132*'pred using sq rt reg output'!C132</f>
        <v>1541.9953038711019</v>
      </c>
    </row>
    <row r="133" spans="1:6" x14ac:dyDescent="0.25">
      <c r="A133">
        <v>5912</v>
      </c>
      <c r="B133">
        <f>'linear reg output'!B133</f>
        <v>2839</v>
      </c>
      <c r="C133">
        <f>'linear reg output'!C133</f>
        <v>3.08121116480915</v>
      </c>
      <c r="D133">
        <f>'linear reg output'!E133</f>
        <v>23605.2702347052</v>
      </c>
      <c r="E133">
        <f>'sq rt reg output'!B133+'sq rt reg output'!C133*SQRT('pred using sq rt reg output'!D133)</f>
        <v>1148.8297620735843</v>
      </c>
      <c r="F133">
        <f>'sq rt reg output'!F133+'sq rt reg output'!G133*SQRT('pred using sq rt reg output'!D133)+'sq rt reg output'!H133*'pred using sq rt reg output'!C133</f>
        <v>1178.7269559700298</v>
      </c>
    </row>
    <row r="134" spans="1:6" x14ac:dyDescent="0.25">
      <c r="A134">
        <v>5913</v>
      </c>
      <c r="B134">
        <f>'linear reg output'!B134</f>
        <v>2400</v>
      </c>
      <c r="C134">
        <f>'linear reg output'!C134</f>
        <v>3.45021166509878</v>
      </c>
      <c r="D134">
        <f>'linear reg output'!E134</f>
        <v>26856.444193727599</v>
      </c>
      <c r="E134">
        <f>'sq rt reg output'!B134+'sq rt reg output'!C134*SQRT('pred using sq rt reg output'!D134)</f>
        <v>1202.4135839213041</v>
      </c>
      <c r="F134">
        <f>'sq rt reg output'!F134+'sq rt reg output'!G134*SQRT('pred using sq rt reg output'!D134)+'sq rt reg output'!H134*'pred using sq rt reg output'!C134</f>
        <v>1240.5883559117024</v>
      </c>
    </row>
    <row r="135" spans="1:6" x14ac:dyDescent="0.25">
      <c r="A135">
        <v>5914</v>
      </c>
      <c r="B135">
        <f>'linear reg output'!B135</f>
        <v>3863</v>
      </c>
      <c r="C135">
        <f>'linear reg output'!C135</f>
        <v>2.49039662088569</v>
      </c>
      <c r="D135">
        <f>'linear reg output'!E135</f>
        <v>39844.621984688099</v>
      </c>
      <c r="E135">
        <f>'sq rt reg output'!B135+'sq rt reg output'!C135*SQRT('pred using sq rt reg output'!D135)</f>
        <v>1440.8320588200309</v>
      </c>
      <c r="F135">
        <f>'sq rt reg output'!F135+'sq rt reg output'!G135*SQRT('pred using sq rt reg output'!D135)+'sq rt reg output'!H135*'pred using sq rt reg output'!C135</f>
        <v>1487.7099614467375</v>
      </c>
    </row>
    <row r="136" spans="1:6" x14ac:dyDescent="0.25">
      <c r="A136">
        <v>5915</v>
      </c>
      <c r="B136">
        <f>'linear reg output'!B136</f>
        <v>1590</v>
      </c>
      <c r="C136">
        <f>'linear reg output'!C136</f>
        <v>2.9201136363636402</v>
      </c>
      <c r="D136">
        <f>'linear reg output'!E136</f>
        <v>63619.346316675699</v>
      </c>
      <c r="E136">
        <f>'sq rt reg output'!B136+'sq rt reg output'!C136*SQRT('pred using sq rt reg output'!D136)</f>
        <v>2220.3958447896116</v>
      </c>
      <c r="F136">
        <f>'sq rt reg output'!F136+'sq rt reg output'!G136*SQRT('pred using sq rt reg output'!D136)+'sq rt reg output'!H136*'pred using sq rt reg output'!C136</f>
        <v>2309.3583147799177</v>
      </c>
    </row>
    <row r="137" spans="1:6" x14ac:dyDescent="0.25">
      <c r="A137">
        <v>5916</v>
      </c>
      <c r="B137">
        <f>'linear reg output'!B137</f>
        <v>2041</v>
      </c>
      <c r="C137">
        <f>'linear reg output'!C137</f>
        <v>4.1582522007811997</v>
      </c>
      <c r="D137">
        <f>'linear reg output'!E137</f>
        <v>29945.528768820299</v>
      </c>
      <c r="E137">
        <f>'sq rt reg output'!B137+'sq rt reg output'!C137*SQRT('pred using sq rt reg output'!D137)</f>
        <v>1181.0599784395197</v>
      </c>
      <c r="F137">
        <f>'sq rt reg output'!F137+'sq rt reg output'!G137*SQRT('pred using sq rt reg output'!D137)+'sq rt reg output'!H137*'pred using sq rt reg output'!C137</f>
        <v>1209.9969507249816</v>
      </c>
    </row>
    <row r="138" spans="1:6" x14ac:dyDescent="0.25">
      <c r="A138">
        <v>5917</v>
      </c>
      <c r="B138">
        <f>'linear reg output'!B138</f>
        <v>2069</v>
      </c>
      <c r="C138">
        <f>'linear reg output'!C138</f>
        <v>3.8487920343736302</v>
      </c>
      <c r="D138">
        <f>'linear reg output'!E138</f>
        <v>26213.567095189501</v>
      </c>
      <c r="E138">
        <f>'sq rt reg output'!B138+'sq rt reg output'!C138*SQRT('pred using sq rt reg output'!D138)</f>
        <v>1148.8007814381012</v>
      </c>
      <c r="F138">
        <f>'sq rt reg output'!F138+'sq rt reg output'!G138*SQRT('pred using sq rt reg output'!D138)+'sq rt reg output'!H138*'pred using sq rt reg output'!C138</f>
        <v>1163.2872462372104</v>
      </c>
    </row>
    <row r="139" spans="1:6" x14ac:dyDescent="0.25">
      <c r="A139">
        <v>5918</v>
      </c>
      <c r="B139">
        <f>'linear reg output'!B139</f>
        <v>3196</v>
      </c>
      <c r="C139">
        <f>'linear reg output'!C139</f>
        <v>2.60211059649995</v>
      </c>
      <c r="D139">
        <f>'linear reg output'!E139</f>
        <v>34395.395502455802</v>
      </c>
      <c r="E139">
        <f>'sq rt reg output'!B139+'sq rt reg output'!C139*SQRT('pred using sq rt reg output'!D139)</f>
        <v>1482.7724066576639</v>
      </c>
      <c r="F139">
        <f>'sq rt reg output'!F139+'sq rt reg output'!G139*SQRT('pred using sq rt reg output'!D139)+'sq rt reg output'!H139*'pred using sq rt reg output'!C139</f>
        <v>1507.6697021854625</v>
      </c>
    </row>
    <row r="140" spans="1:6" x14ac:dyDescent="0.25">
      <c r="A140">
        <v>6101</v>
      </c>
      <c r="B140">
        <f>'linear reg output'!B140</f>
        <v>2631</v>
      </c>
      <c r="C140">
        <f>'linear reg output'!C140</f>
        <v>2.5780374676224298</v>
      </c>
      <c r="D140">
        <f>'linear reg output'!E140</f>
        <v>36849.365839301099</v>
      </c>
      <c r="E140">
        <f>'sq rt reg output'!B140+'sq rt reg output'!C140*SQRT('pred using sq rt reg output'!D140)</f>
        <v>1212.4919714867692</v>
      </c>
      <c r="F140">
        <f>'sq rt reg output'!F140+'sq rt reg output'!G140*SQRT('pred using sq rt reg output'!D140)+'sq rt reg output'!H140*'pred using sq rt reg output'!C140</f>
        <v>1262.9045651065437</v>
      </c>
    </row>
    <row r="141" spans="1:6" x14ac:dyDescent="0.25">
      <c r="A141">
        <v>6102</v>
      </c>
      <c r="B141">
        <f>'linear reg output'!B141</f>
        <v>2393</v>
      </c>
      <c r="C141">
        <f>'linear reg output'!C141</f>
        <v>2.6329694523438198</v>
      </c>
      <c r="D141">
        <f>'linear reg output'!E141</f>
        <v>39202.740971058098</v>
      </c>
      <c r="E141">
        <f>'sq rt reg output'!B141+'sq rt reg output'!C141*SQRT('pred using sq rt reg output'!D141)</f>
        <v>1250.8182319876544</v>
      </c>
      <c r="F141">
        <f>'sq rt reg output'!F141+'sq rt reg output'!G141*SQRT('pred using sq rt reg output'!D141)+'sq rt reg output'!H141*'pred using sq rt reg output'!C141</f>
        <v>1324.705708252844</v>
      </c>
    </row>
    <row r="142" spans="1:6" x14ac:dyDescent="0.25">
      <c r="A142">
        <v>6103</v>
      </c>
      <c r="B142">
        <f>'linear reg output'!B142</f>
        <v>2383</v>
      </c>
      <c r="C142">
        <f>'linear reg output'!C142</f>
        <v>2.4148498560263301</v>
      </c>
      <c r="D142">
        <f>'linear reg output'!E142</f>
        <v>32018.343665953798</v>
      </c>
      <c r="E142">
        <f>'sq rt reg output'!B142+'sq rt reg output'!C142*SQRT('pred using sq rt reg output'!D142)</f>
        <v>1111.0709738577075</v>
      </c>
      <c r="F142">
        <f>'sq rt reg output'!F142+'sq rt reg output'!G142*SQRT('pred using sq rt reg output'!D142)+'sq rt reg output'!H142*'pred using sq rt reg output'!C142</f>
        <v>1172.7333391057539</v>
      </c>
    </row>
    <row r="143" spans="1:6" x14ac:dyDescent="0.25">
      <c r="A143">
        <v>6501</v>
      </c>
      <c r="B143">
        <f>'linear reg output'!B143</f>
        <v>2766</v>
      </c>
      <c r="C143">
        <f>'linear reg output'!C143</f>
        <v>2.8045922406967501</v>
      </c>
      <c r="D143">
        <f>'linear reg output'!E143</f>
        <v>18250.455889593701</v>
      </c>
      <c r="E143">
        <f>'sq rt reg output'!B143+'sq rt reg output'!C143*SQRT('pred using sq rt reg output'!D143)</f>
        <v>805.56211997005346</v>
      </c>
      <c r="F143">
        <f>'sq rt reg output'!F143+'sq rt reg output'!G143*SQRT('pred using sq rt reg output'!D143)+'sq rt reg output'!H143*'pred using sq rt reg output'!C143</f>
        <v>794.52031308278151</v>
      </c>
    </row>
    <row r="144" spans="1:6" x14ac:dyDescent="0.25">
      <c r="A144">
        <v>6502</v>
      </c>
      <c r="B144">
        <f>'linear reg output'!B144</f>
        <v>5640</v>
      </c>
      <c r="C144">
        <f>'linear reg output'!C144</f>
        <v>2.15625439459992</v>
      </c>
      <c r="D144">
        <f>'linear reg output'!E144</f>
        <v>21032.931251326099</v>
      </c>
      <c r="E144">
        <f>'sq rt reg output'!B144+'sq rt reg output'!C144*SQRT('pred using sq rt reg output'!D144)</f>
        <v>814.54468731850534</v>
      </c>
      <c r="F144">
        <f>'sq rt reg output'!F144+'sq rt reg output'!G144*SQRT('pred using sq rt reg output'!D144)+'sq rt reg output'!H144*'pred using sq rt reg output'!C144</f>
        <v>823.1048572890752</v>
      </c>
    </row>
    <row r="145" spans="1:6" x14ac:dyDescent="0.25">
      <c r="A145">
        <v>6503</v>
      </c>
      <c r="B145">
        <f>'linear reg output'!B145</f>
        <v>1972</v>
      </c>
      <c r="C145">
        <f>'linear reg output'!C145</f>
        <v>3.0553407152979601</v>
      </c>
      <c r="D145">
        <f>'linear reg output'!E145</f>
        <v>42946.822973911898</v>
      </c>
      <c r="E145">
        <f>'sq rt reg output'!B145+'sq rt reg output'!C145*SQRT('pred using sq rt reg output'!D145)</f>
        <v>1536.1037513468525</v>
      </c>
      <c r="F145">
        <f>'sq rt reg output'!F145+'sq rt reg output'!G145*SQRT('pred using sq rt reg output'!D145)+'sq rt reg output'!H145*'pred using sq rt reg output'!C145</f>
        <v>1576.8391761790635</v>
      </c>
    </row>
    <row r="146" spans="1:6" x14ac:dyDescent="0.25">
      <c r="A146">
        <v>6504</v>
      </c>
      <c r="B146">
        <f>'linear reg output'!B146</f>
        <v>1777</v>
      </c>
      <c r="C146">
        <f>'linear reg output'!C146</f>
        <v>3.10382881199711</v>
      </c>
      <c r="D146">
        <f>'linear reg output'!E146</f>
        <v>37881.300264168502</v>
      </c>
      <c r="E146">
        <f>'sq rt reg output'!B146+'sq rt reg output'!C146*SQRT('pred using sq rt reg output'!D146)</f>
        <v>1429.2835020075022</v>
      </c>
      <c r="F146">
        <f>'sq rt reg output'!F146+'sq rt reg output'!G146*SQRT('pred using sq rt reg output'!D146)+'sq rt reg output'!H146*'pred using sq rt reg output'!C146</f>
        <v>1466.1482932755775</v>
      </c>
    </row>
    <row r="147" spans="1:6" x14ac:dyDescent="0.25">
      <c r="A147">
        <v>6505</v>
      </c>
      <c r="B147">
        <f>'linear reg output'!B147</f>
        <v>2966</v>
      </c>
      <c r="C147">
        <f>'linear reg output'!C147</f>
        <v>3.0504915480803398</v>
      </c>
      <c r="D147">
        <f>'linear reg output'!E147</f>
        <v>28631.215315941299</v>
      </c>
      <c r="E147">
        <f>'sq rt reg output'!B147+'sq rt reg output'!C147*SQRT('pred using sq rt reg output'!D147)</f>
        <v>1068.6710890693766</v>
      </c>
      <c r="F147">
        <f>'sq rt reg output'!F147+'sq rt reg output'!G147*SQRT('pred using sq rt reg output'!D147)+'sq rt reg output'!H147*'pred using sq rt reg output'!C147</f>
        <v>1101.0859462444405</v>
      </c>
    </row>
    <row r="148" spans="1:6" x14ac:dyDescent="0.25">
      <c r="A148">
        <v>6506</v>
      </c>
      <c r="B148">
        <f>'linear reg output'!B148</f>
        <v>2527</v>
      </c>
      <c r="C148">
        <f>'linear reg output'!C148</f>
        <v>2.8452926109903798</v>
      </c>
      <c r="D148">
        <f>'linear reg output'!E148</f>
        <v>20151.9707800664</v>
      </c>
      <c r="E148">
        <f>'sq rt reg output'!B148+'sq rt reg output'!C148*SQRT('pred using sq rt reg output'!D148)</f>
        <v>713.73699326036103</v>
      </c>
      <c r="F148">
        <f>'sq rt reg output'!F148+'sq rt reg output'!G148*SQRT('pred using sq rt reg output'!D148)+'sq rt reg output'!H148*'pred using sq rt reg output'!C148</f>
        <v>761.56972486704421</v>
      </c>
    </row>
    <row r="149" spans="1:6" x14ac:dyDescent="0.25">
      <c r="A149">
        <v>6507</v>
      </c>
      <c r="B149">
        <f>'linear reg output'!B149</f>
        <v>2712</v>
      </c>
      <c r="C149">
        <f>'linear reg output'!C149</f>
        <v>2.88457193577019</v>
      </c>
      <c r="D149">
        <f>'linear reg output'!E149</f>
        <v>23906.773190812899</v>
      </c>
      <c r="E149">
        <f>'sq rt reg output'!B149+'sq rt reg output'!C149*SQRT('pred using sq rt reg output'!D149)</f>
        <v>802.78454654415975</v>
      </c>
      <c r="F149">
        <f>'sq rt reg output'!F149+'sq rt reg output'!G149*SQRT('pred using sq rt reg output'!D149)+'sq rt reg output'!H149*'pred using sq rt reg output'!C149</f>
        <v>839.71368887460994</v>
      </c>
    </row>
    <row r="150" spans="1:6" x14ac:dyDescent="0.25">
      <c r="A150">
        <v>6508</v>
      </c>
      <c r="B150">
        <f>'linear reg output'!B150</f>
        <v>2731</v>
      </c>
      <c r="C150">
        <f>'linear reg output'!C150</f>
        <v>3.5716862794453901</v>
      </c>
      <c r="D150">
        <f>'linear reg output'!E150</f>
        <v>31153.475264723998</v>
      </c>
      <c r="E150">
        <f>'sq rt reg output'!B150+'sq rt reg output'!C150*SQRT('pred using sq rt reg output'!D150)</f>
        <v>1152.2833483366369</v>
      </c>
      <c r="F150">
        <f>'sq rt reg output'!F150+'sq rt reg output'!G150*SQRT('pred using sq rt reg output'!D150)+'sq rt reg output'!H150*'pred using sq rt reg output'!C150</f>
        <v>1160.5893290093675</v>
      </c>
    </row>
    <row r="151" spans="1:6" x14ac:dyDescent="0.25">
      <c r="A151">
        <v>6509</v>
      </c>
      <c r="B151">
        <f>'linear reg output'!B151</f>
        <v>1201</v>
      </c>
      <c r="C151">
        <f>'linear reg output'!C151</f>
        <v>3.6358826987133401</v>
      </c>
      <c r="D151">
        <f>'linear reg output'!E151</f>
        <v>28389.5980504791</v>
      </c>
      <c r="E151">
        <f>'sq rt reg output'!B151+'sq rt reg output'!C151*SQRT('pred using sq rt reg output'!D151)</f>
        <v>1070.9918381947043</v>
      </c>
      <c r="F151">
        <f>'sq rt reg output'!F151+'sq rt reg output'!G151*SQRT('pred using sq rt reg output'!D151)+'sq rt reg output'!H151*'pred using sq rt reg output'!C151</f>
        <v>1074.1418101277623</v>
      </c>
    </row>
    <row r="152" spans="1:6" x14ac:dyDescent="0.25">
      <c r="A152">
        <v>6510</v>
      </c>
      <c r="B152">
        <f>'linear reg output'!B152</f>
        <v>2362</v>
      </c>
      <c r="C152">
        <f>'linear reg output'!C152</f>
        <v>2.9588681245247401</v>
      </c>
      <c r="D152">
        <f>'linear reg output'!E152</f>
        <v>27262.109778997099</v>
      </c>
      <c r="E152">
        <f>'sq rt reg output'!B152+'sq rt reg output'!C152*SQRT('pred using sq rt reg output'!D152)</f>
        <v>1091.6573574673421</v>
      </c>
      <c r="F152">
        <f>'sq rt reg output'!F152+'sq rt reg output'!G152*SQRT('pred using sq rt reg output'!D152)+'sq rt reg output'!H152*'pred using sq rt reg output'!C152</f>
        <v>1102.4165303609723</v>
      </c>
    </row>
    <row r="153" spans="1:6" x14ac:dyDescent="0.25">
      <c r="A153">
        <v>6511</v>
      </c>
      <c r="B153">
        <f>'linear reg output'!B153</f>
        <v>2552</v>
      </c>
      <c r="C153">
        <f>'linear reg output'!C153</f>
        <v>3.1042399517099302</v>
      </c>
      <c r="D153">
        <f>'linear reg output'!E153</f>
        <v>26213.567095189501</v>
      </c>
      <c r="E153">
        <f>'sq rt reg output'!B153+'sq rt reg output'!C153*SQRT('pred using sq rt reg output'!D153)</f>
        <v>996.86220976327752</v>
      </c>
      <c r="F153">
        <f>'sq rt reg output'!F153+'sq rt reg output'!G153*SQRT('pred using sq rt reg output'!D153)+'sq rt reg output'!H153*'pred using sq rt reg output'!C153</f>
        <v>1019.4064082456315</v>
      </c>
    </row>
    <row r="154" spans="1:6" x14ac:dyDescent="0.25">
      <c r="A154">
        <v>6512</v>
      </c>
      <c r="B154">
        <f>'linear reg output'!B154</f>
        <v>1397</v>
      </c>
      <c r="C154">
        <f>'linear reg output'!C154</f>
        <v>3.2490546355457002</v>
      </c>
      <c r="D154">
        <f>'linear reg output'!E154</f>
        <v>44044.568477713197</v>
      </c>
      <c r="E154">
        <f>'sq rt reg output'!B154+'sq rt reg output'!C154*SQRT('pred using sq rt reg output'!D154)</f>
        <v>1568.7421943164741</v>
      </c>
      <c r="F154">
        <f>'sq rt reg output'!F154+'sq rt reg output'!G154*SQRT('pred using sq rt reg output'!D154)+'sq rt reg output'!H154*'pred using sq rt reg output'!C154</f>
        <v>1590.9442936876096</v>
      </c>
    </row>
    <row r="155" spans="1:6" x14ac:dyDescent="0.25">
      <c r="A155">
        <v>6513</v>
      </c>
      <c r="B155">
        <f>'linear reg output'!B155</f>
        <v>2530</v>
      </c>
      <c r="C155">
        <f>'linear reg output'!C155</f>
        <v>2.9146858136734601</v>
      </c>
      <c r="D155">
        <f>'linear reg output'!E155</f>
        <v>30833.616494090598</v>
      </c>
      <c r="E155">
        <f>'sq rt reg output'!B155+'sq rt reg output'!C155*SQRT('pred using sq rt reg output'!D155)</f>
        <v>1303.9547655098804</v>
      </c>
      <c r="F155">
        <f>'sq rt reg output'!F155+'sq rt reg output'!G155*SQRT('pred using sq rt reg output'!D155)+'sq rt reg output'!H155*'pred using sq rt reg output'!C155</f>
        <v>1321.3571307301286</v>
      </c>
    </row>
    <row r="156" spans="1:6" x14ac:dyDescent="0.25">
      <c r="A156">
        <v>6514</v>
      </c>
      <c r="B156">
        <f>'linear reg output'!B156</f>
        <v>2044</v>
      </c>
      <c r="C156">
        <f>'linear reg output'!C156</f>
        <v>3.6478751744259799</v>
      </c>
      <c r="D156">
        <f>'linear reg output'!E156</f>
        <v>34137.2182613146</v>
      </c>
      <c r="E156">
        <f>'sq rt reg output'!B156+'sq rt reg output'!C156*SQRT('pred using sq rt reg output'!D156)</f>
        <v>1285.3244078023456</v>
      </c>
      <c r="F156">
        <f>'sq rt reg output'!F156+'sq rt reg output'!G156*SQRT('pred using sq rt reg output'!D156)+'sq rt reg output'!H156*'pred using sq rt reg output'!C156</f>
        <v>1301.6834877777678</v>
      </c>
    </row>
    <row r="157" spans="1:6" x14ac:dyDescent="0.25">
      <c r="A157">
        <v>6515</v>
      </c>
      <c r="B157">
        <f>'linear reg output'!B157</f>
        <v>2818</v>
      </c>
      <c r="C157">
        <f>'linear reg output'!C157</f>
        <v>2.2578873606674899</v>
      </c>
      <c r="D157">
        <f>'linear reg output'!E157</f>
        <v>21809.687823197699</v>
      </c>
      <c r="E157">
        <f>'sq rt reg output'!B157+'sq rt reg output'!C157*SQRT('pred using sq rt reg output'!D157)</f>
        <v>829.70101422863058</v>
      </c>
      <c r="F157">
        <f>'sq rt reg output'!F157+'sq rt reg output'!G157*SQRT('pred using sq rt reg output'!D157)+'sq rt reg output'!H157*'pred using sq rt reg output'!C157</f>
        <v>839.76683494356701</v>
      </c>
    </row>
    <row r="158" spans="1:6" x14ac:dyDescent="0.25">
      <c r="A158">
        <v>6701</v>
      </c>
      <c r="B158">
        <f>'linear reg output'!B158</f>
        <v>2219</v>
      </c>
      <c r="C158">
        <f>'linear reg output'!C158</f>
        <v>2.4335599061796902</v>
      </c>
      <c r="D158">
        <f>'linear reg output'!E158</f>
        <v>27530.014726866601</v>
      </c>
      <c r="E158">
        <f>'sq rt reg output'!B158+'sq rt reg output'!C158*SQRT('pred using sq rt reg output'!D158)</f>
        <v>898.31675671275525</v>
      </c>
      <c r="F158">
        <f>'sq rt reg output'!F158+'sq rt reg output'!G158*SQRT('pred using sq rt reg output'!D158)+'sq rt reg output'!H158*'pred using sq rt reg output'!C158</f>
        <v>922.46296665189539</v>
      </c>
    </row>
    <row r="159" spans="1:6" x14ac:dyDescent="0.25">
      <c r="A159">
        <v>6702</v>
      </c>
      <c r="B159">
        <f>'linear reg output'!B159</f>
        <v>2459</v>
      </c>
      <c r="C159">
        <f>'linear reg output'!C159</f>
        <v>2.5888665973749698</v>
      </c>
      <c r="D159">
        <f>'linear reg output'!E159</f>
        <v>29243.420548237798</v>
      </c>
      <c r="E159">
        <f>'sq rt reg output'!B159+'sq rt reg output'!C159*SQRT('pred using sq rt reg output'!D159)</f>
        <v>947.65391084273131</v>
      </c>
      <c r="F159">
        <f>'sq rt reg output'!F159+'sq rt reg output'!G159*SQRT('pred using sq rt reg output'!D159)+'sq rt reg output'!H159*'pred using sq rt reg output'!C159</f>
        <v>962.10726327358987</v>
      </c>
    </row>
    <row r="160" spans="1:6" x14ac:dyDescent="0.25">
      <c r="A160">
        <v>6703</v>
      </c>
      <c r="B160">
        <f>'linear reg output'!B160</f>
        <v>2286</v>
      </c>
      <c r="C160">
        <f>'linear reg output'!C160</f>
        <v>2.3350576736814301</v>
      </c>
      <c r="D160">
        <f>'linear reg output'!E160</f>
        <v>29219.811282775601</v>
      </c>
      <c r="E160">
        <f>'sq rt reg output'!B160+'sq rt reg output'!C160*SQRT('pred using sq rt reg output'!D160)</f>
        <v>906.54504807631224</v>
      </c>
      <c r="F160">
        <f>'sq rt reg output'!F160+'sq rt reg output'!G160*SQRT('pred using sq rt reg output'!D160)+'sq rt reg output'!H160*'pred using sq rt reg output'!C160</f>
        <v>933.8868433323496</v>
      </c>
    </row>
    <row r="161" spans="1:6" x14ac:dyDescent="0.25">
      <c r="A161">
        <v>6704</v>
      </c>
      <c r="B161">
        <f>'linear reg output'!B161</f>
        <v>2233</v>
      </c>
      <c r="C161">
        <f>'linear reg output'!C161</f>
        <v>2.55930166360934</v>
      </c>
      <c r="D161">
        <f>'linear reg output'!E161</f>
        <v>16776.682940921299</v>
      </c>
      <c r="E161">
        <f>'sq rt reg output'!B161+'sq rt reg output'!C161*SQRT('pred using sq rt reg output'!D161)</f>
        <v>758.86019103889589</v>
      </c>
      <c r="F161">
        <f>'sq rt reg output'!F161+'sq rt reg output'!G161*SQRT('pred using sq rt reg output'!D161)+'sq rt reg output'!H161*'pred using sq rt reg output'!C161</f>
        <v>773.63046871844335</v>
      </c>
    </row>
    <row r="162" spans="1:6" x14ac:dyDescent="0.25">
      <c r="A162">
        <v>6705</v>
      </c>
      <c r="B162">
        <f>'linear reg output'!B162</f>
        <v>1743</v>
      </c>
      <c r="C162">
        <f>'linear reg output'!C162</f>
        <v>2.6463959390862901</v>
      </c>
      <c r="D162">
        <f>'linear reg output'!E162</f>
        <v>27530.014726866601</v>
      </c>
      <c r="E162">
        <f>'sq rt reg output'!B162+'sq rt reg output'!C162*SQRT('pred using sq rt reg output'!D162)</f>
        <v>1071.4932552338391</v>
      </c>
      <c r="F162">
        <f>'sq rt reg output'!F162+'sq rt reg output'!G162*SQRT('pred using sq rt reg output'!D162)+'sq rt reg output'!H162*'pred using sq rt reg output'!C162</f>
        <v>1087.78286150136</v>
      </c>
    </row>
    <row r="163" spans="1:6" x14ac:dyDescent="0.25">
      <c r="A163">
        <v>6706</v>
      </c>
      <c r="B163">
        <f>'linear reg output'!B163</f>
        <v>1755</v>
      </c>
      <c r="C163">
        <f>'linear reg output'!C163</f>
        <v>3.1600664176006599</v>
      </c>
      <c r="D163">
        <f>'linear reg output'!E163</f>
        <v>23480.118688366099</v>
      </c>
      <c r="E163">
        <f>'sq rt reg output'!B163+'sq rt reg output'!C163*SQRT('pred using sq rt reg output'!D163)</f>
        <v>921.73068164933034</v>
      </c>
      <c r="F163">
        <f>'sq rt reg output'!F163+'sq rt reg output'!G163*SQRT('pred using sq rt reg output'!D163)+'sq rt reg output'!H163*'pred using sq rt reg output'!C163</f>
        <v>932.69891909678097</v>
      </c>
    </row>
    <row r="164" spans="1:6" x14ac:dyDescent="0.25">
      <c r="A164">
        <v>6707</v>
      </c>
      <c r="B164">
        <f>'linear reg output'!B164</f>
        <v>3133</v>
      </c>
      <c r="C164">
        <f>'linear reg output'!C164</f>
        <v>1.9443531642141401</v>
      </c>
      <c r="D164">
        <f>'linear reg output'!E164</f>
        <v>21485.1553549821</v>
      </c>
      <c r="E164">
        <f>'sq rt reg output'!B164+'sq rt reg output'!C164*SQRT('pred using sq rt reg output'!D164)</f>
        <v>791.48534908802651</v>
      </c>
      <c r="F164">
        <f>'sq rt reg output'!F164+'sq rt reg output'!G164*SQRT('pred using sq rt reg output'!D164)+'sq rt reg output'!H164*'pred using sq rt reg output'!C164</f>
        <v>812.66274804455429</v>
      </c>
    </row>
    <row r="165" spans="1:6" x14ac:dyDescent="0.25">
      <c r="A165">
        <v>6708</v>
      </c>
      <c r="B165">
        <f>'linear reg output'!B165</f>
        <v>2227</v>
      </c>
      <c r="C165">
        <f>'linear reg output'!C165</f>
        <v>2.77321795376076</v>
      </c>
      <c r="D165">
        <f>'linear reg output'!E165</f>
        <v>16848.369012842399</v>
      </c>
      <c r="E165">
        <f>'sq rt reg output'!B165+'sq rt reg output'!C165*SQRT('pred using sq rt reg output'!D165)</f>
        <v>699.41936914427401</v>
      </c>
      <c r="F165">
        <f>'sq rt reg output'!F165+'sq rt reg output'!G165*SQRT('pred using sq rt reg output'!D165)+'sq rt reg output'!H165*'pred using sq rt reg output'!C165</f>
        <v>708.55790239356497</v>
      </c>
    </row>
    <row r="166" spans="1:6" x14ac:dyDescent="0.25">
      <c r="A166">
        <v>6709</v>
      </c>
      <c r="B166">
        <f>'linear reg output'!B166</f>
        <v>2226</v>
      </c>
      <c r="C166">
        <f>'linear reg output'!C166</f>
        <v>2.8201573151546899</v>
      </c>
      <c r="D166">
        <f>'linear reg output'!E166</f>
        <v>24547.396810564602</v>
      </c>
      <c r="E166">
        <f>'sq rt reg output'!B166+'sq rt reg output'!C166*SQRT('pred using sq rt reg output'!D166)</f>
        <v>906.93746210492782</v>
      </c>
      <c r="F166">
        <f>'sq rt reg output'!F166+'sq rt reg output'!G166*SQRT('pred using sq rt reg output'!D166)+'sq rt reg output'!H166*'pred using sq rt reg output'!C166</f>
        <v>915.4738123168006</v>
      </c>
    </row>
    <row r="167" spans="1:6" x14ac:dyDescent="0.25">
      <c r="A167">
        <v>6710</v>
      </c>
      <c r="B167">
        <f>'linear reg output'!B167</f>
        <v>2411</v>
      </c>
      <c r="C167">
        <f>'linear reg output'!C167</f>
        <v>3.0697370569981999</v>
      </c>
      <c r="D167">
        <f>'linear reg output'!E167</f>
        <v>37921.299201543399</v>
      </c>
      <c r="E167">
        <f>'sq rt reg output'!B167+'sq rt reg output'!C167*SQRT('pred using sq rt reg output'!D167)</f>
        <v>1326.6936223847229</v>
      </c>
      <c r="F167">
        <f>'sq rt reg output'!F167+'sq rt reg output'!G167*SQRT('pred using sq rt reg output'!D167)+'sq rt reg output'!H167*'pred using sq rt reg output'!C167</f>
        <v>1348.0593216939956</v>
      </c>
    </row>
    <row r="168" spans="1:6" x14ac:dyDescent="0.25">
      <c r="A168">
        <v>6711</v>
      </c>
      <c r="B168">
        <f>'linear reg output'!B168</f>
        <v>1914</v>
      </c>
      <c r="C168">
        <f>'linear reg output'!C168</f>
        <v>3.0309118567205302</v>
      </c>
      <c r="D168">
        <f>'linear reg output'!E168</f>
        <v>32120.307255698201</v>
      </c>
      <c r="E168">
        <f>'sq rt reg output'!B168+'sq rt reg output'!C168*SQRT('pred using sq rt reg output'!D168)</f>
        <v>1029.782924469592</v>
      </c>
      <c r="F168">
        <f>'sq rt reg output'!F168+'sq rt reg output'!G168*SQRT('pred using sq rt reg output'!D168)+'sq rt reg output'!H168*'pred using sq rt reg output'!C168</f>
        <v>1047.4259213260771</v>
      </c>
    </row>
    <row r="169" spans="1:6" x14ac:dyDescent="0.25">
      <c r="A169">
        <v>6712</v>
      </c>
      <c r="B169">
        <f>'linear reg output'!B169</f>
        <v>2141</v>
      </c>
      <c r="C169">
        <f>'linear reg output'!C169</f>
        <v>2.4674131918864499</v>
      </c>
      <c r="D169">
        <f>'linear reg output'!E169</f>
        <v>43220.9294265485</v>
      </c>
      <c r="E169">
        <f>'sq rt reg output'!B169+'sq rt reg output'!C169*SQRT('pred using sq rt reg output'!D169)</f>
        <v>1255.8480432882193</v>
      </c>
      <c r="F169">
        <f>'sq rt reg output'!F169+'sq rt reg output'!G169*SQRT('pred using sq rt reg output'!D169)+'sq rt reg output'!H169*'pred using sq rt reg output'!C169</f>
        <v>1312.4583329966172</v>
      </c>
    </row>
    <row r="170" spans="1:6" x14ac:dyDescent="0.25">
      <c r="A170">
        <v>7101</v>
      </c>
      <c r="B170">
        <f>'linear reg output'!B170</f>
        <v>2187</v>
      </c>
      <c r="C170">
        <f>'linear reg output'!C170</f>
        <v>2.5200490176383101</v>
      </c>
      <c r="D170">
        <f>'linear reg output'!E170</f>
        <v>18279.929778639402</v>
      </c>
      <c r="E170">
        <f>'sq rt reg output'!B170+'sq rt reg output'!C170*SQRT('pred using sq rt reg output'!D170)</f>
        <v>560.18590117055385</v>
      </c>
      <c r="F170">
        <f>'sq rt reg output'!F170+'sq rt reg output'!G170*SQRT('pred using sq rt reg output'!D170)+'sq rt reg output'!H170*'pred using sq rt reg output'!C170</f>
        <v>573.93352583581054</v>
      </c>
    </row>
    <row r="171" spans="1:6" x14ac:dyDescent="0.25">
      <c r="A171">
        <v>7102</v>
      </c>
      <c r="B171">
        <f>'linear reg output'!B171</f>
        <v>1549</v>
      </c>
      <c r="C171">
        <f>'linear reg output'!C171</f>
        <v>3.3476330690826699</v>
      </c>
      <c r="D171">
        <f>'linear reg output'!E171</f>
        <v>21345.5624439692</v>
      </c>
      <c r="E171">
        <f>'sq rt reg output'!B171+'sq rt reg output'!C171*SQRT('pred using sq rt reg output'!D171)</f>
        <v>882.52922368961708</v>
      </c>
      <c r="F171">
        <f>'sq rt reg output'!F171+'sq rt reg output'!G171*SQRT('pred using sq rt reg output'!D171)+'sq rt reg output'!H171*'pred using sq rt reg output'!C171</f>
        <v>891.69757549226676</v>
      </c>
    </row>
    <row r="172" spans="1:6" x14ac:dyDescent="0.25">
      <c r="A172">
        <v>7103</v>
      </c>
      <c r="B172">
        <f>'linear reg output'!B172</f>
        <v>2210</v>
      </c>
      <c r="C172">
        <f>'linear reg output'!C172</f>
        <v>3.0776717966723202</v>
      </c>
      <c r="D172">
        <f>'linear reg output'!E172</f>
        <v>23301.804868969801</v>
      </c>
      <c r="E172">
        <f>'sq rt reg output'!B172+'sq rt reg output'!C172*SQRT('pred using sq rt reg output'!D172)</f>
        <v>781.72514548478694</v>
      </c>
      <c r="F172">
        <f>'sq rt reg output'!F172+'sq rt reg output'!G172*SQRT('pred using sq rt reg output'!D172)+'sq rt reg output'!H172*'pred using sq rt reg output'!C172</f>
        <v>797.9802809269604</v>
      </c>
    </row>
    <row r="173" spans="1:6" x14ac:dyDescent="0.25">
      <c r="A173">
        <v>7104</v>
      </c>
      <c r="B173">
        <f>'linear reg output'!B173</f>
        <v>1755</v>
      </c>
      <c r="C173">
        <f>'linear reg output'!C173</f>
        <v>2.7321774151367699</v>
      </c>
      <c r="D173">
        <f>'linear reg output'!E173</f>
        <v>25479.5872165242</v>
      </c>
      <c r="E173">
        <f>'sq rt reg output'!B173+'sq rt reg output'!C173*SQRT('pred using sq rt reg output'!D173)</f>
        <v>842.53392295177832</v>
      </c>
      <c r="F173">
        <f>'sq rt reg output'!F173+'sq rt reg output'!G173*SQRT('pred using sq rt reg output'!D173)+'sq rt reg output'!H173*'pred using sq rt reg output'!C173</f>
        <v>874.37219300840593</v>
      </c>
    </row>
    <row r="174" spans="1:6" x14ac:dyDescent="0.25">
      <c r="A174">
        <v>7105</v>
      </c>
      <c r="B174">
        <f>'linear reg output'!B174</f>
        <v>1873</v>
      </c>
      <c r="C174">
        <f>'linear reg output'!C174</f>
        <v>2.7361269118948299</v>
      </c>
      <c r="D174">
        <f>'linear reg output'!E174</f>
        <v>26428.814137791898</v>
      </c>
      <c r="E174">
        <f>'sq rt reg output'!B174+'sq rt reg output'!C174*SQRT('pred using sq rt reg output'!D174)</f>
        <v>911.47185642835711</v>
      </c>
      <c r="F174">
        <f>'sq rt reg output'!F174+'sq rt reg output'!G174*SQRT('pred using sq rt reg output'!D174)+'sq rt reg output'!H174*'pred using sq rt reg output'!C174</f>
        <v>933.63562395768349</v>
      </c>
    </row>
    <row r="175" spans="1:6" x14ac:dyDescent="0.25">
      <c r="A175">
        <v>7106</v>
      </c>
      <c r="B175">
        <f>'linear reg output'!B175</f>
        <v>1466</v>
      </c>
      <c r="C175">
        <f>'linear reg output'!C175</f>
        <v>2.9032308315418902</v>
      </c>
      <c r="D175">
        <f>'linear reg output'!E175</f>
        <v>25113.054215329801</v>
      </c>
      <c r="E175">
        <f>'sq rt reg output'!B175+'sq rt reg output'!C175*SQRT('pred using sq rt reg output'!D175)</f>
        <v>919.38784164774302</v>
      </c>
      <c r="F175">
        <f>'sq rt reg output'!F175+'sq rt reg output'!G175*SQRT('pred using sq rt reg output'!D175)+'sq rt reg output'!H175*'pred using sq rt reg output'!C175</f>
        <v>934.44876899475946</v>
      </c>
    </row>
    <row r="176" spans="1:6" x14ac:dyDescent="0.25">
      <c r="A176">
        <v>7107</v>
      </c>
      <c r="B176">
        <f>'linear reg output'!B176</f>
        <v>1340</v>
      </c>
      <c r="C176">
        <f>'linear reg output'!C176</f>
        <v>3.20890746424607</v>
      </c>
      <c r="D176">
        <f>'linear reg output'!E176</f>
        <v>18641.443895175798</v>
      </c>
      <c r="E176">
        <f>'sq rt reg output'!B176+'sq rt reg output'!C176*SQRT('pred using sq rt reg output'!D176)</f>
        <v>747.40575432614446</v>
      </c>
      <c r="F176">
        <f>'sq rt reg output'!F176+'sq rt reg output'!G176*SQRT('pred using sq rt reg output'!D176)+'sq rt reg output'!H176*'pred using sq rt reg output'!C176</f>
        <v>762.37069039006019</v>
      </c>
    </row>
    <row r="177" spans="1:6" x14ac:dyDescent="0.25">
      <c r="A177">
        <v>7108</v>
      </c>
      <c r="B177">
        <f>'linear reg output'!B177</f>
        <v>2252</v>
      </c>
      <c r="C177">
        <f>'linear reg output'!C177</f>
        <v>3.4628814264747798</v>
      </c>
      <c r="D177">
        <f>'linear reg output'!E177</f>
        <v>16518.00883612</v>
      </c>
      <c r="E177">
        <f>'sq rt reg output'!B177+'sq rt reg output'!C177*SQRT('pred using sq rt reg output'!D177)</f>
        <v>742.45843800282069</v>
      </c>
      <c r="F177">
        <f>'sq rt reg output'!F177+'sq rt reg output'!G177*SQRT('pred using sq rt reg output'!D177)+'sq rt reg output'!H177*'pred using sq rt reg output'!C177</f>
        <v>759.0187937994076</v>
      </c>
    </row>
    <row r="178" spans="1:6" x14ac:dyDescent="0.25">
      <c r="A178">
        <v>7109</v>
      </c>
      <c r="B178">
        <f>'linear reg output'!B178</f>
        <v>1395</v>
      </c>
      <c r="C178">
        <f>'linear reg output'!C178</f>
        <v>3.5391114553263399</v>
      </c>
      <c r="D178">
        <f>'linear reg output'!E178</f>
        <v>27095.121940662601</v>
      </c>
      <c r="E178">
        <f>'sq rt reg output'!B178+'sq rt reg output'!C178*SQRT('pred using sq rt reg output'!D178)</f>
        <v>1001.469091297457</v>
      </c>
      <c r="F178">
        <f>'sq rt reg output'!F178+'sq rt reg output'!G178*SQRT('pred using sq rt reg output'!D178)+'sq rt reg output'!H178*'pred using sq rt reg output'!C178</f>
        <v>1012.6046174655664</v>
      </c>
    </row>
    <row r="179" spans="1:6" x14ac:dyDescent="0.25">
      <c r="A179">
        <v>7110</v>
      </c>
      <c r="B179">
        <f>'linear reg output'!B179</f>
        <v>1264</v>
      </c>
      <c r="C179">
        <f>'linear reg output'!C179</f>
        <v>3.63137787899938</v>
      </c>
      <c r="D179">
        <f>'linear reg output'!E179</f>
        <v>22109.619503580601</v>
      </c>
      <c r="E179">
        <f>'sq rt reg output'!B179+'sq rt reg output'!C179*SQRT('pred using sq rt reg output'!D179)</f>
        <v>937.84548135295722</v>
      </c>
      <c r="F179">
        <f>'sq rt reg output'!F179+'sq rt reg output'!G179*SQRT('pred using sq rt reg output'!D179)+'sq rt reg output'!H179*'pred using sq rt reg output'!C179</f>
        <v>958.63374818120428</v>
      </c>
    </row>
    <row r="180" spans="1:6" x14ac:dyDescent="0.25">
      <c r="A180">
        <v>7111</v>
      </c>
      <c r="B180">
        <f>'linear reg output'!B180</f>
        <v>2498</v>
      </c>
      <c r="C180">
        <f>'linear reg output'!C180</f>
        <v>2.8261674515583999</v>
      </c>
      <c r="D180">
        <f>'linear reg output'!E180</f>
        <v>38888.131192517598</v>
      </c>
      <c r="E180">
        <f>'sq rt reg output'!B180+'sq rt reg output'!C180*SQRT('pred using sq rt reg output'!D180)</f>
        <v>1422.6684416247276</v>
      </c>
      <c r="F180">
        <f>'sq rt reg output'!F180+'sq rt reg output'!G180*SQRT('pred using sq rt reg output'!D180)+'sq rt reg output'!H180*'pred using sq rt reg output'!C180</f>
        <v>1461.024107802099</v>
      </c>
    </row>
    <row r="181" spans="1:6" x14ac:dyDescent="0.25">
      <c r="A181">
        <v>7112</v>
      </c>
      <c r="B181">
        <f>'linear reg output'!B181</f>
        <v>2081</v>
      </c>
      <c r="C181">
        <f>'linear reg output'!C181</f>
        <v>2.8739971328688898</v>
      </c>
      <c r="D181">
        <f>'linear reg output'!E181</f>
        <v>30079.217496974899</v>
      </c>
      <c r="E181">
        <f>'sq rt reg output'!B181+'sq rt reg output'!C181*SQRT('pred using sq rt reg output'!D181)</f>
        <v>1137.0780112333505</v>
      </c>
      <c r="F181">
        <f>'sq rt reg output'!F181+'sq rt reg output'!G181*SQRT('pred using sq rt reg output'!D181)+'sq rt reg output'!H181*'pred using sq rt reg output'!C181</f>
        <v>1144.2858108194994</v>
      </c>
    </row>
    <row r="182" spans="1:6" x14ac:dyDescent="0.25">
      <c r="A182">
        <v>7113</v>
      </c>
      <c r="B182">
        <f>'linear reg output'!B182</f>
        <v>2499</v>
      </c>
      <c r="C182">
        <f>'linear reg output'!C182</f>
        <v>3.2367371723509799</v>
      </c>
      <c r="D182">
        <f>'linear reg output'!E182</f>
        <v>27750.254844681502</v>
      </c>
      <c r="E182">
        <f>'sq rt reg output'!B182+'sq rt reg output'!C182*SQRT('pred using sq rt reg output'!D182)</f>
        <v>1121.7665675731575</v>
      </c>
      <c r="F182">
        <f>'sq rt reg output'!F182+'sq rt reg output'!G182*SQRT('pred using sq rt reg output'!D182)+'sq rt reg output'!H182*'pred using sq rt reg output'!C182</f>
        <v>1132.814726589912</v>
      </c>
    </row>
    <row r="183" spans="1:6" x14ac:dyDescent="0.25">
      <c r="A183">
        <v>7114</v>
      </c>
      <c r="B183">
        <f>'linear reg output'!B183</f>
        <v>2379</v>
      </c>
      <c r="C183">
        <f>'linear reg output'!C183</f>
        <v>3.1855353717702801</v>
      </c>
      <c r="D183">
        <f>'linear reg output'!E183</f>
        <v>41944.030202399503</v>
      </c>
      <c r="E183">
        <f>'sq rt reg output'!B183+'sq rt reg output'!C183*SQRT('pred using sq rt reg output'!D183)</f>
        <v>1446.6436599649994</v>
      </c>
      <c r="F183">
        <f>'sq rt reg output'!F183+'sq rt reg output'!G183*SQRT('pred using sq rt reg output'!D183)+'sq rt reg output'!H183*'pred using sq rt reg output'!C183</f>
        <v>1473.9924678433199</v>
      </c>
    </row>
    <row r="184" spans="1:6" x14ac:dyDescent="0.25">
      <c r="A184">
        <v>7115</v>
      </c>
      <c r="B184">
        <f>'linear reg output'!B184</f>
        <v>1223</v>
      </c>
      <c r="C184">
        <f>'linear reg output'!C184</f>
        <v>3.67974371611631</v>
      </c>
      <c r="D184">
        <f>'linear reg output'!E184</f>
        <v>42691.124887938502</v>
      </c>
      <c r="E184">
        <f>'sq rt reg output'!B184+'sq rt reg output'!C184*SQRT('pred using sq rt reg output'!D184)</f>
        <v>1371.8396956011559</v>
      </c>
      <c r="F184">
        <f>'sq rt reg output'!F184+'sq rt reg output'!G184*SQRT('pred using sq rt reg output'!D184)+'sq rt reg output'!H184*'pred using sq rt reg output'!C184</f>
        <v>1364.3451750664965</v>
      </c>
    </row>
    <row r="185" spans="1:6" x14ac:dyDescent="0.25">
      <c r="A185">
        <v>7301</v>
      </c>
      <c r="B185">
        <f>'linear reg output'!B185</f>
        <v>2577</v>
      </c>
      <c r="C185">
        <f>'linear reg output'!C185</f>
        <v>2.7162937141571999</v>
      </c>
      <c r="D185">
        <f>'linear reg output'!E185</f>
        <v>30833.616494090598</v>
      </c>
      <c r="E185">
        <f>'sq rt reg output'!B185+'sq rt reg output'!C185*SQRT('pred using sq rt reg output'!D185)</f>
        <v>1366.0632946710655</v>
      </c>
      <c r="F185">
        <f>'sq rt reg output'!F185+'sq rt reg output'!G185*SQRT('pred using sq rt reg output'!D185)+'sq rt reg output'!H185*'pred using sq rt reg output'!C185</f>
        <v>1395.0375048423116</v>
      </c>
    </row>
    <row r="186" spans="1:6" x14ac:dyDescent="0.25">
      <c r="A186">
        <v>7302</v>
      </c>
      <c r="B186">
        <f>'linear reg output'!B186</f>
        <v>2275</v>
      </c>
      <c r="C186">
        <f>'linear reg output'!C186</f>
        <v>2.6132051670198799</v>
      </c>
      <c r="D186">
        <f>'linear reg output'!E186</f>
        <v>28178.926818289099</v>
      </c>
      <c r="E186">
        <f>'sq rt reg output'!B186+'sq rt reg output'!C186*SQRT('pred using sq rt reg output'!D186)</f>
        <v>1162.0493931040833</v>
      </c>
      <c r="F186">
        <f>'sq rt reg output'!F186+'sq rt reg output'!G186*SQRT('pred using sq rt reg output'!D186)+'sq rt reg output'!H186*'pred using sq rt reg output'!C186</f>
        <v>1189.1079362461414</v>
      </c>
    </row>
    <row r="187" spans="1:6" x14ac:dyDescent="0.25">
      <c r="A187">
        <v>7303</v>
      </c>
      <c r="B187">
        <f>'linear reg output'!B187</f>
        <v>1732</v>
      </c>
      <c r="C187">
        <f>'linear reg output'!C187</f>
        <v>2.89797748907728</v>
      </c>
      <c r="D187">
        <f>'linear reg output'!E187</f>
        <v>30833.616494090598</v>
      </c>
      <c r="E187">
        <f>'sq rt reg output'!B187+'sq rt reg output'!C187*SQRT('pred using sq rt reg output'!D187)</f>
        <v>1297.2677386986834</v>
      </c>
      <c r="F187">
        <f>'sq rt reg output'!F187+'sq rt reg output'!G187*SQRT('pred using sq rt reg output'!D187)+'sq rt reg output'!H187*'pred using sq rt reg output'!C187</f>
        <v>1302.662610741301</v>
      </c>
    </row>
    <row r="188" spans="1:6" x14ac:dyDescent="0.25">
      <c r="A188">
        <v>7304</v>
      </c>
      <c r="B188">
        <f>'linear reg output'!B188</f>
        <v>1913</v>
      </c>
      <c r="C188">
        <f>'linear reg output'!C188</f>
        <v>2.4262274176408098</v>
      </c>
      <c r="D188">
        <f>'linear reg output'!E188</f>
        <v>42990.250036110803</v>
      </c>
      <c r="E188">
        <f>'sq rt reg output'!B188+'sq rt reg output'!C188*SQRT('pred using sq rt reg output'!D188)</f>
        <v>1600.9278163662188</v>
      </c>
      <c r="F188">
        <f>'sq rt reg output'!F188+'sq rt reg output'!G188*SQRT('pred using sq rt reg output'!D188)+'sq rt reg output'!H188*'pred using sq rt reg output'!C188</f>
        <v>1683.8458883141222</v>
      </c>
    </row>
    <row r="189" spans="1:6" x14ac:dyDescent="0.25">
      <c r="A189">
        <v>7305</v>
      </c>
      <c r="B189">
        <f>'linear reg output'!B189</f>
        <v>1646</v>
      </c>
      <c r="C189">
        <f>'linear reg output'!C189</f>
        <v>2.74802629970914</v>
      </c>
      <c r="D189">
        <f>'linear reg output'!E189</f>
        <v>27361.345344569701</v>
      </c>
      <c r="E189">
        <f>'sq rt reg output'!B189+'sq rt reg output'!C189*SQRT('pred using sq rt reg output'!D189)</f>
        <v>1185.720826706958</v>
      </c>
      <c r="F189">
        <f>'sq rt reg output'!F189+'sq rt reg output'!G189*SQRT('pred using sq rt reg output'!D189)+'sq rt reg output'!H189*'pred using sq rt reg output'!C189</f>
        <v>1223.6515063275965</v>
      </c>
    </row>
    <row r="190" spans="1:6" x14ac:dyDescent="0.25">
      <c r="A190">
        <v>7306</v>
      </c>
      <c r="B190">
        <f>'linear reg output'!B190</f>
        <v>2305</v>
      </c>
      <c r="C190">
        <f>'linear reg output'!C190</f>
        <v>3.1046453006841901</v>
      </c>
      <c r="D190">
        <f>'linear reg output'!E190</f>
        <v>27681.526852520099</v>
      </c>
      <c r="E190">
        <f>'sq rt reg output'!B190+'sq rt reg output'!C190*SQRT('pred using sq rt reg output'!D190)</f>
        <v>1191.2339178849934</v>
      </c>
      <c r="F190">
        <f>'sq rt reg output'!F190+'sq rt reg output'!G190*SQRT('pred using sq rt reg output'!D190)+'sq rt reg output'!H190*'pred using sq rt reg output'!C190</f>
        <v>1198.6200707815597</v>
      </c>
    </row>
    <row r="191" spans="1:6" x14ac:dyDescent="0.25">
      <c r="A191">
        <v>7307</v>
      </c>
      <c r="B191">
        <f>'linear reg output'!B191</f>
        <v>1892</v>
      </c>
      <c r="C191">
        <f>'linear reg output'!C191</f>
        <v>2.77364947445612</v>
      </c>
      <c r="D191">
        <f>'linear reg output'!E191</f>
        <v>37716.409741402298</v>
      </c>
      <c r="E191">
        <f>'sq rt reg output'!B191+'sq rt reg output'!C191*SQRT('pred using sq rt reg output'!D191)</f>
        <v>1172.3022528903848</v>
      </c>
      <c r="F191">
        <f>'sq rt reg output'!F191+'sq rt reg output'!G191*SQRT('pred using sq rt reg output'!D191)+'sq rt reg output'!H191*'pred using sq rt reg output'!C191</f>
        <v>1203.4908627996538</v>
      </c>
    </row>
    <row r="192" spans="1:6" x14ac:dyDescent="0.25">
      <c r="A192">
        <v>7308</v>
      </c>
      <c r="B192">
        <f>'linear reg output'!B192</f>
        <v>2420</v>
      </c>
      <c r="C192">
        <f>'linear reg output'!C192</f>
        <v>2.65276791669356</v>
      </c>
      <c r="D192">
        <f>'linear reg output'!E192</f>
        <v>49898.376565924198</v>
      </c>
      <c r="E192">
        <f>'sq rt reg output'!B192+'sq rt reg output'!C192*SQRT('pred using sq rt reg output'!D192)</f>
        <v>1532.8220398452802</v>
      </c>
      <c r="F192">
        <f>'sq rt reg output'!F192+'sq rt reg output'!G192*SQRT('pred using sq rt reg output'!D192)+'sq rt reg output'!H192*'pred using sq rt reg output'!C192</f>
        <v>1602.0132312990927</v>
      </c>
    </row>
    <row r="193" spans="1:6" x14ac:dyDescent="0.25">
      <c r="A193">
        <v>7309</v>
      </c>
      <c r="B193">
        <f>'linear reg output'!B193</f>
        <v>2703</v>
      </c>
      <c r="C193">
        <f>'linear reg output'!C193</f>
        <v>2.6620199101344801</v>
      </c>
      <c r="D193">
        <f>'linear reg output'!E193</f>
        <v>48771.219493192599</v>
      </c>
      <c r="E193">
        <f>'sq rt reg output'!B193+'sq rt reg output'!C193*SQRT('pred using sq rt reg output'!D193)</f>
        <v>1747.9246843380567</v>
      </c>
      <c r="F193">
        <f>'sq rt reg output'!F193+'sq rt reg output'!G193*SQRT('pred using sq rt reg output'!D193)+'sq rt reg output'!H193*'pred using sq rt reg output'!C193</f>
        <v>1831.5350751668432</v>
      </c>
    </row>
    <row r="194" spans="1:6" x14ac:dyDescent="0.25">
      <c r="A194">
        <v>7310</v>
      </c>
      <c r="B194">
        <f>'linear reg output'!B194</f>
        <v>3527</v>
      </c>
      <c r="C194">
        <f>'linear reg output'!C194</f>
        <v>2.1258049515972202</v>
      </c>
      <c r="D194">
        <f>'linear reg output'!E194</f>
        <v>39016.975594554096</v>
      </c>
      <c r="E194">
        <f>'sq rt reg output'!B194+'sq rt reg output'!C194*SQRT('pred using sq rt reg output'!D194)</f>
        <v>1575.1801594746485</v>
      </c>
      <c r="F194">
        <f>'sq rt reg output'!F194+'sq rt reg output'!G194*SQRT('pred using sq rt reg output'!D194)+'sq rt reg output'!H194*'pred using sq rt reg output'!C194</f>
        <v>1649.2332712273189</v>
      </c>
    </row>
    <row r="195" spans="1:6" x14ac:dyDescent="0.25">
      <c r="A195">
        <v>7311</v>
      </c>
      <c r="B195">
        <f>'linear reg output'!B195</f>
        <v>1855</v>
      </c>
      <c r="C195">
        <f>'linear reg output'!C195</f>
        <v>2.8091486974947002</v>
      </c>
      <c r="D195">
        <f>'linear reg output'!E195</f>
        <v>68305.799820701504</v>
      </c>
      <c r="E195">
        <f>'sq rt reg output'!B195+'sq rt reg output'!C195*SQRT('pred using sq rt reg output'!D195)</f>
        <v>2052.5302372369661</v>
      </c>
      <c r="F195">
        <f>'sq rt reg output'!F195+'sq rt reg output'!G195*SQRT('pred using sq rt reg output'!D195)+'sq rt reg output'!H195*'pred using sq rt reg output'!C195</f>
        <v>2107.807385251087</v>
      </c>
    </row>
    <row r="196" spans="1:6" x14ac:dyDescent="0.25">
      <c r="A196">
        <v>7312</v>
      </c>
      <c r="B196">
        <f>'linear reg output'!B196</f>
        <v>1972</v>
      </c>
      <c r="C196">
        <f>'linear reg output'!C196</f>
        <v>2.4634563858291201</v>
      </c>
      <c r="D196">
        <f>'linear reg output'!E196</f>
        <v>34152.899910350803</v>
      </c>
      <c r="E196">
        <f>'sq rt reg output'!B196+'sq rt reg output'!C196*SQRT('pred using sq rt reg output'!D196)</f>
        <v>1578.2951268586064</v>
      </c>
      <c r="F196">
        <f>'sq rt reg output'!F196+'sq rt reg output'!G196*SQRT('pred using sq rt reg output'!D196)+'sq rt reg output'!H196*'pred using sq rt reg output'!C196</f>
        <v>1610.1178507235891</v>
      </c>
    </row>
    <row r="197" spans="1:6" x14ac:dyDescent="0.25">
      <c r="A197">
        <v>7313</v>
      </c>
      <c r="B197">
        <f>'linear reg output'!B197</f>
        <v>3080</v>
      </c>
      <c r="C197">
        <f>'linear reg output'!C197</f>
        <v>2.8039242059956</v>
      </c>
      <c r="D197">
        <f>'linear reg output'!E197</f>
        <v>27262.109778997099</v>
      </c>
      <c r="E197">
        <f>'sq rt reg output'!B197+'sq rt reg output'!C197*SQRT('pred using sq rt reg output'!D197)</f>
        <v>1056.9624521211265</v>
      </c>
      <c r="F197">
        <f>'sq rt reg output'!F197+'sq rt reg output'!G197*SQRT('pred using sq rt reg output'!D197)+'sq rt reg output'!H197*'pred using sq rt reg output'!C197</f>
        <v>1086.6779422688185</v>
      </c>
    </row>
    <row r="198" spans="1:6" x14ac:dyDescent="0.25">
      <c r="A198">
        <v>7314</v>
      </c>
      <c r="B198">
        <f>'linear reg output'!B198</f>
        <v>2856</v>
      </c>
      <c r="C198">
        <f>'linear reg output'!C198</f>
        <v>2.4521743534337199</v>
      </c>
      <c r="D198">
        <f>'linear reg output'!E198</f>
        <v>35451.580593488201</v>
      </c>
      <c r="E198">
        <f>'sq rt reg output'!B198+'sq rt reg output'!C198*SQRT('pred using sq rt reg output'!D198)</f>
        <v>1329.6500260760358</v>
      </c>
      <c r="F198">
        <f>'sq rt reg output'!F198+'sq rt reg output'!G198*SQRT('pred using sq rt reg output'!D198)+'sq rt reg output'!H198*'pred using sq rt reg output'!C198</f>
        <v>1381.2834069526602</v>
      </c>
    </row>
    <row r="199" spans="1:6" x14ac:dyDescent="0.25">
      <c r="A199">
        <v>7315</v>
      </c>
      <c r="B199">
        <f>'linear reg output'!B199</f>
        <v>2671</v>
      </c>
      <c r="C199">
        <f>'linear reg output'!C199</f>
        <v>2.4040347120477898</v>
      </c>
      <c r="D199">
        <f>'linear reg output'!E199</f>
        <v>32018.343665953798</v>
      </c>
      <c r="E199">
        <f>'sq rt reg output'!B199+'sq rt reg output'!C199*SQRT('pred using sq rt reg output'!D199)</f>
        <v>1338.7926602704933</v>
      </c>
      <c r="F199">
        <f>'sq rt reg output'!F199+'sq rt reg output'!G199*SQRT('pred using sq rt reg output'!D199)+'sq rt reg output'!H199*'pred using sq rt reg output'!C199</f>
        <v>1364.6173705842459</v>
      </c>
    </row>
    <row r="200" spans="1:6" x14ac:dyDescent="0.25">
      <c r="A200">
        <v>7316</v>
      </c>
      <c r="B200">
        <f>'linear reg output'!B200</f>
        <v>3339</v>
      </c>
      <c r="C200">
        <f>'linear reg output'!C200</f>
        <v>1.8850706033376099</v>
      </c>
      <c r="D200">
        <f>'linear reg output'!E200</f>
        <v>24927.512185409501</v>
      </c>
      <c r="E200">
        <f>'sq rt reg output'!B200+'sq rt reg output'!C200*SQRT('pred using sq rt reg output'!D200)</f>
        <v>1087.7061416358003</v>
      </c>
      <c r="F200">
        <f>'sq rt reg output'!F200+'sq rt reg output'!G200*SQRT('pred using sq rt reg output'!D200)+'sq rt reg output'!H200*'pred using sq rt reg output'!C200</f>
        <v>1090.7149281638015</v>
      </c>
    </row>
    <row r="201" spans="1:6" x14ac:dyDescent="0.25">
      <c r="A201">
        <v>7317</v>
      </c>
      <c r="B201">
        <f>'linear reg output'!B201</f>
        <v>2624</v>
      </c>
      <c r="C201">
        <f>'linear reg output'!C201</f>
        <v>2.6813385484571901</v>
      </c>
      <c r="D201">
        <f>'linear reg output'!E201</f>
        <v>19873.768703358401</v>
      </c>
      <c r="E201">
        <f>'sq rt reg output'!B201+'sq rt reg output'!C201*SQRT('pred using sq rt reg output'!D201)</f>
        <v>1020.6907660039647</v>
      </c>
      <c r="F201">
        <f>'sq rt reg output'!F201+'sq rt reg output'!G201*SQRT('pred using sq rt reg output'!D201)+'sq rt reg output'!H201*'pred using sq rt reg output'!C201</f>
        <v>1026.7889567941238</v>
      </c>
    </row>
    <row r="202" spans="1:6" x14ac:dyDescent="0.25">
      <c r="A202">
        <v>7318</v>
      </c>
      <c r="B202">
        <f>'linear reg output'!B202</f>
        <v>2350</v>
      </c>
      <c r="C202">
        <f>'linear reg output'!C202</f>
        <v>3.4230097155238699</v>
      </c>
      <c r="D202">
        <f>'linear reg output'!E202</f>
        <v>25878.213843254602</v>
      </c>
      <c r="E202">
        <f>'sq rt reg output'!B202+'sq rt reg output'!C202*SQRT('pred using sq rt reg output'!D202)</f>
        <v>1102.6655964651268</v>
      </c>
      <c r="F202">
        <f>'sq rt reg output'!F202+'sq rt reg output'!G202*SQRT('pred using sq rt reg output'!D202)+'sq rt reg output'!H202*'pred using sq rt reg output'!C202</f>
        <v>1121.8722632695205</v>
      </c>
    </row>
    <row r="203" spans="1:6" x14ac:dyDescent="0.25">
      <c r="A203">
        <v>7319</v>
      </c>
      <c r="B203">
        <f>'linear reg output'!B203</f>
        <v>2199</v>
      </c>
      <c r="C203">
        <f>'linear reg output'!C203</f>
        <v>2.8749226006191999</v>
      </c>
      <c r="D203">
        <f>'linear reg output'!E203</f>
        <v>30833.616494090598</v>
      </c>
      <c r="E203">
        <f>'sq rt reg output'!B203+'sq rt reg output'!C203*SQRT('pred using sq rt reg output'!D203)</f>
        <v>1208.1012263579437</v>
      </c>
      <c r="F203">
        <f>'sq rt reg output'!F203+'sq rt reg output'!G203*SQRT('pred using sq rt reg output'!D203)+'sq rt reg output'!H203*'pred using sq rt reg output'!C203</f>
        <v>1227.7111790054755</v>
      </c>
    </row>
    <row r="204" spans="1:6" x14ac:dyDescent="0.25">
      <c r="A204">
        <v>7320</v>
      </c>
      <c r="B204">
        <f>'linear reg output'!B204</f>
        <v>1625</v>
      </c>
      <c r="C204">
        <f>'linear reg output'!C204</f>
        <v>3.2175258684405001</v>
      </c>
      <c r="D204">
        <f>'linear reg output'!E204</f>
        <v>45999.6870667537</v>
      </c>
      <c r="E204">
        <f>'sq rt reg output'!B204+'sq rt reg output'!C204*SQRT('pred using sq rt reg output'!D204)</f>
        <v>1900.085178650153</v>
      </c>
      <c r="F204">
        <f>'sq rt reg output'!F204+'sq rt reg output'!G204*SQRT('pred using sq rt reg output'!D204)+'sq rt reg output'!H204*'pred using sq rt reg output'!C204</f>
        <v>1960.1389894653378</v>
      </c>
    </row>
    <row r="205" spans="1:6" x14ac:dyDescent="0.25">
      <c r="A205">
        <v>7321</v>
      </c>
      <c r="B205">
        <f>'linear reg output'!B205</f>
        <v>2829</v>
      </c>
      <c r="C205">
        <f>'linear reg output'!C205</f>
        <v>2.96647741585444</v>
      </c>
      <c r="D205">
        <f>'linear reg output'!E205</f>
        <v>21306.387334970099</v>
      </c>
      <c r="E205">
        <f>'sq rt reg output'!B205+'sq rt reg output'!C205*SQRT('pred using sq rt reg output'!D205)</f>
        <v>955.20276864043944</v>
      </c>
      <c r="F205">
        <f>'sq rt reg output'!F205+'sq rt reg output'!G205*SQRT('pred using sq rt reg output'!D205)+'sq rt reg output'!H205*'pred using sq rt reg output'!C205</f>
        <v>994.09343310761847</v>
      </c>
    </row>
    <row r="206" spans="1:6" x14ac:dyDescent="0.25">
      <c r="A206">
        <v>7322</v>
      </c>
      <c r="B206">
        <f>'linear reg output'!B206</f>
        <v>1997</v>
      </c>
      <c r="C206">
        <f>'linear reg output'!C206</f>
        <v>3.2974114191298001</v>
      </c>
      <c r="D206">
        <f>'linear reg output'!E206</f>
        <v>26641.592640177802</v>
      </c>
      <c r="E206">
        <f>'sq rt reg output'!B206+'sq rt reg output'!C206*SQRT('pred using sq rt reg output'!D206)</f>
        <v>1043.5468220540579</v>
      </c>
      <c r="F206">
        <f>'sq rt reg output'!F206+'sq rt reg output'!G206*SQRT('pred using sq rt reg output'!D206)+'sq rt reg output'!H206*'pred using sq rt reg output'!C206</f>
        <v>1059.8159074243604</v>
      </c>
    </row>
    <row r="207" spans="1:6" x14ac:dyDescent="0.25">
      <c r="A207">
        <v>7501</v>
      </c>
      <c r="B207">
        <f>'linear reg output'!B207</f>
        <v>2971</v>
      </c>
      <c r="C207">
        <f>'linear reg output'!C207</f>
        <v>2.0958981435022599</v>
      </c>
      <c r="D207">
        <f>'linear reg output'!E207</f>
        <v>31755.482914456501</v>
      </c>
      <c r="E207">
        <f>'sq rt reg output'!B207+'sq rt reg output'!C207*SQRT('pred using sq rt reg output'!D207)</f>
        <v>1357.2497781338543</v>
      </c>
      <c r="F207">
        <f>'sq rt reg output'!F207+'sq rt reg output'!G207*SQRT('pred using sq rt reg output'!D207)+'sq rt reg output'!H207*'pred using sq rt reg output'!C207</f>
        <v>1406.4366014233358</v>
      </c>
    </row>
    <row r="208" spans="1:6" x14ac:dyDescent="0.25">
      <c r="A208">
        <v>7502</v>
      </c>
      <c r="B208">
        <f>'linear reg output'!B208</f>
        <v>2560</v>
      </c>
      <c r="C208">
        <f>'linear reg output'!C208</f>
        <v>1.7778102842982</v>
      </c>
      <c r="D208">
        <f>'linear reg output'!E208</f>
        <v>32227.733032473101</v>
      </c>
      <c r="E208">
        <f>'sq rt reg output'!B208+'sq rt reg output'!C208*SQRT('pred using sq rt reg output'!D208)</f>
        <v>1401.8087913125732</v>
      </c>
      <c r="F208">
        <f>'sq rt reg output'!F208+'sq rt reg output'!G208*SQRT('pred using sq rt reg output'!D208)+'sq rt reg output'!H208*'pred using sq rt reg output'!C208</f>
        <v>1416.0585263566309</v>
      </c>
    </row>
    <row r="209" spans="1:6" x14ac:dyDescent="0.25">
      <c r="A209">
        <v>7503</v>
      </c>
      <c r="B209">
        <f>'linear reg output'!B209</f>
        <v>2509</v>
      </c>
      <c r="C209">
        <f>'linear reg output'!C209</f>
        <v>1.8604799999999999</v>
      </c>
      <c r="D209">
        <f>'linear reg output'!E209</f>
        <v>17232.497554261401</v>
      </c>
      <c r="E209">
        <f>'sq rt reg output'!B209+'sq rt reg output'!C209*SQRT('pred using sq rt reg output'!D209)</f>
        <v>1083.9026923971387</v>
      </c>
      <c r="F209">
        <f>'sq rt reg output'!F209+'sq rt reg output'!G209*SQRT('pred using sq rt reg output'!D209)+'sq rt reg output'!H209*'pred using sq rt reg output'!C209</f>
        <v>1078.6519949131434</v>
      </c>
    </row>
    <row r="210" spans="1:6" x14ac:dyDescent="0.25">
      <c r="A210">
        <v>7504</v>
      </c>
      <c r="B210">
        <f>'linear reg output'!B210</f>
        <v>2436</v>
      </c>
      <c r="C210">
        <f>'linear reg output'!C210</f>
        <v>2.0666306153192502</v>
      </c>
      <c r="D210">
        <f>'linear reg output'!E210</f>
        <v>47687.4146155661</v>
      </c>
      <c r="E210">
        <f>'sq rt reg output'!B210+'sq rt reg output'!C210*SQRT('pred using sq rt reg output'!D210)</f>
        <v>1562.109854052092</v>
      </c>
      <c r="F210">
        <f>'sq rt reg output'!F210+'sq rt reg output'!G210*SQRT('pred using sq rt reg output'!D210)+'sq rt reg output'!H210*'pred using sq rt reg output'!C210</f>
        <v>1558.4428491845492</v>
      </c>
    </row>
    <row r="211" spans="1:6" x14ac:dyDescent="0.25">
      <c r="A211">
        <v>7505</v>
      </c>
      <c r="B211">
        <f>'linear reg output'!B211</f>
        <v>2068</v>
      </c>
      <c r="C211">
        <f>'linear reg output'!C211</f>
        <v>2.4759855797185701</v>
      </c>
      <c r="D211">
        <f>'linear reg output'!E211</f>
        <v>47351.625330210598</v>
      </c>
      <c r="E211">
        <f>'sq rt reg output'!B211+'sq rt reg output'!C211*SQRT('pred using sq rt reg output'!D211)</f>
        <v>1490.6956473272508</v>
      </c>
      <c r="F211">
        <f>'sq rt reg output'!F211+'sq rt reg output'!G211*SQRT('pred using sq rt reg output'!D211)+'sq rt reg output'!H211*'pred using sq rt reg output'!C211</f>
        <v>1515.3968516847385</v>
      </c>
    </row>
    <row r="212" spans="1:6" x14ac:dyDescent="0.25">
      <c r="A212">
        <v>7506</v>
      </c>
      <c r="B212">
        <f>'linear reg output'!B212</f>
        <v>1964</v>
      </c>
      <c r="C212">
        <f>'linear reg output'!C212</f>
        <v>2.7924116317303702</v>
      </c>
      <c r="D212">
        <f>'linear reg output'!E212</f>
        <v>41788.627165440099</v>
      </c>
      <c r="E212">
        <f>'sq rt reg output'!B212+'sq rt reg output'!C212*SQRT('pred using sq rt reg output'!D212)</f>
        <v>1557.6935908523683</v>
      </c>
      <c r="F212">
        <f>'sq rt reg output'!F212+'sq rt reg output'!G212*SQRT('pred using sq rt reg output'!D212)+'sq rt reg output'!H212*'pred using sq rt reg output'!C212</f>
        <v>1587.2752933195152</v>
      </c>
    </row>
    <row r="213" spans="1:6" x14ac:dyDescent="0.25">
      <c r="A213">
        <v>7507</v>
      </c>
      <c r="B213">
        <f>'linear reg output'!B213</f>
        <v>1860</v>
      </c>
      <c r="C213">
        <f>'linear reg output'!C213</f>
        <v>3.1651335961454201</v>
      </c>
      <c r="D213">
        <f>'linear reg output'!E213</f>
        <v>24221.335995955102</v>
      </c>
      <c r="E213">
        <f>'sq rt reg output'!B213+'sq rt reg output'!C213*SQRT('pred using sq rt reg output'!D213)</f>
        <v>1155.331242509048</v>
      </c>
      <c r="F213">
        <f>'sq rt reg output'!F213+'sq rt reg output'!G213*SQRT('pred using sq rt reg output'!D213)+'sq rt reg output'!H213*'pred using sq rt reg output'!C213</f>
        <v>1189.9063484531905</v>
      </c>
    </row>
    <row r="214" spans="1:6" x14ac:dyDescent="0.25">
      <c r="A214">
        <v>7701</v>
      </c>
      <c r="B214">
        <f>'linear reg output'!B214</f>
        <v>2911</v>
      </c>
      <c r="C214">
        <f>'linear reg output'!C214</f>
        <v>2.9437685536317901</v>
      </c>
      <c r="D214">
        <f>'linear reg output'!E214</f>
        <v>24431.044532716602</v>
      </c>
      <c r="E214">
        <f>'sq rt reg output'!B214+'sq rt reg output'!C214*SQRT('pred using sq rt reg output'!D214)</f>
        <v>866.32378721774887</v>
      </c>
      <c r="F214">
        <f>'sq rt reg output'!F214+'sq rt reg output'!G214*SQRT('pred using sq rt reg output'!D214)+'sq rt reg output'!H214*'pred using sq rt reg output'!C214</f>
        <v>878.2929731179695</v>
      </c>
    </row>
    <row r="215" spans="1:6" x14ac:dyDescent="0.25">
      <c r="A215">
        <v>7702</v>
      </c>
      <c r="B215">
        <f>'linear reg output'!B215</f>
        <v>2295</v>
      </c>
      <c r="C215">
        <f>'linear reg output'!C215</f>
        <v>3.04185736502999</v>
      </c>
      <c r="D215">
        <f>'linear reg output'!E215</f>
        <v>15857.2884826752</v>
      </c>
      <c r="E215">
        <f>'sq rt reg output'!B215+'sq rt reg output'!C215*SQRT('pred using sq rt reg output'!D215)</f>
        <v>705.48529728371409</v>
      </c>
      <c r="F215">
        <f>'sq rt reg output'!F215+'sq rt reg output'!G215*SQRT('pred using sq rt reg output'!D215)+'sq rt reg output'!H215*'pred using sq rt reg output'!C215</f>
        <v>726.02957953836153</v>
      </c>
    </row>
    <row r="216" spans="1:6" x14ac:dyDescent="0.25">
      <c r="A216">
        <v>7703</v>
      </c>
      <c r="B216">
        <f>'linear reg output'!B216</f>
        <v>3116</v>
      </c>
      <c r="C216">
        <f>'linear reg output'!C216</f>
        <v>3.2235551059080501</v>
      </c>
      <c r="D216">
        <f>'linear reg output'!E216</f>
        <v>35772.783666045201</v>
      </c>
      <c r="E216">
        <f>'sq rt reg output'!B216+'sq rt reg output'!C216*SQRT('pred using sq rt reg output'!D216)</f>
        <v>1213.0241083918445</v>
      </c>
      <c r="F216">
        <f>'sq rt reg output'!F216+'sq rt reg output'!G216*SQRT('pred using sq rt reg output'!D216)+'sq rt reg output'!H216*'pred using sq rt reg output'!C216</f>
        <v>1238.4068239067435</v>
      </c>
    </row>
    <row r="217" spans="1:6" x14ac:dyDescent="0.25">
      <c r="A217">
        <v>7704</v>
      </c>
      <c r="B217">
        <f>'linear reg output'!B217</f>
        <v>2846</v>
      </c>
      <c r="C217">
        <f>'linear reg output'!C217</f>
        <v>2.81766318026735</v>
      </c>
      <c r="D217">
        <f>'linear reg output'!E217</f>
        <v>25547.853666532199</v>
      </c>
      <c r="E217">
        <f>'sq rt reg output'!B217+'sq rt reg output'!C217*SQRT('pred using sq rt reg output'!D217)</f>
        <v>816.36021904586107</v>
      </c>
      <c r="F217">
        <f>'sq rt reg output'!F217+'sq rt reg output'!G217*SQRT('pred using sq rt reg output'!D217)+'sq rt reg output'!H217*'pred using sq rt reg output'!C217</f>
        <v>832.20519987272655</v>
      </c>
    </row>
    <row r="218" spans="1:6" x14ac:dyDescent="0.25">
      <c r="A218">
        <v>7901</v>
      </c>
      <c r="B218">
        <f>'linear reg output'!B218</f>
        <v>3045</v>
      </c>
      <c r="C218">
        <f>'linear reg output'!C218</f>
        <v>2.3577329050022899</v>
      </c>
      <c r="D218">
        <f>'linear reg output'!E218</f>
        <v>25437.733607624701</v>
      </c>
      <c r="E218">
        <f>'sq rt reg output'!B218+'sq rt reg output'!C218*SQRT('pred using sq rt reg output'!D218)</f>
        <v>1087.804164252675</v>
      </c>
      <c r="F218">
        <f>'sq rt reg output'!F218+'sq rt reg output'!G218*SQRT('pred using sq rt reg output'!D218)+'sq rt reg output'!H218*'pred using sq rt reg output'!C218</f>
        <v>1134.6703876192244</v>
      </c>
    </row>
    <row r="219" spans="1:6" x14ac:dyDescent="0.25">
      <c r="A219">
        <v>7902</v>
      </c>
      <c r="B219">
        <f>'linear reg output'!B219</f>
        <v>1683</v>
      </c>
      <c r="C219">
        <f>'linear reg output'!C219</f>
        <v>2.5338403041825099</v>
      </c>
      <c r="D219">
        <f>'linear reg output'!E219</f>
        <v>33036.017672239897</v>
      </c>
      <c r="E219">
        <f>'sq rt reg output'!B219+'sq rt reg output'!C219*SQRT('pred using sq rt reg output'!D219)</f>
        <v>1179.4386155439252</v>
      </c>
      <c r="F219">
        <f>'sq rt reg output'!F219+'sq rt reg output'!G219*SQRT('pred using sq rt reg output'!D219)+'sq rt reg output'!H219*'pred using sq rt reg output'!C219</f>
        <v>1205.7194775211256</v>
      </c>
    </row>
    <row r="220" spans="1:6" x14ac:dyDescent="0.25">
      <c r="A220">
        <v>8101</v>
      </c>
      <c r="B220">
        <f>'linear reg output'!B220</f>
        <v>2236</v>
      </c>
      <c r="C220">
        <f>'linear reg output'!C220</f>
        <v>2.9008515001560302</v>
      </c>
      <c r="D220">
        <f>'linear reg output'!E220</f>
        <v>42691.124887938502</v>
      </c>
      <c r="E220">
        <f>'sq rt reg output'!B220+'sq rt reg output'!C220*SQRT('pred using sq rt reg output'!D220)</f>
        <v>1530.2067812801392</v>
      </c>
      <c r="F220">
        <f>'sq rt reg output'!F220+'sq rt reg output'!G220*SQRT('pred using sq rt reg output'!D220)+'sq rt reg output'!H220*'pred using sq rt reg output'!C220</f>
        <v>1582.7269669366719</v>
      </c>
    </row>
    <row r="221" spans="1:6" x14ac:dyDescent="0.25">
      <c r="A221">
        <v>8102</v>
      </c>
      <c r="B221">
        <f>'linear reg output'!B221</f>
        <v>1863</v>
      </c>
      <c r="C221">
        <f>'linear reg output'!C221</f>
        <v>2.8679761753896802</v>
      </c>
      <c r="D221">
        <f>'linear reg output'!E221</f>
        <v>40783.577545085303</v>
      </c>
      <c r="E221">
        <f>'sq rt reg output'!B221+'sq rt reg output'!C221*SQRT('pred using sq rt reg output'!D221)</f>
        <v>1469.0877655588206</v>
      </c>
      <c r="F221">
        <f>'sq rt reg output'!F221+'sq rt reg output'!G221*SQRT('pred using sq rt reg output'!D221)+'sq rt reg output'!H221*'pred using sq rt reg output'!C221</f>
        <v>1527.096283837488</v>
      </c>
    </row>
    <row r="222" spans="1:6" x14ac:dyDescent="0.25">
      <c r="A222">
        <v>8103</v>
      </c>
      <c r="B222">
        <f>'linear reg output'!B222</f>
        <v>2102</v>
      </c>
      <c r="C222">
        <f>'linear reg output'!C222</f>
        <v>2.5276399451440001</v>
      </c>
      <c r="D222">
        <f>'linear reg output'!E222</f>
        <v>46603.609737939601</v>
      </c>
      <c r="E222">
        <f>'sq rt reg output'!B222+'sq rt reg output'!C222*SQRT('pred using sq rt reg output'!D222)</f>
        <v>1678.2035817965698</v>
      </c>
      <c r="F222">
        <f>'sq rt reg output'!F222+'sq rt reg output'!G222*SQRT('pred using sq rt reg output'!D222)+'sq rt reg output'!H222*'pred using sq rt reg output'!C222</f>
        <v>1769.2192846286962</v>
      </c>
    </row>
    <row r="223" spans="1:6" x14ac:dyDescent="0.25">
      <c r="A223">
        <v>8104</v>
      </c>
      <c r="B223">
        <f>'linear reg output'!B223</f>
        <v>2707</v>
      </c>
      <c r="C223">
        <f>'linear reg output'!C223</f>
        <v>2.5640161014984502</v>
      </c>
      <c r="D223">
        <f>'linear reg output'!E223</f>
        <v>54190.243881325099</v>
      </c>
      <c r="E223">
        <f>'sq rt reg output'!B223+'sq rt reg output'!C223*SQRT('pred using sq rt reg output'!D223)</f>
        <v>1789.5965572726268</v>
      </c>
      <c r="F223">
        <f>'sq rt reg output'!F223+'sq rt reg output'!G223*SQRT('pred using sq rt reg output'!D223)+'sq rt reg output'!H223*'pred using sq rt reg output'!C223</f>
        <v>1847.2898253443859</v>
      </c>
    </row>
    <row r="224" spans="1:6" x14ac:dyDescent="0.25">
      <c r="A224">
        <v>8105</v>
      </c>
      <c r="B224">
        <f>'linear reg output'!B224</f>
        <v>2697</v>
      </c>
      <c r="C224">
        <f>'linear reg output'!C224</f>
        <v>2.53851233715555</v>
      </c>
      <c r="D224">
        <f>'linear reg output'!E224</f>
        <v>46319.8705034132</v>
      </c>
      <c r="E224">
        <f>'sq rt reg output'!B224+'sq rt reg output'!C224*SQRT('pred using sq rt reg output'!D224)</f>
        <v>1713.2277810496048</v>
      </c>
      <c r="F224">
        <f>'sq rt reg output'!F224+'sq rt reg output'!G224*SQRT('pred using sq rt reg output'!D224)+'sq rt reg output'!H224*'pred using sq rt reg output'!C224</f>
        <v>1773.030615420701</v>
      </c>
    </row>
    <row r="225" spans="1:6" x14ac:dyDescent="0.25">
      <c r="A225">
        <v>8106</v>
      </c>
      <c r="B225">
        <f>'linear reg output'!B225</f>
        <v>2075</v>
      </c>
      <c r="C225">
        <f>'linear reg output'!C225</f>
        <v>2.9512876118189202</v>
      </c>
      <c r="D225">
        <f>'linear reg output'!E225</f>
        <v>44048.0235629866</v>
      </c>
      <c r="E225">
        <f>'sq rt reg output'!B225+'sq rt reg output'!C225*SQRT('pred using sq rt reg output'!D225)</f>
        <v>1713.9359591817429</v>
      </c>
      <c r="F225">
        <f>'sq rt reg output'!F225+'sq rt reg output'!G225*SQRT('pred using sq rt reg output'!D225)+'sq rt reg output'!H225*'pred using sq rt reg output'!C225</f>
        <v>1739.6138515729194</v>
      </c>
    </row>
    <row r="226" spans="1:6" x14ac:dyDescent="0.25">
      <c r="A226">
        <v>8301</v>
      </c>
      <c r="B226">
        <f>'linear reg output'!B226</f>
        <v>1753</v>
      </c>
      <c r="C226">
        <f>'linear reg output'!C226</f>
        <v>3.3274866785079902</v>
      </c>
      <c r="D226">
        <f>'linear reg output'!E226</f>
        <v>28816.509299358499</v>
      </c>
      <c r="E226">
        <f>'sq rt reg output'!B226+'sq rt reg output'!C226*SQRT('pred using sq rt reg output'!D226)</f>
        <v>1008.1844176881069</v>
      </c>
      <c r="F226">
        <f>'sq rt reg output'!F226+'sq rt reg output'!G226*SQRT('pred using sq rt reg output'!D226)+'sq rt reg output'!H226*'pred using sq rt reg output'!C226</f>
        <v>1029.979737487733</v>
      </c>
    </row>
    <row r="227" spans="1:6" x14ac:dyDescent="0.25">
      <c r="A227">
        <v>8302</v>
      </c>
      <c r="B227">
        <f>'linear reg output'!B227</f>
        <v>1841</v>
      </c>
      <c r="C227">
        <f>'linear reg output'!C227</f>
        <v>2.91595010294296</v>
      </c>
      <c r="D227">
        <f>'linear reg output'!E227</f>
        <v>31213.580475643299</v>
      </c>
      <c r="E227">
        <f>'sq rt reg output'!B227+'sq rt reg output'!C227*SQRT('pred using sq rt reg output'!D227)</f>
        <v>1066.1806724989294</v>
      </c>
      <c r="F227">
        <f>'sq rt reg output'!F227+'sq rt reg output'!G227*SQRT('pred using sq rt reg output'!D227)+'sq rt reg output'!H227*'pred using sq rt reg output'!C227</f>
        <v>1084.7439719370921</v>
      </c>
    </row>
    <row r="228" spans="1:6" x14ac:dyDescent="0.25">
      <c r="A228">
        <v>8303</v>
      </c>
      <c r="B228">
        <f>'linear reg output'!B228</f>
        <v>3624</v>
      </c>
      <c r="C228">
        <f>'linear reg output'!C228</f>
        <v>2.4999794224569598</v>
      </c>
      <c r="D228">
        <f>'linear reg output'!E228</f>
        <v>29359.195146612299</v>
      </c>
      <c r="E228">
        <f>'sq rt reg output'!B228+'sq rt reg output'!C228*SQRT('pred using sq rt reg output'!D228)</f>
        <v>1447.4505416296111</v>
      </c>
      <c r="F228">
        <f>'sq rt reg output'!F228+'sq rt reg output'!G228*SQRT('pred using sq rt reg output'!D228)+'sq rt reg output'!H228*'pred using sq rt reg output'!C228</f>
        <v>1479.1007409213366</v>
      </c>
    </row>
    <row r="229" spans="1:6" x14ac:dyDescent="0.25">
      <c r="A229">
        <v>8501</v>
      </c>
      <c r="B229">
        <f>'linear reg output'!B229</f>
        <v>4338</v>
      </c>
      <c r="C229">
        <f>'linear reg output'!C229</f>
        <v>2.45163560970615</v>
      </c>
      <c r="D229">
        <f>'linear reg output'!E229</f>
        <v>52961.982207798603</v>
      </c>
      <c r="E229">
        <f>'sq rt reg output'!B229+'sq rt reg output'!C229*SQRT('pred using sq rt reg output'!D229)</f>
        <v>1789.6173433443323</v>
      </c>
      <c r="F229">
        <f>'sq rt reg output'!F229+'sq rt reg output'!G229*SQRT('pred using sq rt reg output'!D229)+'sq rt reg output'!H229*'pred using sq rt reg output'!C229</f>
        <v>1904.3851779720962</v>
      </c>
    </row>
    <row r="230" spans="1:6" x14ac:dyDescent="0.25">
      <c r="A230">
        <v>8502</v>
      </c>
      <c r="B230">
        <f>'linear reg output'!B230</f>
        <v>2799</v>
      </c>
      <c r="C230">
        <f>'linear reg output'!C230</f>
        <v>2.61775034770515</v>
      </c>
      <c r="D230">
        <f>'linear reg output'!E230</f>
        <v>50288.546321869697</v>
      </c>
      <c r="E230">
        <f>'sq rt reg output'!B230+'sq rt reg output'!C230*SQRT('pred using sq rt reg output'!D230)</f>
        <v>1593.895425282866</v>
      </c>
      <c r="F230">
        <f>'sq rt reg output'!F230+'sq rt reg output'!G230*SQRT('pred using sq rt reg output'!D230)+'sq rt reg output'!H230*'pred using sq rt reg output'!C230</f>
        <v>1634.268215221819</v>
      </c>
    </row>
    <row r="231" spans="1:6" x14ac:dyDescent="0.25">
      <c r="A231">
        <v>8503</v>
      </c>
      <c r="B231">
        <f>'linear reg output'!B231</f>
        <v>2462</v>
      </c>
      <c r="C231">
        <f>'linear reg output'!C231</f>
        <v>2.5118037310752799</v>
      </c>
      <c r="D231">
        <f>'linear reg output'!E231</f>
        <v>47571.865448025499</v>
      </c>
      <c r="E231">
        <f>'sq rt reg output'!B231+'sq rt reg output'!C231*SQRT('pred using sq rt reg output'!D231)</f>
        <v>1740.0189390685341</v>
      </c>
      <c r="F231">
        <f>'sq rt reg output'!F231+'sq rt reg output'!G231*SQRT('pred using sq rt reg output'!D231)+'sq rt reg output'!H231*'pred using sq rt reg output'!C231</f>
        <v>1751.6776470587131</v>
      </c>
    </row>
    <row r="232" spans="1:6" x14ac:dyDescent="0.25">
      <c r="A232">
        <v>8504</v>
      </c>
      <c r="B232">
        <f>'linear reg output'!B232</f>
        <v>2214</v>
      </c>
      <c r="C232">
        <f>'linear reg output'!C232</f>
        <v>3.20792764295952</v>
      </c>
      <c r="D232">
        <f>'linear reg output'!E232</f>
        <v>50490.115084207901</v>
      </c>
      <c r="E232">
        <f>'sq rt reg output'!B232+'sq rt reg output'!C232*SQRT('pred using sq rt reg output'!D232)</f>
        <v>1551.3224471239791</v>
      </c>
      <c r="F232">
        <f>'sq rt reg output'!F232+'sq rt reg output'!G232*SQRT('pred using sq rt reg output'!D232)+'sq rt reg output'!H232*'pred using sq rt reg output'!C232</f>
        <v>1565.4798551317581</v>
      </c>
    </row>
    <row r="233" spans="1:6" x14ac:dyDescent="0.25">
      <c r="A233">
        <v>8505</v>
      </c>
      <c r="B233">
        <f>'linear reg output'!B233</f>
        <v>1798</v>
      </c>
      <c r="C233">
        <f>'linear reg output'!C233</f>
        <v>3.5468142901351301</v>
      </c>
      <c r="D233">
        <f>'linear reg output'!E233</f>
        <v>44078.586446796398</v>
      </c>
      <c r="E233">
        <f>'sq rt reg output'!B233+'sq rt reg output'!C233*SQRT('pred using sq rt reg output'!D233)</f>
        <v>1510.8560959344068</v>
      </c>
      <c r="F233">
        <f>'sq rt reg output'!F233+'sq rt reg output'!G233*SQRT('pred using sq rt reg output'!D233)+'sq rt reg output'!H233*'pred using sq rt reg output'!C233</f>
        <v>1563.847656233318</v>
      </c>
    </row>
    <row r="234" spans="1:6" x14ac:dyDescent="0.25">
      <c r="A234">
        <v>8506</v>
      </c>
      <c r="B234">
        <f>'linear reg output'!B234</f>
        <v>1860</v>
      </c>
      <c r="C234">
        <f>'linear reg output'!C234</f>
        <v>3.02448057075947</v>
      </c>
      <c r="D234">
        <f>'linear reg output'!E234</f>
        <v>38422.012399144602</v>
      </c>
      <c r="E234">
        <f>'sq rt reg output'!B234+'sq rt reg output'!C234*SQRT('pred using sq rt reg output'!D234)</f>
        <v>1536.4332921456767</v>
      </c>
      <c r="F234">
        <f>'sq rt reg output'!F234+'sq rt reg output'!G234*SQRT('pred using sq rt reg output'!D234)+'sq rt reg output'!H234*'pred using sq rt reg output'!C234</f>
        <v>1560.164363896002</v>
      </c>
    </row>
    <row r="235" spans="1:6" x14ac:dyDescent="0.25">
      <c r="A235">
        <v>8507</v>
      </c>
      <c r="B235">
        <f>'linear reg output'!B235</f>
        <v>2625</v>
      </c>
      <c r="C235">
        <f>'linear reg output'!C235</f>
        <v>2.7646560590477298</v>
      </c>
      <c r="D235">
        <f>'linear reg output'!E235</f>
        <v>70252.359815107906</v>
      </c>
      <c r="E235">
        <f>'sq rt reg output'!B235+'sq rt reg output'!C235*SQRT('pred using sq rt reg output'!D235)</f>
        <v>2103.0065707566705</v>
      </c>
      <c r="F235">
        <f>'sq rt reg output'!F235+'sq rt reg output'!G235*SQRT('pred using sq rt reg output'!D235)+'sq rt reg output'!H235*'pred using sq rt reg output'!C235</f>
        <v>2238.3756641832883</v>
      </c>
    </row>
    <row r="236" spans="1:6" x14ac:dyDescent="0.25">
      <c r="A236">
        <v>8508</v>
      </c>
      <c r="B236">
        <f>'linear reg output'!B236</f>
        <v>2289</v>
      </c>
      <c r="C236">
        <f>'linear reg output'!C236</f>
        <v>2.5941113555183302</v>
      </c>
      <c r="D236">
        <f>'linear reg output'!E236</f>
        <v>43077.736486739101</v>
      </c>
      <c r="E236">
        <f>'sq rt reg output'!B236+'sq rt reg output'!C236*SQRT('pred using sq rt reg output'!D236)</f>
        <v>1569.7632089668523</v>
      </c>
      <c r="F236">
        <f>'sq rt reg output'!F236+'sq rt reg output'!G236*SQRT('pred using sq rt reg output'!D236)+'sq rt reg output'!H236*'pred using sq rt reg output'!C236</f>
        <v>1620.9452624784403</v>
      </c>
    </row>
    <row r="237" spans="1:6" x14ac:dyDescent="0.25">
      <c r="A237">
        <v>8509</v>
      </c>
      <c r="B237">
        <f>'linear reg output'!B237</f>
        <v>2292</v>
      </c>
      <c r="C237">
        <f>'linear reg output'!C237</f>
        <v>2.5832916131560002</v>
      </c>
      <c r="D237">
        <f>'linear reg output'!E237</f>
        <v>27930.701961476701</v>
      </c>
      <c r="E237">
        <f>'sq rt reg output'!B237+'sq rt reg output'!C237*SQRT('pred using sq rt reg output'!D237)</f>
        <v>1357.2958950727684</v>
      </c>
      <c r="F237">
        <f>'sq rt reg output'!F237+'sq rt reg output'!G237*SQRT('pred using sq rt reg output'!D237)+'sq rt reg output'!H237*'pred using sq rt reg output'!C237</f>
        <v>1370.3512385221138</v>
      </c>
    </row>
    <row r="238" spans="1:6" x14ac:dyDescent="0.25">
      <c r="A238">
        <v>8510</v>
      </c>
      <c r="B238">
        <f>'linear reg output'!B238</f>
        <v>2585</v>
      </c>
      <c r="C238">
        <f>'linear reg output'!C238</f>
        <v>2.7761641525344301</v>
      </c>
      <c r="D238">
        <f>'linear reg output'!E238</f>
        <v>31934.817083165301</v>
      </c>
      <c r="E238">
        <f>'sq rt reg output'!B238+'sq rt reg output'!C238*SQRT('pred using sq rt reg output'!D238)</f>
        <v>1270.1179144555108</v>
      </c>
      <c r="F238">
        <f>'sq rt reg output'!F238+'sq rt reg output'!G238*SQRT('pred using sq rt reg output'!D238)+'sq rt reg output'!H238*'pred using sq rt reg output'!C238</f>
        <v>1288.8032893284042</v>
      </c>
    </row>
    <row r="239" spans="1:6" x14ac:dyDescent="0.25">
      <c r="A239">
        <v>8511</v>
      </c>
      <c r="B239">
        <f>'linear reg output'!B239</f>
        <v>1844</v>
      </c>
      <c r="C239">
        <f>'linear reg output'!C239</f>
        <v>2.8112052858187302</v>
      </c>
      <c r="D239">
        <f>'linear reg output'!E239</f>
        <v>47091.321932871499</v>
      </c>
      <c r="E239">
        <f>'sq rt reg output'!B239+'sq rt reg output'!C239*SQRT('pred using sq rt reg output'!D239)</f>
        <v>1587.1356562610704</v>
      </c>
      <c r="F239">
        <f>'sq rt reg output'!F239+'sq rt reg output'!G239*SQRT('pred using sq rt reg output'!D239)+'sq rt reg output'!H239*'pred using sq rt reg output'!C239</f>
        <v>1640.7255766516912</v>
      </c>
    </row>
    <row r="240" spans="1:6" x14ac:dyDescent="0.25">
      <c r="A240">
        <v>8512</v>
      </c>
      <c r="B240">
        <f>'linear reg output'!B240</f>
        <v>2206</v>
      </c>
      <c r="C240">
        <f>'linear reg output'!C240</f>
        <v>2.9548828125000002</v>
      </c>
      <c r="D240">
        <f>'linear reg output'!E240</f>
        <v>59084.1772262007</v>
      </c>
      <c r="E240">
        <f>'sq rt reg output'!B240+'sq rt reg output'!C240*SQRT('pred using sq rt reg output'!D240)</f>
        <v>1782.7109479630176</v>
      </c>
      <c r="F240">
        <f>'sq rt reg output'!F240+'sq rt reg output'!G240*SQRT('pred using sq rt reg output'!D240)+'sq rt reg output'!H240*'pred using sq rt reg output'!C240</f>
        <v>1856.8557832790752</v>
      </c>
    </row>
    <row r="241" spans="1:6" x14ac:dyDescent="0.25">
      <c r="A241">
        <v>8513</v>
      </c>
      <c r="B241">
        <f>'linear reg output'!B241</f>
        <v>1751</v>
      </c>
      <c r="C241">
        <f>'linear reg output'!C241</f>
        <v>3.4846875888878399</v>
      </c>
      <c r="D241">
        <f>'linear reg output'!E241</f>
        <v>49963.4048585817</v>
      </c>
      <c r="E241">
        <f>'sq rt reg output'!B241+'sq rt reg output'!C241*SQRT('pred using sq rt reg output'!D241)</f>
        <v>1675.9177746373769</v>
      </c>
      <c r="F241">
        <f>'sq rt reg output'!F241+'sq rt reg output'!G241*SQRT('pred using sq rt reg output'!D241)+'sq rt reg output'!H241*'pred using sq rt reg output'!C241</f>
        <v>1712.598433213147</v>
      </c>
    </row>
    <row r="242" spans="1:6" x14ac:dyDescent="0.25">
      <c r="A242">
        <v>8514</v>
      </c>
      <c r="B242">
        <f>'linear reg output'!B242</f>
        <v>1635</v>
      </c>
      <c r="C242">
        <f>'linear reg output'!C242</f>
        <v>3.82560748374339</v>
      </c>
      <c r="D242">
        <f>'linear reg output'!E242</f>
        <v>24440.668998344801</v>
      </c>
      <c r="E242">
        <f>'sq rt reg output'!B242+'sq rt reg output'!C242*SQRT('pred using sq rt reg output'!D242)</f>
        <v>1162.418568228517</v>
      </c>
      <c r="F242">
        <f>'sq rt reg output'!F242+'sq rt reg output'!G242*SQRT('pred using sq rt reg output'!D242)+'sq rt reg output'!H242*'pred using sq rt reg output'!C242</f>
        <v>1222.5446534663579</v>
      </c>
    </row>
    <row r="243" spans="1:6" x14ac:dyDescent="0.25">
      <c r="A243">
        <v>8701</v>
      </c>
      <c r="B243">
        <f>'linear reg output'!B243</f>
        <v>2437</v>
      </c>
      <c r="C243">
        <f>'linear reg output'!C243</f>
        <v>2.8897353048167198</v>
      </c>
      <c r="D243">
        <f>'linear reg output'!E243</f>
        <v>34376.248567971299</v>
      </c>
      <c r="E243">
        <f>'sq rt reg output'!B243+'sq rt reg output'!C243*SQRT('pred using sq rt reg output'!D243)</f>
        <v>1238.6190037789775</v>
      </c>
      <c r="F243">
        <f>'sq rt reg output'!F243+'sq rt reg output'!G243*SQRT('pred using sq rt reg output'!D243)+'sq rt reg output'!H243*'pred using sq rt reg output'!C243</f>
        <v>1257.2393335930929</v>
      </c>
    </row>
    <row r="244" spans="1:6" x14ac:dyDescent="0.25">
      <c r="A244">
        <v>8702</v>
      </c>
      <c r="B244">
        <f>'linear reg output'!B244</f>
        <v>2038</v>
      </c>
      <c r="C244">
        <f>'linear reg output'!C244</f>
        <v>2.3232424158676799</v>
      </c>
      <c r="D244">
        <f>'linear reg output'!E244</f>
        <v>26011.317063036098</v>
      </c>
      <c r="E244">
        <f>'sq rt reg output'!B244+'sq rt reg output'!C244*SQRT('pred using sq rt reg output'!D244)</f>
        <v>1342.6461407906631</v>
      </c>
      <c r="F244">
        <f>'sq rt reg output'!F244+'sq rt reg output'!G244*SQRT('pred using sq rt reg output'!D244)+'sq rt reg output'!H244*'pred using sq rt reg output'!C244</f>
        <v>1368.0964150309394</v>
      </c>
    </row>
    <row r="245" spans="1:6" x14ac:dyDescent="0.25">
      <c r="A245">
        <v>8900</v>
      </c>
      <c r="B245">
        <f>'linear reg output'!B245</f>
        <v>4223</v>
      </c>
      <c r="C245">
        <f>'linear reg output'!C245</f>
        <v>2.3534594454521902</v>
      </c>
      <c r="D245">
        <f>'linear reg output'!E245</f>
        <v>21345.5624439692</v>
      </c>
      <c r="E245">
        <f>'sq rt reg output'!B245+'sq rt reg output'!C245*SQRT('pred using sq rt reg output'!D245)</f>
        <v>660.28549801874851</v>
      </c>
      <c r="F245">
        <f>'sq rt reg output'!F245+'sq rt reg output'!G245*SQRT('pred using sq rt reg output'!D245)+'sq rt reg output'!H245*'pred using sq rt reg output'!C245</f>
        <v>687.0763186502038</v>
      </c>
    </row>
    <row r="246" spans="1:6" x14ac:dyDescent="0.25">
      <c r="A246">
        <v>9501</v>
      </c>
      <c r="B246">
        <f>'linear reg output'!B246</f>
        <v>2807</v>
      </c>
      <c r="C246">
        <f>'linear reg output'!C246</f>
        <v>2.6418461189115501</v>
      </c>
      <c r="D246">
        <f>'linear reg output'!E246</f>
        <v>27262.109778997099</v>
      </c>
      <c r="E246">
        <f>'sq rt reg output'!B246+'sq rt reg output'!C246*SQRT('pred using sq rt reg output'!D246)</f>
        <v>1042.9135584720327</v>
      </c>
      <c r="F246">
        <f>'sq rt reg output'!F246+'sq rt reg output'!G246*SQRT('pred using sq rt reg output'!D246)+'sq rt reg output'!H246*'pred using sq rt reg output'!C246</f>
        <v>1072.2327096912554</v>
      </c>
    </row>
    <row r="247" spans="1:6" x14ac:dyDescent="0.25">
      <c r="A247">
        <v>9502</v>
      </c>
      <c r="B247">
        <f>'linear reg output'!B247</f>
        <v>2356</v>
      </c>
      <c r="C247">
        <f>'linear reg output'!C247</f>
        <v>2.9304119269217499</v>
      </c>
      <c r="D247">
        <f>'linear reg output'!E247</f>
        <v>34686.538971449998</v>
      </c>
      <c r="E247">
        <f>'sq rt reg output'!B247+'sq rt reg output'!C247*SQRT('pred using sq rt reg output'!D247)</f>
        <v>1164.2290977403311</v>
      </c>
      <c r="F247">
        <f>'sq rt reg output'!F247+'sq rt reg output'!G247*SQRT('pred using sq rt reg output'!D247)+'sq rt reg output'!H247*'pred using sq rt reg output'!C247</f>
        <v>1179.7183036849369</v>
      </c>
    </row>
    <row r="248" spans="1:6" x14ac:dyDescent="0.25">
      <c r="A248">
        <v>9503</v>
      </c>
      <c r="B248">
        <f>'linear reg output'!B248</f>
        <v>2285</v>
      </c>
      <c r="C248">
        <f>'linear reg output'!C248</f>
        <v>2.7251375828747202</v>
      </c>
      <c r="D248">
        <f>'linear reg output'!E248</f>
        <v>33916.978143499698</v>
      </c>
      <c r="E248">
        <f>'sq rt reg output'!B248+'sq rt reg output'!C248*SQRT('pred using sq rt reg output'!D248)</f>
        <v>1140.4144679340193</v>
      </c>
      <c r="F248">
        <f>'sq rt reg output'!F248+'sq rt reg output'!G248*SQRT('pred using sq rt reg output'!D248)+'sq rt reg output'!H248*'pred using sq rt reg output'!C248</f>
        <v>1166.9878018196587</v>
      </c>
    </row>
    <row r="249" spans="1:6" x14ac:dyDescent="0.25">
      <c r="A249">
        <v>9701</v>
      </c>
      <c r="B249">
        <f>'linear reg output'!B249</f>
        <v>4003</v>
      </c>
      <c r="C249">
        <f>'linear reg output'!C249</f>
        <v>2.3509473510025098</v>
      </c>
      <c r="D249">
        <f>'linear reg output'!E249</f>
        <v>35223.658522861297</v>
      </c>
      <c r="E249">
        <f>'sq rt reg output'!B249+'sq rt reg output'!C249*SQRT('pred using sq rt reg output'!D249)</f>
        <v>1167.1584341743874</v>
      </c>
      <c r="F249">
        <f>'sq rt reg output'!F249+'sq rt reg output'!G249*SQRT('pred using sq rt reg output'!D249)+'sq rt reg output'!H249*'pred using sq rt reg output'!C249</f>
        <v>1210.7283325243279</v>
      </c>
    </row>
    <row r="250" spans="1:6" x14ac:dyDescent="0.25">
      <c r="A250">
        <v>9702</v>
      </c>
      <c r="B250">
        <f>'linear reg output'!B250</f>
        <v>2397</v>
      </c>
      <c r="C250">
        <f>'linear reg output'!C250</f>
        <v>2.5125162656315498</v>
      </c>
      <c r="D250">
        <f>'linear reg output'!E250</f>
        <v>35665.357889270199</v>
      </c>
      <c r="E250">
        <f>'sq rt reg output'!B250+'sq rt reg output'!C250*SQRT('pred using sq rt reg output'!D250)</f>
        <v>1248.4637533847117</v>
      </c>
      <c r="F250">
        <f>'sq rt reg output'!F250+'sq rt reg output'!G250*SQRT('pred using sq rt reg output'!D250)+'sq rt reg output'!H250*'pred using sq rt reg output'!C250</f>
        <v>1303.9956626519884</v>
      </c>
    </row>
    <row r="251" spans="1:6" x14ac:dyDescent="0.25">
      <c r="A251">
        <v>9703</v>
      </c>
      <c r="B251">
        <f>'linear reg output'!B251</f>
        <v>3037</v>
      </c>
      <c r="C251">
        <f>'linear reg output'!C251</f>
        <v>2.5894343914495299</v>
      </c>
      <c r="D251">
        <f>'linear reg output'!E251</f>
        <v>30737.609919315699</v>
      </c>
      <c r="E251">
        <f>'sq rt reg output'!B251+'sq rt reg output'!C251*SQRT('pred using sq rt reg output'!D251)</f>
        <v>1117.5826525038997</v>
      </c>
      <c r="F251">
        <f>'sq rt reg output'!F251+'sq rt reg output'!G251*SQRT('pred using sq rt reg output'!D251)+'sq rt reg output'!H251*'pred using sq rt reg output'!C251</f>
        <v>1141.9772402906522</v>
      </c>
    </row>
    <row r="252" spans="1:6" x14ac:dyDescent="0.25">
      <c r="A252">
        <v>9901</v>
      </c>
      <c r="B252">
        <f>'linear reg output'!B252</f>
        <v>1467</v>
      </c>
      <c r="C252">
        <f>'linear reg output'!C252</f>
        <v>3.4093607023618202</v>
      </c>
      <c r="D252">
        <f>'linear reg output'!E252</f>
        <v>27576.6725841394</v>
      </c>
      <c r="E252">
        <f>'sq rt reg output'!B252+'sq rt reg output'!C252*SQRT('pred using sq rt reg output'!D252)</f>
        <v>844.20564718123796</v>
      </c>
      <c r="F252">
        <f>'sq rt reg output'!F252+'sq rt reg output'!G252*SQRT('pred using sq rt reg output'!D252)+'sq rt reg output'!H252*'pred using sq rt reg output'!C252</f>
        <v>859.42134542126564</v>
      </c>
    </row>
    <row r="253" spans="1:6" x14ac:dyDescent="0.25">
      <c r="A253">
        <v>9902</v>
      </c>
      <c r="B253">
        <f>'linear reg output'!B253</f>
        <v>1865</v>
      </c>
      <c r="C253">
        <f>'linear reg output'!C253</f>
        <v>3.0104486624136899</v>
      </c>
      <c r="D253">
        <f>'linear reg output'!E253</f>
        <v>20666.776297847398</v>
      </c>
      <c r="E253">
        <f>'sq rt reg output'!B253+'sq rt reg output'!C253*SQRT('pred using sq rt reg output'!D253)</f>
        <v>749.27680081772894</v>
      </c>
      <c r="F253">
        <f>'sq rt reg output'!F253+'sq rt reg output'!G253*SQRT('pred using sq rt reg output'!D253)+'sq rt reg output'!H253*'pred using sq rt reg output'!C253</f>
        <v>758.92976942575376</v>
      </c>
    </row>
    <row r="254" spans="1:6" x14ac:dyDescent="0.25">
      <c r="A254">
        <v>9903</v>
      </c>
      <c r="B254">
        <f>'linear reg output'!B254</f>
        <v>2845</v>
      </c>
      <c r="C254">
        <f>'linear reg output'!C254</f>
        <v>2.88832782732237</v>
      </c>
      <c r="D254">
        <f>'linear reg output'!E254</f>
        <v>25614.674932763101</v>
      </c>
      <c r="E254">
        <f>'sq rt reg output'!B254+'sq rt reg output'!C254*SQRT('pred using sq rt reg output'!D254)</f>
        <v>810.05169190847073</v>
      </c>
      <c r="F254">
        <f>'sq rt reg output'!F254+'sq rt reg output'!G254*SQRT('pred using sq rt reg output'!D254)+'sq rt reg output'!H254*'pred using sq rt reg output'!C254</f>
        <v>825.38462827069941</v>
      </c>
    </row>
    <row r="255" spans="1:6" x14ac:dyDescent="0.25">
      <c r="A255">
        <v>9904</v>
      </c>
      <c r="B255">
        <f>'linear reg output'!B255</f>
        <v>1695</v>
      </c>
      <c r="C255">
        <f>'linear reg output'!C255</f>
        <v>2.6690057272586598</v>
      </c>
      <c r="D255">
        <f>'linear reg output'!E255</f>
        <v>25584.441484905001</v>
      </c>
      <c r="E255">
        <f>'sq rt reg output'!B255+'sq rt reg output'!C255*SQRT('pred using sq rt reg output'!D255)</f>
        <v>868.9836529369536</v>
      </c>
      <c r="F255">
        <f>'sq rt reg output'!F255+'sq rt reg output'!G255*SQRT('pred using sq rt reg output'!D255)+'sq rt reg output'!H255*'pred using sq rt reg output'!C255</f>
        <v>895.35260834615383</v>
      </c>
    </row>
    <row r="256" spans="1:6" x14ac:dyDescent="0.25">
      <c r="A256">
        <v>10100</v>
      </c>
      <c r="B256">
        <f>'linear reg output'!B256</f>
        <v>3079</v>
      </c>
      <c r="C256">
        <f>'linear reg output'!C256</f>
        <v>2.8705578403458798</v>
      </c>
      <c r="D256">
        <f>'linear reg output'!E256</f>
        <v>23125.212370567999</v>
      </c>
      <c r="E256">
        <f>'sq rt reg output'!B256+'sq rt reg output'!C256*SQRT('pred using sq rt reg output'!D256)</f>
        <v>750.30354334642288</v>
      </c>
      <c r="F256">
        <f>'sq rt reg output'!F256+'sq rt reg output'!G256*SQRT('pred using sq rt reg output'!D256)+'sq rt reg output'!H256*'pred using sq rt reg output'!C256</f>
        <v>769.52390624014174</v>
      </c>
    </row>
    <row r="257" spans="1:6" x14ac:dyDescent="0.25">
      <c r="A257">
        <v>10701</v>
      </c>
      <c r="B257">
        <f>'linear reg output'!B257</f>
        <v>1743</v>
      </c>
      <c r="C257">
        <f>'linear reg output'!C257</f>
        <v>2.9629835112403198</v>
      </c>
      <c r="D257">
        <f>'linear reg output'!E257</f>
        <v>22648.521970243801</v>
      </c>
      <c r="E257">
        <f>'sq rt reg output'!B257+'sq rt reg output'!C257*SQRT('pred using sq rt reg output'!D257)</f>
        <v>802.94401419846383</v>
      </c>
      <c r="F257">
        <f>'sq rt reg output'!F257+'sq rt reg output'!G257*SQRT('pred using sq rt reg output'!D257)+'sq rt reg output'!H257*'pred using sq rt reg output'!C257</f>
        <v>815.59531715789126</v>
      </c>
    </row>
    <row r="258" spans="1:6" x14ac:dyDescent="0.25">
      <c r="A258">
        <v>10702</v>
      </c>
      <c r="B258">
        <f>'linear reg output'!B258</f>
        <v>2351</v>
      </c>
      <c r="C258">
        <f>'linear reg output'!C258</f>
        <v>3.28573398607185</v>
      </c>
      <c r="D258">
        <f>'linear reg output'!E258</f>
        <v>19931.730662251401</v>
      </c>
      <c r="E258">
        <f>'sq rt reg output'!B258+'sq rt reg output'!C258*SQRT('pred using sq rt reg output'!D258)</f>
        <v>701.84247391509052</v>
      </c>
      <c r="F258">
        <f>'sq rt reg output'!F258+'sq rt reg output'!G258*SQRT('pred using sq rt reg output'!D258)+'sq rt reg output'!H258*'pred using sq rt reg output'!C258</f>
        <v>710.3281366607647</v>
      </c>
    </row>
    <row r="259" spans="1:6" x14ac:dyDescent="0.25">
      <c r="A259">
        <v>10703</v>
      </c>
      <c r="B259">
        <f>'linear reg output'!B259</f>
        <v>2629</v>
      </c>
      <c r="C259">
        <f>'linear reg output'!C259</f>
        <v>3.4285845799769801</v>
      </c>
      <c r="D259">
        <f>'linear reg output'!E259</f>
        <v>17735.995745537701</v>
      </c>
      <c r="E259">
        <f>'sq rt reg output'!B259+'sq rt reg output'!C259*SQRT('pred using sq rt reg output'!D259)</f>
        <v>590.06553496526453</v>
      </c>
      <c r="F259">
        <f>'sq rt reg output'!F259+'sq rt reg output'!G259*SQRT('pred using sq rt reg output'!D259)+'sq rt reg output'!H259*'pred using sq rt reg output'!C259</f>
        <v>593.59034997075037</v>
      </c>
    </row>
    <row r="260" spans="1:6" x14ac:dyDescent="0.25">
      <c r="A260">
        <v>11101</v>
      </c>
      <c r="B260">
        <f>'linear reg output'!B260</f>
        <v>2112</v>
      </c>
      <c r="C260">
        <f>'linear reg output'!C260</f>
        <v>2.8107401341856399</v>
      </c>
      <c r="D260">
        <f>'linear reg output'!E260</f>
        <v>43975.880158890002</v>
      </c>
      <c r="E260">
        <f>'sq rt reg output'!B260+'sq rt reg output'!C260*SQRT('pred using sq rt reg output'!D260)</f>
        <v>1493.108607987419</v>
      </c>
      <c r="F260">
        <f>'sq rt reg output'!F260+'sq rt reg output'!G260*SQRT('pred using sq rt reg output'!D260)+'sq rt reg output'!H260*'pred using sq rt reg output'!C260</f>
        <v>1553.6560992646953</v>
      </c>
    </row>
    <row r="261" spans="1:6" x14ac:dyDescent="0.25">
      <c r="A261">
        <v>11102</v>
      </c>
      <c r="B261">
        <f>'linear reg output'!B261</f>
        <v>2801</v>
      </c>
      <c r="C261">
        <f>'linear reg output'!C261</f>
        <v>2.6050534857985999</v>
      </c>
      <c r="D261">
        <f>'linear reg output'!E261</f>
        <v>48222.478028310703</v>
      </c>
      <c r="E261">
        <f>'sq rt reg output'!B261+'sq rt reg output'!C261*SQRT('pred using sq rt reg output'!D261)</f>
        <v>1614.0360493580442</v>
      </c>
      <c r="F261">
        <f>'sq rt reg output'!F261+'sq rt reg output'!G261*SQRT('pred using sq rt reg output'!D261)+'sq rt reg output'!H261*'pred using sq rt reg output'!C261</f>
        <v>1681.5941519775895</v>
      </c>
    </row>
    <row r="262" spans="1:6" x14ac:dyDescent="0.25">
      <c r="A262">
        <v>11103</v>
      </c>
      <c r="B262">
        <f>'linear reg output'!B262</f>
        <v>2516</v>
      </c>
      <c r="C262">
        <f>'linear reg output'!C262</f>
        <v>3.4851974009045499</v>
      </c>
      <c r="D262">
        <f>'linear reg output'!E262</f>
        <v>31475.7525950487</v>
      </c>
      <c r="E262">
        <f>'sq rt reg output'!B262+'sq rt reg output'!C262*SQRT('pred using sq rt reg output'!D262)</f>
        <v>1220.7921479137808</v>
      </c>
      <c r="F262">
        <f>'sq rt reg output'!F262+'sq rt reg output'!G262*SQRT('pred using sq rt reg output'!D262)+'sq rt reg output'!H262*'pred using sq rt reg output'!C262</f>
        <v>1240.5106775211459</v>
      </c>
    </row>
    <row r="263" spans="1:6" x14ac:dyDescent="0.25">
      <c r="A263">
        <v>11104</v>
      </c>
      <c r="B263">
        <f>'linear reg output'!B263</f>
        <v>2248</v>
      </c>
      <c r="C263">
        <f>'linear reg output'!C263</f>
        <v>2.5156007468562298</v>
      </c>
      <c r="D263">
        <f>'linear reg output'!E263</f>
        <v>32018.343665953798</v>
      </c>
      <c r="E263">
        <f>'sq rt reg output'!B263+'sq rt reg output'!C263*SQRT('pred using sq rt reg output'!D263)</f>
        <v>1197.694966844678</v>
      </c>
      <c r="F263">
        <f>'sq rt reg output'!F263+'sq rt reg output'!G263*SQRT('pred using sq rt reg output'!D263)+'sq rt reg output'!H263*'pred using sq rt reg output'!C263</f>
        <v>1230.32630214389</v>
      </c>
    </row>
    <row r="264" spans="1:6" x14ac:dyDescent="0.25">
      <c r="A264">
        <v>11105</v>
      </c>
      <c r="B264">
        <f>'linear reg output'!B264</f>
        <v>2082</v>
      </c>
      <c r="C264">
        <f>'linear reg output'!C264</f>
        <v>2.96691186304668</v>
      </c>
      <c r="D264">
        <f>'linear reg output'!E264</f>
        <v>29732.4159050159</v>
      </c>
      <c r="E264">
        <f>'sq rt reg output'!B264+'sq rt reg output'!C264*SQRT('pred using sq rt reg output'!D264)</f>
        <v>1153.7466219360188</v>
      </c>
      <c r="F264">
        <f>'sq rt reg output'!F264+'sq rt reg output'!G264*SQRT('pred using sq rt reg output'!D264)+'sq rt reg output'!H264*'pred using sq rt reg output'!C264</f>
        <v>1172.2038410458201</v>
      </c>
    </row>
    <row r="265" spans="1:6" x14ac:dyDescent="0.25">
      <c r="A265">
        <v>11106</v>
      </c>
      <c r="B265">
        <f>'linear reg output'!B265</f>
        <v>2458</v>
      </c>
      <c r="C265">
        <f>'linear reg output'!C265</f>
        <v>2.8145632451432099</v>
      </c>
      <c r="D265">
        <f>'linear reg output'!E265</f>
        <v>43352.195105060098</v>
      </c>
      <c r="E265">
        <f>'sq rt reg output'!B265+'sq rt reg output'!C265*SQRT('pred using sq rt reg output'!D265)</f>
        <v>1501.3643664768192</v>
      </c>
      <c r="F265">
        <f>'sq rt reg output'!F265+'sq rt reg output'!G265*SQRT('pred using sq rt reg output'!D265)+'sq rt reg output'!H265*'pred using sq rt reg output'!C265</f>
        <v>1526.4888320324055</v>
      </c>
    </row>
    <row r="266" spans="1:6" x14ac:dyDescent="0.25">
      <c r="A266">
        <v>11300</v>
      </c>
      <c r="B266">
        <f>'linear reg output'!B266</f>
        <v>3505</v>
      </c>
      <c r="C266">
        <f>'linear reg output'!C266</f>
        <v>2.6402793131918099</v>
      </c>
      <c r="D266">
        <f>'linear reg output'!E266</f>
        <v>22134.131840400802</v>
      </c>
      <c r="E266">
        <f>'sq rt reg output'!B266+'sq rt reg output'!C266*SQRT('pred using sq rt reg output'!D266)</f>
        <v>1000.5340718902378</v>
      </c>
      <c r="F266">
        <f>'sq rt reg output'!F266+'sq rt reg output'!G266*SQRT('pred using sq rt reg output'!D266)+'sq rt reg output'!H266*'pred using sq rt reg output'!C266</f>
        <v>1026.2753317419756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A5F9B-B522-44D4-B81E-CA69D2609B13}">
  <dimension ref="A1:I266"/>
  <sheetViews>
    <sheetView workbookViewId="0">
      <selection activeCell="E1" sqref="E1"/>
    </sheetView>
  </sheetViews>
  <sheetFormatPr defaultRowHeight="15" x14ac:dyDescent="0.25"/>
  <cols>
    <col min="2" max="4" width="11.5703125" bestFit="1" customWidth="1"/>
    <col min="5" max="5" width="21.7109375" bestFit="1" customWidth="1"/>
    <col min="6" max="8" width="11.5703125" bestFit="1" customWidth="1"/>
    <col min="9" max="9" width="21.7109375" bestFit="1" customWidth="1"/>
    <col min="10" max="11" width="21.7109375" customWidth="1"/>
    <col min="12" max="12" width="10.85546875" bestFit="1" customWidth="1"/>
    <col min="14" max="14" width="15.5703125" bestFit="1" customWidth="1"/>
    <col min="15" max="15" width="11.140625" bestFit="1" customWidth="1"/>
    <col min="16" max="16" width="22.140625" bestFit="1" customWidth="1"/>
    <col min="17" max="17" width="24.140625" bestFit="1" customWidth="1"/>
    <col min="18" max="18" width="20.85546875" bestFit="1" customWidth="1"/>
    <col min="19" max="19" width="17.85546875" bestFit="1" customWidth="1"/>
    <col min="20" max="20" width="20.85546875" bestFit="1" customWidth="1"/>
    <col min="21" max="21" width="21.42578125" bestFit="1" customWidth="1"/>
    <col min="22" max="22" width="13.7109375" bestFit="1" customWidth="1"/>
    <col min="23" max="23" width="16.7109375" bestFit="1" customWidth="1"/>
    <col min="24" max="24" width="17.28515625" bestFit="1" customWidth="1"/>
    <col min="25" max="25" width="12" bestFit="1" customWidth="1"/>
    <col min="26" max="26" width="16.7109375" bestFit="1" customWidth="1"/>
    <col min="27" max="27" width="17.28515625" bestFit="1" customWidth="1"/>
    <col min="28" max="29" width="22" bestFit="1" customWidth="1"/>
  </cols>
  <sheetData>
    <row r="1" spans="1:9" x14ac:dyDescent="0.25">
      <c r="A1" t="s">
        <v>32</v>
      </c>
      <c r="B1" t="s">
        <v>33</v>
      </c>
      <c r="C1" t="s">
        <v>34</v>
      </c>
      <c r="D1" t="s">
        <v>35</v>
      </c>
      <c r="E1" t="s">
        <v>36</v>
      </c>
      <c r="F1" t="s">
        <v>37</v>
      </c>
      <c r="G1" t="s">
        <v>38</v>
      </c>
      <c r="H1" t="s">
        <v>39</v>
      </c>
      <c r="I1" t="s">
        <v>40</v>
      </c>
    </row>
    <row r="2" spans="1:9" x14ac:dyDescent="0.25">
      <c r="A2">
        <v>101</v>
      </c>
      <c r="B2">
        <v>18034.934161490401</v>
      </c>
      <c r="C2">
        <v>25782.1864259785</v>
      </c>
      <c r="D2">
        <v>33029.0945399388</v>
      </c>
      <c r="E2">
        <v>1236.11831869977</v>
      </c>
      <c r="F2">
        <v>71008.438448215704</v>
      </c>
      <c r="G2">
        <v>81576.620800229794</v>
      </c>
      <c r="H2">
        <v>94560.841626783702</v>
      </c>
      <c r="I2">
        <v>1556.8181450357799</v>
      </c>
    </row>
    <row r="3" spans="1:9" x14ac:dyDescent="0.25">
      <c r="A3">
        <v>102</v>
      </c>
      <c r="B3">
        <v>14089.4634091445</v>
      </c>
      <c r="C3">
        <v>19183.346333989099</v>
      </c>
      <c r="D3">
        <v>23277.647580528301</v>
      </c>
      <c r="E3">
        <v>864.78948425776605</v>
      </c>
      <c r="F3">
        <v>49855.024370819097</v>
      </c>
      <c r="G3">
        <v>56565.740476518396</v>
      </c>
      <c r="H3">
        <v>65669.377342502703</v>
      </c>
      <c r="I3">
        <v>1264.4041062080801</v>
      </c>
    </row>
    <row r="4" spans="1:9" x14ac:dyDescent="0.25">
      <c r="A4">
        <v>103</v>
      </c>
      <c r="B4">
        <v>33405.805224811797</v>
      </c>
      <c r="C4">
        <v>44158.143621894</v>
      </c>
      <c r="D4">
        <v>57669.847609416996</v>
      </c>
      <c r="E4">
        <v>1361.71460073809</v>
      </c>
      <c r="F4">
        <v>102458.69973105199</v>
      </c>
      <c r="G4">
        <v>114524.86126376499</v>
      </c>
      <c r="H4">
        <v>128910.932129892</v>
      </c>
      <c r="I4">
        <v>2032.1406762947699</v>
      </c>
    </row>
    <row r="5" spans="1:9" x14ac:dyDescent="0.25">
      <c r="A5">
        <v>104</v>
      </c>
      <c r="B5">
        <v>14088.071213019701</v>
      </c>
      <c r="C5">
        <v>19211.006199572301</v>
      </c>
      <c r="D5">
        <v>23418.819336930501</v>
      </c>
      <c r="E5">
        <v>1003.34022814941</v>
      </c>
      <c r="F5">
        <v>40744.421795762602</v>
      </c>
      <c r="G5">
        <v>46250.424741135903</v>
      </c>
      <c r="H5">
        <v>52427.134190379104</v>
      </c>
      <c r="I5">
        <v>1200.23501456959</v>
      </c>
    </row>
    <row r="6" spans="1:9" x14ac:dyDescent="0.25">
      <c r="A6">
        <v>105</v>
      </c>
      <c r="B6">
        <v>25782.1864259785</v>
      </c>
      <c r="C6">
        <v>32839.287792083</v>
      </c>
      <c r="D6">
        <v>39747.537406716801</v>
      </c>
      <c r="E6">
        <v>1163.59250210716</v>
      </c>
      <c r="F6">
        <v>70471.309564341194</v>
      </c>
      <c r="G6">
        <v>79495.074813433705</v>
      </c>
      <c r="H6">
        <v>88096.0471259732</v>
      </c>
      <c r="I6">
        <v>1595.6752865317401</v>
      </c>
    </row>
    <row r="7" spans="1:9" x14ac:dyDescent="0.25">
      <c r="A7">
        <v>106</v>
      </c>
      <c r="B7">
        <v>27749.23117716</v>
      </c>
      <c r="C7">
        <v>36079.864376186299</v>
      </c>
      <c r="D7">
        <v>44825.681132335398</v>
      </c>
      <c r="E7">
        <v>1183.8353651162699</v>
      </c>
      <c r="F7">
        <v>75251.756630824704</v>
      </c>
      <c r="G7">
        <v>83247.693531480007</v>
      </c>
      <c r="H7">
        <v>90298.448304122503</v>
      </c>
      <c r="I7">
        <v>1656.3522911208199</v>
      </c>
    </row>
    <row r="8" spans="1:9" x14ac:dyDescent="0.25">
      <c r="A8">
        <v>107</v>
      </c>
      <c r="B8">
        <v>27095.121940662601</v>
      </c>
      <c r="C8">
        <v>35006.722408109497</v>
      </c>
      <c r="D8">
        <v>41941.707352303201</v>
      </c>
      <c r="E8">
        <v>1199.5628838329501</v>
      </c>
      <c r="F8">
        <v>73586.657090813605</v>
      </c>
      <c r="G8">
        <v>81176.985334224999</v>
      </c>
      <c r="H8">
        <v>89305.521916423793</v>
      </c>
      <c r="I8">
        <v>1620.46673458585</v>
      </c>
    </row>
    <row r="9" spans="1:9" x14ac:dyDescent="0.25">
      <c r="A9">
        <v>108</v>
      </c>
      <c r="B9">
        <v>39643.2212066879</v>
      </c>
      <c r="C9">
        <v>50930.527244703197</v>
      </c>
      <c r="D9">
        <v>60566.032399106502</v>
      </c>
      <c r="E9">
        <v>1258.46460518253</v>
      </c>
      <c r="F9">
        <v>99710.048741638195</v>
      </c>
      <c r="G9">
        <v>110143.102210881</v>
      </c>
      <c r="H9">
        <v>122679.49400548699</v>
      </c>
      <c r="I9">
        <v>1962.90633956791</v>
      </c>
    </row>
    <row r="10" spans="1:9" x14ac:dyDescent="0.25">
      <c r="A10">
        <v>109</v>
      </c>
      <c r="B10">
        <v>44048.0235629866</v>
      </c>
      <c r="C10">
        <v>55060.029453733201</v>
      </c>
      <c r="D10">
        <v>67678.239368193506</v>
      </c>
      <c r="E10">
        <v>1444.3468390958401</v>
      </c>
      <c r="F10">
        <v>108380.48776264999</v>
      </c>
      <c r="G10">
        <v>121132.064798213</v>
      </c>
      <c r="H10">
        <v>132007.43409490801</v>
      </c>
      <c r="I10">
        <v>2127.3445683343998</v>
      </c>
    </row>
    <row r="11" spans="1:9" x14ac:dyDescent="0.25">
      <c r="A11">
        <v>110</v>
      </c>
      <c r="B11">
        <v>44825.681132335398</v>
      </c>
      <c r="C11">
        <v>57879.556146178496</v>
      </c>
      <c r="D11">
        <v>71507.634187296906</v>
      </c>
      <c r="E11">
        <v>1538.4180086449901</v>
      </c>
      <c r="F11">
        <v>118168.35445240101</v>
      </c>
      <c r="G11">
        <v>130923.62921728101</v>
      </c>
      <c r="H11">
        <v>143413.411994505</v>
      </c>
      <c r="I11">
        <v>2314.0330987142502</v>
      </c>
    </row>
    <row r="12" spans="1:9" x14ac:dyDescent="0.25">
      <c r="A12">
        <v>300</v>
      </c>
      <c r="B12">
        <v>20385.0121339906</v>
      </c>
      <c r="C12">
        <v>25401.219308323401</v>
      </c>
      <c r="D12">
        <v>30401.494827299601</v>
      </c>
      <c r="E12">
        <v>665.42604037685601</v>
      </c>
      <c r="F12">
        <v>52831.334326946002</v>
      </c>
      <c r="G12">
        <v>57902.4936816767</v>
      </c>
      <c r="H12">
        <v>65314.8722791455</v>
      </c>
      <c r="I12">
        <v>825.77141177817202</v>
      </c>
    </row>
    <row r="13" spans="1:9" x14ac:dyDescent="0.25">
      <c r="A13">
        <v>701</v>
      </c>
      <c r="B13">
        <v>13735.9091578793</v>
      </c>
      <c r="C13">
        <v>17340.878042024</v>
      </c>
      <c r="D13">
        <v>22753.3762386245</v>
      </c>
      <c r="E13">
        <v>695.94869966854401</v>
      </c>
      <c r="F13">
        <v>46061.707299126298</v>
      </c>
      <c r="G13">
        <v>52427.134190379104</v>
      </c>
      <c r="H13">
        <v>60695.563877824403</v>
      </c>
      <c r="I13">
        <v>964.31818585325402</v>
      </c>
    </row>
    <row r="14" spans="1:9" x14ac:dyDescent="0.25">
      <c r="A14">
        <v>702</v>
      </c>
      <c r="B14">
        <v>16365.4536521602</v>
      </c>
      <c r="C14">
        <v>19336.639819483898</v>
      </c>
      <c r="D14">
        <v>22868.282917919201</v>
      </c>
      <c r="E14">
        <v>462.13741385422702</v>
      </c>
      <c r="F14">
        <v>40821.7951744659</v>
      </c>
      <c r="G14">
        <v>46213.142691193403</v>
      </c>
      <c r="H14">
        <v>50854.320164667697</v>
      </c>
      <c r="I14">
        <v>641.37697614393403</v>
      </c>
    </row>
    <row r="15" spans="1:9" x14ac:dyDescent="0.25">
      <c r="A15">
        <v>1100</v>
      </c>
      <c r="B15">
        <v>16518.00883612</v>
      </c>
      <c r="C15">
        <v>20410.897587233001</v>
      </c>
      <c r="D15">
        <v>23741.096667255199</v>
      </c>
      <c r="E15">
        <v>554.23518357549494</v>
      </c>
      <c r="F15">
        <v>41941.707352303201</v>
      </c>
      <c r="G15">
        <v>47289.275039721899</v>
      </c>
      <c r="H15">
        <v>52638.630619706099</v>
      </c>
      <c r="I15">
        <v>693.79860822030696</v>
      </c>
    </row>
    <row r="16" spans="1:9" x14ac:dyDescent="0.25">
      <c r="A16">
        <v>1301</v>
      </c>
      <c r="B16">
        <v>18890.822762912801</v>
      </c>
      <c r="C16">
        <v>23067.939043766801</v>
      </c>
      <c r="D16">
        <v>27530.014726866601</v>
      </c>
      <c r="E16">
        <v>913.12488411950903</v>
      </c>
      <c r="F16">
        <v>48452.825919285198</v>
      </c>
      <c r="G16">
        <v>54644.639856561203</v>
      </c>
      <c r="H16">
        <v>60693.073147084098</v>
      </c>
      <c r="I16">
        <v>1190.2326531890801</v>
      </c>
    </row>
    <row r="17" spans="1:9" x14ac:dyDescent="0.25">
      <c r="A17">
        <v>1302</v>
      </c>
      <c r="B17">
        <v>31798.029925373499</v>
      </c>
      <c r="C17">
        <v>40821.7951744659</v>
      </c>
      <c r="D17">
        <v>49630.708870008602</v>
      </c>
      <c r="E17">
        <v>1204.19743323796</v>
      </c>
      <c r="F17">
        <v>83778.117040528596</v>
      </c>
      <c r="G17">
        <v>92535.260451750801</v>
      </c>
      <c r="H17">
        <v>103525.977853251</v>
      </c>
      <c r="I17">
        <v>1719.4748111644301</v>
      </c>
    </row>
    <row r="18" spans="1:9" x14ac:dyDescent="0.25">
      <c r="A18">
        <v>1303</v>
      </c>
      <c r="B18">
        <v>26681.953054961501</v>
      </c>
      <c r="C18">
        <v>34681.756084048102</v>
      </c>
      <c r="D18">
        <v>42381.633706240798</v>
      </c>
      <c r="E18">
        <v>1143.13268660893</v>
      </c>
      <c r="F18">
        <v>73780.4394680025</v>
      </c>
      <c r="G18">
        <v>82730.017752418207</v>
      </c>
      <c r="H18">
        <v>94291.024353505694</v>
      </c>
      <c r="I18">
        <v>1501.2159085373601</v>
      </c>
    </row>
    <row r="19" spans="1:9" x14ac:dyDescent="0.25">
      <c r="A19">
        <v>1304</v>
      </c>
      <c r="B19">
        <v>38542.0206176133</v>
      </c>
      <c r="C19">
        <v>48341.599548709703</v>
      </c>
      <c r="D19">
        <v>56357.853636578096</v>
      </c>
      <c r="E19">
        <v>1224.61426007053</v>
      </c>
      <c r="F19">
        <v>106300.90097096701</v>
      </c>
      <c r="G19">
        <v>119779.741104025</v>
      </c>
      <c r="H19">
        <v>140072.71493029699</v>
      </c>
      <c r="I19">
        <v>1902.06609871967</v>
      </c>
    </row>
    <row r="20" spans="1:9" x14ac:dyDescent="0.25">
      <c r="A20">
        <v>1305</v>
      </c>
      <c r="B20">
        <v>62107.713223811101</v>
      </c>
      <c r="C20">
        <v>77084.041235226498</v>
      </c>
      <c r="D20">
        <v>90022.800937374894</v>
      </c>
      <c r="E20">
        <v>2105.4380494915699</v>
      </c>
      <c r="F20">
        <v>140894.63409144501</v>
      </c>
      <c r="G20">
        <v>154869.75439838</v>
      </c>
      <c r="H20">
        <v>171000.351470302</v>
      </c>
      <c r="I20">
        <v>2790.6361030507401</v>
      </c>
    </row>
    <row r="21" spans="1:9" x14ac:dyDescent="0.25">
      <c r="A21">
        <v>1306</v>
      </c>
      <c r="B21">
        <v>37852.3908854537</v>
      </c>
      <c r="C21">
        <v>47600.604250051401</v>
      </c>
      <c r="D21">
        <v>57687.642128126899</v>
      </c>
      <c r="E21">
        <v>1346.9059081589801</v>
      </c>
      <c r="F21">
        <v>95049.687767844196</v>
      </c>
      <c r="G21">
        <v>105902.81106456601</v>
      </c>
      <c r="H21">
        <v>117400.59344183101</v>
      </c>
      <c r="I21">
        <v>1969.55359076696</v>
      </c>
    </row>
    <row r="22" spans="1:9" x14ac:dyDescent="0.25">
      <c r="A22">
        <v>1307</v>
      </c>
      <c r="B22">
        <v>25165.024411381899</v>
      </c>
      <c r="C22">
        <v>30899.688529435101</v>
      </c>
      <c r="D22">
        <v>38796.079300880498</v>
      </c>
      <c r="E22">
        <v>969.94321500889498</v>
      </c>
      <c r="F22">
        <v>66072.035344479897</v>
      </c>
      <c r="G22">
        <v>72348.878702205402</v>
      </c>
      <c r="H22">
        <v>79832.403540444895</v>
      </c>
      <c r="I22">
        <v>1511.0909345933401</v>
      </c>
    </row>
    <row r="23" spans="1:9" x14ac:dyDescent="0.25">
      <c r="A23">
        <v>1308</v>
      </c>
      <c r="B23">
        <v>22976.6634056818</v>
      </c>
      <c r="C23">
        <v>28897.5339524509</v>
      </c>
      <c r="D23">
        <v>35899.1392038341</v>
      </c>
      <c r="E23">
        <v>1217.1972143320099</v>
      </c>
      <c r="F23">
        <v>64919.912169827498</v>
      </c>
      <c r="G23">
        <v>72018.518525483101</v>
      </c>
      <c r="H23">
        <v>79832.403540444895</v>
      </c>
      <c r="I23">
        <v>1493.15105308438</v>
      </c>
    </row>
    <row r="24" spans="1:9" x14ac:dyDescent="0.25">
      <c r="A24">
        <v>1309</v>
      </c>
      <c r="B24">
        <v>31321.960963405902</v>
      </c>
      <c r="C24">
        <v>41680.442296476103</v>
      </c>
      <c r="D24">
        <v>49094.793621129204</v>
      </c>
      <c r="E24">
        <v>1237.4939628867901</v>
      </c>
      <c r="F24">
        <v>90174.670807451999</v>
      </c>
      <c r="G24">
        <v>99389.242497860701</v>
      </c>
      <c r="H24">
        <v>108862.368464243</v>
      </c>
      <c r="I24">
        <v>1830.7723083415201</v>
      </c>
    </row>
    <row r="25" spans="1:9" x14ac:dyDescent="0.25">
      <c r="A25">
        <v>1500</v>
      </c>
      <c r="B25">
        <v>15902.444020757101</v>
      </c>
      <c r="C25">
        <v>19336.639819483898</v>
      </c>
      <c r="D25">
        <v>23067.939043766801</v>
      </c>
      <c r="E25">
        <v>469.072643372485</v>
      </c>
      <c r="F25">
        <v>40982.933839628298</v>
      </c>
      <c r="G25">
        <v>46603.609737939601</v>
      </c>
      <c r="H25">
        <v>53529.122905972901</v>
      </c>
      <c r="I25">
        <v>655.04023930960204</v>
      </c>
    </row>
    <row r="26" spans="1:9" x14ac:dyDescent="0.25">
      <c r="A26">
        <v>1700</v>
      </c>
      <c r="B26">
        <v>25794.556087510799</v>
      </c>
      <c r="C26">
        <v>32947.668279845697</v>
      </c>
      <c r="D26">
        <v>39275.834896903398</v>
      </c>
      <c r="E26">
        <v>901.25657460624302</v>
      </c>
      <c r="F26">
        <v>72679.238878927805</v>
      </c>
      <c r="G26">
        <v>80851.843870937097</v>
      </c>
      <c r="H26">
        <v>90718.6403868692</v>
      </c>
      <c r="I26">
        <v>1334.0783619496699</v>
      </c>
    </row>
    <row r="27" spans="1:9" x14ac:dyDescent="0.25">
      <c r="A27">
        <v>1901</v>
      </c>
      <c r="B27">
        <v>16546.003550483601</v>
      </c>
      <c r="C27">
        <v>20592.324343061999</v>
      </c>
      <c r="D27">
        <v>24116.481727574399</v>
      </c>
      <c r="E27">
        <v>643.37618094199695</v>
      </c>
      <c r="F27">
        <v>39092.620912150604</v>
      </c>
      <c r="G27">
        <v>44044.568477713197</v>
      </c>
      <c r="H27">
        <v>49281.506138956298</v>
      </c>
      <c r="I27">
        <v>756.54859019026003</v>
      </c>
    </row>
    <row r="28" spans="1:9" x14ac:dyDescent="0.25">
      <c r="A28">
        <v>1902</v>
      </c>
      <c r="B28">
        <v>23843.707307782999</v>
      </c>
      <c r="C28">
        <v>30833.616494090598</v>
      </c>
      <c r="D28">
        <v>36698.993933265301</v>
      </c>
      <c r="E28">
        <v>967.97558571450099</v>
      </c>
      <c r="F28">
        <v>62102.019487998601</v>
      </c>
      <c r="G28">
        <v>69471.892655858799</v>
      </c>
      <c r="H28">
        <v>77084.041235226498</v>
      </c>
      <c r="I28">
        <v>1170.6329165812999</v>
      </c>
    </row>
    <row r="29" spans="1:9" x14ac:dyDescent="0.25">
      <c r="A29">
        <v>1903</v>
      </c>
      <c r="B29">
        <v>11526.6037197434</v>
      </c>
      <c r="C29">
        <v>14260.1804997831</v>
      </c>
      <c r="D29">
        <v>17124.1170664987</v>
      </c>
      <c r="E29">
        <v>634.91672385997003</v>
      </c>
      <c r="F29">
        <v>31430.341451168599</v>
      </c>
      <c r="G29">
        <v>36199.0829127252</v>
      </c>
      <c r="H29">
        <v>41836.853083922499</v>
      </c>
      <c r="I29">
        <v>771.71023390149298</v>
      </c>
    </row>
    <row r="30" spans="1:9" x14ac:dyDescent="0.25">
      <c r="A30">
        <v>1904</v>
      </c>
      <c r="B30">
        <v>11970.050403241599</v>
      </c>
      <c r="C30">
        <v>15203.8689152099</v>
      </c>
      <c r="D30">
        <v>18424.682919650499</v>
      </c>
      <c r="E30">
        <v>649.31172443000798</v>
      </c>
      <c r="F30">
        <v>33036.017672239897</v>
      </c>
      <c r="G30">
        <v>37747.536617072903</v>
      </c>
      <c r="H30">
        <v>43352.195105060098</v>
      </c>
      <c r="I30">
        <v>783.13423214593001</v>
      </c>
    </row>
    <row r="31" spans="1:9" x14ac:dyDescent="0.25">
      <c r="A31">
        <v>1905</v>
      </c>
      <c r="B31">
        <v>12994.166951081001</v>
      </c>
      <c r="C31">
        <v>16257.0731643975</v>
      </c>
      <c r="D31">
        <v>19211.006199572301</v>
      </c>
      <c r="E31">
        <v>644.08070096189101</v>
      </c>
      <c r="F31">
        <v>34681.756084048102</v>
      </c>
      <c r="G31">
        <v>39016.975594554096</v>
      </c>
      <c r="H31">
        <v>45087.335403726</v>
      </c>
      <c r="I31">
        <v>758.71591162424204</v>
      </c>
    </row>
    <row r="32" spans="1:9" x14ac:dyDescent="0.25">
      <c r="A32">
        <v>1906</v>
      </c>
      <c r="B32">
        <v>27749.23117716</v>
      </c>
      <c r="C32">
        <v>33992.808192021002</v>
      </c>
      <c r="D32">
        <v>38848.923648024</v>
      </c>
      <c r="E32">
        <v>957.58914497309502</v>
      </c>
      <c r="F32">
        <v>65028.2926575901</v>
      </c>
      <c r="G32">
        <v>74553.489081787804</v>
      </c>
      <c r="H32">
        <v>82694.312162902104</v>
      </c>
      <c r="I32">
        <v>1267.1603842821601</v>
      </c>
    </row>
    <row r="33" spans="1:9" x14ac:dyDescent="0.25">
      <c r="A33">
        <v>1907</v>
      </c>
      <c r="B33">
        <v>17725.253167860199</v>
      </c>
      <c r="C33">
        <v>21879.2015050685</v>
      </c>
      <c r="D33">
        <v>26213.567095189501</v>
      </c>
      <c r="E33">
        <v>698.057160861537</v>
      </c>
      <c r="F33">
        <v>44825.681132335398</v>
      </c>
      <c r="G33">
        <v>52437.619617217097</v>
      </c>
      <c r="H33">
        <v>59766.932977032098</v>
      </c>
      <c r="I33">
        <v>895.12867354576395</v>
      </c>
    </row>
    <row r="34" spans="1:9" x14ac:dyDescent="0.25">
      <c r="A34">
        <v>2300</v>
      </c>
      <c r="B34">
        <v>15526.928305952801</v>
      </c>
      <c r="C34">
        <v>19821.610603344001</v>
      </c>
      <c r="D34">
        <v>23785.9327240128</v>
      </c>
      <c r="E34">
        <v>650.74547269995696</v>
      </c>
      <c r="F34">
        <v>40821.7951744659</v>
      </c>
      <c r="G34">
        <v>45892.959254533802</v>
      </c>
      <c r="H34">
        <v>52413.0364884788</v>
      </c>
      <c r="I34">
        <v>860.21383509603197</v>
      </c>
    </row>
    <row r="35" spans="1:9" x14ac:dyDescent="0.25">
      <c r="A35">
        <v>2500</v>
      </c>
      <c r="B35">
        <v>13631.0548894986</v>
      </c>
      <c r="C35">
        <v>16881.5372093021</v>
      </c>
      <c r="D35">
        <v>20598.467758430299</v>
      </c>
      <c r="E35">
        <v>567.86250567994296</v>
      </c>
      <c r="F35">
        <v>40317.541447705902</v>
      </c>
      <c r="G35">
        <v>46660.149429437399</v>
      </c>
      <c r="H35">
        <v>54357.4430481046</v>
      </c>
      <c r="I35">
        <v>696.61627511600295</v>
      </c>
    </row>
    <row r="36" spans="1:9" x14ac:dyDescent="0.25">
      <c r="A36">
        <v>2901</v>
      </c>
      <c r="B36">
        <v>19336.639819483898</v>
      </c>
      <c r="C36">
        <v>23480.118688366099</v>
      </c>
      <c r="D36">
        <v>27262.109778997099</v>
      </c>
      <c r="E36">
        <v>610.01077236577601</v>
      </c>
      <c r="F36">
        <v>43717.663386264197</v>
      </c>
      <c r="G36">
        <v>50505.307297394997</v>
      </c>
      <c r="H36">
        <v>55861.403922953403</v>
      </c>
      <c r="I36">
        <v>947.41081861037799</v>
      </c>
    </row>
    <row r="37" spans="1:9" x14ac:dyDescent="0.25">
      <c r="A37">
        <v>2902</v>
      </c>
      <c r="B37">
        <v>26213.567095189501</v>
      </c>
      <c r="C37">
        <v>33036.017672239897</v>
      </c>
      <c r="D37">
        <v>40556.568643541497</v>
      </c>
      <c r="E37">
        <v>958.77209095512603</v>
      </c>
      <c r="F37">
        <v>68279.707290469596</v>
      </c>
      <c r="G37">
        <v>75866.341433855196</v>
      </c>
      <c r="H37">
        <v>83247.693531480007</v>
      </c>
      <c r="I37">
        <v>1307.4325855930001</v>
      </c>
    </row>
    <row r="38" spans="1:9" x14ac:dyDescent="0.25">
      <c r="A38">
        <v>2903</v>
      </c>
      <c r="B38">
        <v>13104.2870099885</v>
      </c>
      <c r="C38">
        <v>16864.705904490798</v>
      </c>
      <c r="D38">
        <v>20592.2926749035</v>
      </c>
      <c r="E38">
        <v>633.00441718579395</v>
      </c>
      <c r="F38">
        <v>36339.619439463902</v>
      </c>
      <c r="G38">
        <v>40893.164668495701</v>
      </c>
      <c r="H38">
        <v>45999.717615016598</v>
      </c>
      <c r="I38">
        <v>766.34495096859405</v>
      </c>
    </row>
    <row r="39" spans="1:9" x14ac:dyDescent="0.25">
      <c r="A39">
        <v>2904</v>
      </c>
      <c r="B39">
        <v>16115.8996451968</v>
      </c>
      <c r="C39">
        <v>19821.610603344001</v>
      </c>
      <c r="D39">
        <v>22559.413122731199</v>
      </c>
      <c r="E39">
        <v>708.70588681292702</v>
      </c>
      <c r="F39">
        <v>36199.0829127252</v>
      </c>
      <c r="G39">
        <v>39489.2905213431</v>
      </c>
      <c r="H39">
        <v>43118.036136817798</v>
      </c>
      <c r="I39">
        <v>804.09969726993495</v>
      </c>
    </row>
    <row r="40" spans="1:9" x14ac:dyDescent="0.25">
      <c r="A40">
        <v>2905</v>
      </c>
      <c r="B40">
        <v>16776.682940921299</v>
      </c>
      <c r="C40">
        <v>21459.336577004698</v>
      </c>
      <c r="D40">
        <v>25165.024411381899</v>
      </c>
      <c r="E40">
        <v>564.67833454588401</v>
      </c>
      <c r="F40">
        <v>44259.4200312631</v>
      </c>
      <c r="G40">
        <v>50330.0488227639</v>
      </c>
      <c r="H40">
        <v>57262.430631882497</v>
      </c>
      <c r="I40">
        <v>804.75273035565999</v>
      </c>
    </row>
    <row r="41" spans="1:9" x14ac:dyDescent="0.25">
      <c r="A41">
        <v>3100</v>
      </c>
      <c r="B41">
        <v>17825.225624728901</v>
      </c>
      <c r="C41">
        <v>23125.212370567999</v>
      </c>
      <c r="D41">
        <v>27706.206821118602</v>
      </c>
      <c r="E41">
        <v>630.25477507306005</v>
      </c>
      <c r="F41">
        <v>47253.892664515501</v>
      </c>
      <c r="G41">
        <v>52427.134190379104</v>
      </c>
      <c r="H41">
        <v>59031.152938796899</v>
      </c>
      <c r="I41">
        <v>779.55310547247302</v>
      </c>
    </row>
    <row r="42" spans="1:9" x14ac:dyDescent="0.25">
      <c r="A42">
        <v>3300</v>
      </c>
      <c r="B42">
        <v>14679.5975733061</v>
      </c>
      <c r="C42">
        <v>18262.382051734799</v>
      </c>
      <c r="D42">
        <v>22344.561569181398</v>
      </c>
      <c r="E42">
        <v>577.29522813649601</v>
      </c>
      <c r="F42">
        <v>40556.568643541497</v>
      </c>
      <c r="G42">
        <v>47184.420771341203</v>
      </c>
      <c r="H42">
        <v>53712.888387455198</v>
      </c>
      <c r="I42">
        <v>844.59946209648103</v>
      </c>
    </row>
    <row r="43" spans="1:9" x14ac:dyDescent="0.25">
      <c r="A43">
        <v>3701</v>
      </c>
      <c r="B43">
        <v>29004.9597292258</v>
      </c>
      <c r="C43">
        <v>37440.820028538597</v>
      </c>
      <c r="D43">
        <v>45086.282909262503</v>
      </c>
      <c r="E43">
        <v>1054.8883340943801</v>
      </c>
      <c r="F43">
        <v>83691.244769674493</v>
      </c>
      <c r="G43">
        <v>91785.918509067706</v>
      </c>
      <c r="H43">
        <v>101708.640329335</v>
      </c>
      <c r="I43">
        <v>1773.08759609403</v>
      </c>
    </row>
    <row r="44" spans="1:9" x14ac:dyDescent="0.25">
      <c r="A44">
        <v>3702</v>
      </c>
      <c r="B44">
        <v>33056.048767608299</v>
      </c>
      <c r="C44">
        <v>42691.124887938502</v>
      </c>
      <c r="D44">
        <v>51027.243968082403</v>
      </c>
      <c r="E44">
        <v>1315.53803793113</v>
      </c>
      <c r="F44">
        <v>84329.234768304595</v>
      </c>
      <c r="G44">
        <v>91718.997064028794</v>
      </c>
      <c r="H44">
        <v>100209.253605794</v>
      </c>
      <c r="I44">
        <v>1855.3329239361999</v>
      </c>
    </row>
    <row r="45" spans="1:9" x14ac:dyDescent="0.25">
      <c r="A45">
        <v>3703</v>
      </c>
      <c r="B45">
        <v>11206.4202830838</v>
      </c>
      <c r="C45">
        <v>16542.810894076101</v>
      </c>
      <c r="D45">
        <v>23480.118688366099</v>
      </c>
      <c r="E45">
        <v>788.96769256739606</v>
      </c>
      <c r="F45">
        <v>45479.584328783603</v>
      </c>
      <c r="G45">
        <v>49554.026508359901</v>
      </c>
      <c r="H45">
        <v>56621.304925609402</v>
      </c>
      <c r="I45">
        <v>1138.51221660581</v>
      </c>
    </row>
    <row r="46" spans="1:9" x14ac:dyDescent="0.25">
      <c r="A46">
        <v>3704</v>
      </c>
      <c r="B46">
        <v>18207.921944125199</v>
      </c>
      <c r="C46">
        <v>24336.533018550101</v>
      </c>
      <c r="D46">
        <v>29622.2958461085</v>
      </c>
      <c r="E46">
        <v>883.24919396517498</v>
      </c>
      <c r="F46">
        <v>52427.134190379104</v>
      </c>
      <c r="G46">
        <v>58718.390293224496</v>
      </c>
      <c r="H46">
        <v>65009.646396069998</v>
      </c>
      <c r="I46">
        <v>1278.6387435545901</v>
      </c>
    </row>
    <row r="47" spans="1:9" x14ac:dyDescent="0.25">
      <c r="A47">
        <v>3705</v>
      </c>
      <c r="B47">
        <v>26319.315309852998</v>
      </c>
      <c r="C47">
        <v>34182.491492127097</v>
      </c>
      <c r="D47">
        <v>42691.124887938502</v>
      </c>
      <c r="E47">
        <v>1226.25701976866</v>
      </c>
      <c r="F47">
        <v>73780.4394680025</v>
      </c>
      <c r="G47">
        <v>83669.736552766</v>
      </c>
      <c r="H47">
        <v>94104.980454821503</v>
      </c>
      <c r="I47">
        <v>1735.80731721084</v>
      </c>
    </row>
    <row r="48" spans="1:9" x14ac:dyDescent="0.25">
      <c r="A48">
        <v>3706</v>
      </c>
      <c r="B48">
        <v>26856.444193727599</v>
      </c>
      <c r="C48">
        <v>34247.338320222101</v>
      </c>
      <c r="D48">
        <v>42691.124887938502</v>
      </c>
      <c r="E48">
        <v>1221.14572650277</v>
      </c>
      <c r="F48">
        <v>69375.637111703894</v>
      </c>
      <c r="G48">
        <v>76809.430394060895</v>
      </c>
      <c r="H48">
        <v>83883.414704606505</v>
      </c>
      <c r="I48">
        <v>1748.2934980559701</v>
      </c>
    </row>
    <row r="49" spans="1:9" x14ac:dyDescent="0.25">
      <c r="A49">
        <v>3707</v>
      </c>
      <c r="B49">
        <v>21599.979286436199</v>
      </c>
      <c r="C49">
        <v>25782.1864259785</v>
      </c>
      <c r="D49">
        <v>31164.5211681951</v>
      </c>
      <c r="E49">
        <v>1025.76884230871</v>
      </c>
      <c r="F49">
        <v>53790.8173588024</v>
      </c>
      <c r="G49">
        <v>60896.392575828897</v>
      </c>
      <c r="H49">
        <v>68155.274447492804</v>
      </c>
      <c r="I49">
        <v>1389.23443859805</v>
      </c>
    </row>
    <row r="50" spans="1:9" x14ac:dyDescent="0.25">
      <c r="A50">
        <v>3708</v>
      </c>
      <c r="B50">
        <v>18500.169896454401</v>
      </c>
      <c r="C50">
        <v>22344.561569181398</v>
      </c>
      <c r="D50">
        <v>27420.263403950499</v>
      </c>
      <c r="E50">
        <v>994.17257112476796</v>
      </c>
      <c r="F50">
        <v>50749.4658962869</v>
      </c>
      <c r="G50">
        <v>56726.159193990097</v>
      </c>
      <c r="H50">
        <v>64811.5316820648</v>
      </c>
      <c r="I50">
        <v>1319.2455212022201</v>
      </c>
    </row>
    <row r="51" spans="1:9" x14ac:dyDescent="0.25">
      <c r="A51">
        <v>3709</v>
      </c>
      <c r="B51">
        <v>32525.7940517112</v>
      </c>
      <c r="C51">
        <v>40022.929582442302</v>
      </c>
      <c r="D51">
        <v>51273.737238190697</v>
      </c>
      <c r="E51">
        <v>1478.3404640270801</v>
      </c>
      <c r="F51">
        <v>93460.425794171999</v>
      </c>
      <c r="G51">
        <v>102458.69973105199</v>
      </c>
      <c r="H51">
        <v>115121.01407863099</v>
      </c>
      <c r="I51">
        <v>1971.33878950439</v>
      </c>
    </row>
    <row r="52" spans="1:9" x14ac:dyDescent="0.25">
      <c r="A52">
        <v>3710</v>
      </c>
      <c r="B52">
        <v>24227.213373905099</v>
      </c>
      <c r="C52">
        <v>30833.616494090598</v>
      </c>
      <c r="D52">
        <v>37354.734276946103</v>
      </c>
      <c r="E52">
        <v>1057.0523995620399</v>
      </c>
      <c r="F52">
        <v>58718.390293224496</v>
      </c>
      <c r="G52">
        <v>65219.354932831498</v>
      </c>
      <c r="H52">
        <v>71825.173840819305</v>
      </c>
      <c r="I52">
        <v>1342.7725044471799</v>
      </c>
    </row>
    <row r="53" spans="1:9" x14ac:dyDescent="0.25">
      <c r="A53">
        <v>3711</v>
      </c>
      <c r="B53">
        <v>27316.2181356984</v>
      </c>
      <c r="C53">
        <v>35220.1780325492</v>
      </c>
      <c r="D53">
        <v>44048.0235629866</v>
      </c>
      <c r="E53">
        <v>1023.29727680474</v>
      </c>
      <c r="F53">
        <v>78640.701285568604</v>
      </c>
      <c r="G53">
        <v>88584.084142472304</v>
      </c>
      <c r="H53">
        <v>100240.680572005</v>
      </c>
      <c r="I53">
        <v>1484.86870114573</v>
      </c>
    </row>
    <row r="54" spans="1:9" x14ac:dyDescent="0.25">
      <c r="A54">
        <v>3712</v>
      </c>
      <c r="B54">
        <v>20278.2843217708</v>
      </c>
      <c r="C54">
        <v>24710.751209884202</v>
      </c>
      <c r="D54">
        <v>29359.195146612299</v>
      </c>
      <c r="E54">
        <v>1080.76438558634</v>
      </c>
      <c r="F54">
        <v>50330.0488227639</v>
      </c>
      <c r="G54">
        <v>56935.661690702502</v>
      </c>
      <c r="H54">
        <v>62912.561028454897</v>
      </c>
      <c r="I54">
        <v>1317.77669932245</v>
      </c>
    </row>
    <row r="55" spans="1:9" x14ac:dyDescent="0.25">
      <c r="A55">
        <v>3713</v>
      </c>
      <c r="B55">
        <v>28190.735080311399</v>
      </c>
      <c r="C55">
        <v>36095.346092751999</v>
      </c>
      <c r="D55">
        <v>43135.434129534799</v>
      </c>
      <c r="E55">
        <v>1261.35666007239</v>
      </c>
      <c r="F55">
        <v>73703.355426767303</v>
      </c>
      <c r="G55">
        <v>82717.848116680994</v>
      </c>
      <c r="H55">
        <v>92691.173248590203</v>
      </c>
      <c r="I55">
        <v>1627.2231270115101</v>
      </c>
    </row>
    <row r="56" spans="1:9" x14ac:dyDescent="0.25">
      <c r="A56">
        <v>3714</v>
      </c>
      <c r="B56">
        <v>28467.8308453512</v>
      </c>
      <c r="C56">
        <v>36698.993933265301</v>
      </c>
      <c r="D56">
        <v>43292.588040288902</v>
      </c>
      <c r="E56">
        <v>1259.53251482617</v>
      </c>
      <c r="F56">
        <v>75359.182407599597</v>
      </c>
      <c r="G56">
        <v>85893.645947823796</v>
      </c>
      <c r="H56">
        <v>93920.474753464601</v>
      </c>
      <c r="I56">
        <v>1613.53159474739</v>
      </c>
    </row>
    <row r="57" spans="1:9" x14ac:dyDescent="0.25">
      <c r="A57">
        <v>3715</v>
      </c>
      <c r="B57">
        <v>27095.121940662601</v>
      </c>
      <c r="C57">
        <v>32872.166163712602</v>
      </c>
      <c r="D57">
        <v>40100.780472180602</v>
      </c>
      <c r="E57">
        <v>1101.14900525451</v>
      </c>
      <c r="F57">
        <v>67195.902412843105</v>
      </c>
      <c r="G57">
        <v>74446.530550338299</v>
      </c>
      <c r="H57">
        <v>82590.044180599798</v>
      </c>
      <c r="I57">
        <v>1549.85377596689</v>
      </c>
    </row>
    <row r="58" spans="1:9" x14ac:dyDescent="0.25">
      <c r="A58">
        <v>3716</v>
      </c>
      <c r="B58">
        <v>25782.1864259785</v>
      </c>
      <c r="C58">
        <v>32018.343665953798</v>
      </c>
      <c r="D58">
        <v>37599.021871218603</v>
      </c>
      <c r="E58">
        <v>1058.2075703309899</v>
      </c>
      <c r="F58">
        <v>62493.143954931802</v>
      </c>
      <c r="G58">
        <v>67463.387814643705</v>
      </c>
      <c r="H58">
        <v>73397.987866530704</v>
      </c>
      <c r="I58">
        <v>1331.1234430879799</v>
      </c>
    </row>
    <row r="59" spans="1:9" x14ac:dyDescent="0.25">
      <c r="A59">
        <v>3717</v>
      </c>
      <c r="B59">
        <v>24385.609746596299</v>
      </c>
      <c r="C59">
        <v>30996.819500117999</v>
      </c>
      <c r="D59">
        <v>37066.126814826399</v>
      </c>
      <c r="E59">
        <v>1225.2956180783899</v>
      </c>
      <c r="F59">
        <v>70252.359815107906</v>
      </c>
      <c r="G59">
        <v>79286.4424133758</v>
      </c>
      <c r="H59">
        <v>88646.647420510504</v>
      </c>
      <c r="I59">
        <v>1649.89292928792</v>
      </c>
    </row>
    <row r="60" spans="1:9" x14ac:dyDescent="0.25">
      <c r="A60">
        <v>3718</v>
      </c>
      <c r="B60">
        <v>20278.2843217708</v>
      </c>
      <c r="C60">
        <v>28038.127738251598</v>
      </c>
      <c r="D60">
        <v>37000.3397929087</v>
      </c>
      <c r="E60">
        <v>1232.6616438542001</v>
      </c>
      <c r="F60">
        <v>71008.438448215704</v>
      </c>
      <c r="G60">
        <v>79689.243969376199</v>
      </c>
      <c r="H60">
        <v>88916.419586882897</v>
      </c>
      <c r="I60">
        <v>1567.9133078611901</v>
      </c>
    </row>
    <row r="61" spans="1:9" x14ac:dyDescent="0.25">
      <c r="A61">
        <v>3719</v>
      </c>
      <c r="B61">
        <v>17825.225624728901</v>
      </c>
      <c r="C61">
        <v>21270.303801432299</v>
      </c>
      <c r="D61">
        <v>26011.317063036098</v>
      </c>
      <c r="E61">
        <v>1264.26998457175</v>
      </c>
      <c r="F61">
        <v>52967.7483344914</v>
      </c>
      <c r="G61">
        <v>60151.170708270904</v>
      </c>
      <c r="H61">
        <v>68279.707290469596</v>
      </c>
      <c r="I61">
        <v>1375.3953119580201</v>
      </c>
    </row>
    <row r="62" spans="1:9" x14ac:dyDescent="0.25">
      <c r="A62">
        <v>3720</v>
      </c>
      <c r="B62">
        <v>21676.097552529998</v>
      </c>
      <c r="C62">
        <v>28851.4554337562</v>
      </c>
      <c r="D62">
        <v>36009.2592627415</v>
      </c>
      <c r="E62">
        <v>1277.97177913111</v>
      </c>
      <c r="F62">
        <v>65028.2926575901</v>
      </c>
      <c r="G62">
        <v>73108.551370594607</v>
      </c>
      <c r="H62">
        <v>82180.415409281501</v>
      </c>
      <c r="I62">
        <v>1544.48113783552</v>
      </c>
    </row>
    <row r="63" spans="1:9" x14ac:dyDescent="0.25">
      <c r="A63">
        <v>3721</v>
      </c>
      <c r="B63">
        <v>16040.3121888722</v>
      </c>
      <c r="C63">
        <v>20410.897587233001</v>
      </c>
      <c r="D63">
        <v>24385.651327904699</v>
      </c>
      <c r="E63">
        <v>1160.32154690929</v>
      </c>
      <c r="F63">
        <v>44392.647787581504</v>
      </c>
      <c r="G63">
        <v>51564.372851957</v>
      </c>
      <c r="H63">
        <v>56161.230042807903</v>
      </c>
      <c r="I63">
        <v>1314.9848193293999</v>
      </c>
    </row>
    <row r="64" spans="1:9" x14ac:dyDescent="0.25">
      <c r="A64">
        <v>3722</v>
      </c>
      <c r="B64">
        <v>17510.401614310402</v>
      </c>
      <c r="C64">
        <v>21485.1553549821</v>
      </c>
      <c r="D64">
        <v>26148.313993862299</v>
      </c>
      <c r="E64">
        <v>1087.0431748328499</v>
      </c>
      <c r="F64">
        <v>45118.826245462398</v>
      </c>
      <c r="G64">
        <v>50490.115084207901</v>
      </c>
      <c r="H64">
        <v>57813.030926419902</v>
      </c>
      <c r="I64">
        <v>1330.0328489153201</v>
      </c>
    </row>
    <row r="65" spans="1:9" x14ac:dyDescent="0.25">
      <c r="A65">
        <v>3723</v>
      </c>
      <c r="B65">
        <v>17076.449955175402</v>
      </c>
      <c r="C65">
        <v>21025.379007309701</v>
      </c>
      <c r="D65">
        <v>25165.024411381899</v>
      </c>
      <c r="E65">
        <v>1096.2440734525201</v>
      </c>
      <c r="F65">
        <v>44143.646988299202</v>
      </c>
      <c r="G65">
        <v>50324.8669207122</v>
      </c>
      <c r="H65">
        <v>56711.8303373452</v>
      </c>
      <c r="I65">
        <v>1236.02618238019</v>
      </c>
    </row>
    <row r="66" spans="1:9" x14ac:dyDescent="0.25">
      <c r="A66">
        <v>3724</v>
      </c>
      <c r="B66">
        <v>21485.1553549821</v>
      </c>
      <c r="C66">
        <v>26842.692705474099</v>
      </c>
      <c r="D66">
        <v>33535.104117807299</v>
      </c>
      <c r="E66">
        <v>1290.0617549399699</v>
      </c>
      <c r="F66">
        <v>61667.232988181197</v>
      </c>
      <c r="G66">
        <v>68889.254326158101</v>
      </c>
      <c r="H66">
        <v>77346.559277935507</v>
      </c>
      <c r="I66">
        <v>1652.6883429272</v>
      </c>
    </row>
    <row r="67" spans="1:9" x14ac:dyDescent="0.25">
      <c r="A67">
        <v>3725</v>
      </c>
      <c r="B67">
        <v>26428.814137791898</v>
      </c>
      <c r="C67">
        <v>32012.8814789233</v>
      </c>
      <c r="D67">
        <v>39233.736570079403</v>
      </c>
      <c r="E67">
        <v>1314.30736166775</v>
      </c>
      <c r="F67">
        <v>69373.077942899996</v>
      </c>
      <c r="G67">
        <v>78745.555553949307</v>
      </c>
      <c r="H67">
        <v>88089.136955426497</v>
      </c>
      <c r="I67">
        <v>1708.0764966091399</v>
      </c>
    </row>
    <row r="68" spans="1:9" x14ac:dyDescent="0.25">
      <c r="A68">
        <v>3726</v>
      </c>
      <c r="B68">
        <v>35765.560961674601</v>
      </c>
      <c r="C68">
        <v>50330.0488227639</v>
      </c>
      <c r="D68">
        <v>64970.834755405202</v>
      </c>
      <c r="E68">
        <v>2132.7947884617101</v>
      </c>
      <c r="F68">
        <v>122250.53396984799</v>
      </c>
      <c r="G68">
        <v>135034.201406062</v>
      </c>
      <c r="H68">
        <v>150648.877990084</v>
      </c>
      <c r="I68">
        <v>2484.0493452288601</v>
      </c>
    </row>
    <row r="69" spans="1:9" x14ac:dyDescent="0.25">
      <c r="A69">
        <v>3727</v>
      </c>
      <c r="B69">
        <v>31604.6635271786</v>
      </c>
      <c r="C69">
        <v>43352.195105060098</v>
      </c>
      <c r="D69">
        <v>53628.468687936198</v>
      </c>
      <c r="E69">
        <v>1702.6531630238301</v>
      </c>
      <c r="F69">
        <v>100209.253605794</v>
      </c>
      <c r="G69">
        <v>112212.340026708</v>
      </c>
      <c r="H69">
        <v>127646.46341493601</v>
      </c>
      <c r="I69">
        <v>2294.3929586306099</v>
      </c>
    </row>
    <row r="70" spans="1:9" x14ac:dyDescent="0.25">
      <c r="A70">
        <v>3728</v>
      </c>
      <c r="B70">
        <v>21682.074891530501</v>
      </c>
      <c r="C70">
        <v>29971.791720199999</v>
      </c>
      <c r="D70">
        <v>37599.021871218603</v>
      </c>
      <c r="E70">
        <v>1363.6035318102699</v>
      </c>
      <c r="F70">
        <v>76844.024798289203</v>
      </c>
      <c r="G70">
        <v>86704.390210120197</v>
      </c>
      <c r="H70">
        <v>98563.012277912596</v>
      </c>
      <c r="I70">
        <v>1873.1117702640699</v>
      </c>
    </row>
    <row r="71" spans="1:9" x14ac:dyDescent="0.25">
      <c r="A71">
        <v>3729</v>
      </c>
      <c r="B71">
        <v>20970.853676151601</v>
      </c>
      <c r="C71">
        <v>28300.8551392189</v>
      </c>
      <c r="D71">
        <v>36279.576859742301</v>
      </c>
      <c r="E71">
        <v>1478.5075166742899</v>
      </c>
      <c r="F71">
        <v>66603.9816004444</v>
      </c>
      <c r="G71">
        <v>76543.615917953401</v>
      </c>
      <c r="H71">
        <v>85382.249775876902</v>
      </c>
      <c r="I71">
        <v>1839.0446707276999</v>
      </c>
    </row>
    <row r="72" spans="1:9" x14ac:dyDescent="0.25">
      <c r="A72">
        <v>3730</v>
      </c>
      <c r="B72">
        <v>21345.5624439692</v>
      </c>
      <c r="C72">
        <v>26856.444193727599</v>
      </c>
      <c r="D72">
        <v>32514.146328795101</v>
      </c>
      <c r="E72">
        <v>1355.2769157287901</v>
      </c>
      <c r="F72">
        <v>60480.7123242745</v>
      </c>
      <c r="G72">
        <v>68155.274447492804</v>
      </c>
      <c r="H72">
        <v>77084.041235226498</v>
      </c>
      <c r="I72">
        <v>1832.5693857327899</v>
      </c>
    </row>
    <row r="73" spans="1:9" x14ac:dyDescent="0.25">
      <c r="A73">
        <v>3731</v>
      </c>
      <c r="B73">
        <v>19121.788265933999</v>
      </c>
      <c r="C73">
        <v>26788.6808671814</v>
      </c>
      <c r="D73">
        <v>35335.888444315497</v>
      </c>
      <c r="E73">
        <v>1422.56226584662</v>
      </c>
      <c r="F73">
        <v>70447.317045722593</v>
      </c>
      <c r="G73">
        <v>82479.924121692398</v>
      </c>
      <c r="H73">
        <v>92123.414598252697</v>
      </c>
      <c r="I73">
        <v>1951.66769354141</v>
      </c>
    </row>
    <row r="74" spans="1:9" x14ac:dyDescent="0.25">
      <c r="A74">
        <v>3732</v>
      </c>
      <c r="B74">
        <v>13005.658531518</v>
      </c>
      <c r="C74">
        <v>18143.728077373798</v>
      </c>
      <c r="D74">
        <v>21676.097552529998</v>
      </c>
      <c r="E74">
        <v>1019.91607116393</v>
      </c>
      <c r="F74">
        <v>41941.707352303201</v>
      </c>
      <c r="G74">
        <v>48027.515498930698</v>
      </c>
      <c r="H74">
        <v>54190.243881325099</v>
      </c>
      <c r="I74">
        <v>1322.3477114693501</v>
      </c>
    </row>
    <row r="75" spans="1:9" x14ac:dyDescent="0.25">
      <c r="A75">
        <v>3733</v>
      </c>
      <c r="B75">
        <v>15728.1402571137</v>
      </c>
      <c r="C75">
        <v>19211.006199572301</v>
      </c>
      <c r="D75">
        <v>22109.619503580601</v>
      </c>
      <c r="E75">
        <v>979.58754426731298</v>
      </c>
      <c r="F75">
        <v>35238.418850389302</v>
      </c>
      <c r="G75">
        <v>38908.595106791399</v>
      </c>
      <c r="H75">
        <v>42691.124887938502</v>
      </c>
      <c r="I75">
        <v>1150.09178525528</v>
      </c>
    </row>
    <row r="76" spans="1:9" x14ac:dyDescent="0.25">
      <c r="A76">
        <v>3734</v>
      </c>
      <c r="B76">
        <v>12891.093212989201</v>
      </c>
      <c r="C76">
        <v>16758.421176886</v>
      </c>
      <c r="D76">
        <v>20491.739946210499</v>
      </c>
      <c r="E76">
        <v>873.60257042331796</v>
      </c>
      <c r="F76">
        <v>38673.279638967702</v>
      </c>
      <c r="G76">
        <v>43758.403010136899</v>
      </c>
      <c r="H76">
        <v>50382.689307433</v>
      </c>
      <c r="I76">
        <v>1126.7367287767199</v>
      </c>
    </row>
    <row r="77" spans="1:9" x14ac:dyDescent="0.25">
      <c r="A77">
        <v>3735</v>
      </c>
      <c r="B77">
        <v>19291.726821751701</v>
      </c>
      <c r="C77">
        <v>23633.670890480302</v>
      </c>
      <c r="D77">
        <v>28816.509299358499</v>
      </c>
      <c r="E77">
        <v>973.14116999924204</v>
      </c>
      <c r="F77">
        <v>50434.903091144697</v>
      </c>
      <c r="G77">
        <v>57669.847609416996</v>
      </c>
      <c r="H77">
        <v>64455.466064946202</v>
      </c>
      <c r="I77">
        <v>1189.48148387025</v>
      </c>
    </row>
    <row r="78" spans="1:9" x14ac:dyDescent="0.25">
      <c r="A78">
        <v>3736</v>
      </c>
      <c r="B78">
        <v>19424.461824012</v>
      </c>
      <c r="C78">
        <v>25782.1864259785</v>
      </c>
      <c r="D78">
        <v>32514.146328795101</v>
      </c>
      <c r="E78">
        <v>1231.80819732894</v>
      </c>
      <c r="F78">
        <v>58033.271044234803</v>
      </c>
      <c r="G78">
        <v>65895.336559691306</v>
      </c>
      <c r="H78">
        <v>74865.947623861299</v>
      </c>
      <c r="I78">
        <v>1393.6904891950101</v>
      </c>
    </row>
    <row r="79" spans="1:9" x14ac:dyDescent="0.25">
      <c r="A79">
        <v>3737</v>
      </c>
      <c r="B79">
        <v>19211.006199572301</v>
      </c>
      <c r="C79">
        <v>22326.380479105901</v>
      </c>
      <c r="D79">
        <v>27262.109778997099</v>
      </c>
      <c r="E79">
        <v>1104.7287177314199</v>
      </c>
      <c r="F79">
        <v>47741.330573168801</v>
      </c>
      <c r="G79">
        <v>54142.591494554799</v>
      </c>
      <c r="H79">
        <v>61549.455539504997</v>
      </c>
      <c r="I79">
        <v>1243.3711180161599</v>
      </c>
    </row>
    <row r="80" spans="1:9" x14ac:dyDescent="0.25">
      <c r="A80">
        <v>3738</v>
      </c>
      <c r="B80">
        <v>19211.006199572301</v>
      </c>
      <c r="C80">
        <v>21676.097552529998</v>
      </c>
      <c r="D80">
        <v>24707.928658229401</v>
      </c>
      <c r="E80">
        <v>989.59647463868703</v>
      </c>
      <c r="F80">
        <v>41417.436010399499</v>
      </c>
      <c r="G80">
        <v>45087.335403726</v>
      </c>
      <c r="H80">
        <v>50613.687785157599</v>
      </c>
      <c r="I80">
        <v>1199.7443597255999</v>
      </c>
    </row>
    <row r="81" spans="1:9" x14ac:dyDescent="0.25">
      <c r="A81">
        <v>3739</v>
      </c>
      <c r="B81">
        <v>26003.858558428001</v>
      </c>
      <c r="C81">
        <v>32514.146328795101</v>
      </c>
      <c r="D81">
        <v>39103.632918041301</v>
      </c>
      <c r="E81">
        <v>1252.27368354695</v>
      </c>
      <c r="F81">
        <v>69373.077942899996</v>
      </c>
      <c r="G81">
        <v>78850.5201527842</v>
      </c>
      <c r="H81">
        <v>86704.390210120197</v>
      </c>
      <c r="I81">
        <v>1571.9598815648999</v>
      </c>
    </row>
    <row r="82" spans="1:9" x14ac:dyDescent="0.25">
      <c r="A82">
        <v>3740</v>
      </c>
      <c r="B82">
        <v>19317.734011792101</v>
      </c>
      <c r="C82">
        <v>23067.939043766801</v>
      </c>
      <c r="D82">
        <v>28682.682398901099</v>
      </c>
      <c r="E82">
        <v>965.34820628492798</v>
      </c>
      <c r="F82">
        <v>49096.360956480501</v>
      </c>
      <c r="G82">
        <v>55060.029453733201</v>
      </c>
      <c r="H82">
        <v>60566.032399106502</v>
      </c>
      <c r="I82">
        <v>1276.34880748405</v>
      </c>
    </row>
    <row r="83" spans="1:9" x14ac:dyDescent="0.25">
      <c r="A83">
        <v>3741</v>
      </c>
      <c r="B83">
        <v>16958.489071749798</v>
      </c>
      <c r="C83">
        <v>20372.210897881301</v>
      </c>
      <c r="D83">
        <v>23633.670890480302</v>
      </c>
      <c r="E83">
        <v>923.87422769240698</v>
      </c>
      <c r="F83">
        <v>37384.170317668802</v>
      </c>
      <c r="G83">
        <v>40556.568643541497</v>
      </c>
      <c r="H83">
        <v>45118.826245462398</v>
      </c>
      <c r="I83">
        <v>1093.49816987038</v>
      </c>
    </row>
    <row r="84" spans="1:9" x14ac:dyDescent="0.25">
      <c r="A84">
        <v>3742</v>
      </c>
      <c r="B84">
        <v>15857.2884826752</v>
      </c>
      <c r="C84">
        <v>18720.410014269299</v>
      </c>
      <c r="D84">
        <v>21676.097552529998</v>
      </c>
      <c r="E84">
        <v>956.41441437129902</v>
      </c>
      <c r="F84">
        <v>35238.418850389302</v>
      </c>
      <c r="G84">
        <v>39312.861029965497</v>
      </c>
      <c r="H84">
        <v>43135.434129534799</v>
      </c>
      <c r="I84">
        <v>1193.04925989804</v>
      </c>
    </row>
    <row r="85" spans="1:9" x14ac:dyDescent="0.25">
      <c r="A85">
        <v>3743</v>
      </c>
      <c r="B85">
        <v>16407.888777212502</v>
      </c>
      <c r="C85">
        <v>21242.575601479399</v>
      </c>
      <c r="D85">
        <v>24815.354435004301</v>
      </c>
      <c r="E85">
        <v>976.27368984302905</v>
      </c>
      <c r="F85">
        <v>41184.585349807101</v>
      </c>
      <c r="G85">
        <v>45870.806682886701</v>
      </c>
      <c r="H85">
        <v>49948.616118888</v>
      </c>
      <c r="I85">
        <v>1141.5755378509</v>
      </c>
    </row>
    <row r="86" spans="1:9" x14ac:dyDescent="0.25">
      <c r="A86">
        <v>3744</v>
      </c>
      <c r="B86">
        <v>11054.809751790301</v>
      </c>
      <c r="C86">
        <v>12058.240863787199</v>
      </c>
      <c r="D86">
        <v>15082.5790591974</v>
      </c>
      <c r="E86">
        <v>651.06583694369897</v>
      </c>
      <c r="F86">
        <v>30737.609919315699</v>
      </c>
      <c r="G86">
        <v>36927.823028066799</v>
      </c>
      <c r="H86">
        <v>42970.310709964098</v>
      </c>
      <c r="I86">
        <v>1067.3719778215</v>
      </c>
    </row>
    <row r="87" spans="1:9" x14ac:dyDescent="0.25">
      <c r="A87">
        <v>3745</v>
      </c>
      <c r="B87">
        <v>12372.8036689295</v>
      </c>
      <c r="C87">
        <v>15931.931701109601</v>
      </c>
      <c r="D87">
        <v>18169.809719731998</v>
      </c>
      <c r="E87">
        <v>900.06933237505405</v>
      </c>
      <c r="F87">
        <v>30737.609919315699</v>
      </c>
      <c r="G87">
        <v>33597.951206421603</v>
      </c>
      <c r="H87">
        <v>37599.021871218603</v>
      </c>
      <c r="I87">
        <v>1144.5999165931401</v>
      </c>
    </row>
    <row r="88" spans="1:9" x14ac:dyDescent="0.25">
      <c r="A88">
        <v>3746</v>
      </c>
      <c r="B88">
        <v>10621.287800739699</v>
      </c>
      <c r="C88">
        <v>11782.846303098901</v>
      </c>
      <c r="D88">
        <v>15582.260584097499</v>
      </c>
      <c r="E88">
        <v>829.06842556203696</v>
      </c>
      <c r="F88">
        <v>28816.509299358499</v>
      </c>
      <c r="G88">
        <v>32514.146328795101</v>
      </c>
      <c r="H88">
        <v>36415.8438882505</v>
      </c>
      <c r="I88">
        <v>1073.0154670561899</v>
      </c>
    </row>
    <row r="89" spans="1:9" x14ac:dyDescent="0.25">
      <c r="A89">
        <v>3747</v>
      </c>
      <c r="B89">
        <v>11740.059344183101</v>
      </c>
      <c r="C89">
        <v>15155.349335218099</v>
      </c>
      <c r="D89">
        <v>18749.824382938499</v>
      </c>
      <c r="E89">
        <v>1000.23376365515</v>
      </c>
      <c r="F89">
        <v>35753.817093648497</v>
      </c>
      <c r="G89">
        <v>41941.707352303201</v>
      </c>
      <c r="H89">
        <v>48027.515498930698</v>
      </c>
      <c r="I89">
        <v>1239.24295338561</v>
      </c>
    </row>
    <row r="90" spans="1:9" x14ac:dyDescent="0.25">
      <c r="A90">
        <v>3748</v>
      </c>
      <c r="B90">
        <v>25614.674932763101</v>
      </c>
      <c r="C90">
        <v>33301.9908002222</v>
      </c>
      <c r="D90">
        <v>44002.478031635997</v>
      </c>
      <c r="E90">
        <v>1455.9318006969199</v>
      </c>
      <c r="F90">
        <v>81643.590348931903</v>
      </c>
      <c r="G90">
        <v>92386.168026422907</v>
      </c>
      <c r="H90">
        <v>104913.439412109</v>
      </c>
      <c r="I90">
        <v>1911.7754629551901</v>
      </c>
    </row>
    <row r="91" spans="1:9" x14ac:dyDescent="0.25">
      <c r="A91">
        <v>3749</v>
      </c>
      <c r="B91">
        <v>18262.382051734799</v>
      </c>
      <c r="C91">
        <v>22024.0117814933</v>
      </c>
      <c r="D91">
        <v>26681.953054961501</v>
      </c>
      <c r="E91">
        <v>1026.2049287821701</v>
      </c>
      <c r="F91">
        <v>42970.310709964098</v>
      </c>
      <c r="G91">
        <v>48240.9711233704</v>
      </c>
      <c r="H91">
        <v>53323.1999792239</v>
      </c>
      <c r="I91">
        <v>1185.7059498830299</v>
      </c>
    </row>
    <row r="92" spans="1:9" x14ac:dyDescent="0.25">
      <c r="A92">
        <v>3750</v>
      </c>
      <c r="B92">
        <v>11596.712190603601</v>
      </c>
      <c r="C92">
        <v>14089.4634091445</v>
      </c>
      <c r="D92">
        <v>17615.517087967401</v>
      </c>
      <c r="E92">
        <v>867.24390147343604</v>
      </c>
      <c r="F92">
        <v>33036.017672239897</v>
      </c>
      <c r="G92">
        <v>37716.409741402298</v>
      </c>
      <c r="H92">
        <v>42862.884933189198</v>
      </c>
      <c r="I92">
        <v>1060.11756359334</v>
      </c>
    </row>
    <row r="93" spans="1:9" x14ac:dyDescent="0.25">
      <c r="A93">
        <v>3751</v>
      </c>
      <c r="B93">
        <v>11601.983891690301</v>
      </c>
      <c r="C93">
        <v>14089.4634091445</v>
      </c>
      <c r="D93">
        <v>16518.00883612</v>
      </c>
      <c r="E93">
        <v>901.92276423432997</v>
      </c>
      <c r="F93">
        <v>29952.656022830899</v>
      </c>
      <c r="G93">
        <v>33839.119684096797</v>
      </c>
      <c r="H93">
        <v>37991.420323075901</v>
      </c>
      <c r="I93">
        <v>1176.7456610179199</v>
      </c>
    </row>
    <row r="94" spans="1:9" x14ac:dyDescent="0.25">
      <c r="A94">
        <v>3752</v>
      </c>
      <c r="B94">
        <v>19725.248772802301</v>
      </c>
      <c r="C94">
        <v>23480.118688366099</v>
      </c>
      <c r="D94">
        <v>27178.7215240523</v>
      </c>
      <c r="E94">
        <v>1059.45534574712</v>
      </c>
      <c r="F94">
        <v>43619.375646395398</v>
      </c>
      <c r="G94">
        <v>48342.673806477404</v>
      </c>
      <c r="H94">
        <v>53363.906109923097</v>
      </c>
      <c r="I94">
        <v>1294.9210330915801</v>
      </c>
    </row>
    <row r="95" spans="1:9" x14ac:dyDescent="0.25">
      <c r="A95">
        <v>3753</v>
      </c>
      <c r="B95">
        <v>28282.870238259198</v>
      </c>
      <c r="C95">
        <v>33668.705577061402</v>
      </c>
      <c r="D95">
        <v>40821.7951744659</v>
      </c>
      <c r="E95">
        <v>1093.3082019603</v>
      </c>
      <c r="F95">
        <v>63944.487779963601</v>
      </c>
      <c r="G95">
        <v>71091.193962153993</v>
      </c>
      <c r="H95">
        <v>76272.3015101864</v>
      </c>
      <c r="I95">
        <v>1486.3077793422101</v>
      </c>
    </row>
    <row r="96" spans="1:9" x14ac:dyDescent="0.25">
      <c r="A96">
        <v>3754</v>
      </c>
      <c r="B96">
        <v>25674.760649203599</v>
      </c>
      <c r="C96">
        <v>32514.146328795101</v>
      </c>
      <c r="D96">
        <v>39530.059179545802</v>
      </c>
      <c r="E96">
        <v>1249.90649869663</v>
      </c>
      <c r="F96">
        <v>68732.711069580895</v>
      </c>
      <c r="G96">
        <v>75349.835427211394</v>
      </c>
      <c r="H96">
        <v>83883.414704606505</v>
      </c>
      <c r="I96">
        <v>1481.95449185344</v>
      </c>
    </row>
    <row r="97" spans="1:9" x14ac:dyDescent="0.25">
      <c r="A97">
        <v>3755</v>
      </c>
      <c r="B97">
        <v>26011.317063036098</v>
      </c>
      <c r="C97">
        <v>32227.733032473101</v>
      </c>
      <c r="D97">
        <v>38673.279638967702</v>
      </c>
      <c r="E97">
        <v>1213.40716511141</v>
      </c>
      <c r="F97">
        <v>62912.561028454897</v>
      </c>
      <c r="G97">
        <v>68279.707290469596</v>
      </c>
      <c r="H97">
        <v>75982.840646151803</v>
      </c>
      <c r="I97">
        <v>1468.900602166</v>
      </c>
    </row>
    <row r="98" spans="1:9" x14ac:dyDescent="0.25">
      <c r="A98">
        <v>3756</v>
      </c>
      <c r="B98">
        <v>18873.768308536499</v>
      </c>
      <c r="C98">
        <v>24116.481727574399</v>
      </c>
      <c r="D98">
        <v>28389.5980504791</v>
      </c>
      <c r="E98">
        <v>971.05744003650705</v>
      </c>
      <c r="F98">
        <v>45519.804860313103</v>
      </c>
      <c r="G98">
        <v>49855.024370819097</v>
      </c>
      <c r="H98">
        <v>54524.219557994198</v>
      </c>
      <c r="I98">
        <v>1154.04979651905</v>
      </c>
    </row>
    <row r="99" spans="1:9" x14ac:dyDescent="0.25">
      <c r="A99">
        <v>3757</v>
      </c>
      <c r="B99">
        <v>17402.975837535501</v>
      </c>
      <c r="C99">
        <v>21143.051310233601</v>
      </c>
      <c r="D99">
        <v>25614.674932763101</v>
      </c>
      <c r="E99">
        <v>1040.3801717858701</v>
      </c>
      <c r="F99">
        <v>45441.1035757871</v>
      </c>
      <c r="G99">
        <v>50288.546321869697</v>
      </c>
      <c r="H99">
        <v>56373.630414522697</v>
      </c>
      <c r="I99">
        <v>1272.9602406788699</v>
      </c>
    </row>
    <row r="100" spans="1:9" x14ac:dyDescent="0.25">
      <c r="A100">
        <v>3758</v>
      </c>
      <c r="B100">
        <v>16077.528600490101</v>
      </c>
      <c r="C100">
        <v>21143.051310233601</v>
      </c>
      <c r="D100">
        <v>26011.317063036098</v>
      </c>
      <c r="E100">
        <v>927.85045440856504</v>
      </c>
      <c r="F100">
        <v>44038.792719918398</v>
      </c>
      <c r="G100">
        <v>49386.360407337103</v>
      </c>
      <c r="H100">
        <v>54787.146155204297</v>
      </c>
      <c r="I100">
        <v>1263.8828379936399</v>
      </c>
    </row>
    <row r="101" spans="1:9" x14ac:dyDescent="0.25">
      <c r="A101">
        <v>3759</v>
      </c>
      <c r="B101">
        <v>19211.006199572301</v>
      </c>
      <c r="C101">
        <v>22881.6904530559</v>
      </c>
      <c r="D101">
        <v>27642.503364940101</v>
      </c>
      <c r="E101">
        <v>982.65111810430597</v>
      </c>
      <c r="F101">
        <v>46250.424741135903</v>
      </c>
      <c r="G101">
        <v>51564.372851957</v>
      </c>
      <c r="H101">
        <v>57669.847609416996</v>
      </c>
      <c r="I101">
        <v>1245.63514763748</v>
      </c>
    </row>
    <row r="102" spans="1:9" x14ac:dyDescent="0.25">
      <c r="A102">
        <v>3760</v>
      </c>
      <c r="B102">
        <v>39320.350642784302</v>
      </c>
      <c r="C102">
        <v>53486.162301024699</v>
      </c>
      <c r="D102">
        <v>64590.229322546998</v>
      </c>
      <c r="E102">
        <v>1687.6862218067599</v>
      </c>
      <c r="F102">
        <v>107314.81518705501</v>
      </c>
      <c r="G102">
        <v>119533.86595406399</v>
      </c>
      <c r="H102">
        <v>132144.07068896</v>
      </c>
      <c r="I102">
        <v>2106.3867861915901</v>
      </c>
    </row>
    <row r="103" spans="1:9" x14ac:dyDescent="0.25">
      <c r="A103">
        <v>3761</v>
      </c>
      <c r="B103">
        <v>27199.654550144201</v>
      </c>
      <c r="C103">
        <v>34797.938614759398</v>
      </c>
      <c r="D103">
        <v>42691.124887938502</v>
      </c>
      <c r="E103">
        <v>1289.2465324913901</v>
      </c>
      <c r="F103">
        <v>77492.048750294896</v>
      </c>
      <c r="G103">
        <v>86704.390210120197</v>
      </c>
      <c r="H103">
        <v>96055.030997861497</v>
      </c>
      <c r="I103">
        <v>1615.2196177526901</v>
      </c>
    </row>
    <row r="104" spans="1:9" x14ac:dyDescent="0.25">
      <c r="A104">
        <v>3762</v>
      </c>
      <c r="B104">
        <v>27366.9640473779</v>
      </c>
      <c r="C104">
        <v>35006.897547335997</v>
      </c>
      <c r="D104">
        <v>40284.666290591398</v>
      </c>
      <c r="E104">
        <v>901.53791436789402</v>
      </c>
      <c r="F104">
        <v>69479.8057551198</v>
      </c>
      <c r="G104">
        <v>76533.440940689194</v>
      </c>
      <c r="H104">
        <v>84320.019479341805</v>
      </c>
      <c r="I104">
        <v>1423.37818623571</v>
      </c>
    </row>
    <row r="105" spans="1:9" x14ac:dyDescent="0.25">
      <c r="A105">
        <v>3763</v>
      </c>
      <c r="B105">
        <v>18720.410014269299</v>
      </c>
      <c r="C105">
        <v>23203.967783380602</v>
      </c>
      <c r="D105">
        <v>28612.448769339699</v>
      </c>
      <c r="E105">
        <v>1047.62307372891</v>
      </c>
      <c r="F105">
        <v>50909.1664288666</v>
      </c>
      <c r="G105">
        <v>56621.304925609402</v>
      </c>
      <c r="H105">
        <v>65009.646396069998</v>
      </c>
      <c r="I105">
        <v>1312.70798826487</v>
      </c>
    </row>
    <row r="106" spans="1:9" x14ac:dyDescent="0.25">
      <c r="A106">
        <v>3764</v>
      </c>
      <c r="B106">
        <v>29622.2958461085</v>
      </c>
      <c r="C106">
        <v>37354.734276946103</v>
      </c>
      <c r="D106">
        <v>44825.681132335398</v>
      </c>
      <c r="E106">
        <v>1250.09133786133</v>
      </c>
      <c r="F106">
        <v>76753.324454714893</v>
      </c>
      <c r="G106">
        <v>85382.249775876902</v>
      </c>
      <c r="H106">
        <v>93460.425794171999</v>
      </c>
      <c r="I106">
        <v>1557.44586928179</v>
      </c>
    </row>
    <row r="107" spans="1:9" x14ac:dyDescent="0.25">
      <c r="A107">
        <v>3765</v>
      </c>
      <c r="B107">
        <v>29262.731695915601</v>
      </c>
      <c r="C107">
        <v>41184.585349807101</v>
      </c>
      <c r="D107">
        <v>48771.219493192599</v>
      </c>
      <c r="E107">
        <v>1326.44369310607</v>
      </c>
      <c r="F107">
        <v>80569.332581182796</v>
      </c>
      <c r="G107">
        <v>88096.0471259732</v>
      </c>
      <c r="H107">
        <v>96905.651838570499</v>
      </c>
      <c r="I107">
        <v>1687.97489138281</v>
      </c>
    </row>
    <row r="108" spans="1:9" x14ac:dyDescent="0.25">
      <c r="A108">
        <v>3766</v>
      </c>
      <c r="B108">
        <v>14535.8477757856</v>
      </c>
      <c r="C108">
        <v>18830.5300731768</v>
      </c>
      <c r="D108">
        <v>21807.432685306801</v>
      </c>
      <c r="E108">
        <v>870.127699094175</v>
      </c>
      <c r="F108">
        <v>39916.201770222397</v>
      </c>
      <c r="G108">
        <v>45226.252022237299</v>
      </c>
      <c r="H108">
        <v>51564.372851957</v>
      </c>
      <c r="I108">
        <v>1118.30102641607</v>
      </c>
    </row>
    <row r="109" spans="1:9" x14ac:dyDescent="0.25">
      <c r="A109">
        <v>3767</v>
      </c>
      <c r="B109">
        <v>18262.382051734799</v>
      </c>
      <c r="C109">
        <v>22092.657129508101</v>
      </c>
      <c r="D109">
        <v>27095.121940662601</v>
      </c>
      <c r="E109">
        <v>898.74443400901202</v>
      </c>
      <c r="F109">
        <v>48120.9365666167</v>
      </c>
      <c r="G109">
        <v>54524.219557994198</v>
      </c>
      <c r="H109">
        <v>62306.950529447997</v>
      </c>
      <c r="I109">
        <v>1245.4517975807501</v>
      </c>
    </row>
    <row r="110" spans="1:9" x14ac:dyDescent="0.25">
      <c r="A110">
        <v>3768</v>
      </c>
      <c r="B110">
        <v>34797.938614759398</v>
      </c>
      <c r="C110">
        <v>43897.149166022697</v>
      </c>
      <c r="D110">
        <v>54190.243881325099</v>
      </c>
      <c r="E110">
        <v>1346.2675215240199</v>
      </c>
      <c r="F110">
        <v>99108.053016719801</v>
      </c>
      <c r="G110">
        <v>111089.999956716</v>
      </c>
      <c r="H110">
        <v>126263.26824348699</v>
      </c>
      <c r="I110">
        <v>2163.7517832303702</v>
      </c>
    </row>
    <row r="111" spans="1:9" x14ac:dyDescent="0.25">
      <c r="A111">
        <v>3769</v>
      </c>
      <c r="B111">
        <v>16009.171832976899</v>
      </c>
      <c r="C111">
        <v>20132.019529105601</v>
      </c>
      <c r="D111">
        <v>25252.653648697498</v>
      </c>
      <c r="E111">
        <v>1054.02177241303</v>
      </c>
      <c r="F111">
        <v>43352.195105060098</v>
      </c>
      <c r="G111">
        <v>48771.219493192599</v>
      </c>
      <c r="H111">
        <v>54431.184232121501</v>
      </c>
      <c r="I111">
        <v>1269.1423921934099</v>
      </c>
    </row>
    <row r="112" spans="1:9" x14ac:dyDescent="0.25">
      <c r="A112">
        <v>3900</v>
      </c>
      <c r="B112">
        <v>17557.6390175493</v>
      </c>
      <c r="C112">
        <v>22759.9024301565</v>
      </c>
      <c r="D112">
        <v>27262.109778997099</v>
      </c>
      <c r="E112">
        <v>613.64016602974698</v>
      </c>
      <c r="F112">
        <v>45087.335403726</v>
      </c>
      <c r="G112">
        <v>50268.799555547499</v>
      </c>
      <c r="H112">
        <v>58009.919458451601</v>
      </c>
      <c r="I112">
        <v>852.17878693541695</v>
      </c>
    </row>
    <row r="113" spans="1:9" x14ac:dyDescent="0.25">
      <c r="A113">
        <v>4101</v>
      </c>
      <c r="B113">
        <v>31714.576965350301</v>
      </c>
      <c r="C113">
        <v>39747.537406716801</v>
      </c>
      <c r="D113">
        <v>48449.025325484603</v>
      </c>
      <c r="E113">
        <v>1398.40030222071</v>
      </c>
      <c r="F113">
        <v>86704.390210120197</v>
      </c>
      <c r="G113">
        <v>99087.2836198164</v>
      </c>
      <c r="H113">
        <v>111221.259496541</v>
      </c>
      <c r="I113">
        <v>1836.0919650052799</v>
      </c>
    </row>
    <row r="114" spans="1:9" x14ac:dyDescent="0.25">
      <c r="A114">
        <v>4102</v>
      </c>
      <c r="B114">
        <v>32227.733032473101</v>
      </c>
      <c r="C114">
        <v>42396.222679374601</v>
      </c>
      <c r="D114">
        <v>52427.134190379104</v>
      </c>
      <c r="E114">
        <v>1515.3355164037901</v>
      </c>
      <c r="F114">
        <v>104379.80035101</v>
      </c>
      <c r="G114">
        <v>116879.245131102</v>
      </c>
      <c r="H114">
        <v>131899.053607145</v>
      </c>
      <c r="I114">
        <v>2193.8440712786301</v>
      </c>
    </row>
    <row r="115" spans="1:9" x14ac:dyDescent="0.25">
      <c r="A115">
        <v>4701</v>
      </c>
      <c r="B115">
        <v>19211.006199572301</v>
      </c>
      <c r="C115">
        <v>24063.3739975799</v>
      </c>
      <c r="D115">
        <v>27749.23117716</v>
      </c>
      <c r="E115">
        <v>693.80241626708596</v>
      </c>
      <c r="F115">
        <v>46250.424741135903</v>
      </c>
      <c r="G115">
        <v>50288.546321869697</v>
      </c>
      <c r="H115">
        <v>56357.853636578096</v>
      </c>
      <c r="I115">
        <v>1031.94128133961</v>
      </c>
    </row>
    <row r="116" spans="1:9" x14ac:dyDescent="0.25">
      <c r="A116">
        <v>4702</v>
      </c>
      <c r="B116">
        <v>15416.808247045299</v>
      </c>
      <c r="C116">
        <v>19211.006199572301</v>
      </c>
      <c r="D116">
        <v>23096.542006605701</v>
      </c>
      <c r="E116">
        <v>645.54336485746603</v>
      </c>
      <c r="F116">
        <v>40209.160959943198</v>
      </c>
      <c r="G116">
        <v>44825.681132335398</v>
      </c>
      <c r="H116">
        <v>50695.710804426897</v>
      </c>
      <c r="I116">
        <v>828.76040601398404</v>
      </c>
    </row>
    <row r="117" spans="1:9" x14ac:dyDescent="0.25">
      <c r="A117">
        <v>5301</v>
      </c>
      <c r="B117">
        <v>27786.3811209009</v>
      </c>
      <c r="C117">
        <v>34389.1287670889</v>
      </c>
      <c r="D117">
        <v>42286.1026204671</v>
      </c>
      <c r="E117">
        <v>1207.293178338</v>
      </c>
      <c r="F117">
        <v>70462.068351869399</v>
      </c>
      <c r="G117">
        <v>80045.859164884605</v>
      </c>
      <c r="H117">
        <v>87842.385331628</v>
      </c>
      <c r="I117">
        <v>1624.8500085042599</v>
      </c>
    </row>
    <row r="118" spans="1:9" x14ac:dyDescent="0.25">
      <c r="A118">
        <v>5302</v>
      </c>
      <c r="B118">
        <v>22412.840566167699</v>
      </c>
      <c r="C118">
        <v>27095.121940662601</v>
      </c>
      <c r="D118">
        <v>32504.823198034999</v>
      </c>
      <c r="E118">
        <v>1050.0865481037899</v>
      </c>
      <c r="F118">
        <v>52638.630619706099</v>
      </c>
      <c r="G118">
        <v>58308.702416305801</v>
      </c>
      <c r="H118">
        <v>64036.687331907699</v>
      </c>
      <c r="I118">
        <v>1228.6768817524601</v>
      </c>
    </row>
    <row r="119" spans="1:9" x14ac:dyDescent="0.25">
      <c r="A119">
        <v>5303</v>
      </c>
      <c r="B119">
        <v>26213.567095189501</v>
      </c>
      <c r="C119">
        <v>30833.616494090598</v>
      </c>
      <c r="D119">
        <v>36698.993933265301</v>
      </c>
      <c r="E119">
        <v>1067.1959473158299</v>
      </c>
      <c r="F119">
        <v>59671.519812115999</v>
      </c>
      <c r="G119">
        <v>67106.731763685195</v>
      </c>
      <c r="H119">
        <v>74709.468553892293</v>
      </c>
      <c r="I119">
        <v>1298.7627530228799</v>
      </c>
    </row>
    <row r="120" spans="1:9" x14ac:dyDescent="0.25">
      <c r="A120">
        <v>5500</v>
      </c>
      <c r="B120">
        <v>28790.108175676</v>
      </c>
      <c r="C120">
        <v>36632.604863775799</v>
      </c>
      <c r="D120">
        <v>44048.0235629866</v>
      </c>
      <c r="E120">
        <v>1117.88225003354</v>
      </c>
      <c r="F120">
        <v>74240.634117415393</v>
      </c>
      <c r="G120">
        <v>82717.848116680994</v>
      </c>
      <c r="H120">
        <v>92063.890696098199</v>
      </c>
      <c r="I120">
        <v>1554.21601150329</v>
      </c>
    </row>
    <row r="121" spans="1:9" x14ac:dyDescent="0.25">
      <c r="A121">
        <v>5700</v>
      </c>
      <c r="B121">
        <v>22210.057722950001</v>
      </c>
      <c r="C121">
        <v>27286.147300827201</v>
      </c>
      <c r="D121">
        <v>32514.146328795101</v>
      </c>
      <c r="E121">
        <v>875.62254994572299</v>
      </c>
      <c r="F121">
        <v>54751.367668781102</v>
      </c>
      <c r="G121">
        <v>63058.930966872402</v>
      </c>
      <c r="H121">
        <v>71247.678113130794</v>
      </c>
      <c r="I121">
        <v>1133.5960525917801</v>
      </c>
    </row>
    <row r="122" spans="1:9" x14ac:dyDescent="0.25">
      <c r="A122">
        <v>5901</v>
      </c>
      <c r="B122">
        <v>31357.584240596301</v>
      </c>
      <c r="C122">
        <v>39102.982746067399</v>
      </c>
      <c r="D122">
        <v>48033.740345225298</v>
      </c>
      <c r="E122">
        <v>1593.5651108289001</v>
      </c>
      <c r="F122">
        <v>83577.2543308803</v>
      </c>
      <c r="G122">
        <v>94788.258616205305</v>
      </c>
      <c r="H122">
        <v>106727.812219846</v>
      </c>
      <c r="I122">
        <v>2009.9928750256499</v>
      </c>
    </row>
    <row r="123" spans="1:9" x14ac:dyDescent="0.25">
      <c r="A123">
        <v>5902</v>
      </c>
      <c r="B123">
        <v>38796.079300880498</v>
      </c>
      <c r="C123">
        <v>50180.165834107102</v>
      </c>
      <c r="D123">
        <v>58718.929585165999</v>
      </c>
      <c r="E123">
        <v>1357.8147900040599</v>
      </c>
      <c r="F123">
        <v>99168.146302824898</v>
      </c>
      <c r="G123">
        <v>110003.99541750801</v>
      </c>
      <c r="H123">
        <v>119218.536538915</v>
      </c>
      <c r="I123">
        <v>2007.6986598344299</v>
      </c>
    </row>
    <row r="124" spans="1:9" x14ac:dyDescent="0.25">
      <c r="A124">
        <v>5903</v>
      </c>
      <c r="B124">
        <v>30617.446367181401</v>
      </c>
      <c r="C124">
        <v>40016.1018486541</v>
      </c>
      <c r="D124">
        <v>49554.026508359901</v>
      </c>
      <c r="E124">
        <v>1458.78392110154</v>
      </c>
      <c r="F124">
        <v>90698.942149355804</v>
      </c>
      <c r="G124">
        <v>103281.454355047</v>
      </c>
      <c r="H124">
        <v>117293.865629611</v>
      </c>
      <c r="I124">
        <v>2042.3458049918599</v>
      </c>
    </row>
    <row r="125" spans="1:9" x14ac:dyDescent="0.25">
      <c r="A125">
        <v>5904</v>
      </c>
      <c r="B125">
        <v>25874.241791365701</v>
      </c>
      <c r="C125">
        <v>36524.224376013102</v>
      </c>
      <c r="D125">
        <v>48027.515498930698</v>
      </c>
      <c r="E125">
        <v>1530.2396095280101</v>
      </c>
      <c r="F125">
        <v>85403.824356968398</v>
      </c>
      <c r="G125">
        <v>94427.257785146197</v>
      </c>
      <c r="H125">
        <v>105715.256551168</v>
      </c>
      <c r="I125">
        <v>1935.3969378628799</v>
      </c>
    </row>
    <row r="126" spans="1:9" x14ac:dyDescent="0.25">
      <c r="A126">
        <v>5905</v>
      </c>
      <c r="B126">
        <v>36849.365839301099</v>
      </c>
      <c r="C126">
        <v>44435.999982686597</v>
      </c>
      <c r="D126">
        <v>53712.888387455198</v>
      </c>
      <c r="E126">
        <v>1462.26486891593</v>
      </c>
      <c r="F126">
        <v>90751.369283546199</v>
      </c>
      <c r="G126">
        <v>102547.474476381</v>
      </c>
      <c r="H126">
        <v>113423.66067469001</v>
      </c>
      <c r="I126">
        <v>2057.0075889201698</v>
      </c>
    </row>
    <row r="127" spans="1:9" x14ac:dyDescent="0.25">
      <c r="A127">
        <v>5906</v>
      </c>
      <c r="B127">
        <v>37141.278652506502</v>
      </c>
      <c r="C127">
        <v>45192.189672106702</v>
      </c>
      <c r="D127">
        <v>54314.511021232698</v>
      </c>
      <c r="E127">
        <v>1311.2465918159801</v>
      </c>
      <c r="F127">
        <v>90606.087769575606</v>
      </c>
      <c r="G127">
        <v>99108.053016719801</v>
      </c>
      <c r="H127">
        <v>110096.98179979601</v>
      </c>
      <c r="I127">
        <v>1863.56246862735</v>
      </c>
    </row>
    <row r="128" spans="1:9" x14ac:dyDescent="0.25">
      <c r="A128">
        <v>5907</v>
      </c>
      <c r="B128">
        <v>24446.653077457599</v>
      </c>
      <c r="C128">
        <v>31824.697024257799</v>
      </c>
      <c r="D128">
        <v>39809.4739580026</v>
      </c>
      <c r="E128">
        <v>1219.7399697022099</v>
      </c>
      <c r="F128">
        <v>68155.274447492804</v>
      </c>
      <c r="G128">
        <v>75866.341433855196</v>
      </c>
      <c r="H128">
        <v>84536.780454867199</v>
      </c>
      <c r="I128">
        <v>1569.9986575154201</v>
      </c>
    </row>
    <row r="129" spans="1:9" x14ac:dyDescent="0.25">
      <c r="A129">
        <v>5908</v>
      </c>
      <c r="B129">
        <v>26428.814137791898</v>
      </c>
      <c r="C129">
        <v>33553.365881842597</v>
      </c>
      <c r="D129">
        <v>40770.0242679812</v>
      </c>
      <c r="E129">
        <v>1133.3813646782401</v>
      </c>
      <c r="F129">
        <v>74999.297531753895</v>
      </c>
      <c r="G129">
        <v>83452.975577240693</v>
      </c>
      <c r="H129">
        <v>92123.414598252697</v>
      </c>
      <c r="I129">
        <v>1602.01483297662</v>
      </c>
    </row>
    <row r="130" spans="1:9" x14ac:dyDescent="0.25">
      <c r="A130">
        <v>5909</v>
      </c>
      <c r="B130">
        <v>19821.610603344001</v>
      </c>
      <c r="C130">
        <v>24922.780211779202</v>
      </c>
      <c r="D130">
        <v>29456.876172677501</v>
      </c>
      <c r="E130">
        <v>1103.0045943734101</v>
      </c>
      <c r="F130">
        <v>52022.634126072102</v>
      </c>
      <c r="G130">
        <v>58363.631220957199</v>
      </c>
      <c r="H130">
        <v>65529.723832695301</v>
      </c>
      <c r="I130">
        <v>1451.3473422683001</v>
      </c>
    </row>
    <row r="131" spans="1:9" x14ac:dyDescent="0.25">
      <c r="A131">
        <v>5910</v>
      </c>
      <c r="B131">
        <v>25828.1305572028</v>
      </c>
      <c r="C131">
        <v>32657.436139572801</v>
      </c>
      <c r="D131">
        <v>41623.846765740003</v>
      </c>
      <c r="E131">
        <v>1232.8074066793499</v>
      </c>
      <c r="F131">
        <v>66952.995815739603</v>
      </c>
      <c r="G131">
        <v>73698.731678602097</v>
      </c>
      <c r="H131">
        <v>81285.365821987696</v>
      </c>
      <c r="I131">
        <v>1631.6385807603699</v>
      </c>
    </row>
    <row r="132" spans="1:9" x14ac:dyDescent="0.25">
      <c r="A132">
        <v>5911</v>
      </c>
      <c r="B132">
        <v>34681.756084048102</v>
      </c>
      <c r="C132">
        <v>42970.310709964098</v>
      </c>
      <c r="D132">
        <v>51229.349865526099</v>
      </c>
      <c r="E132">
        <v>1283.4822722707399</v>
      </c>
      <c r="F132">
        <v>83247.693531480007</v>
      </c>
      <c r="G132">
        <v>92500.849482271806</v>
      </c>
      <c r="H132">
        <v>101418.103561909</v>
      </c>
      <c r="I132">
        <v>1861.67308686044</v>
      </c>
    </row>
    <row r="133" spans="1:9" x14ac:dyDescent="0.25">
      <c r="A133">
        <v>5912</v>
      </c>
      <c r="B133">
        <v>19291.726821751701</v>
      </c>
      <c r="C133">
        <v>23605.2702347052</v>
      </c>
      <c r="D133">
        <v>29045.970720390302</v>
      </c>
      <c r="E133">
        <v>1033.4285512608401</v>
      </c>
      <c r="F133">
        <v>53712.888387455198</v>
      </c>
      <c r="G133">
        <v>60158.434993949799</v>
      </c>
      <c r="H133">
        <v>67678.239368193506</v>
      </c>
      <c r="I133">
        <v>1338.8881525060999</v>
      </c>
    </row>
    <row r="134" spans="1:9" x14ac:dyDescent="0.25">
      <c r="A134">
        <v>5913</v>
      </c>
      <c r="B134">
        <v>21807.432685306801</v>
      </c>
      <c r="C134">
        <v>26856.444193727599</v>
      </c>
      <c r="D134">
        <v>33036.017672239897</v>
      </c>
      <c r="E134">
        <v>1222.7532644146199</v>
      </c>
      <c r="F134">
        <v>58363.631220957199</v>
      </c>
      <c r="G134">
        <v>64250.142956347401</v>
      </c>
      <c r="H134">
        <v>70476.837700778502</v>
      </c>
      <c r="I134">
        <v>1442.77425577036</v>
      </c>
    </row>
    <row r="135" spans="1:9" x14ac:dyDescent="0.25">
      <c r="A135">
        <v>5914</v>
      </c>
      <c r="B135">
        <v>30737.609919315699</v>
      </c>
      <c r="C135">
        <v>39844.621984688099</v>
      </c>
      <c r="D135">
        <v>48771.302655809297</v>
      </c>
      <c r="E135">
        <v>1341.38683143344</v>
      </c>
      <c r="F135">
        <v>83883.414704606505</v>
      </c>
      <c r="G135">
        <v>91311.910258673801</v>
      </c>
      <c r="H135">
        <v>100817.379048099</v>
      </c>
      <c r="I135">
        <v>1852.55924859932</v>
      </c>
    </row>
    <row r="136" spans="1:9" x14ac:dyDescent="0.25">
      <c r="A136">
        <v>5915</v>
      </c>
      <c r="B136">
        <v>49079.829944412202</v>
      </c>
      <c r="C136">
        <v>63619.346316675699</v>
      </c>
      <c r="D136">
        <v>74876.433050699401</v>
      </c>
      <c r="E136">
        <v>1973.27345987787</v>
      </c>
      <c r="F136">
        <v>126638.067743586</v>
      </c>
      <c r="G136">
        <v>143950.54087838001</v>
      </c>
      <c r="H136">
        <v>157361.56417877</v>
      </c>
      <c r="I136">
        <v>2957.8987845767601</v>
      </c>
    </row>
    <row r="137" spans="1:9" x14ac:dyDescent="0.25">
      <c r="A137">
        <v>5916</v>
      </c>
      <c r="B137">
        <v>24547.396810564602</v>
      </c>
      <c r="C137">
        <v>29945.528768820299</v>
      </c>
      <c r="D137">
        <v>35220.1780325492</v>
      </c>
      <c r="E137">
        <v>1055.91885810811</v>
      </c>
      <c r="F137">
        <v>57460.139072655402</v>
      </c>
      <c r="G137">
        <v>63208.913812885701</v>
      </c>
      <c r="H137">
        <v>69375.637111703894</v>
      </c>
      <c r="I137">
        <v>1381.0365891833201</v>
      </c>
    </row>
    <row r="138" spans="1:9" x14ac:dyDescent="0.25">
      <c r="A138">
        <v>5917</v>
      </c>
      <c r="B138">
        <v>21772.473692848602</v>
      </c>
      <c r="C138">
        <v>26213.567095189501</v>
      </c>
      <c r="D138">
        <v>30292.346329660701</v>
      </c>
      <c r="E138">
        <v>1143.7179654372501</v>
      </c>
      <c r="F138">
        <v>49003.426213822597</v>
      </c>
      <c r="G138">
        <v>54894.849365372</v>
      </c>
      <c r="H138">
        <v>61336.872811458801</v>
      </c>
      <c r="I138">
        <v>1380.53086409869</v>
      </c>
    </row>
    <row r="139" spans="1:9" x14ac:dyDescent="0.25">
      <c r="A139">
        <v>5918</v>
      </c>
      <c r="B139">
        <v>27095.121940662601</v>
      </c>
      <c r="C139">
        <v>34395.395502455802</v>
      </c>
      <c r="D139">
        <v>42970.310709964098</v>
      </c>
      <c r="E139">
        <v>1305.6898253330601</v>
      </c>
      <c r="F139">
        <v>75198.043742437294</v>
      </c>
      <c r="G139">
        <v>84536.780454867199</v>
      </c>
      <c r="H139">
        <v>94236.834109624397</v>
      </c>
      <c r="I139">
        <v>1874.1510248142899</v>
      </c>
    </row>
    <row r="140" spans="1:9" x14ac:dyDescent="0.25">
      <c r="A140">
        <v>6101</v>
      </c>
      <c r="B140">
        <v>28816.509299358499</v>
      </c>
      <c r="C140">
        <v>36849.365839301099</v>
      </c>
      <c r="D140">
        <v>45087.335403726</v>
      </c>
      <c r="E140">
        <v>1084.85997751629</v>
      </c>
      <c r="F140">
        <v>76844.024798289203</v>
      </c>
      <c r="G140">
        <v>85980.500072221694</v>
      </c>
      <c r="H140">
        <v>96795.531779662997</v>
      </c>
      <c r="I140">
        <v>1485.30098779325</v>
      </c>
    </row>
    <row r="141" spans="1:9" x14ac:dyDescent="0.25">
      <c r="A141">
        <v>6102</v>
      </c>
      <c r="B141">
        <v>30238.156085779399</v>
      </c>
      <c r="C141">
        <v>39202.740971058098</v>
      </c>
      <c r="D141">
        <v>47707.332062271198</v>
      </c>
      <c r="E141">
        <v>1171.2580601381101</v>
      </c>
      <c r="F141">
        <v>79495.074813433705</v>
      </c>
      <c r="G141">
        <v>88546.858502085204</v>
      </c>
      <c r="H141">
        <v>97542.438986385197</v>
      </c>
      <c r="I141">
        <v>1476.60171884491</v>
      </c>
    </row>
    <row r="142" spans="1:9" x14ac:dyDescent="0.25">
      <c r="A142">
        <v>6103</v>
      </c>
      <c r="B142">
        <v>25934.8583694226</v>
      </c>
      <c r="C142">
        <v>32018.343665953798</v>
      </c>
      <c r="D142">
        <v>38673.279638967702</v>
      </c>
      <c r="E142">
        <v>1110.5138699475799</v>
      </c>
      <c r="F142">
        <v>69203.817131300399</v>
      </c>
      <c r="G142">
        <v>77172.741528237995</v>
      </c>
      <c r="H142">
        <v>86704.390210120197</v>
      </c>
      <c r="I142">
        <v>1306.59485126708</v>
      </c>
    </row>
    <row r="143" spans="1:9" x14ac:dyDescent="0.25">
      <c r="A143">
        <v>6501</v>
      </c>
      <c r="B143">
        <v>13985.2474812482</v>
      </c>
      <c r="C143">
        <v>18250.455889593701</v>
      </c>
      <c r="D143">
        <v>21599.979286436199</v>
      </c>
      <c r="E143">
        <v>736.76760869296299</v>
      </c>
      <c r="F143">
        <v>37933.170716927598</v>
      </c>
      <c r="G143">
        <v>42918.673154009499</v>
      </c>
      <c r="H143">
        <v>48774.610184469697</v>
      </c>
      <c r="I143">
        <v>968.85346135064003</v>
      </c>
    </row>
    <row r="144" spans="1:9" x14ac:dyDescent="0.25">
      <c r="A144">
        <v>6502</v>
      </c>
      <c r="B144">
        <v>17197.9198914351</v>
      </c>
      <c r="C144">
        <v>21032.931251326099</v>
      </c>
      <c r="D144">
        <v>25327.613548717301</v>
      </c>
      <c r="E144">
        <v>825.82944895921798</v>
      </c>
      <c r="F144">
        <v>44474.271584812901</v>
      </c>
      <c r="G144">
        <v>51646.307627601796</v>
      </c>
      <c r="H144">
        <v>57439.168218979299</v>
      </c>
      <c r="I144">
        <v>944.90716844511701</v>
      </c>
    </row>
    <row r="145" spans="1:9" x14ac:dyDescent="0.25">
      <c r="A145">
        <v>6503</v>
      </c>
      <c r="B145">
        <v>34681.756084048102</v>
      </c>
      <c r="C145">
        <v>42946.822973911898</v>
      </c>
      <c r="D145">
        <v>50644.611627906197</v>
      </c>
      <c r="E145">
        <v>1483.4030143508201</v>
      </c>
      <c r="F145">
        <v>84314.971653678396</v>
      </c>
      <c r="G145">
        <v>93207.219475879203</v>
      </c>
      <c r="H145">
        <v>102757.183013143</v>
      </c>
      <c r="I145">
        <v>1847.9448694684299</v>
      </c>
    </row>
    <row r="146" spans="1:9" x14ac:dyDescent="0.25">
      <c r="A146">
        <v>6504</v>
      </c>
      <c r="B146">
        <v>30833.616494090598</v>
      </c>
      <c r="C146">
        <v>37881.300264168502</v>
      </c>
      <c r="D146">
        <v>45519.804860313103</v>
      </c>
      <c r="E146">
        <v>1344.1675552701099</v>
      </c>
      <c r="F146">
        <v>74881.640057077195</v>
      </c>
      <c r="G146">
        <v>81965.867679256597</v>
      </c>
      <c r="H146">
        <v>89126.128123644405</v>
      </c>
      <c r="I146">
        <v>1576.1315652706401</v>
      </c>
    </row>
    <row r="147" spans="1:9" x14ac:dyDescent="0.25">
      <c r="A147">
        <v>6505</v>
      </c>
      <c r="B147">
        <v>23601.443157447698</v>
      </c>
      <c r="C147">
        <v>28631.215315941299</v>
      </c>
      <c r="D147">
        <v>34152.899910350803</v>
      </c>
      <c r="E147">
        <v>954.53764307207598</v>
      </c>
      <c r="F147">
        <v>58525.463391831101</v>
      </c>
      <c r="G147">
        <v>65521.435049942498</v>
      </c>
      <c r="H147">
        <v>72349.445182723095</v>
      </c>
      <c r="I147">
        <v>1382.5085750369401</v>
      </c>
    </row>
    <row r="148" spans="1:9" x14ac:dyDescent="0.25">
      <c r="A148">
        <v>6506</v>
      </c>
      <c r="B148">
        <v>16328.718069786401</v>
      </c>
      <c r="C148">
        <v>20151.9707800664</v>
      </c>
      <c r="D148">
        <v>24226.412959642599</v>
      </c>
      <c r="E148">
        <v>551.44215032098998</v>
      </c>
      <c r="F148">
        <v>44048.0235629866</v>
      </c>
      <c r="G148">
        <v>49415.857316458802</v>
      </c>
      <c r="H148">
        <v>55605.190166539804</v>
      </c>
      <c r="I148">
        <v>971.46323735108899</v>
      </c>
    </row>
    <row r="149" spans="1:9" x14ac:dyDescent="0.25">
      <c r="A149">
        <v>6507</v>
      </c>
      <c r="B149">
        <v>18873.768308536499</v>
      </c>
      <c r="C149">
        <v>23906.773190812899</v>
      </c>
      <c r="D149">
        <v>28612.448769339699</v>
      </c>
      <c r="E149">
        <v>579.21773179507204</v>
      </c>
      <c r="F149">
        <v>48771.219493192599</v>
      </c>
      <c r="G149">
        <v>55001.997708754097</v>
      </c>
      <c r="H149">
        <v>62306.950529447997</v>
      </c>
      <c r="I149">
        <v>1043.2908932841301</v>
      </c>
    </row>
    <row r="150" spans="1:9" x14ac:dyDescent="0.25">
      <c r="A150">
        <v>6508</v>
      </c>
      <c r="B150">
        <v>25614.674932763101</v>
      </c>
      <c r="C150">
        <v>31153.475264723998</v>
      </c>
      <c r="D150">
        <v>36632.189880244398</v>
      </c>
      <c r="E150">
        <v>1184.11490005219</v>
      </c>
      <c r="F150">
        <v>55830.869866085501</v>
      </c>
      <c r="G150">
        <v>61668.497536948002</v>
      </c>
      <c r="H150">
        <v>68305.799820701504</v>
      </c>
      <c r="I150">
        <v>1307.24835538053</v>
      </c>
    </row>
    <row r="151" spans="1:9" x14ac:dyDescent="0.25">
      <c r="A151">
        <v>6509</v>
      </c>
      <c r="B151">
        <v>23745.0731157712</v>
      </c>
      <c r="C151">
        <v>28389.5980504791</v>
      </c>
      <c r="D151">
        <v>34027.098202407098</v>
      </c>
      <c r="E151">
        <v>1145.11248444851</v>
      </c>
      <c r="F151">
        <v>54524.219557994198</v>
      </c>
      <c r="G151">
        <v>62329.042336390099</v>
      </c>
      <c r="H151">
        <v>68155.274447492804</v>
      </c>
      <c r="I151">
        <v>1344.5144039977199</v>
      </c>
    </row>
    <row r="152" spans="1:9" x14ac:dyDescent="0.25">
      <c r="A152">
        <v>6510</v>
      </c>
      <c r="B152">
        <v>21676.097552529998</v>
      </c>
      <c r="C152">
        <v>27262.109778997099</v>
      </c>
      <c r="D152">
        <v>33972.782955365597</v>
      </c>
      <c r="E152">
        <v>1114.9532635113601</v>
      </c>
      <c r="F152">
        <v>63208.913812885701</v>
      </c>
      <c r="G152">
        <v>70447.317045722593</v>
      </c>
      <c r="H152">
        <v>77414.4014119489</v>
      </c>
      <c r="I152">
        <v>1300.6536775176201</v>
      </c>
    </row>
    <row r="153" spans="1:9" x14ac:dyDescent="0.25">
      <c r="A153">
        <v>6511</v>
      </c>
      <c r="B153">
        <v>20970.853676151601</v>
      </c>
      <c r="C153">
        <v>26213.567095189501</v>
      </c>
      <c r="D153">
        <v>31430.341451168599</v>
      </c>
      <c r="E153">
        <v>964.74917589023505</v>
      </c>
      <c r="F153">
        <v>53363.906109923097</v>
      </c>
      <c r="G153">
        <v>59067.365830644398</v>
      </c>
      <c r="H153">
        <v>65136.673145352797</v>
      </c>
      <c r="I153">
        <v>1187.0386232135099</v>
      </c>
    </row>
    <row r="154" spans="1:9" x14ac:dyDescent="0.25">
      <c r="A154">
        <v>6512</v>
      </c>
      <c r="B154">
        <v>38422.012399144602</v>
      </c>
      <c r="C154">
        <v>44044.568477713197</v>
      </c>
      <c r="D154">
        <v>52857.628275583898</v>
      </c>
      <c r="E154">
        <v>1457.9944813163299</v>
      </c>
      <c r="F154">
        <v>86270.868259069597</v>
      </c>
      <c r="G154">
        <v>94724.546304556294</v>
      </c>
      <c r="H154">
        <v>104854.268380758</v>
      </c>
      <c r="I154">
        <v>1973.49725071128</v>
      </c>
    </row>
    <row r="155" spans="1:9" x14ac:dyDescent="0.25">
      <c r="A155">
        <v>6513</v>
      </c>
      <c r="B155">
        <v>23843.707307782999</v>
      </c>
      <c r="C155">
        <v>30833.616494090598</v>
      </c>
      <c r="D155">
        <v>37000.3397929087</v>
      </c>
      <c r="E155">
        <v>1210.20073367092</v>
      </c>
      <c r="F155">
        <v>65028.2926575901</v>
      </c>
      <c r="G155">
        <v>74240.634117415393</v>
      </c>
      <c r="H155">
        <v>83883.414704606505</v>
      </c>
      <c r="I155">
        <v>1607.61773391368</v>
      </c>
    </row>
    <row r="156" spans="1:9" x14ac:dyDescent="0.25">
      <c r="A156">
        <v>6514</v>
      </c>
      <c r="B156">
        <v>27534.680512593899</v>
      </c>
      <c r="C156">
        <v>34137.2182613146</v>
      </c>
      <c r="D156">
        <v>41036.646728015803</v>
      </c>
      <c r="E156">
        <v>1192.2311307279499</v>
      </c>
      <c r="F156">
        <v>71531.121923349099</v>
      </c>
      <c r="G156">
        <v>78575.853627921402</v>
      </c>
      <c r="H156">
        <v>87014.879187677405</v>
      </c>
      <c r="I156">
        <v>1615.5965423973601</v>
      </c>
    </row>
    <row r="157" spans="1:9" x14ac:dyDescent="0.25">
      <c r="A157">
        <v>6515</v>
      </c>
      <c r="B157">
        <v>16776.682940921299</v>
      </c>
      <c r="C157">
        <v>21809.687823197699</v>
      </c>
      <c r="D157">
        <v>26213.567095189501</v>
      </c>
      <c r="E157">
        <v>706.38953340228295</v>
      </c>
      <c r="F157">
        <v>47593.352418026101</v>
      </c>
      <c r="G157">
        <v>54190.243881325099</v>
      </c>
      <c r="H157">
        <v>61339.747002743497</v>
      </c>
      <c r="I157">
        <v>1001.97967953796</v>
      </c>
    </row>
    <row r="158" spans="1:9" x14ac:dyDescent="0.25">
      <c r="A158">
        <v>6701</v>
      </c>
      <c r="B158">
        <v>23565.692606197801</v>
      </c>
      <c r="C158">
        <v>27530.014726866601</v>
      </c>
      <c r="D158">
        <v>32551.982727053099</v>
      </c>
      <c r="E158">
        <v>852.18262152769103</v>
      </c>
      <c r="F158">
        <v>52112.571385236799</v>
      </c>
      <c r="G158">
        <v>56711.8303373452</v>
      </c>
      <c r="H158">
        <v>62912.561028454897</v>
      </c>
      <c r="I158">
        <v>982.05075332077797</v>
      </c>
    </row>
    <row r="159" spans="1:9" x14ac:dyDescent="0.25">
      <c r="A159">
        <v>6702</v>
      </c>
      <c r="B159">
        <v>24689.6919881508</v>
      </c>
      <c r="C159">
        <v>29243.420548237798</v>
      </c>
      <c r="D159">
        <v>36394.183966967503</v>
      </c>
      <c r="E159">
        <v>931.08875062542904</v>
      </c>
      <c r="F159">
        <v>57669.847609416996</v>
      </c>
      <c r="G159">
        <v>65959.426939794997</v>
      </c>
      <c r="H159">
        <v>73339.959232372697</v>
      </c>
      <c r="I159">
        <v>1134.226662367</v>
      </c>
    </row>
    <row r="160" spans="1:9" x14ac:dyDescent="0.25">
      <c r="A160">
        <v>6703</v>
      </c>
      <c r="B160">
        <v>22666.8388995061</v>
      </c>
      <c r="C160">
        <v>29219.811282775601</v>
      </c>
      <c r="D160">
        <v>34805.951675071003</v>
      </c>
      <c r="E160">
        <v>851.95269705802104</v>
      </c>
      <c r="F160">
        <v>63381.208297197103</v>
      </c>
      <c r="G160">
        <v>70149.0322340165</v>
      </c>
      <c r="H160">
        <v>79479.535432614706</v>
      </c>
      <c r="I160">
        <v>1106.27799325351</v>
      </c>
    </row>
    <row r="161" spans="1:9" x14ac:dyDescent="0.25">
      <c r="A161">
        <v>6704</v>
      </c>
      <c r="B161">
        <v>13020.7930908212</v>
      </c>
      <c r="C161">
        <v>16776.682940921299</v>
      </c>
      <c r="D161">
        <v>21485.1553549821</v>
      </c>
      <c r="E161">
        <v>760.79747209460504</v>
      </c>
      <c r="F161">
        <v>37118.733101202502</v>
      </c>
      <c r="G161">
        <v>41726.487788620303</v>
      </c>
      <c r="H161">
        <v>46603.609737939601</v>
      </c>
      <c r="I161">
        <v>851.38405405088497</v>
      </c>
    </row>
    <row r="162" spans="1:9" x14ac:dyDescent="0.25">
      <c r="A162">
        <v>6705</v>
      </c>
      <c r="B162">
        <v>21485.1553549821</v>
      </c>
      <c r="C162">
        <v>27530.014726866601</v>
      </c>
      <c r="D162">
        <v>35736.783533620401</v>
      </c>
      <c r="E162">
        <v>1027.17242428689</v>
      </c>
      <c r="F162">
        <v>61711.849732053</v>
      </c>
      <c r="G162">
        <v>69373.077942899996</v>
      </c>
      <c r="H162">
        <v>77194.161294133999</v>
      </c>
      <c r="I162">
        <v>1388.4861456885101</v>
      </c>
    </row>
    <row r="163" spans="1:9" x14ac:dyDescent="0.25">
      <c r="A163">
        <v>6706</v>
      </c>
      <c r="B163">
        <v>17716.816828494499</v>
      </c>
      <c r="C163">
        <v>23480.118688366099</v>
      </c>
      <c r="D163">
        <v>27930.701961476701</v>
      </c>
      <c r="E163">
        <v>905.50725471051999</v>
      </c>
      <c r="F163">
        <v>51229.349865526099</v>
      </c>
      <c r="G163">
        <v>56161.230042807903</v>
      </c>
      <c r="H163">
        <v>62306.950529447997</v>
      </c>
      <c r="I163">
        <v>1051.6286796597899</v>
      </c>
    </row>
    <row r="164" spans="1:9" x14ac:dyDescent="0.25">
      <c r="A164">
        <v>6707</v>
      </c>
      <c r="B164">
        <v>16113.8665162366</v>
      </c>
      <c r="C164">
        <v>21485.1553549821</v>
      </c>
      <c r="D164">
        <v>26895.4086794012</v>
      </c>
      <c r="E164">
        <v>730.84077181820203</v>
      </c>
      <c r="F164">
        <v>56357.853636578096</v>
      </c>
      <c r="G164">
        <v>64455.466064946202</v>
      </c>
      <c r="H164">
        <v>74709.468553892293</v>
      </c>
      <c r="I164">
        <v>1124.41226774708</v>
      </c>
    </row>
    <row r="165" spans="1:9" x14ac:dyDescent="0.25">
      <c r="A165">
        <v>6708</v>
      </c>
      <c r="B165">
        <v>12463.7560927048</v>
      </c>
      <c r="C165">
        <v>16848.369012842399</v>
      </c>
      <c r="D165">
        <v>19931.730662251401</v>
      </c>
      <c r="E165">
        <v>659.85539546514599</v>
      </c>
      <c r="F165">
        <v>36287.456154747699</v>
      </c>
      <c r="G165">
        <v>40920.613890014502</v>
      </c>
      <c r="H165">
        <v>44667.918330203</v>
      </c>
      <c r="I165">
        <v>766.25416061496298</v>
      </c>
    </row>
    <row r="166" spans="1:9" x14ac:dyDescent="0.25">
      <c r="A166">
        <v>6709</v>
      </c>
      <c r="B166">
        <v>19551.491373033699</v>
      </c>
      <c r="C166">
        <v>24547.396810564602</v>
      </c>
      <c r="D166">
        <v>27750.254844681502</v>
      </c>
      <c r="E166">
        <v>846.31988150126006</v>
      </c>
      <c r="F166">
        <v>48988.065808909399</v>
      </c>
      <c r="G166">
        <v>54068.948923566</v>
      </c>
      <c r="H166">
        <v>59620.106318233898</v>
      </c>
      <c r="I166">
        <v>1094.51991590322</v>
      </c>
    </row>
    <row r="167" spans="1:9" x14ac:dyDescent="0.25">
      <c r="A167">
        <v>6710</v>
      </c>
      <c r="B167">
        <v>29934.690720044</v>
      </c>
      <c r="C167">
        <v>37921.299201543399</v>
      </c>
      <c r="D167">
        <v>47351.625330210598</v>
      </c>
      <c r="E167">
        <v>1296.71826816915</v>
      </c>
      <c r="F167">
        <v>79286.4424133758</v>
      </c>
      <c r="G167">
        <v>87410.078208053994</v>
      </c>
      <c r="H167">
        <v>97442.492556719502</v>
      </c>
      <c r="I167">
        <v>1618.91775253577</v>
      </c>
    </row>
    <row r="168" spans="1:9" x14ac:dyDescent="0.25">
      <c r="A168">
        <v>6711</v>
      </c>
      <c r="B168">
        <v>25782.1864259785</v>
      </c>
      <c r="C168">
        <v>32120.307255698201</v>
      </c>
      <c r="D168">
        <v>40578.601863353397</v>
      </c>
      <c r="E168">
        <v>892.89626422798199</v>
      </c>
      <c r="F168">
        <v>69518.379936442594</v>
      </c>
      <c r="G168">
        <v>78221.284212045604</v>
      </c>
      <c r="H168">
        <v>85512.204844730993</v>
      </c>
      <c r="I168">
        <v>1426.4373713815801</v>
      </c>
    </row>
    <row r="169" spans="1:9" x14ac:dyDescent="0.25">
      <c r="A169">
        <v>6712</v>
      </c>
      <c r="B169">
        <v>33763.074418604097</v>
      </c>
      <c r="C169">
        <v>43220.9294265485</v>
      </c>
      <c r="D169">
        <v>51426.067509786801</v>
      </c>
      <c r="E169">
        <v>1117.42860980042</v>
      </c>
      <c r="F169">
        <v>85595.705400316598</v>
      </c>
      <c r="G169">
        <v>97549.220368939394</v>
      </c>
      <c r="H169">
        <v>107838.585323837</v>
      </c>
      <c r="I169">
        <v>1543.07458777234</v>
      </c>
    </row>
    <row r="170" spans="1:9" x14ac:dyDescent="0.25">
      <c r="A170">
        <v>7101</v>
      </c>
      <c r="B170">
        <v>15281.6487745337</v>
      </c>
      <c r="C170">
        <v>18279.929778639402</v>
      </c>
      <c r="D170">
        <v>21495.125018055402</v>
      </c>
      <c r="E170">
        <v>497.03011918802503</v>
      </c>
      <c r="F170">
        <v>39092.620912150604</v>
      </c>
      <c r="G170">
        <v>43277.183150634301</v>
      </c>
      <c r="H170">
        <v>48328.7084554967</v>
      </c>
      <c r="I170">
        <v>708.74841220380495</v>
      </c>
    </row>
    <row r="171" spans="1:9" x14ac:dyDescent="0.25">
      <c r="A171">
        <v>7102</v>
      </c>
      <c r="B171">
        <v>16357.265867398301</v>
      </c>
      <c r="C171">
        <v>21345.5624439692</v>
      </c>
      <c r="D171">
        <v>24446.653077457599</v>
      </c>
      <c r="E171">
        <v>891.49286363946601</v>
      </c>
      <c r="F171">
        <v>42691.124887938502</v>
      </c>
      <c r="G171">
        <v>48232.963455148703</v>
      </c>
      <c r="H171">
        <v>55274.048758951598</v>
      </c>
      <c r="I171">
        <v>966.42730522122599</v>
      </c>
    </row>
    <row r="172" spans="1:9" x14ac:dyDescent="0.25">
      <c r="A172">
        <v>7103</v>
      </c>
      <c r="B172">
        <v>19508.487797277001</v>
      </c>
      <c r="C172">
        <v>23301.804868969801</v>
      </c>
      <c r="D172">
        <v>27530.014726866601</v>
      </c>
      <c r="E172">
        <v>780.80989072049704</v>
      </c>
      <c r="F172">
        <v>47687.4146155661</v>
      </c>
      <c r="G172">
        <v>53363.906109923097</v>
      </c>
      <c r="H172">
        <v>58059.929847596301</v>
      </c>
      <c r="I172">
        <v>979.30951656043396</v>
      </c>
    </row>
    <row r="173" spans="1:9" x14ac:dyDescent="0.25">
      <c r="A173">
        <v>7104</v>
      </c>
      <c r="B173">
        <v>19491.250426621598</v>
      </c>
      <c r="C173">
        <v>25479.5872165242</v>
      </c>
      <c r="D173">
        <v>31475.7525950487</v>
      </c>
      <c r="E173">
        <v>792.71808824748098</v>
      </c>
      <c r="F173">
        <v>54217.728607681798</v>
      </c>
      <c r="G173">
        <v>60566.032399106502</v>
      </c>
      <c r="H173">
        <v>68155.274447492804</v>
      </c>
      <c r="I173">
        <v>1113.3665151272601</v>
      </c>
    </row>
    <row r="174" spans="1:9" x14ac:dyDescent="0.25">
      <c r="A174">
        <v>7105</v>
      </c>
      <c r="B174">
        <v>20970.853676151601</v>
      </c>
      <c r="C174">
        <v>26428.814137791898</v>
      </c>
      <c r="D174">
        <v>32018.343665953798</v>
      </c>
      <c r="E174">
        <v>852.57078408551297</v>
      </c>
      <c r="F174">
        <v>59766.932977032098</v>
      </c>
      <c r="G174">
        <v>65637.604515205399</v>
      </c>
      <c r="H174">
        <v>74709.468553892293</v>
      </c>
      <c r="I174">
        <v>1182.9202662519101</v>
      </c>
    </row>
    <row r="175" spans="1:9" x14ac:dyDescent="0.25">
      <c r="A175">
        <v>7106</v>
      </c>
      <c r="B175">
        <v>19607.7481872018</v>
      </c>
      <c r="C175">
        <v>25113.054215329801</v>
      </c>
      <c r="D175">
        <v>29359.195146612299</v>
      </c>
      <c r="E175">
        <v>797.70374574187895</v>
      </c>
      <c r="F175">
        <v>50938.829248445603</v>
      </c>
      <c r="G175">
        <v>55498.46235432</v>
      </c>
      <c r="H175">
        <v>62752.3024145745</v>
      </c>
      <c r="I175">
        <v>1079.3875943548101</v>
      </c>
    </row>
    <row r="176" spans="1:9" x14ac:dyDescent="0.25">
      <c r="A176">
        <v>7107</v>
      </c>
      <c r="B176">
        <v>15469.311855587101</v>
      </c>
      <c r="C176">
        <v>18641.443895175798</v>
      </c>
      <c r="D176">
        <v>21676.097552529998</v>
      </c>
      <c r="E176">
        <v>769.61222581637799</v>
      </c>
      <c r="F176">
        <v>40317.541447705902</v>
      </c>
      <c r="G176">
        <v>45892.959254533802</v>
      </c>
      <c r="H176">
        <v>51229.349865526099</v>
      </c>
      <c r="I176">
        <v>906.60502138017898</v>
      </c>
    </row>
    <row r="177" spans="1:9" x14ac:dyDescent="0.25">
      <c r="A177">
        <v>7108</v>
      </c>
      <c r="B177">
        <v>13214.407068896</v>
      </c>
      <c r="C177">
        <v>16518.00883612</v>
      </c>
      <c r="D177">
        <v>19942.0097483276</v>
      </c>
      <c r="E177">
        <v>763.48816655001497</v>
      </c>
      <c r="F177">
        <v>36524.764103469497</v>
      </c>
      <c r="G177">
        <v>41623.846765740003</v>
      </c>
      <c r="H177">
        <v>45369.464269876204</v>
      </c>
      <c r="I177">
        <v>856.50224783912097</v>
      </c>
    </row>
    <row r="178" spans="1:9" x14ac:dyDescent="0.25">
      <c r="A178">
        <v>7109</v>
      </c>
      <c r="B178">
        <v>21485.1553549821</v>
      </c>
      <c r="C178">
        <v>27095.121940662601</v>
      </c>
      <c r="D178">
        <v>32514.146328795101</v>
      </c>
      <c r="E178">
        <v>1006.42945656061</v>
      </c>
      <c r="F178">
        <v>53106.439003698601</v>
      </c>
      <c r="G178">
        <v>57262.430631882497</v>
      </c>
      <c r="H178">
        <v>64161.248755488901</v>
      </c>
      <c r="I178">
        <v>1309.4755596489099</v>
      </c>
    </row>
    <row r="179" spans="1:9" x14ac:dyDescent="0.25">
      <c r="A179">
        <v>7110</v>
      </c>
      <c r="B179">
        <v>17825.225624728901</v>
      </c>
      <c r="C179">
        <v>22109.619503580601</v>
      </c>
      <c r="D179">
        <v>26011.317063036098</v>
      </c>
      <c r="E179">
        <v>938.193104392029</v>
      </c>
      <c r="F179">
        <v>44825.681132335398</v>
      </c>
      <c r="G179">
        <v>50330.0488227639</v>
      </c>
      <c r="H179">
        <v>54524.219557994198</v>
      </c>
      <c r="I179">
        <v>1117.3002769159</v>
      </c>
    </row>
    <row r="180" spans="1:9" x14ac:dyDescent="0.25">
      <c r="A180">
        <v>7111</v>
      </c>
      <c r="B180">
        <v>30093.1750252776</v>
      </c>
      <c r="C180">
        <v>38888.131192517598</v>
      </c>
      <c r="D180">
        <v>47145.512176752803</v>
      </c>
      <c r="E180">
        <v>1382.15363866231</v>
      </c>
      <c r="F180">
        <v>80201.560944361205</v>
      </c>
      <c r="G180">
        <v>87571.434112221395</v>
      </c>
      <c r="H180">
        <v>96146.070213544794</v>
      </c>
      <c r="I180">
        <v>1882.74534289592</v>
      </c>
    </row>
    <row r="181" spans="1:9" x14ac:dyDescent="0.25">
      <c r="A181">
        <v>7112</v>
      </c>
      <c r="B181">
        <v>23633.670890480302</v>
      </c>
      <c r="C181">
        <v>30079.217496974899</v>
      </c>
      <c r="D181">
        <v>34579.811159230099</v>
      </c>
      <c r="E181">
        <v>1059.7655187156399</v>
      </c>
      <c r="F181">
        <v>57262.430631882497</v>
      </c>
      <c r="G181">
        <v>64161.248755488901</v>
      </c>
      <c r="H181">
        <v>70447.317045722593</v>
      </c>
      <c r="I181">
        <v>1232.8550985936599</v>
      </c>
    </row>
    <row r="182" spans="1:9" x14ac:dyDescent="0.25">
      <c r="A182">
        <v>7113</v>
      </c>
      <c r="B182">
        <v>22019.396359959199</v>
      </c>
      <c r="C182">
        <v>27750.254844681502</v>
      </c>
      <c r="D182">
        <v>33085.621788152297</v>
      </c>
      <c r="E182">
        <v>1080.7079757684201</v>
      </c>
      <c r="F182">
        <v>53958.828864658601</v>
      </c>
      <c r="G182">
        <v>59981.030467553501</v>
      </c>
      <c r="H182">
        <v>65678.575584165999</v>
      </c>
      <c r="I182">
        <v>1272.17348563664</v>
      </c>
    </row>
    <row r="183" spans="1:9" x14ac:dyDescent="0.25">
      <c r="A183">
        <v>7114</v>
      </c>
      <c r="B183">
        <v>31934.817083165301</v>
      </c>
      <c r="C183">
        <v>41944.030202399503</v>
      </c>
      <c r="D183">
        <v>52022.634126072102</v>
      </c>
      <c r="E183">
        <v>1404.45016187582</v>
      </c>
      <c r="F183">
        <v>81676.975161195398</v>
      </c>
      <c r="G183">
        <v>89758.090076890599</v>
      </c>
      <c r="H183">
        <v>100010.001181567</v>
      </c>
      <c r="I183">
        <v>1787.9852306330899</v>
      </c>
    </row>
    <row r="184" spans="1:9" x14ac:dyDescent="0.25">
      <c r="A184">
        <v>7115</v>
      </c>
      <c r="B184">
        <v>33939.4442859111</v>
      </c>
      <c r="C184">
        <v>42691.124887938502</v>
      </c>
      <c r="D184">
        <v>48454.426747810103</v>
      </c>
      <c r="E184">
        <v>1321.3114140120199</v>
      </c>
      <c r="F184">
        <v>72614.926800975605</v>
      </c>
      <c r="G184">
        <v>79334.517042259904</v>
      </c>
      <c r="H184">
        <v>86342.800085855502</v>
      </c>
      <c r="I184">
        <v>1724.72253541024</v>
      </c>
    </row>
    <row r="185" spans="1:9" x14ac:dyDescent="0.25">
      <c r="A185">
        <v>7301</v>
      </c>
      <c r="B185">
        <v>25165.024411381899</v>
      </c>
      <c r="C185">
        <v>30833.616494090598</v>
      </c>
      <c r="D185">
        <v>35765.560961674601</v>
      </c>
      <c r="E185">
        <v>1252.2844238360101</v>
      </c>
      <c r="F185">
        <v>55280.269571548197</v>
      </c>
      <c r="G185">
        <v>61864.018344647302</v>
      </c>
      <c r="H185">
        <v>69375.637111703894</v>
      </c>
      <c r="I185">
        <v>1469.11675017568</v>
      </c>
    </row>
    <row r="186" spans="1:9" x14ac:dyDescent="0.25">
      <c r="A186">
        <v>7302</v>
      </c>
      <c r="B186">
        <v>23906.773190812899</v>
      </c>
      <c r="C186">
        <v>28178.926818289099</v>
      </c>
      <c r="D186">
        <v>34152.899910350803</v>
      </c>
      <c r="E186">
        <v>933.29069504482197</v>
      </c>
      <c r="F186">
        <v>62912.561028454897</v>
      </c>
      <c r="G186">
        <v>70664.0780212479</v>
      </c>
      <c r="H186">
        <v>80387.643002450495</v>
      </c>
      <c r="I186">
        <v>1419.4953774908099</v>
      </c>
    </row>
    <row r="187" spans="1:9" x14ac:dyDescent="0.25">
      <c r="A187">
        <v>7303</v>
      </c>
      <c r="B187">
        <v>25361.034136460101</v>
      </c>
      <c r="C187">
        <v>30833.616494090598</v>
      </c>
      <c r="D187">
        <v>35678.899086019097</v>
      </c>
      <c r="E187">
        <v>1157.5408707429399</v>
      </c>
      <c r="F187">
        <v>58009.919458451601</v>
      </c>
      <c r="G187">
        <v>65028.2926575901</v>
      </c>
      <c r="H187">
        <v>72727.2508766143</v>
      </c>
      <c r="I187">
        <v>1461.3695683102801</v>
      </c>
    </row>
    <row r="188" spans="1:9" x14ac:dyDescent="0.25">
      <c r="A188">
        <v>7304</v>
      </c>
      <c r="B188">
        <v>33553.365881842597</v>
      </c>
      <c r="C188">
        <v>42990.250036110803</v>
      </c>
      <c r="D188">
        <v>52741.696995521299</v>
      </c>
      <c r="E188">
        <v>1380.4906123646599</v>
      </c>
      <c r="F188">
        <v>89651.362264670694</v>
      </c>
      <c r="G188">
        <v>102054.48793616499</v>
      </c>
      <c r="H188">
        <v>111145.52448360399</v>
      </c>
      <c r="I188">
        <v>1885.8682844560899</v>
      </c>
    </row>
    <row r="189" spans="1:9" x14ac:dyDescent="0.25">
      <c r="A189">
        <v>7305</v>
      </c>
      <c r="B189">
        <v>21879.2015050685</v>
      </c>
      <c r="C189">
        <v>27361.345344569701</v>
      </c>
      <c r="D189">
        <v>32514.146328795101</v>
      </c>
      <c r="E189">
        <v>1130.0650479666001</v>
      </c>
      <c r="F189">
        <v>59340.6635942344</v>
      </c>
      <c r="G189">
        <v>66762.380461792505</v>
      </c>
      <c r="H189">
        <v>75243.107614991502</v>
      </c>
      <c r="I189">
        <v>1422.7708759012301</v>
      </c>
    </row>
    <row r="190" spans="1:9" x14ac:dyDescent="0.25">
      <c r="A190">
        <v>7306</v>
      </c>
      <c r="B190">
        <v>22412.840566167699</v>
      </c>
      <c r="C190">
        <v>27681.526852520099</v>
      </c>
      <c r="D190">
        <v>33036.017672239897</v>
      </c>
      <c r="E190">
        <v>1100.6111151099401</v>
      </c>
      <c r="F190">
        <v>56357.853636578096</v>
      </c>
      <c r="G190">
        <v>63619.346316675699</v>
      </c>
      <c r="H190">
        <v>71137.558054223293</v>
      </c>
      <c r="I190">
        <v>1439.81449715075</v>
      </c>
    </row>
    <row r="191" spans="1:9" x14ac:dyDescent="0.25">
      <c r="A191">
        <v>7307</v>
      </c>
      <c r="B191">
        <v>30346.5365735421</v>
      </c>
      <c r="C191">
        <v>37716.409741402298</v>
      </c>
      <c r="D191">
        <v>45118.826245462398</v>
      </c>
      <c r="E191">
        <v>1055.0853235116899</v>
      </c>
      <c r="F191">
        <v>72574.912309495397</v>
      </c>
      <c r="G191">
        <v>80828.123238080399</v>
      </c>
      <c r="H191">
        <v>86270.868259069597</v>
      </c>
      <c r="I191">
        <v>1508.4835062152699</v>
      </c>
    </row>
    <row r="192" spans="1:9" x14ac:dyDescent="0.25">
      <c r="A192">
        <v>7308</v>
      </c>
      <c r="B192">
        <v>39016.975594554096</v>
      </c>
      <c r="C192">
        <v>49898.376565924198</v>
      </c>
      <c r="D192">
        <v>58308.702416305801</v>
      </c>
      <c r="E192">
        <v>1373.8066591598299</v>
      </c>
      <c r="F192">
        <v>99192.137888197205</v>
      </c>
      <c r="G192">
        <v>110120.05890746599</v>
      </c>
      <c r="H192">
        <v>119218.536538915</v>
      </c>
      <c r="I192">
        <v>1835.3599760376801</v>
      </c>
    </row>
    <row r="193" spans="1:9" x14ac:dyDescent="0.25">
      <c r="A193">
        <v>7309</v>
      </c>
      <c r="B193">
        <v>37747.536617072903</v>
      </c>
      <c r="C193">
        <v>48771.219493192599</v>
      </c>
      <c r="D193">
        <v>59447.391406454299</v>
      </c>
      <c r="E193">
        <v>1639.96319306337</v>
      </c>
      <c r="F193">
        <v>106566.370560711</v>
      </c>
      <c r="G193">
        <v>116388.23790264199</v>
      </c>
      <c r="H193">
        <v>130844.59611184101</v>
      </c>
      <c r="I193">
        <v>2181.5606747789898</v>
      </c>
    </row>
    <row r="194" spans="1:9" x14ac:dyDescent="0.25">
      <c r="A194">
        <v>7310</v>
      </c>
      <c r="B194">
        <v>30888.439012355298</v>
      </c>
      <c r="C194">
        <v>39016.975594554096</v>
      </c>
      <c r="D194">
        <v>47267.341780960604</v>
      </c>
      <c r="E194">
        <v>1514.92976246288</v>
      </c>
      <c r="F194">
        <v>79725.675728225004</v>
      </c>
      <c r="G194">
        <v>89651.362264670694</v>
      </c>
      <c r="H194">
        <v>99905.972400666593</v>
      </c>
      <c r="I194">
        <v>1786.7484853506501</v>
      </c>
    </row>
    <row r="195" spans="1:9" x14ac:dyDescent="0.25">
      <c r="A195">
        <v>7311</v>
      </c>
      <c r="B195">
        <v>52427.134190379104</v>
      </c>
      <c r="C195">
        <v>68305.799820701504</v>
      </c>
      <c r="D195">
        <v>79689.243969376199</v>
      </c>
      <c r="E195">
        <v>1976.15747600996</v>
      </c>
      <c r="F195">
        <v>128105.39300748101</v>
      </c>
      <c r="G195">
        <v>140953.675401557</v>
      </c>
      <c r="H195">
        <v>152816.48774533701</v>
      </c>
      <c r="I195">
        <v>2104.2636172417201</v>
      </c>
    </row>
    <row r="196" spans="1:9" x14ac:dyDescent="0.25">
      <c r="A196">
        <v>7312</v>
      </c>
      <c r="B196">
        <v>26213.567095189501</v>
      </c>
      <c r="C196">
        <v>34152.899910350803</v>
      </c>
      <c r="D196">
        <v>43352.195105060098</v>
      </c>
      <c r="E196">
        <v>1598.9331362692401</v>
      </c>
      <c r="F196">
        <v>76164.875733411405</v>
      </c>
      <c r="G196">
        <v>84848.610714777693</v>
      </c>
      <c r="H196">
        <v>92271.756175067101</v>
      </c>
      <c r="I196">
        <v>1853.90713203732</v>
      </c>
    </row>
    <row r="197" spans="1:9" x14ac:dyDescent="0.25">
      <c r="A197">
        <v>7313</v>
      </c>
      <c r="B197">
        <v>21676.097552529998</v>
      </c>
      <c r="C197">
        <v>27262.109778997099</v>
      </c>
      <c r="D197">
        <v>32227.733032473101</v>
      </c>
      <c r="E197">
        <v>987.95339885345504</v>
      </c>
      <c r="F197">
        <v>56357.853636578096</v>
      </c>
      <c r="G197">
        <v>63823.231707468003</v>
      </c>
      <c r="H197">
        <v>70917.317936408406</v>
      </c>
      <c r="I197">
        <v>1259.9618332288501</v>
      </c>
    </row>
    <row r="198" spans="1:9" x14ac:dyDescent="0.25">
      <c r="A198">
        <v>7314</v>
      </c>
      <c r="B198">
        <v>28730.468978715398</v>
      </c>
      <c r="C198">
        <v>35451.580593488201</v>
      </c>
      <c r="D198">
        <v>43607.543327356703</v>
      </c>
      <c r="E198">
        <v>1295.9395978474099</v>
      </c>
      <c r="F198">
        <v>73397.987866530704</v>
      </c>
      <c r="G198">
        <v>80388.744203039605</v>
      </c>
      <c r="H198">
        <v>88316.287243788101</v>
      </c>
      <c r="I198">
        <v>1583.2447704355</v>
      </c>
    </row>
    <row r="199" spans="1:9" x14ac:dyDescent="0.25">
      <c r="A199">
        <v>7315</v>
      </c>
      <c r="B199">
        <v>24547.396810564602</v>
      </c>
      <c r="C199">
        <v>32018.343665953798</v>
      </c>
      <c r="D199">
        <v>38422.012399144602</v>
      </c>
      <c r="E199">
        <v>1223.8473489748201</v>
      </c>
      <c r="F199">
        <v>65741.675167757494</v>
      </c>
      <c r="G199">
        <v>73049.528206939096</v>
      </c>
      <c r="H199">
        <v>81643.590348931903</v>
      </c>
      <c r="I199">
        <v>1511.21149650712</v>
      </c>
    </row>
    <row r="200" spans="1:9" x14ac:dyDescent="0.25">
      <c r="A200">
        <v>7316</v>
      </c>
      <c r="B200">
        <v>19531.1896362318</v>
      </c>
      <c r="C200">
        <v>24927.512185409501</v>
      </c>
      <c r="D200">
        <v>30737.609919315699</v>
      </c>
      <c r="E200">
        <v>1052.2513373910999</v>
      </c>
      <c r="F200">
        <v>55060.029453733201</v>
      </c>
      <c r="G200">
        <v>62912.561028454897</v>
      </c>
      <c r="H200">
        <v>69266.350130680104</v>
      </c>
      <c r="I200">
        <v>1400.8057676497399</v>
      </c>
    </row>
    <row r="201" spans="1:9" x14ac:dyDescent="0.25">
      <c r="A201">
        <v>7317</v>
      </c>
      <c r="B201">
        <v>15857.2884826752</v>
      </c>
      <c r="C201">
        <v>19873.768703358401</v>
      </c>
      <c r="D201">
        <v>24355.286748568898</v>
      </c>
      <c r="E201">
        <v>1018.25448531385</v>
      </c>
      <c r="F201">
        <v>42970.310709964098</v>
      </c>
      <c r="G201">
        <v>47813.546381625703</v>
      </c>
      <c r="H201">
        <v>53518.348629028696</v>
      </c>
      <c r="I201">
        <v>1168.0334884758499</v>
      </c>
    </row>
    <row r="202" spans="1:9" x14ac:dyDescent="0.25">
      <c r="A202">
        <v>7318</v>
      </c>
      <c r="B202">
        <v>21025.814625954099</v>
      </c>
      <c r="C202">
        <v>25878.213843254602</v>
      </c>
      <c r="D202">
        <v>30172.8961406458</v>
      </c>
      <c r="E202">
        <v>1030.9676600549501</v>
      </c>
      <c r="F202">
        <v>50330.0488227639</v>
      </c>
      <c r="G202">
        <v>56726.159193990097</v>
      </c>
      <c r="H202">
        <v>62862.681397489403</v>
      </c>
      <c r="I202">
        <v>1312.6313642018299</v>
      </c>
    </row>
    <row r="203" spans="1:9" x14ac:dyDescent="0.25">
      <c r="A203">
        <v>7319</v>
      </c>
      <c r="B203">
        <v>24227.213373905099</v>
      </c>
      <c r="C203">
        <v>30833.616494090598</v>
      </c>
      <c r="D203">
        <v>37328.119543549903</v>
      </c>
      <c r="E203">
        <v>1081.2978415252501</v>
      </c>
      <c r="F203">
        <v>64904.792127689303</v>
      </c>
      <c r="G203">
        <v>71531.121923349099</v>
      </c>
      <c r="H203">
        <v>78359.092652396095</v>
      </c>
      <c r="I203">
        <v>1555.1279952631601</v>
      </c>
    </row>
    <row r="204" spans="1:9" x14ac:dyDescent="0.25">
      <c r="A204">
        <v>7320</v>
      </c>
      <c r="B204">
        <v>36821.095215846901</v>
      </c>
      <c r="C204">
        <v>45999.6870667537</v>
      </c>
      <c r="D204">
        <v>56398.532806827898</v>
      </c>
      <c r="E204">
        <v>1841.0088556923199</v>
      </c>
      <c r="F204">
        <v>90237.652490924695</v>
      </c>
      <c r="G204">
        <v>97122.309120060003</v>
      </c>
      <c r="H204">
        <v>105304.12148917701</v>
      </c>
      <c r="I204">
        <v>2054.4547424702</v>
      </c>
    </row>
    <row r="205" spans="1:9" x14ac:dyDescent="0.25">
      <c r="A205">
        <v>7321</v>
      </c>
      <c r="B205">
        <v>17076.449955175402</v>
      </c>
      <c r="C205">
        <v>21306.387334970099</v>
      </c>
      <c r="D205">
        <v>25352.4833188788</v>
      </c>
      <c r="E205">
        <v>980.52976433992103</v>
      </c>
      <c r="F205">
        <v>41941.707352303201</v>
      </c>
      <c r="G205">
        <v>46730.212897085999</v>
      </c>
      <c r="H205">
        <v>52857.628275583898</v>
      </c>
      <c r="I205">
        <v>1087.1002489945599</v>
      </c>
    </row>
    <row r="206" spans="1:9" x14ac:dyDescent="0.25">
      <c r="A206">
        <v>7322</v>
      </c>
      <c r="B206">
        <v>21143.051310233601</v>
      </c>
      <c r="C206">
        <v>26641.592640177802</v>
      </c>
      <c r="D206">
        <v>31164.5211681951</v>
      </c>
      <c r="E206">
        <v>1000.97820531173</v>
      </c>
      <c r="F206">
        <v>50490.115084207901</v>
      </c>
      <c r="G206">
        <v>57206.107349837497</v>
      </c>
      <c r="H206">
        <v>62969.4092097092</v>
      </c>
      <c r="I206">
        <v>1237.1305579842799</v>
      </c>
    </row>
    <row r="207" spans="1:9" x14ac:dyDescent="0.25">
      <c r="A207">
        <v>7501</v>
      </c>
      <c r="B207">
        <v>22648.521970243801</v>
      </c>
      <c r="C207">
        <v>31755.482914456501</v>
      </c>
      <c r="D207">
        <v>41788.627165440099</v>
      </c>
      <c r="E207">
        <v>1228.4845115423</v>
      </c>
      <c r="F207">
        <v>86704.390210120197</v>
      </c>
      <c r="G207">
        <v>99108.053016719801</v>
      </c>
      <c r="H207">
        <v>110422.030031776</v>
      </c>
      <c r="I207">
        <v>1897.88312955796</v>
      </c>
    </row>
    <row r="208" spans="1:9" x14ac:dyDescent="0.25">
      <c r="A208">
        <v>7502</v>
      </c>
      <c r="B208">
        <v>21784.478040292699</v>
      </c>
      <c r="C208">
        <v>32227.733032473101</v>
      </c>
      <c r="D208">
        <v>42268.3902274336</v>
      </c>
      <c r="E208">
        <v>1150.67346864363</v>
      </c>
      <c r="F208">
        <v>99108.053016719801</v>
      </c>
      <c r="G208">
        <v>110783.4690842</v>
      </c>
      <c r="H208">
        <v>126805.170682301</v>
      </c>
      <c r="I208">
        <v>2042.7419643808901</v>
      </c>
    </row>
    <row r="209" spans="1:9" x14ac:dyDescent="0.25">
      <c r="A209">
        <v>7503</v>
      </c>
      <c r="B209">
        <v>12273.698405282301</v>
      </c>
      <c r="C209">
        <v>17232.497554261401</v>
      </c>
      <c r="D209">
        <v>23480.118688366099</v>
      </c>
      <c r="E209">
        <v>887.74939040924005</v>
      </c>
      <c r="F209">
        <v>59084.1772262007</v>
      </c>
      <c r="G209">
        <v>74782.536556228602</v>
      </c>
      <c r="H209">
        <v>92271.756175067101</v>
      </c>
      <c r="I209">
        <v>1569.5940504626501</v>
      </c>
    </row>
    <row r="210" spans="1:9" x14ac:dyDescent="0.25">
      <c r="A210">
        <v>7504</v>
      </c>
      <c r="B210">
        <v>34526.644655456199</v>
      </c>
      <c r="C210">
        <v>47687.4146155661</v>
      </c>
      <c r="D210">
        <v>62102.019487998601</v>
      </c>
      <c r="E210">
        <v>1345.3604926713101</v>
      </c>
      <c r="F210">
        <v>117829.564231578</v>
      </c>
      <c r="G210">
        <v>132144.07068896</v>
      </c>
      <c r="H210">
        <v>146586.2671963</v>
      </c>
      <c r="I210">
        <v>2293.1267934156899</v>
      </c>
    </row>
    <row r="211" spans="1:9" x14ac:dyDescent="0.25">
      <c r="A211">
        <v>7505</v>
      </c>
      <c r="B211">
        <v>35238.418850389302</v>
      </c>
      <c r="C211">
        <v>47351.625330210598</v>
      </c>
      <c r="D211">
        <v>58332.196788776302</v>
      </c>
      <c r="E211">
        <v>1472.4768185564001</v>
      </c>
      <c r="F211">
        <v>100577.092643739</v>
      </c>
      <c r="G211">
        <v>110120.05890746599</v>
      </c>
      <c r="H211">
        <v>126046.50726796201</v>
      </c>
      <c r="I211">
        <v>1745.8270278308901</v>
      </c>
    </row>
    <row r="212" spans="1:9" x14ac:dyDescent="0.25">
      <c r="A212">
        <v>7506</v>
      </c>
      <c r="B212">
        <v>31274.096729720499</v>
      </c>
      <c r="C212">
        <v>41788.627165440099</v>
      </c>
      <c r="D212">
        <v>53363.906109923097</v>
      </c>
      <c r="E212">
        <v>1615.53372197924</v>
      </c>
      <c r="F212">
        <v>93207.219475879203</v>
      </c>
      <c r="G212">
        <v>103343.597257464</v>
      </c>
      <c r="H212">
        <v>115626.06185283999</v>
      </c>
      <c r="I212">
        <v>1777.6257633836799</v>
      </c>
    </row>
    <row r="213" spans="1:9" x14ac:dyDescent="0.25">
      <c r="A213">
        <v>7507</v>
      </c>
      <c r="B213">
        <v>18454.351235013401</v>
      </c>
      <c r="C213">
        <v>24221.335995955102</v>
      </c>
      <c r="D213">
        <v>30203.9708582165</v>
      </c>
      <c r="E213">
        <v>1001.06991261632</v>
      </c>
      <c r="F213">
        <v>59084.1772262007</v>
      </c>
      <c r="G213">
        <v>67151.853061996502</v>
      </c>
      <c r="H213">
        <v>80045.859164884605</v>
      </c>
      <c r="I213">
        <v>1553.4398640387999</v>
      </c>
    </row>
    <row r="214" spans="1:9" x14ac:dyDescent="0.25">
      <c r="A214">
        <v>7701</v>
      </c>
      <c r="B214">
        <v>19508.487797277001</v>
      </c>
      <c r="C214">
        <v>24431.044532716602</v>
      </c>
      <c r="D214">
        <v>29390.6514271265</v>
      </c>
      <c r="E214">
        <v>891.76493048805298</v>
      </c>
      <c r="F214">
        <v>52427.134190379104</v>
      </c>
      <c r="G214">
        <v>58593.568908695503</v>
      </c>
      <c r="H214">
        <v>66112.097535216599</v>
      </c>
      <c r="I214">
        <v>1049.87801060172</v>
      </c>
    </row>
    <row r="215" spans="1:9" x14ac:dyDescent="0.25">
      <c r="A215">
        <v>7702</v>
      </c>
      <c r="B215">
        <v>12884.046892173599</v>
      </c>
      <c r="C215">
        <v>15857.2884826752</v>
      </c>
      <c r="D215">
        <v>19508.487797277001</v>
      </c>
      <c r="E215">
        <v>655.47234819781897</v>
      </c>
      <c r="F215">
        <v>35650.451249457801</v>
      </c>
      <c r="G215">
        <v>39753.341265595402</v>
      </c>
      <c r="H215">
        <v>45087.335403726</v>
      </c>
      <c r="I215">
        <v>803.01603142315196</v>
      </c>
    </row>
    <row r="216" spans="1:9" x14ac:dyDescent="0.25">
      <c r="A216">
        <v>7703</v>
      </c>
      <c r="B216">
        <v>28037.3962701536</v>
      </c>
      <c r="C216">
        <v>35772.783666045201</v>
      </c>
      <c r="D216">
        <v>43352.195105060098</v>
      </c>
      <c r="E216">
        <v>1101.7767801586799</v>
      </c>
      <c r="F216">
        <v>73698.731678602097</v>
      </c>
      <c r="G216">
        <v>81598.963650432604</v>
      </c>
      <c r="H216">
        <v>88477.356330252398</v>
      </c>
      <c r="I216">
        <v>1554.1689561845101</v>
      </c>
    </row>
    <row r="217" spans="1:9" x14ac:dyDescent="0.25">
      <c r="A217">
        <v>7704</v>
      </c>
      <c r="B217">
        <v>21358.429297664399</v>
      </c>
      <c r="C217">
        <v>25547.853666532199</v>
      </c>
      <c r="D217">
        <v>30722.3006355621</v>
      </c>
      <c r="E217">
        <v>804.93463658679104</v>
      </c>
      <c r="F217">
        <v>53712.888387455198</v>
      </c>
      <c r="G217">
        <v>59943.583440399998</v>
      </c>
      <c r="H217">
        <v>67412.663388368397</v>
      </c>
      <c r="I217">
        <v>1000.16996153915</v>
      </c>
    </row>
    <row r="218" spans="1:9" x14ac:dyDescent="0.25">
      <c r="A218">
        <v>7901</v>
      </c>
      <c r="B218">
        <v>20050.390236090301</v>
      </c>
      <c r="C218">
        <v>25437.733607624701</v>
      </c>
      <c r="D218">
        <v>32189.0048655071</v>
      </c>
      <c r="E218">
        <v>1153.2704571767799</v>
      </c>
      <c r="F218">
        <v>59685.071927846802</v>
      </c>
      <c r="G218">
        <v>67184.569173198804</v>
      </c>
      <c r="H218">
        <v>75652.4804694294</v>
      </c>
      <c r="I218">
        <v>1360.97917374393</v>
      </c>
    </row>
    <row r="219" spans="1:9" x14ac:dyDescent="0.25">
      <c r="A219">
        <v>7902</v>
      </c>
      <c r="B219">
        <v>27262.109778997099</v>
      </c>
      <c r="C219">
        <v>33036.017672239897</v>
      </c>
      <c r="D219">
        <v>39424.093000018998</v>
      </c>
      <c r="E219">
        <v>1135.57469636257</v>
      </c>
      <c r="F219">
        <v>66491.427012964094</v>
      </c>
      <c r="G219">
        <v>73293.1335981499</v>
      </c>
      <c r="H219">
        <v>80851.843870937097</v>
      </c>
      <c r="I219">
        <v>1450.32024530392</v>
      </c>
    </row>
    <row r="220" spans="1:9" x14ac:dyDescent="0.25">
      <c r="A220">
        <v>8101</v>
      </c>
      <c r="B220">
        <v>34152.899910350803</v>
      </c>
      <c r="C220">
        <v>42691.124887938502</v>
      </c>
      <c r="D220">
        <v>51671.7986287319</v>
      </c>
      <c r="E220">
        <v>1429.1577710844001</v>
      </c>
      <c r="F220">
        <v>87487.242202575493</v>
      </c>
      <c r="G220">
        <v>97542.438986385197</v>
      </c>
      <c r="H220">
        <v>106727.812219846</v>
      </c>
      <c r="I220">
        <v>1754.60457514066</v>
      </c>
    </row>
    <row r="221" spans="1:9" x14ac:dyDescent="0.25">
      <c r="A221">
        <v>8102</v>
      </c>
      <c r="B221">
        <v>32514.146328795101</v>
      </c>
      <c r="C221">
        <v>40783.577545085303</v>
      </c>
      <c r="D221">
        <v>51015.894241086397</v>
      </c>
      <c r="E221">
        <v>1270.2473132236701</v>
      </c>
      <c r="F221">
        <v>89224.451015791303</v>
      </c>
      <c r="G221">
        <v>97325.678010859905</v>
      </c>
      <c r="H221">
        <v>107425.77677491</v>
      </c>
      <c r="I221">
        <v>1811.0278518709499</v>
      </c>
    </row>
    <row r="222" spans="1:9" x14ac:dyDescent="0.25">
      <c r="A222">
        <v>8103</v>
      </c>
      <c r="B222">
        <v>37061.892987344101</v>
      </c>
      <c r="C222">
        <v>46603.609737939601</v>
      </c>
      <c r="D222">
        <v>57116.5170509167</v>
      </c>
      <c r="E222">
        <v>1436.76223680456</v>
      </c>
      <c r="F222">
        <v>102054.48793616499</v>
      </c>
      <c r="G222">
        <v>116597.94643940299</v>
      </c>
      <c r="H222">
        <v>129285.31291347501</v>
      </c>
      <c r="I222">
        <v>2234.8883928090399</v>
      </c>
    </row>
    <row r="223" spans="1:9" x14ac:dyDescent="0.25">
      <c r="A223">
        <v>8104</v>
      </c>
      <c r="B223">
        <v>41623.846765740003</v>
      </c>
      <c r="C223">
        <v>54190.243881325099</v>
      </c>
      <c r="D223">
        <v>65028.2926575901</v>
      </c>
      <c r="E223">
        <v>1532.4242317727101</v>
      </c>
      <c r="F223">
        <v>114193.60071173</v>
      </c>
      <c r="G223">
        <v>128953.902440602</v>
      </c>
      <c r="H223">
        <v>141504.275696094</v>
      </c>
      <c r="I223">
        <v>2263.7399618115101</v>
      </c>
    </row>
    <row r="224" spans="1:9" x14ac:dyDescent="0.25">
      <c r="A224">
        <v>8105</v>
      </c>
      <c r="B224">
        <v>36287.456154747699</v>
      </c>
      <c r="C224">
        <v>46319.8705034132</v>
      </c>
      <c r="D224">
        <v>58613.536024843801</v>
      </c>
      <c r="E224">
        <v>1638.7524168996099</v>
      </c>
      <c r="F224">
        <v>107425.77677491</v>
      </c>
      <c r="G224">
        <v>121177.350459867</v>
      </c>
      <c r="H224">
        <v>137650.07363433301</v>
      </c>
      <c r="I224">
        <v>2167.2251815443901</v>
      </c>
    </row>
    <row r="225" spans="1:9" x14ac:dyDescent="0.25">
      <c r="A225">
        <v>8106</v>
      </c>
      <c r="B225">
        <v>35880.209442820102</v>
      </c>
      <c r="C225">
        <v>44048.0235629866</v>
      </c>
      <c r="D225">
        <v>55925.373603199398</v>
      </c>
      <c r="E225">
        <v>1631.98737978175</v>
      </c>
      <c r="F225">
        <v>102054.48793616499</v>
      </c>
      <c r="G225">
        <v>116727.262441914</v>
      </c>
      <c r="H225">
        <v>134213.46352737001</v>
      </c>
      <c r="I225">
        <v>2212.8714890996698</v>
      </c>
    </row>
    <row r="226" spans="1:9" x14ac:dyDescent="0.25">
      <c r="A226">
        <v>8301</v>
      </c>
      <c r="B226">
        <v>23843.707307782999</v>
      </c>
      <c r="C226">
        <v>28816.509299358499</v>
      </c>
      <c r="D226">
        <v>33763.074418604097</v>
      </c>
      <c r="E226">
        <v>899.86294144581598</v>
      </c>
      <c r="F226">
        <v>56183.681253278097</v>
      </c>
      <c r="G226">
        <v>63122.269565216397</v>
      </c>
      <c r="H226">
        <v>69363.512168096102</v>
      </c>
      <c r="I226">
        <v>1332.56459935933</v>
      </c>
    </row>
    <row r="227" spans="1:9" x14ac:dyDescent="0.25">
      <c r="A227">
        <v>8302</v>
      </c>
      <c r="B227">
        <v>25165.024411381899</v>
      </c>
      <c r="C227">
        <v>31213.580475643299</v>
      </c>
      <c r="D227">
        <v>36287.456154747699</v>
      </c>
      <c r="E227">
        <v>984.38216008002496</v>
      </c>
      <c r="F227">
        <v>57189.988604516802</v>
      </c>
      <c r="G227">
        <v>64562.891841721103</v>
      </c>
      <c r="H227">
        <v>72559.153719484602</v>
      </c>
      <c r="I227">
        <v>1227.9839896723299</v>
      </c>
    </row>
    <row r="228" spans="1:9" x14ac:dyDescent="0.25">
      <c r="A228">
        <v>8303</v>
      </c>
      <c r="B228">
        <v>21772.473692848602</v>
      </c>
      <c r="C228">
        <v>29359.195146612299</v>
      </c>
      <c r="D228">
        <v>36890.219734001301</v>
      </c>
      <c r="E228">
        <v>1368.6641577841699</v>
      </c>
      <c r="F228">
        <v>68645.071359167705</v>
      </c>
      <c r="G228">
        <v>78478.311188934997</v>
      </c>
      <c r="H228">
        <v>88317.256461571596</v>
      </c>
      <c r="I228">
        <v>1741.0880482770399</v>
      </c>
    </row>
    <row r="229" spans="1:9" x14ac:dyDescent="0.25">
      <c r="A229">
        <v>8501</v>
      </c>
      <c r="B229">
        <v>37499.648765876998</v>
      </c>
      <c r="C229">
        <v>52961.982207798603</v>
      </c>
      <c r="D229">
        <v>65741.675167757494</v>
      </c>
      <c r="E229">
        <v>1548.66662416129</v>
      </c>
      <c r="F229">
        <v>127357.91116988999</v>
      </c>
      <c r="G229">
        <v>143156.07657970599</v>
      </c>
      <c r="H229">
        <v>162787.49261950099</v>
      </c>
      <c r="I229">
        <v>2408.7556995559698</v>
      </c>
    </row>
    <row r="230" spans="1:9" x14ac:dyDescent="0.25">
      <c r="A230">
        <v>8502</v>
      </c>
      <c r="B230">
        <v>38101.540381983403</v>
      </c>
      <c r="C230">
        <v>50288.546321869697</v>
      </c>
      <c r="D230">
        <v>64455.466064946202</v>
      </c>
      <c r="E230">
        <v>1528.0971528458599</v>
      </c>
      <c r="F230">
        <v>110096.98179979601</v>
      </c>
      <c r="G230">
        <v>123270.623113922</v>
      </c>
      <c r="H230">
        <v>138746.15588579999</v>
      </c>
      <c r="I230">
        <v>2065.0753666068199</v>
      </c>
    </row>
    <row r="231" spans="1:9" x14ac:dyDescent="0.25">
      <c r="A231">
        <v>8503</v>
      </c>
      <c r="B231">
        <v>36698.993933265301</v>
      </c>
      <c r="C231">
        <v>47571.865448025499</v>
      </c>
      <c r="D231">
        <v>57441.658514204602</v>
      </c>
      <c r="E231">
        <v>1514.79849545401</v>
      </c>
      <c r="F231">
        <v>106351.519007161</v>
      </c>
      <c r="G231">
        <v>115967.121906036</v>
      </c>
      <c r="H231">
        <v>128972.780437554</v>
      </c>
      <c r="I231">
        <v>2192.1984997478799</v>
      </c>
    </row>
    <row r="232" spans="1:9" x14ac:dyDescent="0.25">
      <c r="A232">
        <v>8504</v>
      </c>
      <c r="B232">
        <v>38235.637239493597</v>
      </c>
      <c r="C232">
        <v>50490.115084207901</v>
      </c>
      <c r="D232">
        <v>63488.634073972004</v>
      </c>
      <c r="E232">
        <v>1388.69896343246</v>
      </c>
      <c r="F232">
        <v>101310.454194869</v>
      </c>
      <c r="G232">
        <v>109432.29498149701</v>
      </c>
      <c r="H232">
        <v>122686.71214731999</v>
      </c>
      <c r="I232">
        <v>1775.5065497119199</v>
      </c>
    </row>
    <row r="233" spans="1:9" x14ac:dyDescent="0.25">
      <c r="A233">
        <v>8505</v>
      </c>
      <c r="B233">
        <v>34805.951675071003</v>
      </c>
      <c r="C233">
        <v>44078.586446796398</v>
      </c>
      <c r="D233">
        <v>52022.634126072102</v>
      </c>
      <c r="E233">
        <v>1518.62747682959</v>
      </c>
      <c r="F233">
        <v>90718.6403868692</v>
      </c>
      <c r="G233">
        <v>100685.473131502</v>
      </c>
      <c r="H233">
        <v>110120.05890746599</v>
      </c>
      <c r="I233">
        <v>1754.4710112708501</v>
      </c>
    </row>
    <row r="234" spans="1:9" x14ac:dyDescent="0.25">
      <c r="A234">
        <v>8506</v>
      </c>
      <c r="B234">
        <v>29858.824378610101</v>
      </c>
      <c r="C234">
        <v>38422.012399144602</v>
      </c>
      <c r="D234">
        <v>47498.983576483399</v>
      </c>
      <c r="E234">
        <v>1362.94648027317</v>
      </c>
      <c r="F234">
        <v>90718.6403868692</v>
      </c>
      <c r="G234">
        <v>100759.853900332</v>
      </c>
      <c r="H234">
        <v>113242.60985121899</v>
      </c>
      <c r="I234">
        <v>1784.27233061539</v>
      </c>
    </row>
    <row r="235" spans="1:9" x14ac:dyDescent="0.25">
      <c r="A235">
        <v>8507</v>
      </c>
      <c r="B235">
        <v>56459.0126642986</v>
      </c>
      <c r="C235">
        <v>70252.359815107906</v>
      </c>
      <c r="D235">
        <v>83577.2543308803</v>
      </c>
      <c r="E235">
        <v>1810.8673166829601</v>
      </c>
      <c r="F235">
        <v>146313.65847957801</v>
      </c>
      <c r="G235">
        <v>165180.0883612</v>
      </c>
      <c r="H235">
        <v>182504.55889593699</v>
      </c>
      <c r="I235">
        <v>2714.4562625059302</v>
      </c>
    </row>
    <row r="236" spans="1:9" x14ac:dyDescent="0.25">
      <c r="A236">
        <v>8508</v>
      </c>
      <c r="B236">
        <v>35450.506335720398</v>
      </c>
      <c r="C236">
        <v>43077.736486739101</v>
      </c>
      <c r="D236">
        <v>52531.204842931198</v>
      </c>
      <c r="E236">
        <v>1378.64946690742</v>
      </c>
      <c r="F236">
        <v>98509.770678917994</v>
      </c>
      <c r="G236">
        <v>108380.48776264999</v>
      </c>
      <c r="H236">
        <v>122469.95117179499</v>
      </c>
      <c r="I236">
        <v>2157.2969379598499</v>
      </c>
    </row>
    <row r="237" spans="1:9" x14ac:dyDescent="0.25">
      <c r="A237">
        <v>8509</v>
      </c>
      <c r="B237">
        <v>20922.811192418601</v>
      </c>
      <c r="C237">
        <v>27930.701961476701</v>
      </c>
      <c r="D237">
        <v>35794.268821400103</v>
      </c>
      <c r="E237">
        <v>1244.4069389328399</v>
      </c>
      <c r="F237">
        <v>68946.166694020605</v>
      </c>
      <c r="G237">
        <v>76763.809881552996</v>
      </c>
      <c r="H237">
        <v>88706.711050121405</v>
      </c>
      <c r="I237">
        <v>1740.52223067412</v>
      </c>
    </row>
    <row r="238" spans="1:9" x14ac:dyDescent="0.25">
      <c r="A238">
        <v>8510</v>
      </c>
      <c r="B238">
        <v>25245.057542103899</v>
      </c>
      <c r="C238">
        <v>31934.817083165301</v>
      </c>
      <c r="D238">
        <v>39962.388960266697</v>
      </c>
      <c r="E238">
        <v>1262.617475171</v>
      </c>
      <c r="F238">
        <v>76733.385335956395</v>
      </c>
      <c r="G238">
        <v>85940.621419928299</v>
      </c>
      <c r="H238">
        <v>98509.770678917994</v>
      </c>
      <c r="I238">
        <v>1717.6438640328799</v>
      </c>
    </row>
    <row r="239" spans="1:9" x14ac:dyDescent="0.25">
      <c r="A239">
        <v>8511</v>
      </c>
      <c r="B239">
        <v>36908.702470026903</v>
      </c>
      <c r="C239">
        <v>47091.321932871499</v>
      </c>
      <c r="D239">
        <v>55060.029453733201</v>
      </c>
      <c r="E239">
        <v>1483.9123055771699</v>
      </c>
      <c r="F239">
        <v>102103.318619003</v>
      </c>
      <c r="G239">
        <v>110548.09751790301</v>
      </c>
      <c r="H239">
        <v>124594.208731943</v>
      </c>
      <c r="I239">
        <v>2092.7679534734798</v>
      </c>
    </row>
    <row r="240" spans="1:9" x14ac:dyDescent="0.25">
      <c r="A240">
        <v>8512</v>
      </c>
      <c r="B240">
        <v>49529.8829075311</v>
      </c>
      <c r="C240">
        <v>59084.1772262007</v>
      </c>
      <c r="D240">
        <v>70447.317045722593</v>
      </c>
      <c r="E240">
        <v>1781.0369593276901</v>
      </c>
      <c r="F240">
        <v>121820.830862748</v>
      </c>
      <c r="G240">
        <v>132769.39840148899</v>
      </c>
      <c r="H240">
        <v>148032.720395827</v>
      </c>
      <c r="I240">
        <v>2482.6939489839801</v>
      </c>
    </row>
    <row r="241" spans="1:9" x14ac:dyDescent="0.25">
      <c r="A241">
        <v>8513</v>
      </c>
      <c r="B241">
        <v>38872.380794335702</v>
      </c>
      <c r="C241">
        <v>49963.4048585817</v>
      </c>
      <c r="D241">
        <v>59728.731886850197</v>
      </c>
      <c r="E241">
        <v>1554.7786275594401</v>
      </c>
      <c r="F241">
        <v>105129.073129771</v>
      </c>
      <c r="G241">
        <v>116866.954380732</v>
      </c>
      <c r="H241">
        <v>130543.56413404401</v>
      </c>
      <c r="I241">
        <v>2104.6178425521998</v>
      </c>
    </row>
    <row r="242" spans="1:9" x14ac:dyDescent="0.25">
      <c r="A242">
        <v>8514</v>
      </c>
      <c r="B242">
        <v>19121.788265933999</v>
      </c>
      <c r="C242">
        <v>24440.668998344801</v>
      </c>
      <c r="D242">
        <v>31208.024694375999</v>
      </c>
      <c r="E242">
        <v>1033.72009102893</v>
      </c>
      <c r="F242">
        <v>61025.1841976012</v>
      </c>
      <c r="G242">
        <v>69413.525668061906</v>
      </c>
      <c r="H242">
        <v>78640.701285568604</v>
      </c>
      <c r="I242">
        <v>1642.1668753744</v>
      </c>
    </row>
    <row r="243" spans="1:9" x14ac:dyDescent="0.25">
      <c r="A243">
        <v>8701</v>
      </c>
      <c r="B243">
        <v>26842.692705474099</v>
      </c>
      <c r="C243">
        <v>34376.248567971299</v>
      </c>
      <c r="D243">
        <v>41102.873205257201</v>
      </c>
      <c r="E243">
        <v>1320.10401293315</v>
      </c>
      <c r="F243">
        <v>74349.014605178003</v>
      </c>
      <c r="G243">
        <v>81471.766531849105</v>
      </c>
      <c r="H243">
        <v>91619.889011012099</v>
      </c>
      <c r="I243">
        <v>1656.1360183238901</v>
      </c>
    </row>
    <row r="244" spans="1:9" x14ac:dyDescent="0.25">
      <c r="A244">
        <v>8702</v>
      </c>
      <c r="B244">
        <v>20196.046033683098</v>
      </c>
      <c r="C244">
        <v>26011.317063036098</v>
      </c>
      <c r="D244">
        <v>32535.8224263476</v>
      </c>
      <c r="E244">
        <v>1209.87045441589</v>
      </c>
      <c r="F244">
        <v>64025.7629578466</v>
      </c>
      <c r="G244">
        <v>73049.528206939096</v>
      </c>
      <c r="H244">
        <v>81753.504160402095</v>
      </c>
      <c r="I244">
        <v>1569.8336976805999</v>
      </c>
    </row>
    <row r="245" spans="1:9" x14ac:dyDescent="0.25">
      <c r="A245">
        <v>8900</v>
      </c>
      <c r="B245">
        <v>16518.00883612</v>
      </c>
      <c r="C245">
        <v>21345.5624439692</v>
      </c>
      <c r="D245">
        <v>25614.674932763101</v>
      </c>
      <c r="E245">
        <v>587.02236407235603</v>
      </c>
      <c r="F245">
        <v>44259.4200312631</v>
      </c>
      <c r="G245">
        <v>49415.857316458802</v>
      </c>
      <c r="H245">
        <v>55071.551105440602</v>
      </c>
      <c r="I245">
        <v>817.45040004325904</v>
      </c>
    </row>
    <row r="246" spans="1:9" x14ac:dyDescent="0.25">
      <c r="A246">
        <v>9501</v>
      </c>
      <c r="B246">
        <v>21345.5624439692</v>
      </c>
      <c r="C246">
        <v>27262.109778997099</v>
      </c>
      <c r="D246">
        <v>33240.295596804797</v>
      </c>
      <c r="E246">
        <v>999.29060762589597</v>
      </c>
      <c r="F246">
        <v>61116.6326936439</v>
      </c>
      <c r="G246">
        <v>68279.707290469596</v>
      </c>
      <c r="H246">
        <v>77318.639969874697</v>
      </c>
      <c r="I246">
        <v>1356.78931510455</v>
      </c>
    </row>
    <row r="247" spans="1:9" x14ac:dyDescent="0.25">
      <c r="A247">
        <v>9502</v>
      </c>
      <c r="B247">
        <v>27855.432742148099</v>
      </c>
      <c r="C247">
        <v>34686.538971449998</v>
      </c>
      <c r="D247">
        <v>41492.291537187499</v>
      </c>
      <c r="E247">
        <v>1051.2021184580001</v>
      </c>
      <c r="F247">
        <v>68062.946314944304</v>
      </c>
      <c r="G247">
        <v>78033.951189108106</v>
      </c>
      <c r="H247">
        <v>86449.527898075394</v>
      </c>
      <c r="I247">
        <v>1487.0297876444199</v>
      </c>
    </row>
    <row r="248" spans="1:9" x14ac:dyDescent="0.25">
      <c r="A248">
        <v>9503</v>
      </c>
      <c r="B248">
        <v>27749.23117716</v>
      </c>
      <c r="C248">
        <v>33916.978143499698</v>
      </c>
      <c r="D248">
        <v>41900.682414290997</v>
      </c>
      <c r="E248">
        <v>1011.54769278881</v>
      </c>
      <c r="F248">
        <v>70447.317045722593</v>
      </c>
      <c r="G248">
        <v>78640.701285568604</v>
      </c>
      <c r="H248">
        <v>88077.585439836796</v>
      </c>
      <c r="I248">
        <v>1472.25564698781</v>
      </c>
    </row>
    <row r="249" spans="1:9" x14ac:dyDescent="0.25">
      <c r="A249">
        <v>9701</v>
      </c>
      <c r="B249">
        <v>28021.387098320502</v>
      </c>
      <c r="C249">
        <v>35223.658522861297</v>
      </c>
      <c r="D249">
        <v>41036.646728015803</v>
      </c>
      <c r="E249">
        <v>1038.2114193032901</v>
      </c>
      <c r="F249">
        <v>71578.038289853197</v>
      </c>
      <c r="G249">
        <v>80792.953850423495</v>
      </c>
      <c r="H249">
        <v>90064.185330762295</v>
      </c>
      <c r="I249">
        <v>1480.0871571171299</v>
      </c>
    </row>
    <row r="250" spans="1:9" x14ac:dyDescent="0.25">
      <c r="A250">
        <v>9702</v>
      </c>
      <c r="B250">
        <v>27471.818315758599</v>
      </c>
      <c r="C250">
        <v>35665.357889270199</v>
      </c>
      <c r="D250">
        <v>43352.195105060098</v>
      </c>
      <c r="E250">
        <v>1114.52879004346</v>
      </c>
      <c r="F250">
        <v>71300.9024989155</v>
      </c>
      <c r="G250">
        <v>79117.756066734597</v>
      </c>
      <c r="H250">
        <v>86556.255710295198</v>
      </c>
      <c r="I250">
        <v>1521.8493336961999</v>
      </c>
    </row>
    <row r="251" spans="1:9" x14ac:dyDescent="0.25">
      <c r="A251">
        <v>9703</v>
      </c>
      <c r="B251">
        <v>24745.607337858899</v>
      </c>
      <c r="C251">
        <v>30737.609919315699</v>
      </c>
      <c r="D251">
        <v>37440.820028538597</v>
      </c>
      <c r="E251">
        <v>1006.68358442839</v>
      </c>
      <c r="F251">
        <v>62702.852491693397</v>
      </c>
      <c r="G251">
        <v>69203.817131300399</v>
      </c>
      <c r="H251">
        <v>76927.598748513294</v>
      </c>
      <c r="I251">
        <v>1372.4104615070601</v>
      </c>
    </row>
    <row r="252" spans="1:9" x14ac:dyDescent="0.25">
      <c r="A252">
        <v>9901</v>
      </c>
      <c r="B252">
        <v>22574.6120760306</v>
      </c>
      <c r="C252">
        <v>27576.6725841394</v>
      </c>
      <c r="D252">
        <v>31972.243889981801</v>
      </c>
      <c r="E252">
        <v>806.58147715851203</v>
      </c>
      <c r="F252">
        <v>51756.427686509203</v>
      </c>
      <c r="G252">
        <v>57042.190514067603</v>
      </c>
      <c r="H252">
        <v>65028.2926575901</v>
      </c>
      <c r="I252">
        <v>977.32927613220602</v>
      </c>
    </row>
    <row r="253" spans="1:9" x14ac:dyDescent="0.25">
      <c r="A253">
        <v>9902</v>
      </c>
      <c r="B253">
        <v>16257.0731643975</v>
      </c>
      <c r="C253">
        <v>20666.776297847398</v>
      </c>
      <c r="D253">
        <v>24819.131697646899</v>
      </c>
      <c r="E253">
        <v>714.97866600051896</v>
      </c>
      <c r="F253">
        <v>44048.0235629866</v>
      </c>
      <c r="G253">
        <v>49664.146567267402</v>
      </c>
      <c r="H253">
        <v>55572.7622418018</v>
      </c>
      <c r="I253">
        <v>950.143305411048</v>
      </c>
    </row>
    <row r="254" spans="1:9" x14ac:dyDescent="0.25">
      <c r="A254">
        <v>9903</v>
      </c>
      <c r="B254">
        <v>19817.4567239633</v>
      </c>
      <c r="C254">
        <v>25614.674932763101</v>
      </c>
      <c r="D254">
        <v>31213.580475643299</v>
      </c>
      <c r="E254">
        <v>744.15498626038902</v>
      </c>
      <c r="F254">
        <v>54190.243881325099</v>
      </c>
      <c r="G254">
        <v>60910.415431374196</v>
      </c>
      <c r="H254">
        <v>69203.817131300399</v>
      </c>
      <c r="I254">
        <v>1021.10097696051</v>
      </c>
    </row>
    <row r="255" spans="1:9" x14ac:dyDescent="0.25">
      <c r="A255">
        <v>9904</v>
      </c>
      <c r="B255">
        <v>19851.373072891402</v>
      </c>
      <c r="C255">
        <v>25584.441484905001</v>
      </c>
      <c r="D255">
        <v>32227.733032473101</v>
      </c>
      <c r="E255">
        <v>743.38552166416503</v>
      </c>
      <c r="F255">
        <v>52853.482173255899</v>
      </c>
      <c r="G255">
        <v>58525.463391831101</v>
      </c>
      <c r="H255">
        <v>66072.035344479897</v>
      </c>
      <c r="I255">
        <v>1051.04934315641</v>
      </c>
    </row>
    <row r="256" spans="1:9" x14ac:dyDescent="0.25">
      <c r="A256">
        <v>10100</v>
      </c>
      <c r="B256">
        <v>18873.768308536499</v>
      </c>
      <c r="C256">
        <v>23125.212370567999</v>
      </c>
      <c r="D256">
        <v>27930.701961476701</v>
      </c>
      <c r="E256">
        <v>645.89742450867902</v>
      </c>
      <c r="F256">
        <v>49201.005762908899</v>
      </c>
      <c r="G256">
        <v>54431.184232121501</v>
      </c>
      <c r="H256">
        <v>60693.073147084098</v>
      </c>
      <c r="I256">
        <v>1010.2636380346401</v>
      </c>
    </row>
    <row r="257" spans="1:9" x14ac:dyDescent="0.25">
      <c r="A257">
        <v>10701</v>
      </c>
      <c r="B257">
        <v>17882.7804808373</v>
      </c>
      <c r="C257">
        <v>22648.521970243801</v>
      </c>
      <c r="D257">
        <v>27215.592116060801</v>
      </c>
      <c r="E257">
        <v>705.44437352267505</v>
      </c>
      <c r="F257">
        <v>50225.194554383103</v>
      </c>
      <c r="G257">
        <v>55231.642823770402</v>
      </c>
      <c r="H257">
        <v>62988.6736950708</v>
      </c>
      <c r="I257">
        <v>956.65168765770102</v>
      </c>
    </row>
    <row r="258" spans="1:9" x14ac:dyDescent="0.25">
      <c r="A258">
        <v>10702</v>
      </c>
      <c r="B258">
        <v>16009.171832976899</v>
      </c>
      <c r="C258">
        <v>19931.730662251401</v>
      </c>
      <c r="D258">
        <v>22759.9024301565</v>
      </c>
      <c r="E258">
        <v>626.11294679585001</v>
      </c>
      <c r="F258">
        <v>40556.568643541497</v>
      </c>
      <c r="G258">
        <v>45087.335403726</v>
      </c>
      <c r="H258">
        <v>51349.521298407199</v>
      </c>
      <c r="I258">
        <v>852.98413871871696</v>
      </c>
    </row>
    <row r="259" spans="1:9" x14ac:dyDescent="0.25">
      <c r="A259">
        <v>10703</v>
      </c>
      <c r="B259">
        <v>15308.723183590701</v>
      </c>
      <c r="C259">
        <v>17735.995745537701</v>
      </c>
      <c r="D259">
        <v>20922.811192418601</v>
      </c>
      <c r="E259">
        <v>575.81959359066298</v>
      </c>
      <c r="F259">
        <v>35126.179907553997</v>
      </c>
      <c r="G259">
        <v>38962.785350672799</v>
      </c>
      <c r="H259">
        <v>43758.403010136899</v>
      </c>
      <c r="I259">
        <v>724.86040438096802</v>
      </c>
    </row>
    <row r="260" spans="1:9" x14ac:dyDescent="0.25">
      <c r="A260">
        <v>11101</v>
      </c>
      <c r="B260">
        <v>33597.951206421603</v>
      </c>
      <c r="C260">
        <v>43975.880158890002</v>
      </c>
      <c r="D260">
        <v>52723.539236604003</v>
      </c>
      <c r="E260">
        <v>1388.3870475834001</v>
      </c>
      <c r="F260">
        <v>84741.882902557802</v>
      </c>
      <c r="G260">
        <v>93602.050071346501</v>
      </c>
      <c r="H260">
        <v>102742.014960666</v>
      </c>
      <c r="I260">
        <v>1688.4074147019901</v>
      </c>
    </row>
    <row r="261" spans="1:9" x14ac:dyDescent="0.25">
      <c r="A261">
        <v>11102</v>
      </c>
      <c r="B261">
        <v>37328.119543549903</v>
      </c>
      <c r="C261">
        <v>48222.478028310703</v>
      </c>
      <c r="D261">
        <v>58700.296720915401</v>
      </c>
      <c r="E261">
        <v>1515.9877785669901</v>
      </c>
      <c r="F261">
        <v>100143.570692689</v>
      </c>
      <c r="G261">
        <v>110096.98179979601</v>
      </c>
      <c r="H261">
        <v>123539.643291147</v>
      </c>
      <c r="I261">
        <v>2073.3305695061199</v>
      </c>
    </row>
    <row r="262" spans="1:9" x14ac:dyDescent="0.25">
      <c r="A262">
        <v>11103</v>
      </c>
      <c r="B262">
        <v>25614.674932763101</v>
      </c>
      <c r="C262">
        <v>31475.7525950487</v>
      </c>
      <c r="D262">
        <v>37608.029253639601</v>
      </c>
      <c r="E262">
        <v>1141.6115284554201</v>
      </c>
      <c r="F262">
        <v>59406.454556525401</v>
      </c>
      <c r="G262">
        <v>66112.097535216599</v>
      </c>
      <c r="H262">
        <v>73049.528206939096</v>
      </c>
      <c r="I262">
        <v>1431.7046164395899</v>
      </c>
    </row>
    <row r="263" spans="1:9" x14ac:dyDescent="0.25">
      <c r="A263">
        <v>11104</v>
      </c>
      <c r="B263">
        <v>25782.1864259785</v>
      </c>
      <c r="C263">
        <v>32018.343665953798</v>
      </c>
      <c r="D263">
        <v>38583.453643503497</v>
      </c>
      <c r="E263">
        <v>1168.5407145301699</v>
      </c>
      <c r="F263">
        <v>68274.436522629199</v>
      </c>
      <c r="G263">
        <v>77084.041235226498</v>
      </c>
      <c r="H263">
        <v>84436.660545079605</v>
      </c>
      <c r="I263">
        <v>1567.80711183533</v>
      </c>
    </row>
    <row r="264" spans="1:9" x14ac:dyDescent="0.25">
      <c r="A264">
        <v>11105</v>
      </c>
      <c r="B264">
        <v>23480.118688366099</v>
      </c>
      <c r="C264">
        <v>29732.4159050159</v>
      </c>
      <c r="D264">
        <v>36199.0829127252</v>
      </c>
      <c r="E264">
        <v>1030.5145818651599</v>
      </c>
      <c r="F264">
        <v>66058.1890798776</v>
      </c>
      <c r="G264">
        <v>73780.4394680025</v>
      </c>
      <c r="H264">
        <v>81285.365821987696</v>
      </c>
      <c r="I264">
        <v>1388.2258944077</v>
      </c>
    </row>
    <row r="265" spans="1:9" x14ac:dyDescent="0.25">
      <c r="A265">
        <v>11106</v>
      </c>
      <c r="B265">
        <v>35678.899086019097</v>
      </c>
      <c r="C265">
        <v>43352.195105060098</v>
      </c>
      <c r="D265">
        <v>52022.634126072102</v>
      </c>
      <c r="E265">
        <v>1364.8456518758701</v>
      </c>
      <c r="F265">
        <v>84866.363652179207</v>
      </c>
      <c r="G265">
        <v>96465.926910297494</v>
      </c>
      <c r="H265">
        <v>106212.878007397</v>
      </c>
      <c r="I265">
        <v>1779.42833067943</v>
      </c>
    </row>
    <row r="266" spans="1:9" x14ac:dyDescent="0.25">
      <c r="A266">
        <v>11300</v>
      </c>
      <c r="B266">
        <v>16907.356090973401</v>
      </c>
      <c r="C266">
        <v>22134.131840400802</v>
      </c>
      <c r="D266">
        <v>28410.9751981263</v>
      </c>
      <c r="E266">
        <v>968.19350764757598</v>
      </c>
      <c r="F266">
        <v>56726.159193990097</v>
      </c>
      <c r="G266">
        <v>64455.466064946202</v>
      </c>
      <c r="H266">
        <v>74194.880306224397</v>
      </c>
      <c r="I266">
        <v>1205.62868854873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linear reg output</vt:lpstr>
      <vt:lpstr>pred using linear reg output</vt:lpstr>
      <vt:lpstr>sq rt reg output no high inc</vt:lpstr>
      <vt:lpstr>pred using sq rt no high inc</vt:lpstr>
      <vt:lpstr>sq rt reg output</vt:lpstr>
      <vt:lpstr>pred using sq rt reg output</vt:lpstr>
      <vt:lpstr>old methodology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Jain, Ankit</dc:creator>
  <cp:lastModifiedBy>Hancock, Jefferson</cp:lastModifiedBy>
  <dcterms:created xsi:type="dcterms:W3CDTF">2019-11-05T23:25:23Z</dcterms:created>
  <dcterms:modified xsi:type="dcterms:W3CDTF">2019-11-14T23:40:45Z</dcterms:modified>
</cp:coreProperties>
</file>