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240" activeTab="0"/>
  </bookViews>
  <sheets>
    <sheet name="Summary Tables" sheetId="1" r:id="rId1"/>
    <sheet name="Causes sorted (2013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<sst xmlns="http://schemas.openxmlformats.org/spreadsheetml/2006/main" count="69" uniqueCount="44">
  <si>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Reported Incidents by Utility</t>
  </si>
  <si>
    <t>Utility</t>
  </si>
  <si>
    <t>Yearly Total</t>
  </si>
  <si>
    <t>Total</t>
  </si>
  <si>
    <t>Bear Valley Electric</t>
  </si>
  <si>
    <t>AT&amp;T</t>
  </si>
  <si>
    <t>Number of Fatalities by Utility</t>
  </si>
  <si>
    <t>Number of Injuries by Utility</t>
  </si>
  <si>
    <t>Number of Electric Incidents by Cause</t>
  </si>
  <si>
    <t>Equipment/Line Failure</t>
  </si>
  <si>
    <t>Vehicle</t>
  </si>
  <si>
    <t>Utility Work</t>
  </si>
  <si>
    <t>Vegetation</t>
  </si>
  <si>
    <t>Natural Cause</t>
  </si>
  <si>
    <t>Excavation</t>
  </si>
  <si>
    <t>Other</t>
  </si>
  <si>
    <t>Aircraft</t>
  </si>
  <si>
    <t>working Overhead</t>
  </si>
  <si>
    <t>Working Underground</t>
  </si>
  <si>
    <t>Digin</t>
  </si>
  <si>
    <t>Circuit Breaker</t>
  </si>
  <si>
    <t>Falling Branch</t>
  </si>
  <si>
    <t>Falling Tree</t>
  </si>
  <si>
    <t>Tree/line contact</t>
  </si>
  <si>
    <t>Tree Trimmer</t>
  </si>
  <si>
    <t>Insulator</t>
  </si>
  <si>
    <t>Line</t>
  </si>
  <si>
    <t>Overhead Pothead</t>
  </si>
  <si>
    <t>Overhead Splice</t>
  </si>
  <si>
    <t>Underground Cable</t>
  </si>
  <si>
    <t>Underground Splice</t>
  </si>
  <si>
    <t>Underground Transformer</t>
  </si>
  <si>
    <t>Everything else</t>
  </si>
  <si>
    <t>Animal</t>
  </si>
  <si>
    <t>Capacitor Bank</t>
  </si>
  <si>
    <t>Comcast</t>
  </si>
  <si>
    <t>Pacific Gas &amp; Electric</t>
  </si>
  <si>
    <t>Souther California Edison</t>
  </si>
  <si>
    <t>San Diego Gas &amp; Electric</t>
  </si>
  <si>
    <t>PacifiCorp (formerly PP&amp;L)</t>
  </si>
  <si>
    <t xml:space="preserve">Kirkwood Meadows Public Utilities (formerly Mountain Utilities) </t>
  </si>
  <si>
    <t>Cause</t>
  </si>
  <si>
    <t>Transbay Cable</t>
  </si>
  <si>
    <t>PacifiCorp (Pacific Power)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</si>
</sst>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view="pageLayout" workbookViewId="0" topLeftCell="A1">
      <selection activeCell="A37" sqref="A37:J44"/>
    </sheetView>
  </sheetViews>
  <sheetFormatPr defaultColWidth="9.140625" defaultRowHeight="15"/>
  <cols>
    <col min="1" max="1" width="29.00390625" style="0" customWidth="1"/>
    <col min="2" max="10" width="7.57421875" style="0" customWidth="1"/>
  </cols>
  <sheetData>
    <row r="1" ht="15">
      <c r="A1" s="1" t="s">
        <v>0</v>
      </c>
    </row>
    <row r="2" ht="15">
      <c r="A2" s="1"/>
    </row>
    <row r="3" spans="1:10" ht="30" customHeight="1">
      <c r="A3" t="s">
        <v>1</v>
      </c>
      <c r="B3">
        <v>2007</v>
      </c>
      <c r="C3">
        <v>2008</v>
      </c>
      <c r="D3">
        <v>2009</v>
      </c>
      <c r="E3">
        <v>2010</v>
      </c>
      <c r="F3">
        <v>2011</v>
      </c>
      <c r="G3">
        <v>2012</v>
      </c>
      <c r="H3">
        <v>2013</v>
      </c>
      <c r="I3">
        <v>2014</v>
      </c>
      <c r="J3" t="s">
        <v>3</v>
      </c>
    </row>
    <row r="4" spans="1:11" ht="19.5" customHeight="1">
      <c r="A4" t="s">
        <v>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f>SUM(B4:I4)</f>
        <v>1</v>
      </c>
      <c r="K4" s="1"/>
    </row>
    <row r="5" spans="1:11" ht="19.5" customHeight="1">
      <c r="A5" t="s">
        <v>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f aca="true" t="shared" si="0" ref="J5:J12">SUM(B5:I5)</f>
        <v>1</v>
      </c>
      <c r="K5" s="1"/>
    </row>
    <row r="6" spans="1:11" ht="19.5" customHeight="1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2</v>
      </c>
      <c r="I6">
        <v>3</v>
      </c>
      <c r="J6">
        <f t="shared" si="0"/>
        <v>6</v>
      </c>
      <c r="K6" s="1"/>
    </row>
    <row r="7" spans="1:11" ht="15">
      <c r="A7" t="s">
        <v>40</v>
      </c>
      <c r="B7">
        <v>0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  <c r="I7">
        <v>1</v>
      </c>
      <c r="J7">
        <f t="shared" si="0"/>
        <v>3</v>
      </c>
      <c r="K7" s="1"/>
    </row>
    <row r="8" spans="1:11" ht="19.5" customHeight="1">
      <c r="A8" t="s">
        <v>36</v>
      </c>
      <c r="B8">
        <v>84</v>
      </c>
      <c r="C8">
        <v>43</v>
      </c>
      <c r="D8">
        <v>49</v>
      </c>
      <c r="E8">
        <v>58</v>
      </c>
      <c r="F8">
        <v>77</v>
      </c>
      <c r="G8">
        <v>103</v>
      </c>
      <c r="H8">
        <v>118</v>
      </c>
      <c r="I8">
        <v>78</v>
      </c>
      <c r="J8">
        <f t="shared" si="0"/>
        <v>610</v>
      </c>
      <c r="K8" s="1"/>
    </row>
    <row r="9" spans="1:11" ht="19.5" customHeight="1">
      <c r="A9" t="s">
        <v>43</v>
      </c>
      <c r="B9">
        <v>0</v>
      </c>
      <c r="C9">
        <v>1</v>
      </c>
      <c r="D9">
        <v>1</v>
      </c>
      <c r="E9">
        <v>1</v>
      </c>
      <c r="F9">
        <v>0</v>
      </c>
      <c r="G9">
        <v>0</v>
      </c>
      <c r="H9">
        <v>0</v>
      </c>
      <c r="I9">
        <v>4</v>
      </c>
      <c r="J9">
        <f t="shared" si="0"/>
        <v>7</v>
      </c>
      <c r="K9" s="1"/>
    </row>
    <row r="10" spans="1:11" ht="19.5" customHeight="1">
      <c r="A10" t="s">
        <v>37</v>
      </c>
      <c r="B10">
        <v>28</v>
      </c>
      <c r="C10">
        <v>27</v>
      </c>
      <c r="D10">
        <v>38</v>
      </c>
      <c r="E10">
        <v>24</v>
      </c>
      <c r="F10">
        <v>38</v>
      </c>
      <c r="G10">
        <v>46</v>
      </c>
      <c r="H10">
        <v>50</v>
      </c>
      <c r="I10">
        <v>70</v>
      </c>
      <c r="J10">
        <f t="shared" si="0"/>
        <v>321</v>
      </c>
      <c r="K10" s="1"/>
    </row>
    <row r="11" spans="1:11" ht="19.5" customHeight="1">
      <c r="A11" t="s">
        <v>38</v>
      </c>
      <c r="B11">
        <v>25</v>
      </c>
      <c r="C11">
        <v>14</v>
      </c>
      <c r="D11">
        <v>5</v>
      </c>
      <c r="E11">
        <v>7</v>
      </c>
      <c r="F11">
        <v>12</v>
      </c>
      <c r="G11">
        <v>16</v>
      </c>
      <c r="H11">
        <v>38</v>
      </c>
      <c r="I11">
        <v>16</v>
      </c>
      <c r="J11">
        <f t="shared" si="0"/>
        <v>133</v>
      </c>
      <c r="K11" s="1"/>
    </row>
    <row r="12" spans="1:11" ht="19.5" customHeight="1">
      <c r="A12" t="s">
        <v>42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f t="shared" si="0"/>
        <v>2</v>
      </c>
      <c r="K12" s="1"/>
    </row>
    <row r="13" spans="1:11" ht="19.5" customHeight="1">
      <c r="A13" t="s">
        <v>2</v>
      </c>
      <c r="B13">
        <f>SUM(B4:B11)</f>
        <v>137</v>
      </c>
      <c r="C13">
        <f aca="true" t="shared" si="1" ref="C13:H13">SUM(C4:C11)</f>
        <v>85</v>
      </c>
      <c r="D13">
        <f t="shared" si="1"/>
        <v>93</v>
      </c>
      <c r="E13">
        <f t="shared" si="1"/>
        <v>93</v>
      </c>
      <c r="F13">
        <f t="shared" si="1"/>
        <v>127</v>
      </c>
      <c r="G13">
        <f t="shared" si="1"/>
        <v>165</v>
      </c>
      <c r="H13">
        <f t="shared" si="1"/>
        <v>209</v>
      </c>
      <c r="I13">
        <f>SUM(I4:I12)</f>
        <v>175</v>
      </c>
      <c r="J13">
        <f>SUM(B13:I13)</f>
        <v>1084</v>
      </c>
      <c r="K13" s="1"/>
    </row>
    <row r="14" spans="1:10" ht="15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ht="15">
      <c r="A15" s="4" t="s">
        <v>6</v>
      </c>
    </row>
    <row r="16" ht="15">
      <c r="A16" s="4"/>
    </row>
    <row r="17" spans="1:10" ht="30" customHeight="1">
      <c r="A17" t="s">
        <v>1</v>
      </c>
      <c r="B17">
        <v>2007</v>
      </c>
      <c r="C17">
        <v>2008</v>
      </c>
      <c r="D17">
        <v>2009</v>
      </c>
      <c r="E17">
        <v>2010</v>
      </c>
      <c r="F17">
        <v>2011</v>
      </c>
      <c r="G17">
        <v>2012</v>
      </c>
      <c r="H17">
        <v>2013</v>
      </c>
      <c r="I17">
        <v>2014</v>
      </c>
      <c r="J17" t="s">
        <v>3</v>
      </c>
    </row>
    <row r="18" spans="1:11" ht="19.5" customHeight="1">
      <c r="A18" t="s">
        <v>35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f aca="true" t="shared" si="2" ref="J18:J23">SUM(B18:I18)</f>
        <v>1</v>
      </c>
      <c r="K18" s="1"/>
    </row>
    <row r="19" spans="1:11" ht="19.5" customHeight="1">
      <c r="A19" t="s">
        <v>36</v>
      </c>
      <c r="B19">
        <v>5</v>
      </c>
      <c r="C19">
        <v>5</v>
      </c>
      <c r="D19">
        <v>4</v>
      </c>
      <c r="E19">
        <v>7</v>
      </c>
      <c r="F19">
        <v>4</v>
      </c>
      <c r="G19">
        <v>4</v>
      </c>
      <c r="H19">
        <v>6</v>
      </c>
      <c r="I19">
        <v>4</v>
      </c>
      <c r="J19">
        <f t="shared" si="2"/>
        <v>39</v>
      </c>
      <c r="K19" s="1"/>
    </row>
    <row r="20" spans="1:11" ht="19.5" customHeight="1">
      <c r="A20" t="s">
        <v>43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f t="shared" si="2"/>
        <v>1</v>
      </c>
      <c r="K20" s="1"/>
    </row>
    <row r="21" spans="1:11" ht="19.5" customHeight="1">
      <c r="A21" t="s">
        <v>37</v>
      </c>
      <c r="B21">
        <v>4</v>
      </c>
      <c r="C21">
        <v>2</v>
      </c>
      <c r="D21">
        <v>3</v>
      </c>
      <c r="E21">
        <v>4</v>
      </c>
      <c r="F21">
        <v>8</v>
      </c>
      <c r="G21">
        <v>7</v>
      </c>
      <c r="H21">
        <v>6</v>
      </c>
      <c r="I21">
        <v>11</v>
      </c>
      <c r="J21">
        <f t="shared" si="2"/>
        <v>45</v>
      </c>
      <c r="K21" s="1"/>
    </row>
    <row r="22" spans="1:11" ht="19.5" customHeight="1">
      <c r="A22" t="s">
        <v>38</v>
      </c>
      <c r="B22">
        <v>4</v>
      </c>
      <c r="C22">
        <v>2</v>
      </c>
      <c r="D22">
        <v>1</v>
      </c>
      <c r="E22">
        <v>0</v>
      </c>
      <c r="F22">
        <v>0</v>
      </c>
      <c r="G22">
        <v>3</v>
      </c>
      <c r="H22">
        <v>2</v>
      </c>
      <c r="I22">
        <v>1</v>
      </c>
      <c r="J22">
        <f t="shared" si="2"/>
        <v>13</v>
      </c>
      <c r="K22" s="1"/>
    </row>
    <row r="23" spans="1:11" ht="19.5" customHeight="1">
      <c r="A23" t="s">
        <v>2</v>
      </c>
      <c r="B23">
        <f>SUM(B18:B22)</f>
        <v>13</v>
      </c>
      <c r="C23">
        <f aca="true" t="shared" si="3" ref="C23:H23">SUM(C18:C22)</f>
        <v>9</v>
      </c>
      <c r="D23">
        <f t="shared" si="3"/>
        <v>8</v>
      </c>
      <c r="E23">
        <f t="shared" si="3"/>
        <v>11</v>
      </c>
      <c r="F23">
        <f t="shared" si="3"/>
        <v>12</v>
      </c>
      <c r="G23">
        <f t="shared" si="3"/>
        <v>14</v>
      </c>
      <c r="H23">
        <f t="shared" si="3"/>
        <v>14</v>
      </c>
      <c r="I23">
        <f>SUM(I18:I22)</f>
        <v>18</v>
      </c>
      <c r="J23">
        <f t="shared" si="2"/>
        <v>99</v>
      </c>
      <c r="K23" s="1"/>
    </row>
    <row r="24" ht="15">
      <c r="A24" s="1"/>
    </row>
    <row r="25" ht="15">
      <c r="A25" s="1" t="s">
        <v>7</v>
      </c>
    </row>
    <row r="26" ht="15">
      <c r="A26" s="1"/>
    </row>
    <row r="27" spans="1:10" ht="30" customHeight="1">
      <c r="A27" s="7" t="s">
        <v>1</v>
      </c>
      <c r="B27" s="8">
        <v>2007</v>
      </c>
      <c r="C27" s="8">
        <v>2008</v>
      </c>
      <c r="D27" s="8">
        <v>2009</v>
      </c>
      <c r="E27" s="8">
        <v>2010</v>
      </c>
      <c r="F27" s="8">
        <v>2011</v>
      </c>
      <c r="G27" s="8">
        <v>2012</v>
      </c>
      <c r="H27" s="8">
        <v>2013</v>
      </c>
      <c r="I27" s="8">
        <v>2014</v>
      </c>
      <c r="J27" s="8" t="s">
        <v>3</v>
      </c>
    </row>
    <row r="28" spans="1:11" ht="19.5" customHeight="1">
      <c r="A28" s="7" t="s">
        <v>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f>SUM(B28:I28)</f>
        <v>1</v>
      </c>
      <c r="K28" s="1"/>
    </row>
    <row r="29" spans="1:11" ht="19.5" customHeight="1">
      <c r="A29" s="7" t="s">
        <v>36</v>
      </c>
      <c r="B29" s="5">
        <v>9</v>
      </c>
      <c r="C29" s="5">
        <v>12</v>
      </c>
      <c r="D29" s="5">
        <v>9</v>
      </c>
      <c r="E29" s="5">
        <v>6</v>
      </c>
      <c r="F29" s="5">
        <v>11</v>
      </c>
      <c r="G29" s="5">
        <v>13</v>
      </c>
      <c r="H29" s="5">
        <v>10</v>
      </c>
      <c r="I29" s="5">
        <v>13</v>
      </c>
      <c r="J29" s="5">
        <f>SUM(B29:I29)</f>
        <v>83</v>
      </c>
      <c r="K29" s="1"/>
    </row>
    <row r="30" spans="1:11" ht="19.5" customHeight="1">
      <c r="A30" s="7" t="s">
        <v>39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f>SUM(B30:I30)</f>
        <v>2</v>
      </c>
      <c r="K30" s="1"/>
    </row>
    <row r="31" spans="1:11" ht="19.5" customHeight="1">
      <c r="A31" s="7" t="s">
        <v>37</v>
      </c>
      <c r="B31" s="5">
        <v>11</v>
      </c>
      <c r="C31" s="5">
        <v>15</v>
      </c>
      <c r="D31" s="5">
        <v>21</v>
      </c>
      <c r="E31" s="5">
        <v>15</v>
      </c>
      <c r="F31" s="5">
        <v>16</v>
      </c>
      <c r="G31" s="5">
        <v>17</v>
      </c>
      <c r="H31" s="5">
        <v>16</v>
      </c>
      <c r="I31" s="5">
        <v>26</v>
      </c>
      <c r="J31" s="5">
        <f>SUM(B31:I31)</f>
        <v>137</v>
      </c>
      <c r="K31" s="1"/>
    </row>
    <row r="32" spans="1:11" ht="19.5" customHeight="1">
      <c r="A32" s="7" t="s">
        <v>38</v>
      </c>
      <c r="B32" s="5">
        <v>5</v>
      </c>
      <c r="C32" s="5">
        <v>5</v>
      </c>
      <c r="D32" s="5">
        <v>1</v>
      </c>
      <c r="E32" s="5">
        <v>0</v>
      </c>
      <c r="F32" s="5">
        <v>3</v>
      </c>
      <c r="G32" s="5">
        <v>6</v>
      </c>
      <c r="H32" s="5">
        <v>3</v>
      </c>
      <c r="I32" s="5">
        <v>3</v>
      </c>
      <c r="J32" s="5">
        <f>SUM(B32:I32)</f>
        <v>26</v>
      </c>
      <c r="K32" s="1"/>
    </row>
    <row r="33" spans="1:11" ht="19.5" customHeight="1">
      <c r="A33" s="7" t="s">
        <v>2</v>
      </c>
      <c r="B33" s="8">
        <f>SUM(B28:B32)</f>
        <v>25</v>
      </c>
      <c r="C33" s="8">
        <f aca="true" t="shared" si="4" ref="C33:H33">SUM(C28:C32)</f>
        <v>33</v>
      </c>
      <c r="D33" s="8">
        <f t="shared" si="4"/>
        <v>31</v>
      </c>
      <c r="E33" s="8">
        <f t="shared" si="4"/>
        <v>21</v>
      </c>
      <c r="F33" s="8">
        <f t="shared" si="4"/>
        <v>30</v>
      </c>
      <c r="G33" s="8">
        <f t="shared" si="4"/>
        <v>36</v>
      </c>
      <c r="H33" s="8">
        <f t="shared" si="4"/>
        <v>30</v>
      </c>
      <c r="I33" s="8">
        <f>SUM(I28:I32)</f>
        <v>43</v>
      </c>
      <c r="J33" s="8">
        <f>SUM(B33:I33)</f>
        <v>249</v>
      </c>
      <c r="K33" s="1"/>
    </row>
    <row r="34" spans="1:10" ht="15">
      <c r="A34" s="6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1" t="s">
        <v>8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1"/>
      <c r="B36" s="5"/>
      <c r="C36" s="5"/>
      <c r="D36" s="5"/>
      <c r="E36" s="5"/>
      <c r="F36" s="5"/>
      <c r="G36" s="5"/>
      <c r="H36" s="5"/>
      <c r="I36" s="5"/>
      <c r="J36" s="5"/>
    </row>
    <row r="37" spans="1:10" ht="30" customHeight="1">
      <c r="A37" s="7" t="s">
        <v>41</v>
      </c>
      <c r="B37" s="8">
        <v>2007</v>
      </c>
      <c r="C37" s="8">
        <v>2008</v>
      </c>
      <c r="D37" s="8">
        <v>2009</v>
      </c>
      <c r="E37" s="8">
        <v>2010</v>
      </c>
      <c r="F37" s="8">
        <v>2011</v>
      </c>
      <c r="G37" s="8">
        <v>2012</v>
      </c>
      <c r="H37" s="8">
        <v>2013</v>
      </c>
      <c r="I37" s="8">
        <v>2014</v>
      </c>
      <c r="J37" s="8" t="s">
        <v>3</v>
      </c>
    </row>
    <row r="38" spans="1:11" ht="19.5" customHeight="1">
      <c r="A38" s="7" t="s">
        <v>9</v>
      </c>
      <c r="B38" s="5">
        <v>30</v>
      </c>
      <c r="C38" s="5">
        <v>13</v>
      </c>
      <c r="D38" s="5">
        <v>32</v>
      </c>
      <c r="E38" s="5">
        <v>20</v>
      </c>
      <c r="F38" s="5">
        <v>38</v>
      </c>
      <c r="G38" s="5">
        <v>30</v>
      </c>
      <c r="H38" s="5">
        <v>27</v>
      </c>
      <c r="I38" s="5">
        <v>39</v>
      </c>
      <c r="J38" s="5">
        <f>SUM(B38:I38)</f>
        <v>229</v>
      </c>
      <c r="K38" s="1"/>
    </row>
    <row r="39" spans="1:11" ht="19.5" customHeight="1">
      <c r="A39" s="7" t="s">
        <v>10</v>
      </c>
      <c r="B39" s="5">
        <v>14</v>
      </c>
      <c r="C39" s="5">
        <v>8</v>
      </c>
      <c r="D39" s="5">
        <v>10</v>
      </c>
      <c r="E39" s="5">
        <v>10</v>
      </c>
      <c r="F39" s="5">
        <v>12</v>
      </c>
      <c r="G39" s="5">
        <v>20</v>
      </c>
      <c r="H39" s="5">
        <v>17</v>
      </c>
      <c r="I39" s="5">
        <v>14</v>
      </c>
      <c r="J39" s="5">
        <f>SUM(B39:I39)</f>
        <v>105</v>
      </c>
      <c r="K39" s="1"/>
    </row>
    <row r="40" spans="1:11" ht="19.5" customHeight="1">
      <c r="A40" s="7" t="s">
        <v>11</v>
      </c>
      <c r="B40" s="5">
        <v>11</v>
      </c>
      <c r="C40" s="5">
        <v>14</v>
      </c>
      <c r="D40" s="5">
        <v>16</v>
      </c>
      <c r="E40" s="5">
        <v>6</v>
      </c>
      <c r="F40" s="5">
        <v>11</v>
      </c>
      <c r="G40" s="5">
        <v>10</v>
      </c>
      <c r="H40" s="5">
        <v>21</v>
      </c>
      <c r="I40" s="5">
        <v>20</v>
      </c>
      <c r="J40" s="5">
        <f>SUM(B40:I40)</f>
        <v>109</v>
      </c>
      <c r="K40" s="1"/>
    </row>
    <row r="41" spans="1:11" ht="19.5" customHeight="1">
      <c r="A41" s="7" t="s">
        <v>12</v>
      </c>
      <c r="B41" s="5">
        <v>10</v>
      </c>
      <c r="C41" s="5">
        <v>11</v>
      </c>
      <c r="D41" s="5">
        <v>6</v>
      </c>
      <c r="E41" s="5">
        <v>9</v>
      </c>
      <c r="F41" s="5">
        <v>6</v>
      </c>
      <c r="G41" s="5">
        <v>9</v>
      </c>
      <c r="H41" s="5">
        <v>14</v>
      </c>
      <c r="I41" s="5">
        <v>16</v>
      </c>
      <c r="J41" s="5">
        <f>SUM(B41:I41)</f>
        <v>81</v>
      </c>
      <c r="K41" s="1"/>
    </row>
    <row r="42" spans="1:11" ht="19.5" customHeight="1">
      <c r="A42" s="7" t="s">
        <v>13</v>
      </c>
      <c r="B42" s="5">
        <v>8</v>
      </c>
      <c r="C42" s="5">
        <v>3</v>
      </c>
      <c r="D42" s="5">
        <v>2</v>
      </c>
      <c r="E42" s="5">
        <v>6</v>
      </c>
      <c r="F42" s="5">
        <v>9</v>
      </c>
      <c r="G42" s="5">
        <v>16</v>
      </c>
      <c r="H42" s="5">
        <v>15</v>
      </c>
      <c r="I42" s="5">
        <v>19</v>
      </c>
      <c r="J42" s="5">
        <f>SUM(B42:I42)</f>
        <v>78</v>
      </c>
      <c r="K42" s="1"/>
    </row>
    <row r="43" spans="1:11" ht="19.5" customHeight="1">
      <c r="A43" s="7" t="s">
        <v>14</v>
      </c>
      <c r="B43" s="5">
        <v>11</v>
      </c>
      <c r="C43" s="5">
        <v>7</v>
      </c>
      <c r="D43" s="5">
        <v>2</v>
      </c>
      <c r="E43" s="5">
        <v>4</v>
      </c>
      <c r="F43" s="5">
        <v>4</v>
      </c>
      <c r="G43" s="5">
        <v>9</v>
      </c>
      <c r="H43" s="5">
        <v>3</v>
      </c>
      <c r="I43" s="5">
        <v>4</v>
      </c>
      <c r="J43" s="5">
        <f>SUM(B43:I43)</f>
        <v>44</v>
      </c>
      <c r="K43" s="1"/>
    </row>
    <row r="44" spans="1:11" ht="19.5" customHeight="1">
      <c r="A44" s="7" t="s">
        <v>15</v>
      </c>
      <c r="B44" s="8">
        <v>53</v>
      </c>
      <c r="C44" s="8">
        <v>29</v>
      </c>
      <c r="D44" s="8">
        <v>25</v>
      </c>
      <c r="E44" s="8">
        <v>37</v>
      </c>
      <c r="F44" s="8">
        <v>47</v>
      </c>
      <c r="G44" s="8">
        <v>71</v>
      </c>
      <c r="H44" s="8">
        <f>H13-SUM(H38:H43)</f>
        <v>112</v>
      </c>
      <c r="I44" s="8">
        <f>I13-SUM(I38:I43)</f>
        <v>63</v>
      </c>
      <c r="J44" s="8">
        <f>SUM(B44:I44)</f>
        <v>437</v>
      </c>
      <c r="K44" s="1"/>
    </row>
  </sheetData>
  <sheetProtection/>
  <printOptions/>
  <pageMargins left="0.7" right="0.7" top="0.75" bottom="0.75" header="0.3" footer="0.3"/>
  <pageSetup fitToHeight="0" fitToWidth="1" orientation="landscape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3" max="3" width="20.8515625" style="0" bestFit="1" customWidth="1"/>
    <col min="4" max="4" width="16.28125" style="0" bestFit="1" customWidth="1"/>
    <col min="5" max="5" width="13.421875" style="0" bestFit="1" customWidth="1"/>
    <col min="6" max="6" width="10.421875" style="0" bestFit="1" customWidth="1"/>
  </cols>
  <sheetData>
    <row r="1" spans="1:7" ht="1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7" ht="15">
      <c r="A2" t="s">
        <v>20</v>
      </c>
      <c r="B2" t="s">
        <v>16</v>
      </c>
      <c r="C2" t="s">
        <v>17</v>
      </c>
      <c r="D2" t="s">
        <v>21</v>
      </c>
      <c r="E2" t="s">
        <v>13</v>
      </c>
      <c r="F2" t="s">
        <v>19</v>
      </c>
      <c r="G2" t="s">
        <v>32</v>
      </c>
    </row>
    <row r="3" spans="1:5" ht="15">
      <c r="A3" t="s">
        <v>25</v>
      </c>
      <c r="B3" t="s">
        <v>10</v>
      </c>
      <c r="C3" t="s">
        <v>18</v>
      </c>
      <c r="D3" t="s">
        <v>22</v>
      </c>
      <c r="E3" t="s">
        <v>33</v>
      </c>
    </row>
    <row r="4" spans="1:4" ht="15">
      <c r="A4" t="s">
        <v>26</v>
      </c>
      <c r="D4" t="s">
        <v>23</v>
      </c>
    </row>
    <row r="5" spans="1:4" ht="15">
      <c r="A5" t="s">
        <v>27</v>
      </c>
      <c r="D5" t="s">
        <v>24</v>
      </c>
    </row>
    <row r="6" ht="15">
      <c r="A6" t="s">
        <v>28</v>
      </c>
    </row>
    <row r="7" ht="15">
      <c r="A7" t="s">
        <v>29</v>
      </c>
    </row>
    <row r="8" ht="15">
      <c r="A8" t="s">
        <v>30</v>
      </c>
    </row>
    <row r="9" ht="15">
      <c r="A9" t="s">
        <v>31</v>
      </c>
    </row>
    <row r="10" ht="15">
      <c r="A10" t="s">
        <v>34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Cho, Raymond</dc:creator>
  <cp:keywords/>
  <dc:description/>
  <cp:lastModifiedBy>Cho, Raymond</cp:lastModifiedBy>
  <cp:lastPrinted>2014-07-17T18:20:58Z</cp:lastPrinted>
  <dcterms:created xsi:type="dcterms:W3CDTF">2014-07-16T21:18:16Z</dcterms:created>
  <dcterms:modified xsi:type="dcterms:W3CDTF">2015-10-05T21:23:07Z</dcterms:modified>
  <cp:category/>
  <cp:version/>
  <cp:contentType/>
  <cp:contentStatus/>
</cp:coreProperties>
</file>