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35" windowHeight="8640" activeTab="0"/>
  </bookViews>
  <sheets>
    <sheet name="DG Interconnection Data" sheetId="1" r:id="rId1"/>
    <sheet name="System Data" sheetId="2" r:id="rId2"/>
    <sheet name="System Map Data" sheetId="3" r:id="rId3"/>
  </sheets>
  <definedNames/>
  <calcPr fullCalcOnLoad="1"/>
</workbook>
</file>

<file path=xl/sharedStrings.xml><?xml version="1.0" encoding="utf-8"?>
<sst xmlns="http://schemas.openxmlformats.org/spreadsheetml/2006/main" count="399" uniqueCount="141">
  <si>
    <t>Notes:</t>
  </si>
  <si>
    <t>1)</t>
  </si>
  <si>
    <t xml:space="preserve">Data to be provided for all generation interconnections under 20 MW.  Data should reflect all generation installed and in queue. </t>
  </si>
  <si>
    <t>Location</t>
  </si>
  <si>
    <t>Technology</t>
  </si>
  <si>
    <t>Facility</t>
  </si>
  <si>
    <t>System Information</t>
  </si>
  <si>
    <t>Interconnection Status</t>
  </si>
  <si>
    <t>Study Process and Costs</t>
  </si>
  <si>
    <t>Address</t>
  </si>
  <si>
    <t>City</t>
  </si>
  <si>
    <t>County</t>
  </si>
  <si>
    <t>Zip</t>
  </si>
  <si>
    <t>Type</t>
  </si>
  <si>
    <t>Fuel</t>
  </si>
  <si>
    <t>System Capacity</t>
  </si>
  <si>
    <t>Interconnection Type</t>
  </si>
  <si>
    <t>Interconnection Voltage</t>
  </si>
  <si>
    <t>Station or Transmission Line</t>
  </si>
  <si>
    <t>Substation ID#</t>
  </si>
  <si>
    <t>Feeder ID#</t>
  </si>
  <si>
    <t>Short Circuit Current</t>
  </si>
  <si>
    <t>Distance of Project to Substation</t>
  </si>
  <si>
    <t>Transformer Rating</t>
  </si>
  <si>
    <t>Interconnection Request
Receive Date</t>
  </si>
  <si>
    <t>Placed in Queue Date</t>
  </si>
  <si>
    <t>Proposed
On-line Date
(as filed with IR)</t>
  </si>
  <si>
    <t>Current
On-line Date (or Installed Date if installed)</t>
  </si>
  <si>
    <t>Feasibility Study
(IFS) Status</t>
  </si>
  <si>
    <t>Date of IFS Completion</t>
  </si>
  <si>
    <t>Adverse system impacts found in FS?</t>
  </si>
  <si>
    <t>If adverse system impacts found in FS, estimated cost for associated system upgrades.</t>
  </si>
  <si>
    <t>Date of SIS Completion</t>
  </si>
  <si>
    <t xml:space="preserve">Adverse system impacts found in SIS? </t>
  </si>
  <si>
    <t>If adverse system impacts found in SIS, estimated cost for associated system upgrades.</t>
  </si>
  <si>
    <t>Date of FAS Completion</t>
  </si>
  <si>
    <t xml:space="preserve">Adverse system impacts found in FAS? </t>
  </si>
  <si>
    <t>If adverse system impacts found in FAS, estimated cost for associated system upgrades.</t>
  </si>
  <si>
    <t>Optional Study
(OS) Status</t>
  </si>
  <si>
    <t>Final Cost of System upgrades required for interconnection</t>
  </si>
  <si>
    <t>Rule 21 NEM, Rule 21 non-export, Rule 21 other, SGIP dist., SGIP trans.</t>
  </si>
  <si>
    <t>(A)</t>
  </si>
  <si>
    <t>(ft)</t>
  </si>
  <si>
    <t>(MVA)</t>
  </si>
  <si>
    <t>(yes, no)</t>
  </si>
  <si>
    <t>($)</t>
  </si>
  <si>
    <t>CSI, SGIP, ERP, NSHP, Other</t>
  </si>
  <si>
    <t>All data to be provided for normal operating conditions - do not provide data under configurations during maintenance, faults or other abnormal events.</t>
  </si>
  <si>
    <t>2)</t>
  </si>
  <si>
    <t>Insert lines as necessary to add feeders, transformers for substations</t>
  </si>
  <si>
    <t>3)</t>
  </si>
  <si>
    <t>Do not provide information on existing generation on the distribution system.</t>
  </si>
  <si>
    <t>Number</t>
  </si>
  <si>
    <t>Substation Name</t>
  </si>
  <si>
    <t>Substation ID</t>
  </si>
  <si>
    <t>Transformer ID</t>
  </si>
  <si>
    <t>Design Capacity</t>
  </si>
  <si>
    <t>Transformer Primary Voltage Rating</t>
  </si>
  <si>
    <t>Transformer Secondary Voltage Rating</t>
  </si>
  <si>
    <t>Short Circuit Current at Transformer Secondary</t>
  </si>
  <si>
    <t>Feeder ID</t>
  </si>
  <si>
    <t>Feeder Type (Over Head, Under Ground)</t>
  </si>
  <si>
    <t>Length of Feeder</t>
  </si>
  <si>
    <t>2009 Peak Load</t>
  </si>
  <si>
    <t>2009 Min Load</t>
  </si>
  <si>
    <t>Peak Load - Type of Reading</t>
  </si>
  <si>
    <t>Peak Load - Sampling Rate</t>
  </si>
  <si>
    <t>Minimum Load -Type of Reading</t>
  </si>
  <si>
    <t>Minimum Load - Sampling Rate</t>
  </si>
  <si>
    <t>(If different than Substation name)</t>
  </si>
  <si>
    <t>(kV)</t>
  </si>
  <si>
    <t>(kA)</t>
  </si>
  <si>
    <t>Include Spares</t>
  </si>
  <si>
    <t>(OH, UG)</t>
  </si>
  <si>
    <t>(MW)</t>
  </si>
  <si>
    <t>All Hours</t>
  </si>
  <si>
    <t>June 21 to Sep 20  (5 am - 7 pm) (MW)</t>
  </si>
  <si>
    <t>Sep 21 to Dec 20 (6:30 am - 5 pm) (MW)</t>
  </si>
  <si>
    <t>Dec 21 to March 20 (7 am - 5 pm)  (MW)</t>
  </si>
  <si>
    <t>March 21 to June 20 (5 am - 7 pm)  (MW)</t>
  </si>
  <si>
    <t>(SCADA, Analog, Human)</t>
  </si>
  <si>
    <t>(i.e. 10 sec, annual)</t>
  </si>
  <si>
    <t>Sample Sub</t>
  </si>
  <si>
    <t>Sub 001</t>
  </si>
  <si>
    <t>1000 Sample Road, Substation, CA  90000</t>
  </si>
  <si>
    <t>Transformer 1</t>
  </si>
  <si>
    <t>Feeder 1</t>
  </si>
  <si>
    <t>OH</t>
  </si>
  <si>
    <t>SCADA</t>
  </si>
  <si>
    <t>2 seconds</t>
  </si>
  <si>
    <t>Feeder 2</t>
  </si>
  <si>
    <t>Feeder 3</t>
  </si>
  <si>
    <t>Feeder 4</t>
  </si>
  <si>
    <t>Feeder 5</t>
  </si>
  <si>
    <t>Feeder 6</t>
  </si>
  <si>
    <t>Feeder 7</t>
  </si>
  <si>
    <t>UG</t>
  </si>
  <si>
    <t>Feeder 8</t>
  </si>
  <si>
    <t>Feeder 9</t>
  </si>
  <si>
    <t>SPARE</t>
  </si>
  <si>
    <t>Feeder 10</t>
  </si>
  <si>
    <t>Transformer 2</t>
  </si>
  <si>
    <t>Please answer the following questions related to distribution system maps.</t>
  </si>
  <si>
    <t xml:space="preserve">Do you have a set of geographic maps of your distribution system?  This does not refer to a set of single line diagrams that are not fully geographical.  </t>
  </si>
  <si>
    <t>Does the set of geographic maps encompass the entire distribution system?  If not, please specify what it does encompass.</t>
  </si>
  <si>
    <t>What format is the distribution map in?  Hard copy? Digital - AutoCAD?  Please provide details.  If possible, furnish a typical sample of a hard copy map.</t>
  </si>
  <si>
    <t>4)</t>
  </si>
  <si>
    <t>What is the basis of the geographical map you have?  Overlay on city map?  Overlay on satellite image such as Google Earth?  Please provide details.</t>
  </si>
  <si>
    <t>5)</t>
  </si>
  <si>
    <t>Is system information provided on the geographic map, such as conductor rating, voltage, current, overhead/underground, substation names, transformer locations and ratings, etc?  Please provide details.</t>
  </si>
  <si>
    <t>6)</t>
  </si>
  <si>
    <t>Do you have a set of electrical single-line diagrams with the information described in question #5 above?  How is the information on the single-line diagrams best applied to the distribution maps discussed above?  Please provide details.</t>
  </si>
  <si>
    <t>7)</t>
  </si>
  <si>
    <t>What format is the electrical single-line diagram in?  Hard copy? Digital - AutoCAD?  Please provide details.  If possible, furnish a typical sample of a hard copy single line diagram.</t>
  </si>
  <si>
    <t>Customer Class</t>
  </si>
  <si>
    <t xml:space="preserve"> </t>
  </si>
  <si>
    <t>Generator Still at Site?</t>
  </si>
  <si>
    <t>[yes, no]</t>
  </si>
  <si>
    <t>[mm-dd-yyyy]</t>
  </si>
  <si>
    <t>Inverter Capacity</t>
  </si>
  <si>
    <t>NEM Cap qualified (PV and wind)</t>
  </si>
  <si>
    <t>Application ID (If applicable)</t>
  </si>
  <si>
    <t>[Underway, waived, pending or complete]</t>
  </si>
  <si>
    <t>Cost of Feasibility Study</t>
  </si>
  <si>
    <t>Cost of SIS Study</t>
  </si>
  <si>
    <r>
      <t xml:space="preserve">System Impact Study (SIS) </t>
    </r>
    <r>
      <rPr>
        <b/>
        <i/>
        <sz val="8"/>
        <rFont val="Arial"/>
        <family val="2"/>
      </rPr>
      <t>or</t>
    </r>
    <r>
      <rPr>
        <b/>
        <sz val="8"/>
        <rFont val="Arial"/>
        <family val="2"/>
      </rPr>
      <t xml:space="preserve"> 
Phase I Cluster Study Status</t>
    </r>
  </si>
  <si>
    <t>Cost of Facilities Study</t>
  </si>
  <si>
    <r>
      <t xml:space="preserve">Facilities Study (FAS) </t>
    </r>
    <r>
      <rPr>
        <b/>
        <i/>
        <sz val="8"/>
        <rFont val="Arial"/>
        <family val="2"/>
      </rPr>
      <t>or</t>
    </r>
    <r>
      <rPr>
        <b/>
        <sz val="8"/>
        <rFont val="Arial"/>
        <family val="2"/>
      </rPr>
      <t xml:space="preserve"> 
Phase II Cluster Study Status</t>
    </r>
  </si>
  <si>
    <t>Cost of optional study</t>
  </si>
  <si>
    <t>Rebate Program [If applicable]</t>
  </si>
  <si>
    <t>Rebate Program ID [If applicable]</t>
  </si>
  <si>
    <t>Confidential information [If applicable](y/n)?</t>
  </si>
  <si>
    <t>Customer/Project Information</t>
  </si>
  <si>
    <t>Queue # (if not yet interconnected)</t>
  </si>
  <si>
    <t xml:space="preserve">Service Account # </t>
  </si>
  <si>
    <t>Interconnection Date [if interconnected]</t>
  </si>
  <si>
    <t>Project Name or Host Customer Name</t>
  </si>
  <si>
    <t>Latitude</t>
  </si>
  <si>
    <t>Longitude</t>
  </si>
  <si>
    <t>Decimal format</t>
  </si>
  <si>
    <t>[Nameplate CEC-AC kW]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</si>
</sst>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 wrapText="1"/>
    </xf>
    <xf numFmtId="43" fontId="0" fillId="0" borderId="0" xfId="15" applyNumberFormat="1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0" fillId="0" borderId="0" xfId="15" applyNumberForma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164" fontId="0" fillId="0" borderId="2" xfId="15" applyNumberFormat="1" applyFill="1" applyBorder="1" applyAlignment="1">
      <alignment vertical="top" wrapText="1"/>
    </xf>
    <xf numFmtId="43" fontId="0" fillId="0" borderId="2" xfId="15" applyNumberFormat="1" applyFill="1" applyBorder="1" applyAlignment="1">
      <alignment horizontal="center" vertical="top" wrapText="1"/>
    </xf>
    <xf numFmtId="43" fontId="0" fillId="0" borderId="2" xfId="15" applyFill="1" applyBorder="1" applyAlignment="1">
      <alignment vertical="top" wrapText="1"/>
    </xf>
    <xf numFmtId="43" fontId="0" fillId="0" borderId="2" xfId="15" applyFill="1" applyBorder="1" applyAlignment="1">
      <alignment horizontal="center" vertical="top" wrapText="1"/>
    </xf>
    <xf numFmtId="43" fontId="0" fillId="0" borderId="2" xfId="15" applyNumberFormat="1" applyFill="1" applyBorder="1" applyAlignment="1">
      <alignment vertical="top" wrapText="1"/>
    </xf>
    <xf numFmtId="164" fontId="0" fillId="0" borderId="2" xfId="15" applyNumberFormat="1" applyFill="1" applyBorder="1" applyAlignment="1">
      <alignment horizontal="right" vertical="top" wrapText="1"/>
    </xf>
    <xf numFmtId="43" fontId="0" fillId="0" borderId="2" xfId="15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15" applyNumberFormat="1" applyAlignment="1">
      <alignment/>
    </xf>
    <xf numFmtId="43" fontId="0" fillId="0" borderId="0" xfId="15" applyNumberFormat="1" applyAlignment="1">
      <alignment horizontal="center"/>
    </xf>
    <xf numFmtId="43" fontId="0" fillId="0" borderId="4" xfId="15" applyNumberFormat="1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0" xfId="15" applyNumberFormat="1" applyFill="1" applyBorder="1" applyAlignment="1">
      <alignment/>
    </xf>
    <xf numFmtId="0" fontId="0" fillId="0" borderId="5" xfId="0" applyFill="1" applyBorder="1" applyAlignment="1">
      <alignment horizontal="center" vertical="top" wrapText="1"/>
    </xf>
    <xf numFmtId="43" fontId="0" fillId="0" borderId="0" xfId="15" applyNumberFormat="1" applyFont="1" applyAlignment="1">
      <alignment horizontal="center"/>
    </xf>
    <xf numFmtId="43" fontId="0" fillId="0" borderId="4" xfId="15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2" borderId="2" xfId="0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164" fontId="0" fillId="2" borderId="2" xfId="15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15" applyNumberFormat="1" applyFont="1" applyFill="1" applyBorder="1" applyAlignment="1">
      <alignment horizontal="center" vertical="center" wrapText="1"/>
    </xf>
    <xf numFmtId="164" fontId="0" fillId="0" borderId="2" xfId="15" applyNumberFormat="1" applyFont="1" applyFill="1" applyBorder="1" applyAlignment="1">
      <alignment horizontal="right" vertical="top" wrapText="1"/>
    </xf>
    <xf numFmtId="43" fontId="0" fillId="0" borderId="2" xfId="15" applyFont="1" applyFill="1" applyBorder="1" applyAlignment="1">
      <alignment horizontal="center" vertical="top" wrapText="1"/>
    </xf>
    <xf numFmtId="164" fontId="0" fillId="0" borderId="2" xfId="15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4" max="4" width="9.421875" style="0" customWidth="1"/>
    <col min="11" max="11" width="10.421875" style="0" customWidth="1"/>
    <col min="12" max="12" width="9.8515625" style="0" customWidth="1"/>
    <col min="15" max="15" width="15.421875" style="0" customWidth="1"/>
    <col min="16" max="16" width="15.140625" style="0" customWidth="1"/>
    <col min="17" max="17" width="12.57421875" style="0" customWidth="1"/>
    <col min="18" max="18" width="10.57421875" style="0" customWidth="1"/>
    <col min="21" max="21" width="10.8515625" style="0" customWidth="1"/>
    <col min="22" max="22" width="10.421875" style="0" customWidth="1"/>
    <col min="23" max="23" width="11.7109375" style="0" customWidth="1"/>
    <col min="24" max="24" width="14.57421875" style="0" customWidth="1"/>
    <col min="25" max="25" width="13.57421875" style="0" customWidth="1"/>
    <col min="26" max="26" width="8.00390625" style="0" bestFit="1" customWidth="1"/>
    <col min="27" max="27" width="14.57421875" style="0" customWidth="1"/>
    <col min="28" max="28" width="12.421875" style="0" customWidth="1"/>
    <col min="29" max="29" width="13.57421875" style="0" customWidth="1"/>
    <col min="30" max="30" width="10.00390625" style="0" customWidth="1"/>
    <col min="31" max="31" width="10.28125" style="0" customWidth="1"/>
    <col min="32" max="32" width="11.421875" style="0" customWidth="1"/>
    <col min="34" max="34" width="12.7109375" style="0" customWidth="1"/>
    <col min="37" max="37" width="11.421875" style="0" customWidth="1"/>
    <col min="39" max="39" width="11.57421875" style="0" customWidth="1"/>
    <col min="42" max="42" width="12.140625" style="0" bestFit="1" customWidth="1"/>
    <col min="44" max="44" width="10.421875" style="0" customWidth="1"/>
    <col min="48" max="48" width="12.28125" style="0" customWidth="1"/>
    <col min="49" max="49" width="10.421875" style="0" customWidth="1"/>
    <col min="50" max="50" width="15.140625" style="0" customWidth="1"/>
  </cols>
  <sheetData>
    <row r="1" spans="1:27" s="2" customFormat="1" ht="12.75">
      <c r="A1" s="1" t="s">
        <v>0</v>
      </c>
      <c r="B1" s="3"/>
      <c r="C1" s="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s="2" customFormat="1" ht="12.75">
      <c r="A2" s="3" t="s">
        <v>1</v>
      </c>
      <c r="B2" s="3"/>
      <c r="C2" s="3"/>
      <c r="D2" s="4" t="s">
        <v>2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s="2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50" ht="60" customHeight="1">
      <c r="A4" s="49" t="s">
        <v>132</v>
      </c>
      <c r="B4" s="52"/>
      <c r="C4" s="52"/>
      <c r="D4" s="53"/>
      <c r="E4" s="49" t="s">
        <v>3</v>
      </c>
      <c r="F4" s="50"/>
      <c r="G4" s="50"/>
      <c r="H4" s="51"/>
      <c r="I4" s="49" t="s">
        <v>4</v>
      </c>
      <c r="J4" s="51"/>
      <c r="K4" s="49" t="s">
        <v>5</v>
      </c>
      <c r="L4" s="50"/>
      <c r="M4" s="50"/>
      <c r="N4" s="50"/>
      <c r="O4" s="50"/>
      <c r="P4" s="49" t="s">
        <v>6</v>
      </c>
      <c r="Q4" s="50"/>
      <c r="R4" s="50"/>
      <c r="S4" s="50"/>
      <c r="T4" s="50"/>
      <c r="U4" s="50"/>
      <c r="V4" s="50"/>
      <c r="W4" s="51"/>
      <c r="X4" s="49" t="s">
        <v>7</v>
      </c>
      <c r="Y4" s="50"/>
      <c r="Z4" s="50"/>
      <c r="AA4" s="50"/>
      <c r="AB4" s="50"/>
      <c r="AC4" s="51"/>
      <c r="AD4" s="49" t="s">
        <v>8</v>
      </c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  <c r="AV4" s="49"/>
      <c r="AW4" s="50"/>
      <c r="AX4" s="51"/>
    </row>
    <row r="5" spans="1:50" ht="112.5">
      <c r="A5" s="5" t="s">
        <v>134</v>
      </c>
      <c r="B5" s="5" t="s">
        <v>135</v>
      </c>
      <c r="C5" s="5" t="s">
        <v>133</v>
      </c>
      <c r="D5" s="5" t="s">
        <v>136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114</v>
      </c>
      <c r="M5" s="5" t="s">
        <v>119</v>
      </c>
      <c r="N5" s="5" t="s">
        <v>120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116</v>
      </c>
      <c r="W5" s="5" t="s">
        <v>23</v>
      </c>
      <c r="X5" s="5" t="s">
        <v>24</v>
      </c>
      <c r="Y5" s="5" t="s">
        <v>121</v>
      </c>
      <c r="Z5" s="5" t="s">
        <v>25</v>
      </c>
      <c r="AA5" s="5" t="s">
        <v>7</v>
      </c>
      <c r="AB5" s="5" t="s">
        <v>26</v>
      </c>
      <c r="AC5" s="5" t="s">
        <v>27</v>
      </c>
      <c r="AD5" s="5" t="s">
        <v>28</v>
      </c>
      <c r="AE5" s="5" t="s">
        <v>123</v>
      </c>
      <c r="AF5" s="5" t="s">
        <v>29</v>
      </c>
      <c r="AG5" s="5" t="s">
        <v>30</v>
      </c>
      <c r="AH5" s="5" t="s">
        <v>31</v>
      </c>
      <c r="AI5" s="5" t="s">
        <v>125</v>
      </c>
      <c r="AJ5" s="5" t="s">
        <v>124</v>
      </c>
      <c r="AK5" s="5" t="s">
        <v>32</v>
      </c>
      <c r="AL5" s="5" t="s">
        <v>33</v>
      </c>
      <c r="AM5" s="5" t="s">
        <v>34</v>
      </c>
      <c r="AN5" s="5" t="s">
        <v>127</v>
      </c>
      <c r="AO5" s="5" t="s">
        <v>126</v>
      </c>
      <c r="AP5" s="5" t="s">
        <v>35</v>
      </c>
      <c r="AQ5" s="5" t="s">
        <v>36</v>
      </c>
      <c r="AR5" s="5" t="s">
        <v>37</v>
      </c>
      <c r="AS5" s="5" t="s">
        <v>38</v>
      </c>
      <c r="AT5" s="5" t="s">
        <v>128</v>
      </c>
      <c r="AU5" s="5" t="s">
        <v>39</v>
      </c>
      <c r="AV5" s="5" t="s">
        <v>129</v>
      </c>
      <c r="AW5" s="5" t="s">
        <v>130</v>
      </c>
      <c r="AX5" s="5" t="s">
        <v>131</v>
      </c>
    </row>
    <row r="6" spans="1:50" s="2" customFormat="1" ht="45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140</v>
      </c>
      <c r="L6" s="6"/>
      <c r="M6" s="6" t="s">
        <v>140</v>
      </c>
      <c r="N6" s="6" t="s">
        <v>140</v>
      </c>
      <c r="O6" s="6" t="s">
        <v>40</v>
      </c>
      <c r="P6" s="6"/>
      <c r="Q6" s="6"/>
      <c r="R6" s="6"/>
      <c r="S6" s="6"/>
      <c r="T6" s="6" t="s">
        <v>41</v>
      </c>
      <c r="U6" s="6" t="s">
        <v>42</v>
      </c>
      <c r="V6" s="6" t="s">
        <v>117</v>
      </c>
      <c r="W6" s="6" t="s">
        <v>43</v>
      </c>
      <c r="X6" s="6"/>
      <c r="Y6" s="6"/>
      <c r="Z6" s="6"/>
      <c r="AA6" s="6"/>
      <c r="AB6" s="6"/>
      <c r="AC6" s="6" t="s">
        <v>118</v>
      </c>
      <c r="AD6" s="6" t="s">
        <v>122</v>
      </c>
      <c r="AE6" s="6"/>
      <c r="AF6" s="6"/>
      <c r="AG6" s="6" t="s">
        <v>44</v>
      </c>
      <c r="AH6" s="6" t="s">
        <v>45</v>
      </c>
      <c r="AI6" s="6" t="s">
        <v>122</v>
      </c>
      <c r="AJ6" s="6"/>
      <c r="AK6" s="6"/>
      <c r="AL6" s="6" t="s">
        <v>44</v>
      </c>
      <c r="AM6" s="6" t="s">
        <v>45</v>
      </c>
      <c r="AN6" s="6" t="s">
        <v>122</v>
      </c>
      <c r="AO6" s="6"/>
      <c r="AP6" s="6"/>
      <c r="AQ6" s="6" t="s">
        <v>117</v>
      </c>
      <c r="AR6" s="6" t="s">
        <v>45</v>
      </c>
      <c r="AS6" s="6" t="s">
        <v>122</v>
      </c>
      <c r="AT6" s="6"/>
      <c r="AU6" s="6" t="s">
        <v>45</v>
      </c>
      <c r="AV6" s="6" t="s">
        <v>46</v>
      </c>
      <c r="AW6" s="6"/>
      <c r="AX6" s="6" t="s">
        <v>115</v>
      </c>
    </row>
    <row r="7" spans="1:50" s="7" customFormat="1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U7" s="10"/>
      <c r="V7" s="10"/>
      <c r="W7" s="9"/>
      <c r="X7" s="11"/>
      <c r="Y7" s="11"/>
      <c r="Z7" s="11"/>
      <c r="AA7" s="11"/>
      <c r="AB7" s="11"/>
      <c r="AC7" s="12"/>
      <c r="AD7" s="13"/>
      <c r="AE7" s="13"/>
      <c r="AF7" s="11"/>
      <c r="AG7" s="11"/>
      <c r="AH7" s="13"/>
      <c r="AI7" s="13"/>
      <c r="AJ7" s="13"/>
      <c r="AK7" s="9"/>
      <c r="AL7" s="9"/>
      <c r="AM7" s="9"/>
      <c r="AN7" s="9"/>
      <c r="AO7" s="9"/>
      <c r="AP7" s="14"/>
      <c r="AQ7" s="14"/>
      <c r="AR7" s="14"/>
      <c r="AS7" s="14"/>
      <c r="AT7" s="14"/>
      <c r="AU7" s="14"/>
      <c r="AV7" s="14"/>
      <c r="AW7" s="14"/>
      <c r="AX7" s="14"/>
    </row>
    <row r="8" spans="1:50" s="7" customFormat="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10"/>
      <c r="V8" s="10"/>
      <c r="W8" s="9"/>
      <c r="X8" s="11"/>
      <c r="Y8" s="11"/>
      <c r="Z8" s="11"/>
      <c r="AA8" s="11"/>
      <c r="AB8" s="11"/>
      <c r="AC8" s="12"/>
      <c r="AD8" s="13"/>
      <c r="AE8" s="13"/>
      <c r="AF8" s="11"/>
      <c r="AG8" s="11"/>
      <c r="AH8" s="13"/>
      <c r="AI8" s="13"/>
      <c r="AJ8" s="13"/>
      <c r="AK8" s="9"/>
      <c r="AL8" s="9"/>
      <c r="AM8" s="9"/>
      <c r="AN8" s="9"/>
      <c r="AO8" s="9"/>
      <c r="AP8" s="14"/>
      <c r="AQ8" s="14"/>
      <c r="AR8" s="14"/>
      <c r="AS8" s="14"/>
      <c r="AT8" s="14"/>
      <c r="AU8" s="14"/>
      <c r="AV8" s="14"/>
      <c r="AW8" s="14"/>
      <c r="AX8" s="14"/>
    </row>
    <row r="9" spans="1:50" s="7" customFormat="1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10"/>
      <c r="V9" s="10"/>
      <c r="W9" s="9"/>
      <c r="X9" s="11"/>
      <c r="Y9" s="11"/>
      <c r="Z9" s="11"/>
      <c r="AA9" s="11"/>
      <c r="AB9" s="11"/>
      <c r="AC9" s="12"/>
      <c r="AD9" s="13"/>
      <c r="AE9" s="13"/>
      <c r="AF9" s="11"/>
      <c r="AG9" s="11"/>
      <c r="AH9" s="13"/>
      <c r="AI9" s="13"/>
      <c r="AJ9" s="13"/>
      <c r="AK9" s="9"/>
      <c r="AL9" s="9"/>
      <c r="AM9" s="9"/>
      <c r="AN9" s="9"/>
      <c r="AO9" s="9"/>
      <c r="AP9" s="14"/>
      <c r="AQ9" s="14"/>
      <c r="AR9" s="14"/>
      <c r="AS9" s="14"/>
      <c r="AT9" s="14"/>
      <c r="AU9" s="14"/>
      <c r="AV9" s="14"/>
      <c r="AW9" s="14"/>
      <c r="AX9" s="14"/>
    </row>
    <row r="10" spans="1:50" s="7" customFormat="1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/>
      <c r="U10" s="10"/>
      <c r="V10" s="10"/>
      <c r="W10" s="9"/>
      <c r="X10" s="11"/>
      <c r="Y10" s="11"/>
      <c r="Z10" s="11"/>
      <c r="AA10" s="11"/>
      <c r="AB10" s="11"/>
      <c r="AC10" s="12"/>
      <c r="AD10" s="13"/>
      <c r="AE10" s="13"/>
      <c r="AF10" s="11"/>
      <c r="AG10" s="11"/>
      <c r="AH10" s="13"/>
      <c r="AI10" s="13"/>
      <c r="AJ10" s="13"/>
      <c r="AK10" s="9"/>
      <c r="AL10" s="9"/>
      <c r="AM10" s="9"/>
      <c r="AN10" s="9"/>
      <c r="AO10" s="9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s="7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9"/>
      <c r="U11" s="10"/>
      <c r="V11" s="10"/>
      <c r="W11" s="9"/>
      <c r="X11" s="11"/>
      <c r="Y11" s="11"/>
      <c r="Z11" s="11"/>
      <c r="AA11" s="11"/>
      <c r="AB11" s="11"/>
      <c r="AC11" s="12"/>
      <c r="AD11" s="13"/>
      <c r="AE11" s="13"/>
      <c r="AF11" s="11"/>
      <c r="AG11" s="11"/>
      <c r="AH11" s="13"/>
      <c r="AI11" s="13"/>
      <c r="AJ11" s="13"/>
      <c r="AK11" s="9"/>
      <c r="AL11" s="9"/>
      <c r="AM11" s="9"/>
      <c r="AN11" s="9"/>
      <c r="AO11" s="9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s="7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9"/>
      <c r="U12" s="15"/>
      <c r="V12" s="15"/>
      <c r="W12" s="9"/>
      <c r="X12" s="16"/>
      <c r="Y12" s="16"/>
      <c r="Z12" s="16"/>
      <c r="AA12" s="16"/>
      <c r="AB12" s="16"/>
      <c r="AC12" s="12"/>
      <c r="AD12" s="13"/>
      <c r="AE12" s="13"/>
      <c r="AF12" s="11"/>
      <c r="AG12" s="16"/>
      <c r="AH12" s="13"/>
      <c r="AI12" s="13"/>
      <c r="AJ12" s="13"/>
      <c r="AK12" s="9"/>
      <c r="AL12" s="9"/>
      <c r="AM12" s="9"/>
      <c r="AN12" s="9"/>
      <c r="AO12" s="9"/>
      <c r="AP12" s="14"/>
      <c r="AQ12" s="14"/>
      <c r="AR12" s="14"/>
      <c r="AS12" s="14"/>
      <c r="AT12" s="14"/>
      <c r="AU12" s="14"/>
      <c r="AV12" s="14"/>
      <c r="AW12" s="14"/>
      <c r="AX12" s="14"/>
    </row>
    <row r="20" spans="1:23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6"/>
      <c r="U20" s="46"/>
      <c r="V20" s="46"/>
      <c r="W20" s="46"/>
    </row>
    <row r="21" spans="1:23" s="46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3" spans="1:22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</sheetData>
  <mergeCells count="8">
    <mergeCell ref="AV4:AX4"/>
    <mergeCell ref="A4:D4"/>
    <mergeCell ref="X4:AC4"/>
    <mergeCell ref="AD4:AU4"/>
    <mergeCell ref="E4:H4"/>
    <mergeCell ref="I4:J4"/>
    <mergeCell ref="K4:O4"/>
    <mergeCell ref="P4:W4"/>
  </mergeCells>
  <conditionalFormatting sqref="AB5:AC5">
    <cfRule type="cellIs" priority="1" dxfId="0" operator="equal" stopIfTrue="1">
      <formula>"Z"</formula>
    </cfRule>
  </conditionalFormatting>
  <conditionalFormatting sqref="P5:S5 K4:L5 M5:N5">
    <cfRule type="cellIs" priority="2" dxfId="0" operator="equal" stopIfTrue="1">
      <formula>0</formula>
    </cfRule>
  </conditionalFormatting>
  <dataValidations count="3">
    <dataValidation type="list" allowBlank="1" showInputMessage="1" showErrorMessage="1" sqref="T7:T12">
      <formula1>"OH, UG, SPARE, - "</formula1>
    </dataValidation>
    <dataValidation type="list" allowBlank="1" showInputMessage="1" showErrorMessage="1" sqref="AK7:AK12 AM8:AM12">
      <formula1>"SCADA, Analog, Human, - "</formula1>
    </dataValidation>
    <dataValidation type="list" showInputMessage="1" showErrorMessage="1" sqref="O5">
      <formula1>#REF!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0.00390625" style="0" customWidth="1"/>
    <col min="3" max="3" width="10.421875" style="0" customWidth="1"/>
    <col min="8" max="8" width="11.00390625" style="0" customWidth="1"/>
    <col min="9" max="9" width="11.28125" style="0" customWidth="1"/>
    <col min="10" max="10" width="14.421875" style="0" customWidth="1"/>
    <col min="12" max="12" width="11.421875" style="0" customWidth="1"/>
    <col min="13" max="13" width="10.7109375" style="0" customWidth="1"/>
    <col min="14" max="14" width="11.140625" style="0" customWidth="1"/>
  </cols>
  <sheetData>
    <row r="1" spans="1:31" s="25" customFormat="1" ht="12.75">
      <c r="A1" s="1" t="s">
        <v>0</v>
      </c>
      <c r="B1"/>
      <c r="C1"/>
      <c r="D1"/>
      <c r="E1"/>
      <c r="F1"/>
      <c r="G1"/>
      <c r="H1" s="17"/>
      <c r="I1"/>
      <c r="J1"/>
      <c r="K1" s="18"/>
      <c r="L1" s="19"/>
      <c r="M1" s="20"/>
      <c r="N1"/>
      <c r="O1" s="18"/>
      <c r="P1" s="21"/>
      <c r="Q1" s="19"/>
      <c r="R1" s="22"/>
      <c r="S1" s="23"/>
      <c r="T1" s="22"/>
      <c r="U1" s="23"/>
      <c r="V1" s="22"/>
      <c r="W1" s="23"/>
      <c r="X1" s="22"/>
      <c r="Y1" s="23"/>
      <c r="Z1" s="22"/>
      <c r="AA1" s="23"/>
      <c r="AB1" s="18"/>
      <c r="AC1" s="20"/>
      <c r="AD1" s="18"/>
      <c r="AE1" s="24"/>
    </row>
    <row r="2" spans="1:31" s="25" customFormat="1" ht="12.75">
      <c r="A2" s="3" t="s">
        <v>1</v>
      </c>
      <c r="B2" s="4" t="s">
        <v>47</v>
      </c>
      <c r="C2"/>
      <c r="D2"/>
      <c r="E2"/>
      <c r="F2"/>
      <c r="G2"/>
      <c r="H2" s="17"/>
      <c r="I2"/>
      <c r="J2"/>
      <c r="K2" s="18"/>
      <c r="L2" s="19"/>
      <c r="M2" s="20"/>
      <c r="N2"/>
      <c r="O2" s="18"/>
      <c r="P2" s="21"/>
      <c r="Q2" s="19"/>
      <c r="R2" s="22"/>
      <c r="S2" s="23"/>
      <c r="T2" s="22"/>
      <c r="U2" s="23"/>
      <c r="V2" s="22"/>
      <c r="W2" s="23"/>
      <c r="X2" s="22"/>
      <c r="Y2" s="23"/>
      <c r="Z2" s="22"/>
      <c r="AA2" s="23"/>
      <c r="AB2" s="18"/>
      <c r="AC2" s="20"/>
      <c r="AD2" s="18"/>
      <c r="AE2" s="24"/>
    </row>
    <row r="3" spans="1:31" s="25" customFormat="1" ht="12.75">
      <c r="A3" s="3" t="s">
        <v>48</v>
      </c>
      <c r="B3" s="4" t="s">
        <v>49</v>
      </c>
      <c r="C3" s="4"/>
      <c r="D3"/>
      <c r="E3"/>
      <c r="F3"/>
      <c r="G3"/>
      <c r="H3" s="17"/>
      <c r="I3"/>
      <c r="J3"/>
      <c r="K3" s="18"/>
      <c r="L3" s="19"/>
      <c r="M3" s="20"/>
      <c r="N3"/>
      <c r="O3" s="18"/>
      <c r="P3" s="21"/>
      <c r="Q3" s="19"/>
      <c r="R3" s="22"/>
      <c r="S3" s="23"/>
      <c r="T3" s="22"/>
      <c r="U3" s="23"/>
      <c r="V3" s="22"/>
      <c r="W3" s="23"/>
      <c r="X3" s="22"/>
      <c r="Y3" s="23"/>
      <c r="Z3" s="22"/>
      <c r="AA3" s="23"/>
      <c r="AB3" s="18"/>
      <c r="AC3" s="20"/>
      <c r="AD3" s="18"/>
      <c r="AE3" s="24"/>
    </row>
    <row r="4" spans="1:31" s="25" customFormat="1" ht="12.75">
      <c r="A4" s="3" t="s">
        <v>50</v>
      </c>
      <c r="B4" s="4" t="s">
        <v>51</v>
      </c>
      <c r="C4" s="4"/>
      <c r="D4"/>
      <c r="E4"/>
      <c r="F4"/>
      <c r="G4"/>
      <c r="H4" s="17"/>
      <c r="I4"/>
      <c r="J4"/>
      <c r="K4" s="18"/>
      <c r="L4" s="19"/>
      <c r="M4" s="20"/>
      <c r="N4"/>
      <c r="O4" s="18"/>
      <c r="P4" s="21"/>
      <c r="Q4" s="19"/>
      <c r="R4" s="22"/>
      <c r="S4" s="23"/>
      <c r="T4" s="22"/>
      <c r="U4" s="23"/>
      <c r="V4" s="22"/>
      <c r="W4" s="23"/>
      <c r="X4" s="22"/>
      <c r="Y4" s="23"/>
      <c r="Z4" s="22"/>
      <c r="AA4" s="23"/>
      <c r="AB4" s="18"/>
      <c r="AC4" s="20"/>
      <c r="AD4" s="18"/>
      <c r="AE4" s="24"/>
    </row>
    <row r="5" spans="1:31" s="25" customFormat="1" ht="12.75">
      <c r="A5" s="26"/>
      <c r="B5"/>
      <c r="C5"/>
      <c r="D5"/>
      <c r="E5"/>
      <c r="F5"/>
      <c r="G5"/>
      <c r="H5" s="17"/>
      <c r="I5"/>
      <c r="J5"/>
      <c r="K5" s="18"/>
      <c r="L5" s="19"/>
      <c r="M5" s="20"/>
      <c r="N5"/>
      <c r="O5" s="18"/>
      <c r="P5" s="21"/>
      <c r="Q5" s="19"/>
      <c r="R5" s="22"/>
      <c r="S5" s="23"/>
      <c r="T5" s="27"/>
      <c r="U5" s="28"/>
      <c r="V5" s="27"/>
      <c r="W5" s="23"/>
      <c r="X5" s="27"/>
      <c r="Y5" s="23"/>
      <c r="Z5" s="27"/>
      <c r="AA5" s="23"/>
      <c r="AB5" s="18"/>
      <c r="AC5" s="20"/>
      <c r="AD5" s="18"/>
      <c r="AE5" s="24"/>
    </row>
    <row r="6" spans="1:32" s="29" customFormat="1" ht="76.5">
      <c r="A6" s="31" t="s">
        <v>52</v>
      </c>
      <c r="B6" s="31" t="s">
        <v>53</v>
      </c>
      <c r="C6" s="31" t="s">
        <v>54</v>
      </c>
      <c r="D6" s="31" t="s">
        <v>9</v>
      </c>
      <c r="E6" s="31" t="s">
        <v>10</v>
      </c>
      <c r="F6" s="31" t="s">
        <v>11</v>
      </c>
      <c r="G6" s="31" t="s">
        <v>12</v>
      </c>
      <c r="H6" s="31" t="s">
        <v>137</v>
      </c>
      <c r="I6" s="31" t="s">
        <v>138</v>
      </c>
      <c r="J6" s="32" t="s">
        <v>55</v>
      </c>
      <c r="K6" s="31" t="s">
        <v>56</v>
      </c>
      <c r="L6" s="31" t="s">
        <v>57</v>
      </c>
      <c r="M6" s="31" t="s">
        <v>58</v>
      </c>
      <c r="N6" s="31" t="s">
        <v>59</v>
      </c>
      <c r="O6" s="32" t="s">
        <v>60</v>
      </c>
      <c r="P6" s="32" t="s">
        <v>61</v>
      </c>
      <c r="Q6" s="33" t="s">
        <v>62</v>
      </c>
      <c r="R6" s="31" t="s">
        <v>56</v>
      </c>
      <c r="S6" s="31" t="s">
        <v>63</v>
      </c>
      <c r="T6" s="31" t="s">
        <v>64</v>
      </c>
      <c r="U6" s="31" t="s">
        <v>63</v>
      </c>
      <c r="V6" s="31" t="s">
        <v>64</v>
      </c>
      <c r="W6" s="31" t="s">
        <v>63</v>
      </c>
      <c r="X6" s="31" t="s">
        <v>64</v>
      </c>
      <c r="Y6" s="31" t="s">
        <v>63</v>
      </c>
      <c r="Z6" s="31" t="s">
        <v>64</v>
      </c>
      <c r="AA6" s="31" t="s">
        <v>63</v>
      </c>
      <c r="AB6" s="31" t="s">
        <v>64</v>
      </c>
      <c r="AC6" s="31" t="s">
        <v>65</v>
      </c>
      <c r="AD6" s="31" t="s">
        <v>66</v>
      </c>
      <c r="AE6" s="31" t="s">
        <v>67</v>
      </c>
      <c r="AF6" s="31" t="s">
        <v>68</v>
      </c>
    </row>
    <row r="7" spans="1:32" s="30" customFormat="1" ht="45">
      <c r="A7" s="34"/>
      <c r="B7" s="34"/>
      <c r="C7" s="34" t="s">
        <v>69</v>
      </c>
      <c r="D7" s="35"/>
      <c r="E7" s="35"/>
      <c r="F7" s="35"/>
      <c r="G7" s="35"/>
      <c r="H7" s="54" t="s">
        <v>139</v>
      </c>
      <c r="I7" s="55"/>
      <c r="J7" s="34"/>
      <c r="K7" s="36" t="s">
        <v>43</v>
      </c>
      <c r="L7" s="36" t="s">
        <v>70</v>
      </c>
      <c r="M7" s="36" t="s">
        <v>70</v>
      </c>
      <c r="N7" s="36" t="s">
        <v>71</v>
      </c>
      <c r="O7" s="36" t="s">
        <v>72</v>
      </c>
      <c r="P7" s="36" t="s">
        <v>73</v>
      </c>
      <c r="Q7" s="37" t="s">
        <v>42</v>
      </c>
      <c r="R7" s="36" t="s">
        <v>74</v>
      </c>
      <c r="S7" s="56" t="s">
        <v>75</v>
      </c>
      <c r="T7" s="56"/>
      <c r="U7" s="56" t="s">
        <v>76</v>
      </c>
      <c r="V7" s="56"/>
      <c r="W7" s="56" t="s">
        <v>77</v>
      </c>
      <c r="X7" s="56"/>
      <c r="Y7" s="56" t="s">
        <v>78</v>
      </c>
      <c r="Z7" s="56"/>
      <c r="AA7" s="56" t="s">
        <v>79</v>
      </c>
      <c r="AB7" s="56"/>
      <c r="AC7" s="36" t="s">
        <v>80</v>
      </c>
      <c r="AD7" s="36" t="s">
        <v>81</v>
      </c>
      <c r="AE7" s="36" t="s">
        <v>80</v>
      </c>
      <c r="AF7" s="36" t="s">
        <v>81</v>
      </c>
    </row>
    <row r="8" spans="1:32" s="7" customFormat="1" ht="12.75" customHeight="1">
      <c r="A8" s="8">
        <v>1</v>
      </c>
      <c r="B8" s="8" t="s">
        <v>82</v>
      </c>
      <c r="C8" s="8" t="s">
        <v>83</v>
      </c>
      <c r="D8" s="8" t="s">
        <v>84</v>
      </c>
      <c r="E8" s="8"/>
      <c r="F8" s="8"/>
      <c r="G8" s="8"/>
      <c r="H8" s="8">
        <v>33.3</v>
      </c>
      <c r="I8" s="8">
        <v>-111.1</v>
      </c>
      <c r="J8" s="8" t="s">
        <v>85</v>
      </c>
      <c r="K8" s="8">
        <v>50</v>
      </c>
      <c r="L8" s="8">
        <v>69</v>
      </c>
      <c r="M8" s="8">
        <v>12.5</v>
      </c>
      <c r="N8" s="8">
        <v>12.2</v>
      </c>
      <c r="O8" s="8" t="s">
        <v>86</v>
      </c>
      <c r="P8" s="9" t="s">
        <v>87</v>
      </c>
      <c r="Q8" s="10">
        <v>5025</v>
      </c>
      <c r="R8" s="9">
        <v>5</v>
      </c>
      <c r="S8" s="11">
        <v>4.05</v>
      </c>
      <c r="T8" s="11">
        <v>1.1</v>
      </c>
      <c r="U8" s="11">
        <v>4.05</v>
      </c>
      <c r="V8" s="11">
        <v>0.5</v>
      </c>
      <c r="W8" s="12">
        <v>2.9564999999999997</v>
      </c>
      <c r="X8" s="13">
        <v>0.792</v>
      </c>
      <c r="Y8" s="11">
        <f>0.5*S8</f>
        <v>2.025</v>
      </c>
      <c r="Z8" s="11">
        <v>1.1</v>
      </c>
      <c r="AA8" s="13">
        <v>3.564</v>
      </c>
      <c r="AB8" s="13">
        <v>1.0230000000000001</v>
      </c>
      <c r="AC8" s="9" t="s">
        <v>88</v>
      </c>
      <c r="AD8" s="9" t="s">
        <v>89</v>
      </c>
      <c r="AE8" s="9" t="s">
        <v>88</v>
      </c>
      <c r="AF8" s="9" t="s">
        <v>89</v>
      </c>
    </row>
    <row r="9" spans="1:32" s="7" customFormat="1" ht="12.75" customHeight="1">
      <c r="A9" s="8">
        <v>1</v>
      </c>
      <c r="B9" s="8" t="s">
        <v>82</v>
      </c>
      <c r="C9" s="8" t="s">
        <v>83</v>
      </c>
      <c r="D9" s="8" t="s">
        <v>84</v>
      </c>
      <c r="E9" s="8"/>
      <c r="F9" s="8"/>
      <c r="G9" s="8"/>
      <c r="H9" s="8">
        <v>33.3</v>
      </c>
      <c r="I9" s="8">
        <v>-111.1</v>
      </c>
      <c r="J9" s="8" t="s">
        <v>85</v>
      </c>
      <c r="K9" s="8">
        <v>50</v>
      </c>
      <c r="L9" s="8">
        <v>69</v>
      </c>
      <c r="M9" s="8">
        <v>12.5</v>
      </c>
      <c r="N9" s="8">
        <v>12.2</v>
      </c>
      <c r="O9" s="8" t="s">
        <v>90</v>
      </c>
      <c r="P9" s="9" t="s">
        <v>87</v>
      </c>
      <c r="Q9" s="10">
        <v>8031</v>
      </c>
      <c r="R9" s="9">
        <v>5</v>
      </c>
      <c r="S9" s="11">
        <v>3.55</v>
      </c>
      <c r="T9" s="11">
        <v>0.01</v>
      </c>
      <c r="U9" s="11">
        <v>3.55</v>
      </c>
      <c r="V9" s="11">
        <v>0.4</v>
      </c>
      <c r="W9" s="12">
        <v>2.5204999999999997</v>
      </c>
      <c r="X9" s="13">
        <v>0.0075</v>
      </c>
      <c r="Y9" s="11">
        <f aca="true" t="shared" si="0" ref="Y9:Y15">0.5*S9</f>
        <v>1.775</v>
      </c>
      <c r="Z9" s="11">
        <v>0.01</v>
      </c>
      <c r="AA9" s="13">
        <v>3.1595</v>
      </c>
      <c r="AB9" s="13">
        <v>0.0097</v>
      </c>
      <c r="AC9" s="9" t="s">
        <v>88</v>
      </c>
      <c r="AD9" s="9" t="s">
        <v>89</v>
      </c>
      <c r="AE9" s="9" t="s">
        <v>88</v>
      </c>
      <c r="AF9" s="9" t="s">
        <v>89</v>
      </c>
    </row>
    <row r="10" spans="1:32" s="7" customFormat="1" ht="12.75" customHeight="1">
      <c r="A10" s="8">
        <v>1</v>
      </c>
      <c r="B10" s="8" t="s">
        <v>82</v>
      </c>
      <c r="C10" s="8" t="s">
        <v>83</v>
      </c>
      <c r="D10" s="8" t="s">
        <v>84</v>
      </c>
      <c r="E10" s="8"/>
      <c r="F10" s="8"/>
      <c r="G10" s="8"/>
      <c r="H10" s="8">
        <v>33.3</v>
      </c>
      <c r="I10" s="8">
        <v>-111.1</v>
      </c>
      <c r="J10" s="8" t="s">
        <v>85</v>
      </c>
      <c r="K10" s="8">
        <v>50</v>
      </c>
      <c r="L10" s="8">
        <v>69</v>
      </c>
      <c r="M10" s="8">
        <v>12.5</v>
      </c>
      <c r="N10" s="8">
        <v>12.2</v>
      </c>
      <c r="O10" s="8" t="s">
        <v>91</v>
      </c>
      <c r="P10" s="9" t="s">
        <v>87</v>
      </c>
      <c r="Q10" s="10">
        <v>2000</v>
      </c>
      <c r="R10" s="9">
        <v>5</v>
      </c>
      <c r="S10" s="11">
        <v>3.75</v>
      </c>
      <c r="T10" s="11">
        <v>0.03</v>
      </c>
      <c r="U10" s="11">
        <v>3.75</v>
      </c>
      <c r="V10" s="11">
        <v>0.87</v>
      </c>
      <c r="W10" s="12">
        <v>2.8125</v>
      </c>
      <c r="X10" s="13">
        <v>0.0204</v>
      </c>
      <c r="Y10" s="11">
        <f t="shared" si="0"/>
        <v>1.875</v>
      </c>
      <c r="Z10" s="11">
        <v>0.03</v>
      </c>
      <c r="AA10" s="13">
        <v>3.375</v>
      </c>
      <c r="AB10" s="13">
        <v>0.026099999999999998</v>
      </c>
      <c r="AC10" s="9" t="s">
        <v>88</v>
      </c>
      <c r="AD10" s="9" t="s">
        <v>89</v>
      </c>
      <c r="AE10" s="9" t="s">
        <v>88</v>
      </c>
      <c r="AF10" s="9" t="s">
        <v>89</v>
      </c>
    </row>
    <row r="11" spans="1:32" s="7" customFormat="1" ht="12.75" customHeight="1">
      <c r="A11" s="8">
        <v>1</v>
      </c>
      <c r="B11" s="8" t="s">
        <v>82</v>
      </c>
      <c r="C11" s="8" t="s">
        <v>83</v>
      </c>
      <c r="D11" s="8" t="s">
        <v>84</v>
      </c>
      <c r="E11" s="8"/>
      <c r="F11" s="8"/>
      <c r="G11" s="8"/>
      <c r="H11" s="8">
        <v>33.3</v>
      </c>
      <c r="I11" s="8">
        <v>-111.1</v>
      </c>
      <c r="J11" s="8" t="s">
        <v>85</v>
      </c>
      <c r="K11" s="8">
        <v>50</v>
      </c>
      <c r="L11" s="8">
        <v>69</v>
      </c>
      <c r="M11" s="8">
        <v>12.5</v>
      </c>
      <c r="N11" s="8">
        <v>12.2</v>
      </c>
      <c r="O11" s="8" t="s">
        <v>92</v>
      </c>
      <c r="P11" s="9" t="s">
        <v>87</v>
      </c>
      <c r="Q11" s="10">
        <v>3502</v>
      </c>
      <c r="R11" s="9">
        <v>5</v>
      </c>
      <c r="S11" s="11">
        <v>2.21</v>
      </c>
      <c r="T11" s="11">
        <v>0</v>
      </c>
      <c r="U11" s="11">
        <v>2.21</v>
      </c>
      <c r="V11" s="11">
        <v>0.4</v>
      </c>
      <c r="W11" s="12">
        <v>1.7459</v>
      </c>
      <c r="X11" s="13">
        <v>0</v>
      </c>
      <c r="Y11" s="11">
        <f t="shared" si="0"/>
        <v>1.105</v>
      </c>
      <c r="Z11" s="11">
        <v>0</v>
      </c>
      <c r="AA11" s="13">
        <v>1.7017</v>
      </c>
      <c r="AB11" s="13">
        <v>0</v>
      </c>
      <c r="AC11" s="9" t="s">
        <v>88</v>
      </c>
      <c r="AD11" s="9" t="s">
        <v>89</v>
      </c>
      <c r="AE11" s="9" t="s">
        <v>88</v>
      </c>
      <c r="AF11" s="9" t="s">
        <v>89</v>
      </c>
    </row>
    <row r="12" spans="1:32" s="7" customFormat="1" ht="12.75" customHeight="1">
      <c r="A12" s="8">
        <v>1</v>
      </c>
      <c r="B12" s="8" t="s">
        <v>82</v>
      </c>
      <c r="C12" s="8" t="s">
        <v>83</v>
      </c>
      <c r="D12" s="8" t="s">
        <v>84</v>
      </c>
      <c r="E12" s="8"/>
      <c r="F12" s="8"/>
      <c r="G12" s="8"/>
      <c r="H12" s="8">
        <v>33.3</v>
      </c>
      <c r="I12" s="8">
        <v>-111.1</v>
      </c>
      <c r="J12" s="8" t="s">
        <v>85</v>
      </c>
      <c r="K12" s="8">
        <v>50</v>
      </c>
      <c r="L12" s="8">
        <v>69</v>
      </c>
      <c r="M12" s="8">
        <v>12.5</v>
      </c>
      <c r="N12" s="8">
        <v>12.2</v>
      </c>
      <c r="O12" s="8" t="s">
        <v>93</v>
      </c>
      <c r="P12" s="9" t="s">
        <v>87</v>
      </c>
      <c r="Q12" s="10">
        <v>9018</v>
      </c>
      <c r="R12" s="9">
        <v>5</v>
      </c>
      <c r="S12" s="11">
        <v>3.22</v>
      </c>
      <c r="T12" s="11">
        <v>1.2</v>
      </c>
      <c r="U12" s="11">
        <v>3.22</v>
      </c>
      <c r="V12" s="11">
        <v>1.67</v>
      </c>
      <c r="W12" s="12">
        <v>2.2218</v>
      </c>
      <c r="X12" s="13">
        <v>0.9239999999999999</v>
      </c>
      <c r="Y12" s="11">
        <f t="shared" si="0"/>
        <v>1.61</v>
      </c>
      <c r="Z12" s="11">
        <v>1.2</v>
      </c>
      <c r="AA12" s="13">
        <v>2.737</v>
      </c>
      <c r="AB12" s="13">
        <v>1.056</v>
      </c>
      <c r="AC12" s="9" t="s">
        <v>88</v>
      </c>
      <c r="AD12" s="9" t="s">
        <v>89</v>
      </c>
      <c r="AE12" s="9" t="s">
        <v>88</v>
      </c>
      <c r="AF12" s="9" t="s">
        <v>89</v>
      </c>
    </row>
    <row r="13" spans="1:32" s="7" customFormat="1" ht="12.75" customHeight="1">
      <c r="A13" s="8">
        <v>1</v>
      </c>
      <c r="B13" s="8" t="s">
        <v>82</v>
      </c>
      <c r="C13" s="8" t="s">
        <v>83</v>
      </c>
      <c r="D13" s="8" t="s">
        <v>84</v>
      </c>
      <c r="E13" s="8"/>
      <c r="F13" s="8"/>
      <c r="G13" s="8"/>
      <c r="H13" s="8">
        <v>33.3</v>
      </c>
      <c r="I13" s="8">
        <v>-111.1</v>
      </c>
      <c r="J13" s="8" t="s">
        <v>85</v>
      </c>
      <c r="K13" s="8">
        <v>50</v>
      </c>
      <c r="L13" s="8">
        <v>69</v>
      </c>
      <c r="M13" s="8">
        <v>12.5</v>
      </c>
      <c r="N13" s="8">
        <v>12.2</v>
      </c>
      <c r="O13" s="8" t="s">
        <v>94</v>
      </c>
      <c r="P13" s="9" t="s">
        <v>87</v>
      </c>
      <c r="Q13" s="15">
        <v>10038</v>
      </c>
      <c r="R13" s="9">
        <v>5</v>
      </c>
      <c r="S13" s="16">
        <v>2.79</v>
      </c>
      <c r="T13" s="16">
        <v>1.08</v>
      </c>
      <c r="U13" s="16">
        <v>2.79</v>
      </c>
      <c r="V13" s="16">
        <v>2</v>
      </c>
      <c r="W13" s="12">
        <v>2.0367</v>
      </c>
      <c r="X13" s="13">
        <v>0.9612</v>
      </c>
      <c r="Y13" s="11">
        <f t="shared" si="0"/>
        <v>1.395</v>
      </c>
      <c r="Z13" s="16">
        <v>1.08</v>
      </c>
      <c r="AA13" s="13">
        <v>2.4552</v>
      </c>
      <c r="AB13" s="13">
        <v>0.9828000000000001</v>
      </c>
      <c r="AC13" s="9" t="s">
        <v>88</v>
      </c>
      <c r="AD13" s="9" t="s">
        <v>89</v>
      </c>
      <c r="AE13" s="9" t="s">
        <v>88</v>
      </c>
      <c r="AF13" s="9" t="s">
        <v>89</v>
      </c>
    </row>
    <row r="14" spans="1:32" s="7" customFormat="1" ht="12.75" customHeight="1">
      <c r="A14" s="8">
        <v>1</v>
      </c>
      <c r="B14" s="8" t="s">
        <v>82</v>
      </c>
      <c r="C14" s="8" t="s">
        <v>83</v>
      </c>
      <c r="D14" s="8" t="s">
        <v>84</v>
      </c>
      <c r="E14" s="8"/>
      <c r="F14" s="8"/>
      <c r="G14" s="8"/>
      <c r="H14" s="8">
        <v>33.3</v>
      </c>
      <c r="I14" s="8">
        <v>-111.1</v>
      </c>
      <c r="J14" s="8" t="s">
        <v>85</v>
      </c>
      <c r="K14" s="8">
        <v>50</v>
      </c>
      <c r="L14" s="8">
        <v>69</v>
      </c>
      <c r="M14" s="8">
        <v>12.5</v>
      </c>
      <c r="N14" s="8">
        <v>12.2</v>
      </c>
      <c r="O14" s="8" t="s">
        <v>95</v>
      </c>
      <c r="P14" s="9" t="s">
        <v>96</v>
      </c>
      <c r="Q14" s="10">
        <v>5293</v>
      </c>
      <c r="R14" s="9">
        <v>5</v>
      </c>
      <c r="S14" s="16">
        <v>3.44</v>
      </c>
      <c r="T14" s="16">
        <v>1.4</v>
      </c>
      <c r="U14" s="16">
        <v>3.44</v>
      </c>
      <c r="V14" s="16">
        <v>1.55</v>
      </c>
      <c r="W14" s="12">
        <v>2.6488</v>
      </c>
      <c r="X14" s="13">
        <v>1.134</v>
      </c>
      <c r="Y14" s="11">
        <f t="shared" si="0"/>
        <v>1.72</v>
      </c>
      <c r="Z14" s="16">
        <v>1.4</v>
      </c>
      <c r="AA14" s="13">
        <v>3.3367999999999998</v>
      </c>
      <c r="AB14" s="13">
        <v>1.33</v>
      </c>
      <c r="AC14" s="9" t="s">
        <v>88</v>
      </c>
      <c r="AD14" s="9" t="s">
        <v>89</v>
      </c>
      <c r="AE14" s="9" t="s">
        <v>88</v>
      </c>
      <c r="AF14" s="9" t="s">
        <v>89</v>
      </c>
    </row>
    <row r="15" spans="1:32" s="7" customFormat="1" ht="12.75" customHeight="1">
      <c r="A15" s="8">
        <v>1</v>
      </c>
      <c r="B15" s="8" t="s">
        <v>82</v>
      </c>
      <c r="C15" s="8" t="s">
        <v>83</v>
      </c>
      <c r="D15" s="8" t="s">
        <v>84</v>
      </c>
      <c r="E15" s="8"/>
      <c r="F15" s="8"/>
      <c r="G15" s="8"/>
      <c r="H15" s="8">
        <v>33.3</v>
      </c>
      <c r="I15" s="8">
        <v>-111.1</v>
      </c>
      <c r="J15" s="8" t="s">
        <v>85</v>
      </c>
      <c r="K15" s="8">
        <v>50</v>
      </c>
      <c r="L15" s="8">
        <v>69</v>
      </c>
      <c r="M15" s="8">
        <v>12.5</v>
      </c>
      <c r="N15" s="8">
        <v>12.2</v>
      </c>
      <c r="O15" s="8" t="s">
        <v>97</v>
      </c>
      <c r="P15" s="9" t="s">
        <v>96</v>
      </c>
      <c r="Q15" s="10">
        <v>12942</v>
      </c>
      <c r="R15" s="9">
        <v>5</v>
      </c>
      <c r="S15" s="16">
        <v>2.41</v>
      </c>
      <c r="T15" s="16">
        <v>0.04</v>
      </c>
      <c r="U15" s="16">
        <v>2.41</v>
      </c>
      <c r="V15" s="16">
        <v>0.1</v>
      </c>
      <c r="W15" s="12">
        <v>1.8075</v>
      </c>
      <c r="X15" s="13">
        <v>0.0288</v>
      </c>
      <c r="Y15" s="11">
        <f t="shared" si="0"/>
        <v>1.205</v>
      </c>
      <c r="Z15" s="16">
        <v>0.04</v>
      </c>
      <c r="AA15" s="13">
        <v>1.9762</v>
      </c>
      <c r="AB15" s="13">
        <v>0.0388</v>
      </c>
      <c r="AC15" s="9" t="s">
        <v>88</v>
      </c>
      <c r="AD15" s="9" t="s">
        <v>89</v>
      </c>
      <c r="AE15" s="9" t="s">
        <v>88</v>
      </c>
      <c r="AF15" s="9" t="s">
        <v>89</v>
      </c>
    </row>
    <row r="16" spans="1:32" s="7" customFormat="1" ht="12.75" customHeight="1">
      <c r="A16" s="8">
        <v>1</v>
      </c>
      <c r="B16" s="8" t="s">
        <v>82</v>
      </c>
      <c r="C16" s="8" t="s">
        <v>83</v>
      </c>
      <c r="D16" s="8" t="s">
        <v>84</v>
      </c>
      <c r="E16" s="8"/>
      <c r="F16" s="8"/>
      <c r="G16" s="8"/>
      <c r="H16" s="8">
        <v>33.3</v>
      </c>
      <c r="I16" s="8">
        <v>-111.1</v>
      </c>
      <c r="J16" s="8" t="s">
        <v>85</v>
      </c>
      <c r="K16" s="8">
        <v>50</v>
      </c>
      <c r="L16" s="8">
        <v>69</v>
      </c>
      <c r="M16" s="8">
        <v>12.5</v>
      </c>
      <c r="N16" s="8">
        <v>12.2</v>
      </c>
      <c r="O16" s="8" t="s">
        <v>98</v>
      </c>
      <c r="P16" s="9" t="s">
        <v>99</v>
      </c>
      <c r="Q16" s="38" t="s">
        <v>99</v>
      </c>
      <c r="R16" s="9">
        <v>5</v>
      </c>
      <c r="S16" s="16" t="s">
        <v>99</v>
      </c>
      <c r="T16" s="16" t="s">
        <v>99</v>
      </c>
      <c r="U16" s="16" t="s">
        <v>99</v>
      </c>
      <c r="V16" s="16" t="s">
        <v>99</v>
      </c>
      <c r="W16" s="39" t="s">
        <v>99</v>
      </c>
      <c r="X16" s="39" t="s">
        <v>99</v>
      </c>
      <c r="Y16" s="16" t="s">
        <v>99</v>
      </c>
      <c r="Z16" s="16" t="s">
        <v>99</v>
      </c>
      <c r="AA16" s="16" t="s">
        <v>99</v>
      </c>
      <c r="AB16" s="39" t="s">
        <v>99</v>
      </c>
      <c r="AC16" s="9" t="s">
        <v>88</v>
      </c>
      <c r="AD16" s="9" t="s">
        <v>89</v>
      </c>
      <c r="AE16" s="9" t="s">
        <v>88</v>
      </c>
      <c r="AF16" s="9" t="s">
        <v>89</v>
      </c>
    </row>
    <row r="17" spans="1:32" s="7" customFormat="1" ht="12.75" customHeight="1">
      <c r="A17" s="8">
        <v>1</v>
      </c>
      <c r="B17" s="8" t="s">
        <v>82</v>
      </c>
      <c r="C17" s="8" t="s">
        <v>83</v>
      </c>
      <c r="D17" s="8" t="s">
        <v>84</v>
      </c>
      <c r="E17" s="8"/>
      <c r="F17" s="8"/>
      <c r="G17" s="8"/>
      <c r="H17" s="8">
        <v>33.3</v>
      </c>
      <c r="I17" s="8">
        <v>-111.1</v>
      </c>
      <c r="J17" s="8" t="s">
        <v>85</v>
      </c>
      <c r="K17" s="8">
        <v>50</v>
      </c>
      <c r="L17" s="8">
        <v>69</v>
      </c>
      <c r="M17" s="8">
        <v>12.5</v>
      </c>
      <c r="N17" s="8">
        <v>12.2</v>
      </c>
      <c r="O17" s="8" t="s">
        <v>100</v>
      </c>
      <c r="P17" s="9" t="s">
        <v>99</v>
      </c>
      <c r="Q17" s="38" t="s">
        <v>99</v>
      </c>
      <c r="R17" s="9">
        <v>5</v>
      </c>
      <c r="S17" s="16" t="s">
        <v>99</v>
      </c>
      <c r="T17" s="16" t="s">
        <v>99</v>
      </c>
      <c r="U17" s="16" t="s">
        <v>99</v>
      </c>
      <c r="V17" s="16" t="s">
        <v>99</v>
      </c>
      <c r="W17" s="39" t="s">
        <v>99</v>
      </c>
      <c r="X17" s="39" t="s">
        <v>99</v>
      </c>
      <c r="Y17" s="16" t="s">
        <v>99</v>
      </c>
      <c r="Z17" s="16" t="s">
        <v>99</v>
      </c>
      <c r="AA17" s="16" t="s">
        <v>99</v>
      </c>
      <c r="AB17" s="39" t="s">
        <v>99</v>
      </c>
      <c r="AC17" s="9" t="s">
        <v>88</v>
      </c>
      <c r="AD17" s="9" t="s">
        <v>89</v>
      </c>
      <c r="AE17" s="9" t="s">
        <v>88</v>
      </c>
      <c r="AF17" s="9" t="s">
        <v>89</v>
      </c>
    </row>
    <row r="18" spans="1:32" s="7" customFormat="1" ht="12.75" customHeight="1">
      <c r="A18" s="8">
        <v>1</v>
      </c>
      <c r="B18" s="8" t="s">
        <v>82</v>
      </c>
      <c r="C18" s="8" t="s">
        <v>83</v>
      </c>
      <c r="D18" s="8" t="s">
        <v>84</v>
      </c>
      <c r="E18" s="8"/>
      <c r="F18" s="8"/>
      <c r="G18" s="8"/>
      <c r="H18" s="8">
        <v>33.3</v>
      </c>
      <c r="I18" s="8">
        <v>-111.1</v>
      </c>
      <c r="J18" s="8" t="s">
        <v>101</v>
      </c>
      <c r="K18" s="8">
        <v>50</v>
      </c>
      <c r="L18" s="8">
        <v>69</v>
      </c>
      <c r="M18" s="8">
        <v>12.5</v>
      </c>
      <c r="N18" s="8">
        <v>12.2</v>
      </c>
      <c r="O18" s="8" t="s">
        <v>86</v>
      </c>
      <c r="P18" s="9" t="s">
        <v>96</v>
      </c>
      <c r="Q18" s="10">
        <v>3222</v>
      </c>
      <c r="R18" s="9">
        <v>5</v>
      </c>
      <c r="S18" s="11">
        <v>4.7</v>
      </c>
      <c r="T18" s="11">
        <v>2.15</v>
      </c>
      <c r="U18" s="11">
        <v>4.7</v>
      </c>
      <c r="V18" s="11">
        <v>1.1</v>
      </c>
      <c r="W18" s="12">
        <v>3.384</v>
      </c>
      <c r="X18" s="13">
        <v>1.634</v>
      </c>
      <c r="Y18" s="11">
        <f>0.5*S18</f>
        <v>2.35</v>
      </c>
      <c r="Z18" s="11">
        <v>2.15</v>
      </c>
      <c r="AA18" s="13">
        <v>3.854</v>
      </c>
      <c r="AB18" s="13">
        <v>1.7415</v>
      </c>
      <c r="AC18" s="9" t="s">
        <v>88</v>
      </c>
      <c r="AD18" s="9" t="s">
        <v>89</v>
      </c>
      <c r="AE18" s="9" t="s">
        <v>88</v>
      </c>
      <c r="AF18" s="9" t="s">
        <v>89</v>
      </c>
    </row>
    <row r="19" spans="1:32" s="7" customFormat="1" ht="12.75" customHeight="1">
      <c r="A19" s="8">
        <v>1</v>
      </c>
      <c r="B19" s="8" t="s">
        <v>82</v>
      </c>
      <c r="C19" s="8" t="s">
        <v>83</v>
      </c>
      <c r="D19" s="8" t="s">
        <v>84</v>
      </c>
      <c r="E19" s="8"/>
      <c r="F19" s="8"/>
      <c r="G19" s="8"/>
      <c r="H19" s="8">
        <v>33.3</v>
      </c>
      <c r="I19" s="8">
        <v>-111.1</v>
      </c>
      <c r="J19" s="8" t="s">
        <v>101</v>
      </c>
      <c r="K19" s="8">
        <v>50</v>
      </c>
      <c r="L19" s="8">
        <v>69</v>
      </c>
      <c r="M19" s="8">
        <v>12.5</v>
      </c>
      <c r="N19" s="8">
        <v>12.2</v>
      </c>
      <c r="O19" s="8" t="s">
        <v>90</v>
      </c>
      <c r="P19" s="9" t="s">
        <v>96</v>
      </c>
      <c r="Q19" s="10">
        <v>7501</v>
      </c>
      <c r="R19" s="9">
        <v>5</v>
      </c>
      <c r="S19" s="11">
        <v>2.75</v>
      </c>
      <c r="T19" s="11">
        <v>0.95</v>
      </c>
      <c r="U19" s="11">
        <v>2.75</v>
      </c>
      <c r="V19" s="11">
        <v>1.01</v>
      </c>
      <c r="W19" s="12">
        <v>2.1175</v>
      </c>
      <c r="X19" s="13">
        <v>0.722</v>
      </c>
      <c r="Y19" s="11">
        <f aca="true" t="shared" si="1" ref="Y19:Y25">0.5*S19</f>
        <v>1.375</v>
      </c>
      <c r="Z19" s="11">
        <v>0.95</v>
      </c>
      <c r="AA19" s="13">
        <v>2.4695</v>
      </c>
      <c r="AB19" s="13">
        <v>0.7885</v>
      </c>
      <c r="AC19" s="9" t="s">
        <v>88</v>
      </c>
      <c r="AD19" s="9" t="s">
        <v>89</v>
      </c>
      <c r="AE19" s="9" t="s">
        <v>88</v>
      </c>
      <c r="AF19" s="9" t="s">
        <v>89</v>
      </c>
    </row>
    <row r="20" spans="1:32" s="7" customFormat="1" ht="12.75" customHeight="1">
      <c r="A20" s="8">
        <v>1</v>
      </c>
      <c r="B20" s="8" t="s">
        <v>82</v>
      </c>
      <c r="C20" s="8" t="s">
        <v>83</v>
      </c>
      <c r="D20" s="8" t="s">
        <v>84</v>
      </c>
      <c r="E20" s="8"/>
      <c r="F20" s="8"/>
      <c r="G20" s="8"/>
      <c r="H20" s="8">
        <v>33.3</v>
      </c>
      <c r="I20" s="8">
        <v>-111.1</v>
      </c>
      <c r="J20" s="8" t="s">
        <v>101</v>
      </c>
      <c r="K20" s="8">
        <v>50</v>
      </c>
      <c r="L20" s="8">
        <v>69</v>
      </c>
      <c r="M20" s="8">
        <v>12.5</v>
      </c>
      <c r="N20" s="8">
        <v>12.2</v>
      </c>
      <c r="O20" s="8" t="s">
        <v>91</v>
      </c>
      <c r="P20" s="9" t="s">
        <v>87</v>
      </c>
      <c r="Q20" s="10">
        <v>1209</v>
      </c>
      <c r="R20" s="9">
        <v>5</v>
      </c>
      <c r="S20" s="11">
        <v>2.3</v>
      </c>
      <c r="T20" s="11">
        <v>0.03</v>
      </c>
      <c r="U20" s="11">
        <v>2.3</v>
      </c>
      <c r="V20" s="11">
        <v>0.4</v>
      </c>
      <c r="W20" s="12">
        <v>1.6789999999999998</v>
      </c>
      <c r="X20" s="13">
        <v>0.0237</v>
      </c>
      <c r="Y20" s="11">
        <f t="shared" si="1"/>
        <v>1.15</v>
      </c>
      <c r="Z20" s="11">
        <v>0.03</v>
      </c>
      <c r="AA20" s="13">
        <v>1.9135999999999997</v>
      </c>
      <c r="AB20" s="13">
        <v>0.0279</v>
      </c>
      <c r="AC20" s="9" t="s">
        <v>88</v>
      </c>
      <c r="AD20" s="9" t="s">
        <v>89</v>
      </c>
      <c r="AE20" s="9" t="s">
        <v>88</v>
      </c>
      <c r="AF20" s="9" t="s">
        <v>89</v>
      </c>
    </row>
    <row r="21" spans="1:32" s="7" customFormat="1" ht="12.75" customHeight="1">
      <c r="A21" s="8">
        <v>1</v>
      </c>
      <c r="B21" s="8" t="s">
        <v>82</v>
      </c>
      <c r="C21" s="8" t="s">
        <v>83</v>
      </c>
      <c r="D21" s="8" t="s">
        <v>84</v>
      </c>
      <c r="E21" s="8"/>
      <c r="F21" s="8"/>
      <c r="G21" s="8"/>
      <c r="H21" s="8">
        <v>33.3</v>
      </c>
      <c r="I21" s="8">
        <v>-111.1</v>
      </c>
      <c r="J21" s="8" t="s">
        <v>101</v>
      </c>
      <c r="K21" s="8">
        <v>50</v>
      </c>
      <c r="L21" s="8">
        <v>69</v>
      </c>
      <c r="M21" s="8">
        <v>12.5</v>
      </c>
      <c r="N21" s="8">
        <v>12.2</v>
      </c>
      <c r="O21" s="8" t="s">
        <v>92</v>
      </c>
      <c r="P21" s="9" t="s">
        <v>87</v>
      </c>
      <c r="Q21" s="10">
        <v>9582</v>
      </c>
      <c r="R21" s="9">
        <v>5</v>
      </c>
      <c r="S21" s="11">
        <v>1.1</v>
      </c>
      <c r="T21" s="11">
        <v>0.07</v>
      </c>
      <c r="U21" s="11">
        <v>1.1</v>
      </c>
      <c r="V21" s="11">
        <v>0.5</v>
      </c>
      <c r="W21" s="12">
        <v>0.781</v>
      </c>
      <c r="X21" s="13">
        <v>0.046900000000000004</v>
      </c>
      <c r="Y21" s="11">
        <f t="shared" si="1"/>
        <v>0.55</v>
      </c>
      <c r="Z21" s="11">
        <v>0.07</v>
      </c>
      <c r="AA21" s="13">
        <v>0.792</v>
      </c>
      <c r="AB21" s="13">
        <v>0.0637</v>
      </c>
      <c r="AC21" s="9" t="s">
        <v>88</v>
      </c>
      <c r="AD21" s="9" t="s">
        <v>89</v>
      </c>
      <c r="AE21" s="9" t="s">
        <v>88</v>
      </c>
      <c r="AF21" s="9" t="s">
        <v>89</v>
      </c>
    </row>
    <row r="22" spans="1:32" s="7" customFormat="1" ht="12.75" customHeight="1">
      <c r="A22" s="8">
        <v>1</v>
      </c>
      <c r="B22" s="8" t="s">
        <v>82</v>
      </c>
      <c r="C22" s="8" t="s">
        <v>83</v>
      </c>
      <c r="D22" s="8" t="s">
        <v>84</v>
      </c>
      <c r="E22" s="8"/>
      <c r="F22" s="8"/>
      <c r="G22" s="8"/>
      <c r="H22" s="8">
        <v>33.3</v>
      </c>
      <c r="I22" s="8">
        <v>-111.1</v>
      </c>
      <c r="J22" s="8" t="s">
        <v>101</v>
      </c>
      <c r="K22" s="8">
        <v>50</v>
      </c>
      <c r="L22" s="8">
        <v>69</v>
      </c>
      <c r="M22" s="8">
        <v>12.5</v>
      </c>
      <c r="N22" s="8">
        <v>12.2</v>
      </c>
      <c r="O22" s="8" t="s">
        <v>93</v>
      </c>
      <c r="P22" s="9" t="s">
        <v>87</v>
      </c>
      <c r="Q22" s="10">
        <v>8386</v>
      </c>
      <c r="R22" s="9">
        <v>5</v>
      </c>
      <c r="S22" s="11">
        <v>4.03</v>
      </c>
      <c r="T22" s="11">
        <v>0.25</v>
      </c>
      <c r="U22" s="11">
        <v>4.03</v>
      </c>
      <c r="V22" s="11">
        <v>0.4</v>
      </c>
      <c r="W22" s="12">
        <v>2.7001000000000004</v>
      </c>
      <c r="X22" s="13">
        <v>0.1975</v>
      </c>
      <c r="Y22" s="11">
        <f t="shared" si="1"/>
        <v>2.015</v>
      </c>
      <c r="Z22" s="11">
        <v>0.25</v>
      </c>
      <c r="AA22" s="13">
        <v>3.7076000000000002</v>
      </c>
      <c r="AB22" s="13">
        <v>0.245</v>
      </c>
      <c r="AC22" s="9" t="s">
        <v>88</v>
      </c>
      <c r="AD22" s="9" t="s">
        <v>89</v>
      </c>
      <c r="AE22" s="9" t="s">
        <v>88</v>
      </c>
      <c r="AF22" s="9" t="s">
        <v>89</v>
      </c>
    </row>
    <row r="23" spans="1:32" s="7" customFormat="1" ht="12.75" customHeight="1">
      <c r="A23" s="8">
        <v>1</v>
      </c>
      <c r="B23" s="8" t="s">
        <v>82</v>
      </c>
      <c r="C23" s="8" t="s">
        <v>83</v>
      </c>
      <c r="D23" s="8" t="s">
        <v>84</v>
      </c>
      <c r="E23" s="8"/>
      <c r="F23" s="8"/>
      <c r="G23" s="8"/>
      <c r="H23" s="8">
        <v>33.3</v>
      </c>
      <c r="I23" s="8">
        <v>-111.1</v>
      </c>
      <c r="J23" s="8" t="s">
        <v>101</v>
      </c>
      <c r="K23" s="8">
        <v>50</v>
      </c>
      <c r="L23" s="8">
        <v>69</v>
      </c>
      <c r="M23" s="8">
        <v>12.5</v>
      </c>
      <c r="N23" s="8">
        <v>12.2</v>
      </c>
      <c r="O23" s="8" t="s">
        <v>94</v>
      </c>
      <c r="P23" s="9" t="s">
        <v>87</v>
      </c>
      <c r="Q23" s="38">
        <v>6367</v>
      </c>
      <c r="R23" s="9">
        <v>5</v>
      </c>
      <c r="S23" s="11">
        <v>3.75</v>
      </c>
      <c r="T23" s="11">
        <v>0.03</v>
      </c>
      <c r="U23" s="11">
        <v>3.75</v>
      </c>
      <c r="V23" s="16">
        <v>0.2</v>
      </c>
      <c r="W23" s="12">
        <v>2.7</v>
      </c>
      <c r="X23" s="13">
        <v>0.0231</v>
      </c>
      <c r="Y23" s="11">
        <f t="shared" si="1"/>
        <v>1.875</v>
      </c>
      <c r="Z23" s="11">
        <v>0.03</v>
      </c>
      <c r="AA23" s="13">
        <v>3.3375</v>
      </c>
      <c r="AB23" s="13">
        <v>0.026699999999999998</v>
      </c>
      <c r="AC23" s="9" t="s">
        <v>88</v>
      </c>
      <c r="AD23" s="9" t="s">
        <v>89</v>
      </c>
      <c r="AE23" s="9" t="s">
        <v>88</v>
      </c>
      <c r="AF23" s="9" t="s">
        <v>89</v>
      </c>
    </row>
    <row r="24" spans="1:32" s="7" customFormat="1" ht="12.75" customHeight="1">
      <c r="A24" s="8">
        <v>1</v>
      </c>
      <c r="B24" s="8" t="s">
        <v>82</v>
      </c>
      <c r="C24" s="8" t="s">
        <v>83</v>
      </c>
      <c r="D24" s="8" t="s">
        <v>84</v>
      </c>
      <c r="E24" s="8"/>
      <c r="F24" s="8"/>
      <c r="G24" s="8"/>
      <c r="H24" s="8">
        <v>33.3</v>
      </c>
      <c r="I24" s="8">
        <v>-111.1</v>
      </c>
      <c r="J24" s="8" t="s">
        <v>101</v>
      </c>
      <c r="K24" s="8">
        <v>50</v>
      </c>
      <c r="L24" s="8">
        <v>69</v>
      </c>
      <c r="M24" s="8">
        <v>12.5</v>
      </c>
      <c r="N24" s="8">
        <v>12.2</v>
      </c>
      <c r="O24" s="8" t="s">
        <v>95</v>
      </c>
      <c r="P24" s="9" t="s">
        <v>87</v>
      </c>
      <c r="Q24" s="10">
        <v>12865</v>
      </c>
      <c r="R24" s="9">
        <v>5</v>
      </c>
      <c r="S24" s="11">
        <v>2.59</v>
      </c>
      <c r="T24" s="11">
        <v>0.58</v>
      </c>
      <c r="U24" s="11">
        <v>2.59</v>
      </c>
      <c r="V24" s="11">
        <v>0.87</v>
      </c>
      <c r="W24" s="12">
        <v>1.8388999999999998</v>
      </c>
      <c r="X24" s="13">
        <v>0.4755999999999999</v>
      </c>
      <c r="Y24" s="11">
        <f t="shared" si="1"/>
        <v>1.295</v>
      </c>
      <c r="Z24" s="11">
        <v>0.58</v>
      </c>
      <c r="AA24" s="13">
        <v>2.0979</v>
      </c>
      <c r="AB24" s="13">
        <v>0.5394</v>
      </c>
      <c r="AC24" s="9" t="s">
        <v>88</v>
      </c>
      <c r="AD24" s="9" t="s">
        <v>89</v>
      </c>
      <c r="AE24" s="9" t="s">
        <v>88</v>
      </c>
      <c r="AF24" s="9" t="s">
        <v>89</v>
      </c>
    </row>
    <row r="25" spans="1:32" s="7" customFormat="1" ht="12.75" customHeight="1">
      <c r="A25" s="8">
        <v>1</v>
      </c>
      <c r="B25" s="8" t="s">
        <v>82</v>
      </c>
      <c r="C25" s="8" t="s">
        <v>83</v>
      </c>
      <c r="D25" s="8" t="s">
        <v>84</v>
      </c>
      <c r="E25" s="8"/>
      <c r="F25" s="8"/>
      <c r="G25" s="8"/>
      <c r="H25" s="8">
        <v>33.3</v>
      </c>
      <c r="I25" s="8">
        <v>-111.1</v>
      </c>
      <c r="J25" s="8" t="s">
        <v>101</v>
      </c>
      <c r="K25" s="8">
        <v>50</v>
      </c>
      <c r="L25" s="8">
        <v>69</v>
      </c>
      <c r="M25" s="8">
        <v>12.5</v>
      </c>
      <c r="N25" s="8">
        <v>12.2</v>
      </c>
      <c r="O25" s="8" t="s">
        <v>97</v>
      </c>
      <c r="P25" s="9" t="s">
        <v>87</v>
      </c>
      <c r="Q25" s="10">
        <v>3935</v>
      </c>
      <c r="R25" s="9">
        <v>5</v>
      </c>
      <c r="S25" s="11">
        <v>3.22</v>
      </c>
      <c r="T25" s="11">
        <v>1.2</v>
      </c>
      <c r="U25" s="11">
        <v>3.22</v>
      </c>
      <c r="V25" s="11">
        <v>0.98</v>
      </c>
      <c r="W25" s="12">
        <v>2.415</v>
      </c>
      <c r="X25" s="13">
        <v>0.852</v>
      </c>
      <c r="Y25" s="11">
        <f t="shared" si="1"/>
        <v>1.61</v>
      </c>
      <c r="Z25" s="11">
        <v>1.2</v>
      </c>
      <c r="AA25" s="13">
        <v>2.9624</v>
      </c>
      <c r="AB25" s="13">
        <v>1.02</v>
      </c>
      <c r="AC25" s="9" t="s">
        <v>88</v>
      </c>
      <c r="AD25" s="9" t="s">
        <v>89</v>
      </c>
      <c r="AE25" s="9" t="s">
        <v>88</v>
      </c>
      <c r="AF25" s="9" t="s">
        <v>89</v>
      </c>
    </row>
    <row r="26" spans="1:32" s="7" customFormat="1" ht="12.75" customHeight="1">
      <c r="A26" s="8">
        <v>1</v>
      </c>
      <c r="B26" s="8" t="s">
        <v>82</v>
      </c>
      <c r="C26" s="8" t="s">
        <v>83</v>
      </c>
      <c r="D26" s="8" t="s">
        <v>84</v>
      </c>
      <c r="E26" s="8"/>
      <c r="F26" s="8"/>
      <c r="G26" s="8"/>
      <c r="H26" s="8">
        <v>33.3</v>
      </c>
      <c r="I26" s="8">
        <v>-111.1</v>
      </c>
      <c r="J26" s="8" t="s">
        <v>101</v>
      </c>
      <c r="K26" s="8">
        <v>50</v>
      </c>
      <c r="L26" s="8">
        <v>69</v>
      </c>
      <c r="M26" s="8">
        <v>12.5</v>
      </c>
      <c r="N26" s="8">
        <v>12.2</v>
      </c>
      <c r="O26" s="8" t="s">
        <v>98</v>
      </c>
      <c r="P26" s="9" t="s">
        <v>99</v>
      </c>
      <c r="Q26" s="40" t="s">
        <v>99</v>
      </c>
      <c r="R26" s="9">
        <v>5</v>
      </c>
      <c r="S26" s="16" t="s">
        <v>99</v>
      </c>
      <c r="T26" s="16" t="s">
        <v>99</v>
      </c>
      <c r="U26" s="16" t="s">
        <v>99</v>
      </c>
      <c r="V26" s="16" t="s">
        <v>99</v>
      </c>
      <c r="W26" s="39" t="s">
        <v>99</v>
      </c>
      <c r="X26" s="39" t="s">
        <v>99</v>
      </c>
      <c r="Y26" s="16" t="s">
        <v>99</v>
      </c>
      <c r="Z26" s="16" t="s">
        <v>99</v>
      </c>
      <c r="AA26" s="16" t="s">
        <v>99</v>
      </c>
      <c r="AB26" s="39" t="s">
        <v>99</v>
      </c>
      <c r="AC26" s="9" t="s">
        <v>88</v>
      </c>
      <c r="AD26" s="9" t="s">
        <v>89</v>
      </c>
      <c r="AE26" s="9" t="s">
        <v>88</v>
      </c>
      <c r="AF26" s="9" t="s">
        <v>89</v>
      </c>
    </row>
    <row r="27" spans="1:32" s="7" customFormat="1" ht="12.75" customHeight="1">
      <c r="A27" s="8">
        <v>1</v>
      </c>
      <c r="B27" s="8" t="s">
        <v>82</v>
      </c>
      <c r="C27" s="8" t="s">
        <v>83</v>
      </c>
      <c r="D27" s="8" t="s">
        <v>84</v>
      </c>
      <c r="E27" s="8"/>
      <c r="F27" s="8"/>
      <c r="G27" s="8"/>
      <c r="H27" s="8">
        <v>33.3</v>
      </c>
      <c r="I27" s="8">
        <v>-111.1</v>
      </c>
      <c r="J27" s="8" t="s">
        <v>101</v>
      </c>
      <c r="K27" s="8">
        <v>50</v>
      </c>
      <c r="L27" s="8">
        <v>69</v>
      </c>
      <c r="M27" s="8">
        <v>12.5</v>
      </c>
      <c r="N27" s="8">
        <v>12.2</v>
      </c>
      <c r="O27" s="8" t="s">
        <v>100</v>
      </c>
      <c r="P27" s="9" t="s">
        <v>99</v>
      </c>
      <c r="Q27" s="40" t="s">
        <v>99</v>
      </c>
      <c r="R27" s="9">
        <v>5</v>
      </c>
      <c r="S27" s="16" t="s">
        <v>99</v>
      </c>
      <c r="T27" s="16" t="s">
        <v>99</v>
      </c>
      <c r="U27" s="16" t="s">
        <v>99</v>
      </c>
      <c r="V27" s="16" t="s">
        <v>99</v>
      </c>
      <c r="W27" s="39" t="s">
        <v>99</v>
      </c>
      <c r="X27" s="39" t="s">
        <v>99</v>
      </c>
      <c r="Y27" s="16" t="s">
        <v>99</v>
      </c>
      <c r="Z27" s="16" t="s">
        <v>99</v>
      </c>
      <c r="AA27" s="16" t="s">
        <v>99</v>
      </c>
      <c r="AB27" s="39" t="s">
        <v>99</v>
      </c>
      <c r="AC27" s="9" t="s">
        <v>88</v>
      </c>
      <c r="AD27" s="9" t="s">
        <v>89</v>
      </c>
      <c r="AE27" s="9" t="s">
        <v>88</v>
      </c>
      <c r="AF27" s="9" t="s">
        <v>89</v>
      </c>
    </row>
  </sheetData>
  <mergeCells count="6">
    <mergeCell ref="H7:I7"/>
    <mergeCell ref="AA7:AB7"/>
    <mergeCell ref="S7:T7"/>
    <mergeCell ref="U7:V7"/>
    <mergeCell ref="W7:X7"/>
    <mergeCell ref="Y7:Z7"/>
  </mergeCells>
  <dataValidations count="2">
    <dataValidation type="list" allowBlank="1" showInputMessage="1" showErrorMessage="1" sqref="AC8:AC27 AE9:AE27">
      <formula1>"SCADA, Analog, Human, - "</formula1>
    </dataValidation>
    <dataValidation type="list" allowBlank="1" showInputMessage="1" showErrorMessage="1" sqref="P8:P27">
      <formula1>"OH, UG, SPARE, - 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B6" sqref="B6:J10"/>
    </sheetView>
  </sheetViews>
  <sheetFormatPr defaultColWidth="9.140625" defaultRowHeight="12.75"/>
  <sheetData>
    <row r="1" spans="1:2" ht="15">
      <c r="A1" s="41" t="s">
        <v>102</v>
      </c>
      <c r="B1" s="42"/>
    </row>
    <row r="2" ht="12.75">
      <c r="A2" s="43"/>
    </row>
    <row r="3" ht="12.75">
      <c r="A3" s="43"/>
    </row>
    <row r="4" spans="1:10" s="45" customFormat="1" ht="25.5" customHeight="1">
      <c r="A4" s="44" t="s">
        <v>1</v>
      </c>
      <c r="B4" s="57" t="s">
        <v>103</v>
      </c>
      <c r="C4" s="57"/>
      <c r="D4" s="57"/>
      <c r="E4" s="57"/>
      <c r="F4" s="57"/>
      <c r="G4" s="57"/>
      <c r="H4" s="57"/>
      <c r="I4" s="57"/>
      <c r="J4" s="57"/>
    </row>
    <row r="5" spans="1:10" ht="12.75">
      <c r="A5" s="43"/>
      <c r="B5" s="42"/>
      <c r="C5" s="42"/>
      <c r="D5" s="42"/>
      <c r="E5" s="42"/>
      <c r="F5" s="42"/>
      <c r="G5" s="42"/>
      <c r="H5" s="42"/>
      <c r="I5" s="42"/>
      <c r="J5" s="42"/>
    </row>
    <row r="6" spans="1:10" ht="12.75">
      <c r="A6" s="43"/>
      <c r="B6" s="58"/>
      <c r="C6" s="59"/>
      <c r="D6" s="59"/>
      <c r="E6" s="59"/>
      <c r="F6" s="59"/>
      <c r="G6" s="59"/>
      <c r="H6" s="59"/>
      <c r="I6" s="59"/>
      <c r="J6" s="60"/>
    </row>
    <row r="7" spans="1:10" ht="12.75">
      <c r="A7" s="43"/>
      <c r="B7" s="61"/>
      <c r="C7" s="62"/>
      <c r="D7" s="62"/>
      <c r="E7" s="62"/>
      <c r="F7" s="62"/>
      <c r="G7" s="62"/>
      <c r="H7" s="62"/>
      <c r="I7" s="62"/>
      <c r="J7" s="63"/>
    </row>
    <row r="8" spans="1:10" ht="12.75">
      <c r="A8" s="43"/>
      <c r="B8" s="61"/>
      <c r="C8" s="62"/>
      <c r="D8" s="62"/>
      <c r="E8" s="62"/>
      <c r="F8" s="62"/>
      <c r="G8" s="62"/>
      <c r="H8" s="62"/>
      <c r="I8" s="62"/>
      <c r="J8" s="63"/>
    </row>
    <row r="9" spans="1:10" ht="12.75">
      <c r="A9" s="43"/>
      <c r="B9" s="61"/>
      <c r="C9" s="62"/>
      <c r="D9" s="62"/>
      <c r="E9" s="62"/>
      <c r="F9" s="62"/>
      <c r="G9" s="62"/>
      <c r="H9" s="62"/>
      <c r="I9" s="62"/>
      <c r="J9" s="63"/>
    </row>
    <row r="10" spans="1:10" ht="12.75">
      <c r="A10" s="43"/>
      <c r="B10" s="64"/>
      <c r="C10" s="65"/>
      <c r="D10" s="65"/>
      <c r="E10" s="65"/>
      <c r="F10" s="65"/>
      <c r="G10" s="65"/>
      <c r="H10" s="65"/>
      <c r="I10" s="65"/>
      <c r="J10" s="66"/>
    </row>
    <row r="11" spans="1:10" ht="12.75">
      <c r="A11" s="43"/>
      <c r="B11" s="42"/>
      <c r="C11" s="42"/>
      <c r="D11" s="42"/>
      <c r="E11" s="42"/>
      <c r="F11" s="42"/>
      <c r="G11" s="42"/>
      <c r="H11" s="42"/>
      <c r="I11" s="42"/>
      <c r="J11" s="42"/>
    </row>
    <row r="12" spans="1:10" s="45" customFormat="1" ht="27.75" customHeight="1">
      <c r="A12" s="44" t="s">
        <v>48</v>
      </c>
      <c r="B12" s="57" t="s">
        <v>104</v>
      </c>
      <c r="C12" s="57"/>
      <c r="D12" s="57"/>
      <c r="E12" s="57"/>
      <c r="F12" s="57"/>
      <c r="G12" s="57"/>
      <c r="H12" s="57"/>
      <c r="I12" s="57"/>
      <c r="J12" s="57"/>
    </row>
    <row r="13" spans="1:10" ht="12.75">
      <c r="A13" s="43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2.75">
      <c r="A14" s="43"/>
      <c r="B14" s="58"/>
      <c r="C14" s="59"/>
      <c r="D14" s="59"/>
      <c r="E14" s="59"/>
      <c r="F14" s="59"/>
      <c r="G14" s="59"/>
      <c r="H14" s="59"/>
      <c r="I14" s="59"/>
      <c r="J14" s="60"/>
    </row>
    <row r="15" spans="1:10" ht="12.75">
      <c r="A15" s="43"/>
      <c r="B15" s="61"/>
      <c r="C15" s="62"/>
      <c r="D15" s="62"/>
      <c r="E15" s="62"/>
      <c r="F15" s="62"/>
      <c r="G15" s="62"/>
      <c r="H15" s="62"/>
      <c r="I15" s="62"/>
      <c r="J15" s="63"/>
    </row>
    <row r="16" spans="1:10" ht="12.75">
      <c r="A16" s="43"/>
      <c r="B16" s="61"/>
      <c r="C16" s="62"/>
      <c r="D16" s="62"/>
      <c r="E16" s="62"/>
      <c r="F16" s="62"/>
      <c r="G16" s="62"/>
      <c r="H16" s="62"/>
      <c r="I16" s="62"/>
      <c r="J16" s="63"/>
    </row>
    <row r="17" spans="1:10" ht="12.75">
      <c r="A17" s="43"/>
      <c r="B17" s="61"/>
      <c r="C17" s="62"/>
      <c r="D17" s="62"/>
      <c r="E17" s="62"/>
      <c r="F17" s="62"/>
      <c r="G17" s="62"/>
      <c r="H17" s="62"/>
      <c r="I17" s="62"/>
      <c r="J17" s="63"/>
    </row>
    <row r="18" spans="1:10" ht="12.75">
      <c r="A18" s="43"/>
      <c r="B18" s="64"/>
      <c r="C18" s="65"/>
      <c r="D18" s="65"/>
      <c r="E18" s="65"/>
      <c r="F18" s="65"/>
      <c r="G18" s="65"/>
      <c r="H18" s="65"/>
      <c r="I18" s="65"/>
      <c r="J18" s="66"/>
    </row>
    <row r="19" spans="1:10" ht="12.75">
      <c r="A19" s="43"/>
      <c r="B19" s="42"/>
      <c r="C19" s="42"/>
      <c r="D19" s="42"/>
      <c r="E19" s="42"/>
      <c r="F19" s="42"/>
      <c r="G19" s="42"/>
      <c r="H19" s="42"/>
      <c r="I19" s="42"/>
      <c r="J19" s="42"/>
    </row>
    <row r="20" spans="1:10" s="45" customFormat="1" ht="27" customHeight="1">
      <c r="A20" s="44" t="s">
        <v>50</v>
      </c>
      <c r="B20" s="57" t="s">
        <v>105</v>
      </c>
      <c r="C20" s="57"/>
      <c r="D20" s="57"/>
      <c r="E20" s="57"/>
      <c r="F20" s="57"/>
      <c r="G20" s="57"/>
      <c r="H20" s="57"/>
      <c r="I20" s="57"/>
      <c r="J20" s="57"/>
    </row>
    <row r="21" spans="1:10" ht="12.75">
      <c r="A21" s="43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.75">
      <c r="A22" s="43"/>
      <c r="B22" s="58"/>
      <c r="C22" s="59"/>
      <c r="D22" s="59"/>
      <c r="E22" s="59"/>
      <c r="F22" s="59"/>
      <c r="G22" s="59"/>
      <c r="H22" s="59"/>
      <c r="I22" s="59"/>
      <c r="J22" s="60"/>
    </row>
    <row r="23" spans="1:10" ht="12.75">
      <c r="A23" s="43"/>
      <c r="B23" s="61"/>
      <c r="C23" s="62"/>
      <c r="D23" s="62"/>
      <c r="E23" s="62"/>
      <c r="F23" s="62"/>
      <c r="G23" s="62"/>
      <c r="H23" s="62"/>
      <c r="I23" s="62"/>
      <c r="J23" s="63"/>
    </row>
    <row r="24" spans="1:10" ht="12.75">
      <c r="A24" s="43"/>
      <c r="B24" s="61"/>
      <c r="C24" s="62"/>
      <c r="D24" s="62"/>
      <c r="E24" s="62"/>
      <c r="F24" s="62"/>
      <c r="G24" s="62"/>
      <c r="H24" s="62"/>
      <c r="I24" s="62"/>
      <c r="J24" s="63"/>
    </row>
    <row r="25" spans="1:10" ht="12.75">
      <c r="A25" s="43"/>
      <c r="B25" s="61"/>
      <c r="C25" s="62"/>
      <c r="D25" s="62"/>
      <c r="E25" s="62"/>
      <c r="F25" s="62"/>
      <c r="G25" s="62"/>
      <c r="H25" s="62"/>
      <c r="I25" s="62"/>
      <c r="J25" s="63"/>
    </row>
    <row r="26" spans="1:10" ht="12.75">
      <c r="A26" s="43"/>
      <c r="B26" s="64"/>
      <c r="C26" s="65"/>
      <c r="D26" s="65"/>
      <c r="E26" s="65"/>
      <c r="F26" s="65"/>
      <c r="G26" s="65"/>
      <c r="H26" s="65"/>
      <c r="I26" s="65"/>
      <c r="J26" s="66"/>
    </row>
    <row r="27" spans="1:10" ht="12.75">
      <c r="A27" s="43"/>
      <c r="B27" s="42"/>
      <c r="C27" s="42"/>
      <c r="D27" s="42"/>
      <c r="E27" s="42"/>
      <c r="F27" s="42"/>
      <c r="G27" s="42"/>
      <c r="H27" s="42"/>
      <c r="I27" s="42"/>
      <c r="J27" s="42"/>
    </row>
    <row r="28" spans="1:10" s="45" customFormat="1" ht="27" customHeight="1">
      <c r="A28" s="44" t="s">
        <v>106</v>
      </c>
      <c r="B28" s="57" t="s">
        <v>107</v>
      </c>
      <c r="C28" s="57"/>
      <c r="D28" s="57"/>
      <c r="E28" s="57"/>
      <c r="F28" s="57"/>
      <c r="G28" s="57"/>
      <c r="H28" s="57"/>
      <c r="I28" s="57"/>
      <c r="J28" s="57"/>
    </row>
    <row r="29" spans="1:10" ht="12.75">
      <c r="A29" s="43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2.75">
      <c r="A30" s="43"/>
      <c r="B30" s="58"/>
      <c r="C30" s="59"/>
      <c r="D30" s="59"/>
      <c r="E30" s="59"/>
      <c r="F30" s="59"/>
      <c r="G30" s="59"/>
      <c r="H30" s="59"/>
      <c r="I30" s="59"/>
      <c r="J30" s="60"/>
    </row>
    <row r="31" spans="1:10" ht="12.75">
      <c r="A31" s="43"/>
      <c r="B31" s="61"/>
      <c r="C31" s="62"/>
      <c r="D31" s="62"/>
      <c r="E31" s="62"/>
      <c r="F31" s="62"/>
      <c r="G31" s="62"/>
      <c r="H31" s="62"/>
      <c r="I31" s="62"/>
      <c r="J31" s="63"/>
    </row>
    <row r="32" spans="1:10" ht="12.75">
      <c r="A32" s="43"/>
      <c r="B32" s="61"/>
      <c r="C32" s="62"/>
      <c r="D32" s="62"/>
      <c r="E32" s="62"/>
      <c r="F32" s="62"/>
      <c r="G32" s="62"/>
      <c r="H32" s="62"/>
      <c r="I32" s="62"/>
      <c r="J32" s="63"/>
    </row>
    <row r="33" spans="1:10" ht="12.75">
      <c r="A33" s="43"/>
      <c r="B33" s="61"/>
      <c r="C33" s="62"/>
      <c r="D33" s="62"/>
      <c r="E33" s="62"/>
      <c r="F33" s="62"/>
      <c r="G33" s="62"/>
      <c r="H33" s="62"/>
      <c r="I33" s="62"/>
      <c r="J33" s="63"/>
    </row>
    <row r="34" spans="1:10" ht="12.75">
      <c r="A34" s="43"/>
      <c r="B34" s="64"/>
      <c r="C34" s="65"/>
      <c r="D34" s="65"/>
      <c r="E34" s="65"/>
      <c r="F34" s="65"/>
      <c r="G34" s="65"/>
      <c r="H34" s="65"/>
      <c r="I34" s="65"/>
      <c r="J34" s="66"/>
    </row>
    <row r="35" spans="1:10" ht="12.75">
      <c r="A35" s="43"/>
      <c r="B35" s="42"/>
      <c r="C35" s="42"/>
      <c r="D35" s="42"/>
      <c r="E35" s="42"/>
      <c r="F35" s="42"/>
      <c r="G35" s="42"/>
      <c r="H35" s="42"/>
      <c r="I35" s="42"/>
      <c r="J35" s="42"/>
    </row>
    <row r="36" spans="1:10" s="45" customFormat="1" ht="44.25" customHeight="1">
      <c r="A36" s="44" t="s">
        <v>108</v>
      </c>
      <c r="B36" s="57" t="s">
        <v>109</v>
      </c>
      <c r="C36" s="57"/>
      <c r="D36" s="57"/>
      <c r="E36" s="57"/>
      <c r="F36" s="57"/>
      <c r="G36" s="57"/>
      <c r="H36" s="57"/>
      <c r="I36" s="57"/>
      <c r="J36" s="57"/>
    </row>
    <row r="37" spans="1:10" ht="12.75">
      <c r="A37" s="43"/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2.75">
      <c r="A38" s="43"/>
      <c r="B38" s="58"/>
      <c r="C38" s="59"/>
      <c r="D38" s="59"/>
      <c r="E38" s="59"/>
      <c r="F38" s="59"/>
      <c r="G38" s="59"/>
      <c r="H38" s="59"/>
      <c r="I38" s="59"/>
      <c r="J38" s="60"/>
    </row>
    <row r="39" spans="1:10" ht="12.75">
      <c r="A39" s="43"/>
      <c r="B39" s="61"/>
      <c r="C39" s="62"/>
      <c r="D39" s="62"/>
      <c r="E39" s="62"/>
      <c r="F39" s="62"/>
      <c r="G39" s="62"/>
      <c r="H39" s="62"/>
      <c r="I39" s="62"/>
      <c r="J39" s="63"/>
    </row>
    <row r="40" spans="1:10" ht="12.75">
      <c r="A40" s="43"/>
      <c r="B40" s="61"/>
      <c r="C40" s="62"/>
      <c r="D40" s="62"/>
      <c r="E40" s="62"/>
      <c r="F40" s="62"/>
      <c r="G40" s="62"/>
      <c r="H40" s="62"/>
      <c r="I40" s="62"/>
      <c r="J40" s="63"/>
    </row>
    <row r="41" spans="1:10" ht="12.75">
      <c r="A41" s="43"/>
      <c r="B41" s="61"/>
      <c r="C41" s="62"/>
      <c r="D41" s="62"/>
      <c r="E41" s="62"/>
      <c r="F41" s="62"/>
      <c r="G41" s="62"/>
      <c r="H41" s="62"/>
      <c r="I41" s="62"/>
      <c r="J41" s="63"/>
    </row>
    <row r="42" spans="1:10" ht="12.75">
      <c r="A42" s="43"/>
      <c r="B42" s="64"/>
      <c r="C42" s="65"/>
      <c r="D42" s="65"/>
      <c r="E42" s="65"/>
      <c r="F42" s="65"/>
      <c r="G42" s="65"/>
      <c r="H42" s="65"/>
      <c r="I42" s="65"/>
      <c r="J42" s="66"/>
    </row>
    <row r="43" spans="1:10" ht="12.75">
      <c r="A43" s="43"/>
      <c r="B43" s="67"/>
      <c r="C43" s="67"/>
      <c r="D43" s="67"/>
      <c r="E43" s="67"/>
      <c r="F43" s="67"/>
      <c r="G43" s="67"/>
      <c r="H43" s="67"/>
      <c r="I43" s="67"/>
      <c r="J43" s="67"/>
    </row>
    <row r="44" spans="1:10" s="45" customFormat="1" ht="39.75" customHeight="1">
      <c r="A44" s="44" t="s">
        <v>110</v>
      </c>
      <c r="B44" s="57" t="s">
        <v>111</v>
      </c>
      <c r="C44" s="57"/>
      <c r="D44" s="57"/>
      <c r="E44" s="57"/>
      <c r="F44" s="57"/>
      <c r="G44" s="57"/>
      <c r="H44" s="57"/>
      <c r="I44" s="57"/>
      <c r="J44" s="57"/>
    </row>
    <row r="45" spans="1:10" ht="12.75">
      <c r="A45" s="43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2.75">
      <c r="A46" s="43"/>
      <c r="B46" s="58"/>
      <c r="C46" s="59"/>
      <c r="D46" s="59"/>
      <c r="E46" s="59"/>
      <c r="F46" s="59"/>
      <c r="G46" s="59"/>
      <c r="H46" s="59"/>
      <c r="I46" s="59"/>
      <c r="J46" s="60"/>
    </row>
    <row r="47" spans="1:10" ht="12.75">
      <c r="A47" s="43"/>
      <c r="B47" s="61"/>
      <c r="C47" s="62"/>
      <c r="D47" s="62"/>
      <c r="E47" s="62"/>
      <c r="F47" s="62"/>
      <c r="G47" s="62"/>
      <c r="H47" s="62"/>
      <c r="I47" s="62"/>
      <c r="J47" s="63"/>
    </row>
    <row r="48" spans="1:10" ht="12.75">
      <c r="A48" s="43"/>
      <c r="B48" s="61"/>
      <c r="C48" s="62"/>
      <c r="D48" s="62"/>
      <c r="E48" s="62"/>
      <c r="F48" s="62"/>
      <c r="G48" s="62"/>
      <c r="H48" s="62"/>
      <c r="I48" s="62"/>
      <c r="J48" s="63"/>
    </row>
    <row r="49" spans="1:10" ht="12.75">
      <c r="A49" s="43"/>
      <c r="B49" s="61"/>
      <c r="C49" s="62"/>
      <c r="D49" s="62"/>
      <c r="E49" s="62"/>
      <c r="F49" s="62"/>
      <c r="G49" s="62"/>
      <c r="H49" s="62"/>
      <c r="I49" s="62"/>
      <c r="J49" s="63"/>
    </row>
    <row r="50" spans="1:10" ht="12.75">
      <c r="A50" s="43"/>
      <c r="B50" s="64"/>
      <c r="C50" s="65"/>
      <c r="D50" s="65"/>
      <c r="E50" s="65"/>
      <c r="F50" s="65"/>
      <c r="G50" s="65"/>
      <c r="H50" s="65"/>
      <c r="I50" s="65"/>
      <c r="J50" s="66"/>
    </row>
    <row r="51" spans="1:10" ht="12.75">
      <c r="A51" s="43"/>
      <c r="B51" s="42"/>
      <c r="C51" s="42"/>
      <c r="D51" s="42"/>
      <c r="E51" s="42"/>
      <c r="F51" s="42"/>
      <c r="G51" s="42"/>
      <c r="H51" s="42"/>
      <c r="I51" s="42"/>
      <c r="J51" s="42"/>
    </row>
    <row r="52" spans="1:10" s="45" customFormat="1" ht="39.75" customHeight="1">
      <c r="A52" s="44" t="s">
        <v>112</v>
      </c>
      <c r="B52" s="57" t="s">
        <v>113</v>
      </c>
      <c r="C52" s="57"/>
      <c r="D52" s="57"/>
      <c r="E52" s="57"/>
      <c r="F52" s="57"/>
      <c r="G52" s="57"/>
      <c r="H52" s="57"/>
      <c r="I52" s="57"/>
      <c r="J52" s="57"/>
    </row>
    <row r="53" spans="1:10" ht="12.75">
      <c r="A53" s="43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3"/>
      <c r="B54" s="58"/>
      <c r="C54" s="59"/>
      <c r="D54" s="59"/>
      <c r="E54" s="59"/>
      <c r="F54" s="59"/>
      <c r="G54" s="59"/>
      <c r="H54" s="59"/>
      <c r="I54" s="59"/>
      <c r="J54" s="60"/>
    </row>
    <row r="55" spans="1:10" ht="12.75">
      <c r="A55" s="43"/>
      <c r="B55" s="61"/>
      <c r="C55" s="62"/>
      <c r="D55" s="62"/>
      <c r="E55" s="62"/>
      <c r="F55" s="62"/>
      <c r="G55" s="62"/>
      <c r="H55" s="62"/>
      <c r="I55" s="62"/>
      <c r="J55" s="63"/>
    </row>
    <row r="56" spans="1:10" ht="12.75">
      <c r="A56" s="43"/>
      <c r="B56" s="61"/>
      <c r="C56" s="62"/>
      <c r="D56" s="62"/>
      <c r="E56" s="62"/>
      <c r="F56" s="62"/>
      <c r="G56" s="62"/>
      <c r="H56" s="62"/>
      <c r="I56" s="62"/>
      <c r="J56" s="63"/>
    </row>
    <row r="57" spans="1:10" ht="12.75">
      <c r="A57" s="43"/>
      <c r="B57" s="61"/>
      <c r="C57" s="62"/>
      <c r="D57" s="62"/>
      <c r="E57" s="62"/>
      <c r="F57" s="62"/>
      <c r="G57" s="62"/>
      <c r="H57" s="62"/>
      <c r="I57" s="62"/>
      <c r="J57" s="63"/>
    </row>
    <row r="58" spans="1:10" ht="12.75">
      <c r="A58" s="43"/>
      <c r="B58" s="64"/>
      <c r="C58" s="65"/>
      <c r="D58" s="65"/>
      <c r="E58" s="65"/>
      <c r="F58" s="65"/>
      <c r="G58" s="65"/>
      <c r="H58" s="65"/>
      <c r="I58" s="65"/>
      <c r="J58" s="66"/>
    </row>
  </sheetData>
  <mergeCells count="15">
    <mergeCell ref="B46:J50"/>
    <mergeCell ref="B52:J52"/>
    <mergeCell ref="B54:J58"/>
    <mergeCell ref="B36:J36"/>
    <mergeCell ref="B38:J42"/>
    <mergeCell ref="B43:J43"/>
    <mergeCell ref="B44:J44"/>
    <mergeCell ref="B20:J20"/>
    <mergeCell ref="B22:J26"/>
    <mergeCell ref="B28:J28"/>
    <mergeCell ref="B30:J34"/>
    <mergeCell ref="B4:J4"/>
    <mergeCell ref="B6:J10"/>
    <mergeCell ref="B12:J12"/>
    <mergeCell ref="B14:J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</dc:creator>
  <cp:keywords/>
  <dc:description/>
  <cp:lastModifiedBy>Amy Baker</cp:lastModifiedBy>
  <dcterms:created xsi:type="dcterms:W3CDTF">2010-02-03T00:27:20Z</dcterms:created>
  <dcterms:modified xsi:type="dcterms:W3CDTF">2010-02-10T00:16:28Z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