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7425" windowHeight="4080" activeTab="0"/>
  </bookViews>
  <sheets>
    <sheet name="Chart3" sheetId="1" r:id="rId1"/>
    <sheet name="Sheet1" sheetId="2" r:id="rId2"/>
  </sheets>
  <definedNames/>
  <calcPr fullCalcOnLoad="1"/>
  <oleSize ref="A61:G79"/>
</workbook>
</file>

<file path=xl/sharedStrings.xml><?xml version="1.0" encoding="utf-8"?>
<sst xmlns="http://schemas.openxmlformats.org/spreadsheetml/2006/main" count="22" uniqueCount="16">
  <si>
    <t>PG&amp;E</t>
  </si>
  <si>
    <t xml:space="preserve">CARE Penetration </t>
  </si>
  <si>
    <t xml:space="preserve">LIEE Homes Served </t>
  </si>
  <si>
    <t xml:space="preserve">LIEE Budget Expensed </t>
  </si>
  <si>
    <t xml:space="preserve">     kW</t>
  </si>
  <si>
    <t xml:space="preserve">     kWh</t>
  </si>
  <si>
    <t xml:space="preserve">     Therms</t>
  </si>
  <si>
    <t xml:space="preserve">LIEE Savings </t>
  </si>
  <si>
    <t>CARE Eligible</t>
  </si>
  <si>
    <t>CARE Participants</t>
  </si>
  <si>
    <t>Program Costs</t>
  </si>
  <si>
    <t>Budget</t>
  </si>
  <si>
    <t>CARE</t>
  </si>
  <si>
    <t>CARE Rate Discount</t>
  </si>
  <si>
    <t>CARE Program Costs</t>
  </si>
  <si>
    <t>CARE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</si>
</sst>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_(* #,##0_);_(* \(#,##0\);_(* &quot;-&quot;??_);_(@_)"/>
    <numFmt numFmtId="170" formatCode="_(&quot;$&quot;* #,##0.0_);_(&quot;$&quot;* \(#,##0.0\);_(&quot;$&quot;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0" fillId="0" borderId="1" xfId="15" applyNumberFormat="1" applyFont="1" applyBorder="1" applyAlignment="1">
      <alignment/>
    </xf>
    <xf numFmtId="168" fontId="0" fillId="0" borderId="1" xfId="17" applyNumberFormat="1" applyFont="1" applyBorder="1" applyAlignment="1">
      <alignment/>
    </xf>
    <xf numFmtId="169" fontId="0" fillId="0" borderId="1" xfId="15" applyNumberFormat="1" applyFont="1" applyFill="1" applyBorder="1" applyAlignment="1">
      <alignment/>
    </xf>
    <xf numFmtId="9" fontId="0" fillId="0" borderId="1" xfId="2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8" fontId="0" fillId="0" borderId="1" xfId="17" applyNumberFormat="1" applyFont="1" applyFill="1" applyBorder="1" applyAlignment="1">
      <alignment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/>
    </xf>
    <xf numFmtId="169" fontId="0" fillId="0" borderId="1" xfId="15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9" fontId="7" fillId="3" borderId="1" xfId="21" applyFont="1" applyFill="1" applyBorder="1" applyAlignment="1">
      <alignment/>
    </xf>
    <xf numFmtId="9" fontId="7" fillId="3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8" fontId="0" fillId="0" borderId="1" xfId="17" applyNumberFormat="1" applyBorder="1" applyAlignment="1">
      <alignment/>
    </xf>
    <xf numFmtId="168" fontId="0" fillId="0" borderId="1" xfId="17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8" fontId="0" fillId="0" borderId="1" xfId="17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8" fontId="8" fillId="0" borderId="1" xfId="17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8" fontId="8" fillId="0" borderId="1" xfId="17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CARE Program Costs: 2005-2010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Sheet1!$B$56:$G$56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Sheet1!$B$57:$G$57</c:f>
              <c:numCache>
                <c:ptCount val="6"/>
                <c:pt idx="0">
                  <c:v>7392720</c:v>
                </c:pt>
                <c:pt idx="1">
                  <c:v>7463330</c:v>
                </c:pt>
                <c:pt idx="2">
                  <c:v>7003732.76</c:v>
                </c:pt>
                <c:pt idx="3">
                  <c:v>7439976</c:v>
                </c:pt>
                <c:pt idx="4">
                  <c:v>8834988</c:v>
                </c:pt>
                <c:pt idx="5">
                  <c:v>7970145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Sheet1!$A$58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Sheet1!$B$56:$G$56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Sheet1!$B$58:$G$58</c:f>
              <c:numCache>
                <c:ptCount val="6"/>
                <c:pt idx="0">
                  <c:v>7457000</c:v>
                </c:pt>
                <c:pt idx="1">
                  <c:v>7457000</c:v>
                </c:pt>
                <c:pt idx="2">
                  <c:v>7557000</c:v>
                </c:pt>
                <c:pt idx="3">
                  <c:v>7732000</c:v>
                </c:pt>
                <c:pt idx="4">
                  <c:v>9106000</c:v>
                </c:pt>
                <c:pt idx="5">
                  <c:v>9216000</c:v>
                </c:pt>
              </c:numCache>
            </c:numRef>
          </c:val>
          <c:shape val="box"/>
        </c:ser>
        <c:shape val="box"/>
        <c:axId val="40113327"/>
        <c:axId val="25475624"/>
      </c:bar3DChart>
      <c:catAx>
        <c:axId val="4011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75624"/>
        <c:crosses val="autoZero"/>
        <c:auto val="1"/>
        <c:lblOffset val="100"/>
        <c:noMultiLvlLbl val="0"/>
      </c:catAx>
      <c:valAx>
        <c:axId val="2547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13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CARE Penetration: 2005-2010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CARE Participants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CARE Eligible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7954025"/>
        <c:axId val="50259634"/>
      </c:bar3DChart>
      <c:catAx>
        <c:axId val="2795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59634"/>
        <c:crosses val="autoZero"/>
        <c:auto val="1"/>
        <c:lblOffset val="100"/>
        <c:noMultiLvlLbl val="0"/>
      </c:catAx>
      <c:valAx>
        <c:axId val="50259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CARE Program Costs: 2005-2010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Sheet1!$B$57:$G$57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Sheet1!$A$58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Sheet1!$B$58:$G$58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9683523"/>
        <c:axId val="44498524"/>
      </c:bar3DChart>
      <c:catAx>
        <c:axId val="4968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98524"/>
        <c:crosses val="autoZero"/>
        <c:auto val="1"/>
        <c:lblOffset val="100"/>
        <c:noMultiLvlLbl val="0"/>
      </c:catAx>
      <c:valAx>
        <c:axId val="44498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3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CARE Rate Discount: 2005-2010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Sheet1!$A$89</c:f>
              <c:strCache>
                <c:ptCount val="1"/>
                <c:pt idx="0">
                  <c:v>CARE Rate Discount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Sheet1!$B$88:$G$88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Sheet1!$B$89:$G$89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4942397"/>
        <c:axId val="47610662"/>
      </c:bar3DChart>
      <c:catAx>
        <c:axId val="6494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10662"/>
        <c:crosses val="autoZero"/>
        <c:auto val="1"/>
        <c:lblOffset val="100"/>
        <c:noMultiLvlLbl val="0"/>
      </c:catAx>
      <c:valAx>
        <c:axId val="47610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4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CARE Penetration: 2005-2010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CARE Participants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CARE Eligible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Sheet1!$B$29:$G$29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CARE Penetration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93%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Sheet1!$B$30:$G$30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5842775"/>
        <c:axId val="31258384"/>
      </c:bar3DChart>
      <c:catAx>
        <c:axId val="2584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58384"/>
        <c:crosses val="autoZero"/>
        <c:auto val="1"/>
        <c:lblOffset val="100"/>
        <c:noMultiLvlLbl val="0"/>
      </c:catAx>
      <c:valAx>
        <c:axId val="31258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4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895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32</xdr:row>
      <xdr:rowOff>85725</xdr:rowOff>
    </xdr:from>
    <xdr:to>
      <xdr:col>6</xdr:col>
      <xdr:colOff>276225</xdr:colOff>
      <xdr:row>50</xdr:row>
      <xdr:rowOff>76200</xdr:rowOff>
    </xdr:to>
    <xdr:graphicFrame>
      <xdr:nvGraphicFramePr>
        <xdr:cNvPr id="1" name="Chart 4"/>
        <xdr:cNvGraphicFramePr/>
      </xdr:nvGraphicFramePr>
      <xdr:xfrm>
        <a:off x="361950" y="5334000"/>
        <a:ext cx="5895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60</xdr:row>
      <xdr:rowOff>85725</xdr:rowOff>
    </xdr:from>
    <xdr:to>
      <xdr:col>6</xdr:col>
      <xdr:colOff>295275</xdr:colOff>
      <xdr:row>78</xdr:row>
      <xdr:rowOff>76200</xdr:rowOff>
    </xdr:to>
    <xdr:graphicFrame>
      <xdr:nvGraphicFramePr>
        <xdr:cNvPr id="2" name="Chart 5"/>
        <xdr:cNvGraphicFramePr/>
      </xdr:nvGraphicFramePr>
      <xdr:xfrm>
        <a:off x="381000" y="9906000"/>
        <a:ext cx="5895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91</xdr:row>
      <xdr:rowOff>47625</xdr:rowOff>
    </xdr:from>
    <xdr:to>
      <xdr:col>6</xdr:col>
      <xdr:colOff>361950</xdr:colOff>
      <xdr:row>109</xdr:row>
      <xdr:rowOff>38100</xdr:rowOff>
    </xdr:to>
    <xdr:graphicFrame>
      <xdr:nvGraphicFramePr>
        <xdr:cNvPr id="3" name="Chart 6"/>
        <xdr:cNvGraphicFramePr/>
      </xdr:nvGraphicFramePr>
      <xdr:xfrm>
        <a:off x="447675" y="14925675"/>
        <a:ext cx="58959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31</xdr:row>
      <xdr:rowOff>19050</xdr:rowOff>
    </xdr:from>
    <xdr:to>
      <xdr:col>16</xdr:col>
      <xdr:colOff>57150</xdr:colOff>
      <xdr:row>51</xdr:row>
      <xdr:rowOff>123825</xdr:rowOff>
    </xdr:to>
    <xdr:graphicFrame>
      <xdr:nvGraphicFramePr>
        <xdr:cNvPr id="4" name="Chart 7"/>
        <xdr:cNvGraphicFramePr/>
      </xdr:nvGraphicFramePr>
      <xdr:xfrm>
        <a:off x="6534150" y="5105400"/>
        <a:ext cx="5886450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48">
      <selection activeCell="L57" sqref="L57"/>
    </sheetView>
  </sheetViews>
  <sheetFormatPr defaultColWidth="9.140625" defaultRowHeight="12.75"/>
  <cols>
    <col min="1" max="1" width="24.7109375" style="0" customWidth="1"/>
    <col min="2" max="6" width="13.00390625" style="0" customWidth="1"/>
    <col min="7" max="7" width="13.421875" style="20" customWidth="1"/>
  </cols>
  <sheetData>
    <row r="1" spans="1:7" ht="12.75">
      <c r="A1" s="10"/>
      <c r="B1" s="10"/>
      <c r="C1" s="10"/>
      <c r="D1" s="10"/>
      <c r="E1" s="10"/>
      <c r="F1" s="10"/>
      <c r="G1" s="24"/>
    </row>
    <row r="2" spans="1:7" ht="15">
      <c r="A2" s="7" t="s">
        <v>0</v>
      </c>
      <c r="B2" s="7">
        <v>2005</v>
      </c>
      <c r="C2" s="7">
        <v>2006</v>
      </c>
      <c r="D2" s="7">
        <v>2007</v>
      </c>
      <c r="E2" s="7">
        <v>2008</v>
      </c>
      <c r="F2" s="7">
        <v>2009</v>
      </c>
      <c r="G2" s="8">
        <v>2010</v>
      </c>
    </row>
    <row r="3" spans="1:7" ht="12.75">
      <c r="A3" s="5" t="s">
        <v>2</v>
      </c>
      <c r="B3" s="1">
        <v>57700</v>
      </c>
      <c r="C3" s="1">
        <v>66043</v>
      </c>
      <c r="D3" s="1">
        <v>63319</v>
      </c>
      <c r="E3" s="1">
        <v>61034</v>
      </c>
      <c r="F3" s="1">
        <v>81308</v>
      </c>
      <c r="G3" s="1">
        <v>129856</v>
      </c>
    </row>
    <row r="4" spans="1:7" ht="12.75">
      <c r="A4" s="5" t="s">
        <v>3</v>
      </c>
      <c r="B4" s="9">
        <v>63148667</v>
      </c>
      <c r="C4" s="9">
        <v>88045621</v>
      </c>
      <c r="D4" s="9">
        <v>75336938</v>
      </c>
      <c r="E4" s="2">
        <v>75245556</v>
      </c>
      <c r="F4" s="2">
        <v>92395409</v>
      </c>
      <c r="G4" s="25">
        <v>144754628</v>
      </c>
    </row>
    <row r="5" spans="1:7" ht="12.75">
      <c r="A5" s="5" t="s">
        <v>7</v>
      </c>
      <c r="B5" s="22"/>
      <c r="C5" s="22"/>
      <c r="D5" s="22"/>
      <c r="E5" s="22"/>
      <c r="F5" s="22"/>
      <c r="G5" s="22"/>
    </row>
    <row r="6" spans="1:7" ht="12.75">
      <c r="A6" s="6" t="s">
        <v>5</v>
      </c>
      <c r="B6" s="1">
        <v>25152986</v>
      </c>
      <c r="C6" s="3">
        <v>27915812</v>
      </c>
      <c r="D6" s="1">
        <v>27554191</v>
      </c>
      <c r="E6" s="1">
        <v>27286113</v>
      </c>
      <c r="F6" s="1">
        <v>33137731</v>
      </c>
      <c r="G6" s="26">
        <v>48981281</v>
      </c>
    </row>
    <row r="7" spans="1:7" ht="12.75">
      <c r="A7" s="6" t="s">
        <v>4</v>
      </c>
      <c r="B7" s="1">
        <v>5295</v>
      </c>
      <c r="C7" s="3">
        <v>6009</v>
      </c>
      <c r="D7" s="1">
        <v>5410</v>
      </c>
      <c r="E7" s="1">
        <v>5476</v>
      </c>
      <c r="F7" s="1">
        <v>6129</v>
      </c>
      <c r="G7" s="26">
        <v>12224</v>
      </c>
    </row>
    <row r="8" spans="1:7" ht="12.75">
      <c r="A8" s="6" t="s">
        <v>6</v>
      </c>
      <c r="B8" s="1">
        <v>1145491</v>
      </c>
      <c r="C8" s="3">
        <v>1450250</v>
      </c>
      <c r="D8" s="1">
        <v>1208300</v>
      </c>
      <c r="E8" s="1">
        <v>1131770</v>
      </c>
      <c r="F8" s="1">
        <v>1590073</v>
      </c>
      <c r="G8" s="27">
        <v>2700009</v>
      </c>
    </row>
    <row r="9" spans="1:7" ht="12.75">
      <c r="A9" s="13"/>
      <c r="B9" s="14"/>
      <c r="C9" s="14"/>
      <c r="D9" s="14"/>
      <c r="E9" s="14"/>
      <c r="F9" s="14"/>
      <c r="G9" s="15"/>
    </row>
    <row r="10" spans="1:7" ht="12.75">
      <c r="A10" s="5" t="s">
        <v>14</v>
      </c>
      <c r="B10" s="17">
        <v>7392720</v>
      </c>
      <c r="C10" s="17">
        <v>7463330</v>
      </c>
      <c r="D10" s="18">
        <v>7003732.76</v>
      </c>
      <c r="E10" s="18">
        <v>7439976</v>
      </c>
      <c r="F10" s="18">
        <v>8834988</v>
      </c>
      <c r="G10" s="18">
        <v>7970145</v>
      </c>
    </row>
    <row r="11" spans="1:7" ht="12.75">
      <c r="A11" s="5" t="s">
        <v>15</v>
      </c>
      <c r="B11" s="17">
        <v>7457000</v>
      </c>
      <c r="C11" s="17">
        <v>7457000</v>
      </c>
      <c r="D11" s="18">
        <v>7557000</v>
      </c>
      <c r="E11" s="18">
        <v>7732000</v>
      </c>
      <c r="F11" s="18">
        <v>9106000</v>
      </c>
      <c r="G11" s="18">
        <v>9216000</v>
      </c>
    </row>
    <row r="12" spans="1:7" ht="12.75">
      <c r="A12" s="6" t="s">
        <v>9</v>
      </c>
      <c r="B12" s="11">
        <v>1040986</v>
      </c>
      <c r="C12" s="11">
        <v>1137387</v>
      </c>
      <c r="D12" s="12">
        <v>1107733</v>
      </c>
      <c r="E12" s="12">
        <v>1136237</v>
      </c>
      <c r="F12" s="12">
        <v>1351415</v>
      </c>
      <c r="G12" s="19">
        <v>1499942</v>
      </c>
    </row>
    <row r="13" spans="1:7" ht="12.75">
      <c r="A13" s="6" t="s">
        <v>8</v>
      </c>
      <c r="B13" s="11">
        <v>1536146</v>
      </c>
      <c r="C13" s="11">
        <v>1536146</v>
      </c>
      <c r="D13" s="12">
        <v>1601240</v>
      </c>
      <c r="E13" s="12">
        <v>1528221</v>
      </c>
      <c r="F13" s="12">
        <v>1563788</v>
      </c>
      <c r="G13" s="19">
        <v>1619856</v>
      </c>
    </row>
    <row r="14" spans="1:7" ht="12.75">
      <c r="A14" s="5" t="s">
        <v>1</v>
      </c>
      <c r="B14" s="4">
        <f>SUM(B12/B13)</f>
        <v>0.6776608473413335</v>
      </c>
      <c r="C14" s="4">
        <f>SUM(C12/C13)</f>
        <v>0.7404159500464148</v>
      </c>
      <c r="D14" s="4">
        <f>SUM(D12/D13)</f>
        <v>0.6917969823386875</v>
      </c>
      <c r="E14" s="4">
        <f>SUM(E12/E13)</f>
        <v>0.7435030666376132</v>
      </c>
      <c r="F14" s="4">
        <f>SUM(F12/F13)</f>
        <v>0.8641932282380987</v>
      </c>
      <c r="G14" s="4">
        <f>SUM(G12/G13)</f>
        <v>0.9259724321174228</v>
      </c>
    </row>
    <row r="15" spans="1:7" ht="12.75">
      <c r="A15" s="5" t="s">
        <v>13</v>
      </c>
      <c r="B15" s="2">
        <v>293924675</v>
      </c>
      <c r="C15" s="9">
        <v>458377536</v>
      </c>
      <c r="D15" s="2">
        <v>468570461</v>
      </c>
      <c r="E15" s="25">
        <v>450179085</v>
      </c>
      <c r="F15" s="28">
        <v>560061086</v>
      </c>
      <c r="G15" s="23">
        <v>724661810</v>
      </c>
    </row>
    <row r="27" spans="1:7" ht="15.75">
      <c r="A27" s="21" t="s">
        <v>12</v>
      </c>
      <c r="B27" s="7">
        <v>2005</v>
      </c>
      <c r="C27" s="7">
        <v>2006</v>
      </c>
      <c r="D27" s="7">
        <v>2007</v>
      </c>
      <c r="E27" s="7">
        <v>2008</v>
      </c>
      <c r="F27" s="7">
        <v>2009</v>
      </c>
      <c r="G27" s="8">
        <v>2010</v>
      </c>
    </row>
    <row r="28" spans="1:7" ht="12.75">
      <c r="A28" s="6" t="s">
        <v>9</v>
      </c>
      <c r="B28" s="11">
        <v>1040986</v>
      </c>
      <c r="C28" s="11">
        <v>1137387</v>
      </c>
      <c r="D28" s="12">
        <v>1107733</v>
      </c>
      <c r="E28" s="12">
        <v>1136237</v>
      </c>
      <c r="F28" s="12">
        <v>1351415</v>
      </c>
      <c r="G28" s="19">
        <v>1499942</v>
      </c>
    </row>
    <row r="29" spans="1:7" ht="12.75">
      <c r="A29" s="6" t="s">
        <v>8</v>
      </c>
      <c r="B29" s="11">
        <v>1536146</v>
      </c>
      <c r="C29" s="11">
        <v>1536146</v>
      </c>
      <c r="D29" s="12">
        <v>1601240</v>
      </c>
      <c r="E29" s="12">
        <v>1528221</v>
      </c>
      <c r="F29" s="12">
        <v>1563788</v>
      </c>
      <c r="G29" s="19">
        <v>1619856</v>
      </c>
    </row>
    <row r="30" spans="1:7" ht="12.75">
      <c r="A30" s="5" t="s">
        <v>1</v>
      </c>
      <c r="B30" s="4">
        <f>SUM(B28/B29)</f>
        <v>0.6776608473413335</v>
      </c>
      <c r="C30" s="4">
        <f>SUM(C28/C29)</f>
        <v>0.7404159500464148</v>
      </c>
      <c r="D30" s="4">
        <f>SUM(D28/D29)</f>
        <v>0.6917969823386875</v>
      </c>
      <c r="E30" s="4">
        <f>SUM(E28/E29)</f>
        <v>0.7435030666376132</v>
      </c>
      <c r="F30" s="4">
        <f>SUM(F28/F29)</f>
        <v>0.8641932282380987</v>
      </c>
      <c r="G30" s="4">
        <f>SUM(G28/G29)</f>
        <v>0.9259724321174228</v>
      </c>
    </row>
    <row r="56" spans="1:7" ht="15.75">
      <c r="A56" s="21" t="s">
        <v>12</v>
      </c>
      <c r="B56" s="7">
        <v>2005</v>
      </c>
      <c r="C56" s="7">
        <v>2006</v>
      </c>
      <c r="D56" s="7">
        <v>2007</v>
      </c>
      <c r="E56" s="7">
        <v>2008</v>
      </c>
      <c r="F56" s="7">
        <v>2009</v>
      </c>
      <c r="G56" s="8">
        <v>2010</v>
      </c>
    </row>
    <row r="57" spans="1:7" ht="12.75">
      <c r="A57" s="16" t="s">
        <v>10</v>
      </c>
      <c r="B57" s="17">
        <v>7392720</v>
      </c>
      <c r="C57" s="17">
        <v>7463330</v>
      </c>
      <c r="D57" s="18">
        <v>7003732.76</v>
      </c>
      <c r="E57" s="18">
        <v>7439976</v>
      </c>
      <c r="F57" s="18">
        <v>8834988</v>
      </c>
      <c r="G57" s="18">
        <v>7970145</v>
      </c>
    </row>
    <row r="58" spans="1:7" ht="12.75">
      <c r="A58" s="16" t="s">
        <v>11</v>
      </c>
      <c r="B58" s="17">
        <v>7457000</v>
      </c>
      <c r="C58" s="17">
        <v>7457000</v>
      </c>
      <c r="D58" s="18">
        <v>7557000</v>
      </c>
      <c r="E58" s="18">
        <v>7732000</v>
      </c>
      <c r="F58" s="18">
        <v>9106000</v>
      </c>
      <c r="G58" s="18">
        <v>9216000</v>
      </c>
    </row>
    <row r="88" spans="1:7" ht="15.75">
      <c r="A88" s="21" t="s">
        <v>12</v>
      </c>
      <c r="B88" s="7">
        <v>2005</v>
      </c>
      <c r="C88" s="7">
        <v>2006</v>
      </c>
      <c r="D88" s="7">
        <v>2007</v>
      </c>
      <c r="E88" s="7">
        <v>2008</v>
      </c>
      <c r="F88" s="7">
        <v>2009</v>
      </c>
      <c r="G88" s="8">
        <v>2010</v>
      </c>
    </row>
    <row r="89" spans="1:7" ht="12.75">
      <c r="A89" s="5" t="s">
        <v>13</v>
      </c>
      <c r="B89" s="2">
        <v>293924675</v>
      </c>
      <c r="C89" s="9">
        <v>458377536</v>
      </c>
      <c r="D89" s="2">
        <v>468570461</v>
      </c>
      <c r="E89" s="25">
        <v>450179085</v>
      </c>
      <c r="F89" s="28">
        <v>560061086</v>
      </c>
      <c r="G89" s="23">
        <v>724661810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Header>&amp;C&amp;"Arial,Bold"&amp;12Pacific Gas and Electric Company
Low Income Program Accomplishments 2005-2010</oddHeader>
    <oddFooter>&amp;L&amp;F&amp;C&amp;P&amp;R2010-12-09</oddFooter>
  </headerFooter>
  <rowBreaks count="3" manualBreakCount="3">
    <brk id="25" max="255" man="1"/>
    <brk id="54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mjob</dc:creator>
  <cp:keywords/>
  <dc:description/>
  <cp:lastModifiedBy>mjob</cp:lastModifiedBy>
  <cp:lastPrinted>2010-09-30T20:15:32Z</cp:lastPrinted>
  <dcterms:created xsi:type="dcterms:W3CDTF">2010-09-30T19:44:59Z</dcterms:created>
  <dcterms:modified xsi:type="dcterms:W3CDTF">2011-01-20T01:59:45Z</dcterms:modified>
  <cp:category/>
  <cp:version/>
  <cp:contentType/>
  <cp:contentStatus/>
</cp:coreProperties>
</file>